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Z:\総務局\行政マネジメント部デジタル推進課\03_情報政策担当\10_業務プロセス改善支援事業\R6年度\01_会計DX（支出命令の電子化・キャッシュレス）\Haratte\契約\02_プロポーザル\プロポ実施\0209調整後_プロポ資料（HP掲載）\"/>
    </mc:Choice>
  </mc:AlternateContent>
  <xr:revisionPtr revIDLastSave="0" documentId="13_ncr:1_{77B28065-F17A-45D4-A804-9188BDBEE7CB}" xr6:coauthVersionLast="47" xr6:coauthVersionMax="47" xr10:uidLastSave="{00000000-0000-0000-0000-000000000000}"/>
  <bookViews>
    <workbookView xWindow="-120" yWindow="-120" windowWidth="20730" windowHeight="11040" activeTab="1" xr2:uid="{00000000-000D-0000-FFFF-FFFF00000000}"/>
  </bookViews>
  <sheets>
    <sheet name="注意点・回答ルール" sheetId="12" r:id="rId1"/>
    <sheet name="機能確認書" sheetId="11" r:id="rId2"/>
  </sheets>
  <definedNames>
    <definedName name="_xlnm._FilterDatabase" localSheetId="1" hidden="1">機能確認書!$A$3:$H$74</definedName>
    <definedName name="_xlnm.Print_Area" localSheetId="1">機能確認書!$A$1:$H$80</definedName>
    <definedName name="_xlnm.Print_Titles" localSheetId="1">機能確認書!$1:$3</definedName>
    <definedName name="福利厚生１次ＰＧ本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4" i="11" l="1" a="1"/>
  <c r="H4" i="11" s="1"/>
  <c r="H5" i="11" a="1"/>
  <c r="H5" i="11" s="1"/>
  <c r="H6" i="11" a="1"/>
  <c r="H6" i="11" s="1"/>
  <c r="H7" i="11" a="1"/>
  <c r="H7" i="11" s="1"/>
  <c r="H8" i="11" a="1"/>
  <c r="H8" i="11" s="1"/>
  <c r="H9" i="11" a="1"/>
  <c r="H9" i="11" s="1"/>
  <c r="H10" i="11" a="1"/>
  <c r="H10" i="11" s="1"/>
  <c r="H11" i="11" a="1"/>
  <c r="H11" i="11" s="1"/>
  <c r="H12" i="11" a="1"/>
  <c r="H12" i="11" s="1"/>
  <c r="H13" i="11" a="1"/>
  <c r="H13" i="11"/>
  <c r="H14" i="11" a="1"/>
  <c r="H14" i="11" s="1"/>
  <c r="H15" i="11" a="1"/>
  <c r="H15" i="11" s="1"/>
  <c r="H16" i="11" a="1"/>
  <c r="H16" i="11" s="1"/>
  <c r="H17" i="11" a="1"/>
  <c r="H17" i="11" s="1"/>
  <c r="H18" i="11" a="1"/>
  <c r="H18" i="11" s="1"/>
  <c r="H19" i="11" a="1"/>
  <c r="H19" i="11" s="1"/>
  <c r="H20" i="11" a="1"/>
  <c r="H20" i="11"/>
  <c r="H21" i="11" a="1"/>
  <c r="H21" i="11"/>
  <c r="H22" i="11" a="1"/>
  <c r="H22" i="11" s="1"/>
  <c r="H23" i="11" a="1"/>
  <c r="H23" i="11" s="1"/>
  <c r="H24" i="11" a="1"/>
  <c r="H24" i="11" s="1"/>
  <c r="H25" i="11" a="1"/>
  <c r="H25" i="11" s="1"/>
  <c r="H26" i="11" a="1"/>
  <c r="H26" i="11" s="1"/>
  <c r="H27" i="11" a="1"/>
  <c r="H27" i="11" s="1"/>
  <c r="H28" i="11" a="1"/>
  <c r="H28" i="11" s="1"/>
  <c r="H29" i="11" a="1"/>
  <c r="H29" i="11" s="1"/>
  <c r="H30" i="11" a="1"/>
  <c r="H30" i="11"/>
  <c r="H31" i="11" a="1"/>
  <c r="H31" i="11" s="1"/>
  <c r="H32" i="11" a="1"/>
  <c r="H32" i="11" s="1"/>
  <c r="H33" i="11" a="1"/>
  <c r="H33" i="11" s="1"/>
  <c r="H34" i="11" a="1"/>
  <c r="H34" i="11" s="1"/>
  <c r="H35" i="11" a="1"/>
  <c r="H35" i="11" s="1"/>
  <c r="H36" i="11" a="1"/>
  <c r="H36" i="11" s="1"/>
  <c r="H37" i="11" a="1"/>
  <c r="H37" i="11" s="1"/>
  <c r="H38" i="11" a="1"/>
  <c r="H38" i="11" s="1"/>
  <c r="H39" i="11" a="1"/>
  <c r="H39" i="11" s="1"/>
  <c r="H40" i="11" a="1"/>
  <c r="H40" i="11" s="1"/>
  <c r="H41" i="11" a="1"/>
  <c r="H41" i="11" s="1"/>
  <c r="H42" i="11" a="1"/>
  <c r="H42" i="11" s="1"/>
  <c r="H43" i="11" a="1"/>
  <c r="H43" i="11"/>
  <c r="H44" i="11" a="1"/>
  <c r="H44" i="11" s="1"/>
  <c r="H45" i="11" a="1"/>
  <c r="H45" i="11" s="1"/>
  <c r="H46" i="11" a="1"/>
  <c r="H46" i="11" s="1"/>
  <c r="H47" i="11" a="1"/>
  <c r="H47" i="11" s="1"/>
  <c r="H48" i="11" a="1"/>
  <c r="H48" i="11" s="1"/>
  <c r="H49" i="11" a="1"/>
  <c r="H49" i="11" s="1"/>
  <c r="H50" i="11" a="1"/>
  <c r="H50" i="11" s="1"/>
  <c r="H51" i="11" a="1"/>
  <c r="H51" i="11"/>
  <c r="H52" i="11" a="1"/>
  <c r="H52" i="11" s="1"/>
  <c r="H53" i="11" a="1"/>
  <c r="H53" i="11" s="1"/>
  <c r="H54" i="11" a="1"/>
  <c r="H54" i="11" s="1"/>
  <c r="H55" i="11" a="1"/>
  <c r="H55" i="11" s="1"/>
  <c r="H56" i="11" a="1"/>
  <c r="H56" i="11" s="1"/>
  <c r="H57" i="11" a="1"/>
  <c r="H57" i="11" s="1"/>
  <c r="H58" i="11" a="1"/>
  <c r="H58" i="11" s="1"/>
  <c r="H59" i="11" a="1"/>
  <c r="H59" i="11" s="1"/>
  <c r="H60" i="11" a="1"/>
  <c r="H60" i="11" s="1"/>
  <c r="H61" i="11" a="1"/>
  <c r="H61" i="11" s="1"/>
  <c r="H62" i="11" a="1"/>
  <c r="H62" i="11" s="1"/>
  <c r="H63" i="11" a="1"/>
  <c r="H63" i="11" s="1"/>
  <c r="H64" i="11" a="1"/>
  <c r="H64" i="11" s="1"/>
  <c r="H65" i="11" a="1"/>
  <c r="H65" i="11" s="1"/>
  <c r="H66" i="11" a="1"/>
  <c r="H66" i="11" s="1"/>
  <c r="H67" i="11" a="1"/>
  <c r="H67" i="11" s="1"/>
  <c r="H68" i="11" a="1"/>
  <c r="H68" i="11" s="1"/>
  <c r="H69" i="11" a="1"/>
  <c r="H69" i="11" s="1"/>
  <c r="H70" i="11" a="1"/>
  <c r="H70" i="11" s="1"/>
  <c r="H71" i="11" a="1"/>
  <c r="H71" i="11" s="1"/>
  <c r="H72" i="11" a="1"/>
  <c r="H72" i="11" s="1"/>
  <c r="G5" i="11"/>
  <c r="G66" i="11" l="1"/>
  <c r="G6" i="11"/>
  <c r="G7" i="11"/>
  <c r="G8" i="11"/>
  <c r="G9" i="11"/>
  <c r="G10" i="11"/>
  <c r="G11" i="11"/>
  <c r="G12" i="11"/>
  <c r="G13" i="11"/>
  <c r="G14" i="11"/>
  <c r="G15" i="1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G56" i="11"/>
  <c r="G57" i="11"/>
  <c r="G58" i="11"/>
  <c r="G59" i="11"/>
  <c r="G60" i="11"/>
  <c r="G61" i="11"/>
  <c r="G62" i="11"/>
  <c r="G63" i="11"/>
  <c r="G64" i="11"/>
  <c r="G65" i="11"/>
  <c r="G67" i="11"/>
  <c r="G68" i="11"/>
  <c r="G69" i="11"/>
  <c r="G70" i="11"/>
  <c r="G71" i="11"/>
  <c r="G72" i="11"/>
  <c r="G4" i="11"/>
  <c r="H2" i="11" l="1"/>
  <c r="G2"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<sst xmlns="http://schemas.openxmlformats.org/spreadsheetml/2006/main" count="241" uniqueCount="110">
  <si>
    <t>対応状況</t>
    <rPh sb="0" eb="2">
      <t>タイオウ</t>
    </rPh>
    <rPh sb="2" eb="4">
      <t>ジョウキョウ</t>
    </rPh>
    <phoneticPr fontId="20"/>
  </si>
  <si>
    <t>システムで処理される各種データ（事業者マスタ、職員マスタ、請求書データなど）は、編集可能な形式（CSV ファイルなど）での出力が可能なこと。</t>
  </si>
  <si>
    <t>小項目</t>
    <rPh sb="0" eb="3">
      <t>ショウコウモク</t>
    </rPh>
    <phoneticPr fontId="20"/>
  </si>
  <si>
    <t>対応ファイル</t>
    <rPh sb="0" eb="2">
      <t>タイオウ</t>
    </rPh>
    <phoneticPr fontId="20"/>
  </si>
  <si>
    <t>口座情報の登録、編集、削除が可能なこと。 口座情報には、銀行名・金融機関コード・支店名・支店コード・口座名義・振込先カナ・預金種別・口座番号が登録できること。</t>
  </si>
  <si>
    <t>配点</t>
    <rPh sb="0" eb="2">
      <t>ハイテン</t>
    </rPh>
    <phoneticPr fontId="20"/>
  </si>
  <si>
    <t>アカウント管理</t>
    <rPh sb="5" eb="7">
      <t>カンリ</t>
    </rPh>
    <phoneticPr fontId="20"/>
  </si>
  <si>
    <t>環境条件</t>
    <rPh sb="0" eb="2">
      <t>カンキョウ</t>
    </rPh>
    <rPh sb="2" eb="4">
      <t>ジョウケン</t>
    </rPh>
    <phoneticPr fontId="20"/>
  </si>
  <si>
    <t>ユーザーIDまたはパスワード認証において、一定回数の入力ミスがあった場合には一時的にシステムへのアクセス停止となる機能を有すること。</t>
  </si>
  <si>
    <t>法令対応</t>
    <rPh sb="0" eb="4">
      <t>ホウレイタイオウ</t>
    </rPh>
    <phoneticPr fontId="20"/>
  </si>
  <si>
    <t>使用するサーバについてはウイルス対策ソフトによるウイルスチェックを実施すること。</t>
  </si>
  <si>
    <t>帳票様式</t>
    <rPh sb="0" eb="2">
      <t>チョウヒョウ</t>
    </rPh>
    <rPh sb="2" eb="4">
      <t>ヨウシキ</t>
    </rPh>
    <phoneticPr fontId="20"/>
  </si>
  <si>
    <t>サービス可用率</t>
    <rPh sb="4" eb="6">
      <t>カヨウ</t>
    </rPh>
    <rPh sb="6" eb="7">
      <t>リツ</t>
    </rPh>
    <phoneticPr fontId="20"/>
  </si>
  <si>
    <t>ユーザーID単位で閲覧可能な情報を制限できること。</t>
  </si>
  <si>
    <t>利用者本人がログインパスワードを変更できる機能を有すること。ログインパスワードは文字の種類、文字数等を制限できること。</t>
  </si>
  <si>
    <t>他システムへの連携</t>
    <rPh sb="0" eb="1">
      <t>ホカ</t>
    </rPh>
    <rPh sb="7" eb="9">
      <t>レンケイ</t>
    </rPh>
    <phoneticPr fontId="20"/>
  </si>
  <si>
    <t>口座情報</t>
    <rPh sb="0" eb="2">
      <t>コウザ</t>
    </rPh>
    <rPh sb="2" eb="4">
      <t>ジョウホウ</t>
    </rPh>
    <phoneticPr fontId="20"/>
  </si>
  <si>
    <t>アカウント登録の際に二要素認証もしくは二段階認証によるユーザー認証機能があること。</t>
    <rPh sb="10" eb="13">
      <t>ニヨウソ</t>
    </rPh>
    <rPh sb="13" eb="15">
      <t>ニンショウ</t>
    </rPh>
    <rPh sb="19" eb="22">
      <t>ニダンカイ</t>
    </rPh>
    <rPh sb="22" eb="24">
      <t>ニンショウ</t>
    </rPh>
    <rPh sb="31" eb="33">
      <t>ニンショウ</t>
    </rPh>
    <rPh sb="33" eb="35">
      <t>キノウ</t>
    </rPh>
    <phoneticPr fontId="20"/>
  </si>
  <si>
    <t>サービス方式</t>
    <rPh sb="4" eb="6">
      <t>ホウシキ</t>
    </rPh>
    <phoneticPr fontId="20"/>
  </si>
  <si>
    <t>アカウント登録</t>
    <rPh sb="5" eb="7">
      <t>トウロク</t>
    </rPh>
    <phoneticPr fontId="20"/>
  </si>
  <si>
    <t>対応状況
内容説明</t>
    <rPh sb="0" eb="2">
      <t>タイオウ</t>
    </rPh>
    <rPh sb="2" eb="4">
      <t>ジョウキョウ</t>
    </rPh>
    <rPh sb="5" eb="7">
      <t>ナイヨウ</t>
    </rPh>
    <rPh sb="7" eb="9">
      <t>セツメイ</t>
    </rPh>
    <phoneticPr fontId="20"/>
  </si>
  <si>
    <t>「電子取引における電子計算機を使用して作成する国税関係帳簿書類の保存方法等の特例に関する法律（電子帳簿保存法）」に対応した帳票を発行及び受領できること。</t>
    <rPh sb="47" eb="51">
      <t>デンシチョウボ</t>
    </rPh>
    <rPh sb="51" eb="54">
      <t>ホゾンホウ</t>
    </rPh>
    <rPh sb="57" eb="59">
      <t>タイオウ</t>
    </rPh>
    <rPh sb="61" eb="63">
      <t>チョウヒョウ</t>
    </rPh>
    <rPh sb="64" eb="66">
      <t>ハッコウ</t>
    </rPh>
    <rPh sb="66" eb="67">
      <t>オヨ</t>
    </rPh>
    <rPh sb="68" eb="70">
      <t>ジュリョウ</t>
    </rPh>
    <phoneticPr fontId="20"/>
  </si>
  <si>
    <t>「適格請求書等保存方式（インボイス制度）」に対応した帳票を発行及び受領できること。</t>
    <phoneticPr fontId="20"/>
  </si>
  <si>
    <t>採点</t>
    <rPh sb="0" eb="2">
      <t>サイテン</t>
    </rPh>
    <phoneticPr fontId="20"/>
  </si>
  <si>
    <t>小計</t>
    <phoneticPr fontId="20"/>
  </si>
  <si>
    <t>機能点</t>
    <phoneticPr fontId="20"/>
  </si>
  <si>
    <t>機能確認書</t>
    <rPh sb="0" eb="2">
      <t>キノウ</t>
    </rPh>
    <rPh sb="2" eb="5">
      <t>カクニンショ</t>
    </rPh>
    <phoneticPr fontId="20"/>
  </si>
  <si>
    <t>機能分類</t>
    <rPh sb="0" eb="2">
      <t>キノウ</t>
    </rPh>
    <rPh sb="2" eb="4">
      <t>ブンルイ</t>
    </rPh>
    <phoneticPr fontId="20"/>
  </si>
  <si>
    <t>事業者の回答</t>
    <rPh sb="0" eb="3">
      <t>ジギョウシャ</t>
    </rPh>
    <rPh sb="4" eb="6">
      <t>カイトウ</t>
    </rPh>
    <phoneticPr fontId="20"/>
  </si>
  <si>
    <t>備考</t>
    <rPh sb="0" eb="2">
      <t>ビコウ</t>
    </rPh>
    <phoneticPr fontId="20"/>
  </si>
  <si>
    <t>重要機能</t>
    <rPh sb="0" eb="2">
      <t>ジュウヨウ</t>
    </rPh>
    <rPh sb="2" eb="4">
      <t>キノウ</t>
    </rPh>
    <phoneticPr fontId="20"/>
  </si>
  <si>
    <t>〇（対応可）</t>
    <rPh sb="2" eb="4">
      <t>タイオウ</t>
    </rPh>
    <rPh sb="4" eb="5">
      <t>カ</t>
    </rPh>
    <phoneticPr fontId="20"/>
  </si>
  <si>
    <t>見積額の範囲内（カスタマイズ含む）で対応可能なもの</t>
    <rPh sb="0" eb="2">
      <t>ミツモ</t>
    </rPh>
    <rPh sb="2" eb="3">
      <t>ガク</t>
    </rPh>
    <rPh sb="4" eb="6">
      <t>ハンイ</t>
    </rPh>
    <rPh sb="6" eb="7">
      <t>ナイ</t>
    </rPh>
    <rPh sb="14" eb="15">
      <t>フク</t>
    </rPh>
    <rPh sb="18" eb="20">
      <t>タイオウ</t>
    </rPh>
    <rPh sb="20" eb="22">
      <t>カノウ</t>
    </rPh>
    <phoneticPr fontId="20"/>
  </si>
  <si>
    <t>重要機能</t>
    <phoneticPr fontId="20"/>
  </si>
  <si>
    <t>△（カスタマイズによって対応可）</t>
    <rPh sb="12" eb="14">
      <t>タイオウ</t>
    </rPh>
    <rPh sb="14" eb="15">
      <t>カ</t>
    </rPh>
    <phoneticPr fontId="20"/>
  </si>
  <si>
    <t>見積額には含まない別のカスタマイズにより対応可能なもの</t>
    <rPh sb="0" eb="2">
      <t>ミツモ</t>
    </rPh>
    <rPh sb="2" eb="3">
      <t>ガク</t>
    </rPh>
    <rPh sb="5" eb="6">
      <t>フク</t>
    </rPh>
    <rPh sb="9" eb="10">
      <t>ベツ</t>
    </rPh>
    <rPh sb="20" eb="22">
      <t>タイオウ</t>
    </rPh>
    <rPh sb="22" eb="24">
      <t>カノウ</t>
    </rPh>
    <phoneticPr fontId="20"/>
  </si>
  <si>
    <t>×（対応不可）</t>
    <rPh sb="2" eb="4">
      <t>タイオウ</t>
    </rPh>
    <rPh sb="4" eb="6">
      <t>フカ</t>
    </rPh>
    <phoneticPr fontId="20"/>
  </si>
  <si>
    <t>カスタマイズを問わず、対応が不可能なもの</t>
    <rPh sb="7" eb="8">
      <t>ト</t>
    </rPh>
    <rPh sb="11" eb="13">
      <t>タイオウ</t>
    </rPh>
    <rPh sb="14" eb="17">
      <t>フカノウ</t>
    </rPh>
    <phoneticPr fontId="20"/>
  </si>
  <si>
    <t>希望機能</t>
    <rPh sb="0" eb="2">
      <t>キボウ</t>
    </rPh>
    <rPh sb="2" eb="4">
      <t>キノウ</t>
    </rPh>
    <phoneticPr fontId="20"/>
  </si>
  <si>
    <t>重要</t>
  </si>
  <si>
    <t>取引事業者が利用するアカウントは尼崎市との取引に限らず、他の自治体とも取引可能な方式を採用していること。</t>
    <rPh sb="0" eb="2">
      <t>トリヒキ</t>
    </rPh>
    <rPh sb="16" eb="18">
      <t>アマガサキ</t>
    </rPh>
    <phoneticPr fontId="20"/>
  </si>
  <si>
    <t>取引事業者が発行した請求書等を尼崎市が受領する際に、無害化処理にて請求書等データが破壊・破損しないこと。</t>
    <rPh sb="0" eb="2">
      <t>トリヒキ</t>
    </rPh>
    <rPh sb="13" eb="14">
      <t>トウ</t>
    </rPh>
    <rPh sb="15" eb="18">
      <t>アマガサキシ</t>
    </rPh>
    <rPh sb="36" eb="37">
      <t>トウ</t>
    </rPh>
    <phoneticPr fontId="20"/>
  </si>
  <si>
    <t>セキュリティ・リスク対策</t>
    <rPh sb="10" eb="12">
      <t>タイサク</t>
    </rPh>
    <phoneticPr fontId="20"/>
  </si>
  <si>
    <t>障害・災害等の発生に備えて、データのバックアップをおこなうこと。バックアップは1日1回以上の頻度で行い、世代管理を行うこと。</t>
    <phoneticPr fontId="20"/>
  </si>
  <si>
    <t>サービスは24時間365日（計画停止／定期保守を除く）であること。</t>
    <rPh sb="7" eb="9">
      <t>ジカン</t>
    </rPh>
    <rPh sb="12" eb="13">
      <t>ニチ</t>
    </rPh>
    <rPh sb="14" eb="16">
      <t>ケイカク</t>
    </rPh>
    <rPh sb="16" eb="18">
      <t>テイシ</t>
    </rPh>
    <rPh sb="19" eb="21">
      <t>テイキ</t>
    </rPh>
    <rPh sb="21" eb="23">
      <t>ホシュ</t>
    </rPh>
    <rPh sb="24" eb="25">
      <t>ノゾ</t>
    </rPh>
    <phoneticPr fontId="20"/>
  </si>
  <si>
    <t>クラウドサービス利用時の伝送路は暗号化されていること。</t>
    <phoneticPr fontId="20"/>
  </si>
  <si>
    <t>格納するデータやデータベースについて暗号化されていること。</t>
    <phoneticPr fontId="20"/>
  </si>
  <si>
    <t>本システムが正しく利用されていることの検証及び不正操作等がなされていないことの検証を行うために必要なログを取得できること。またログは必要に応じて容易に閲覧できる状態で管理すること。</t>
    <phoneticPr fontId="20"/>
  </si>
  <si>
    <t>希望</t>
  </si>
  <si>
    <t>同一の取引事業者内でアカウントを分けて利用することで、システムを同時に利用できること。</t>
    <rPh sb="0" eb="2">
      <t>ドウイツ</t>
    </rPh>
    <rPh sb="3" eb="5">
      <t>トリヒキ</t>
    </rPh>
    <rPh sb="5" eb="8">
      <t>ジギョウシャ</t>
    </rPh>
    <rPh sb="8" eb="9">
      <t>ナイ</t>
    </rPh>
    <rPh sb="16" eb="17">
      <t>ワ</t>
    </rPh>
    <rPh sb="19" eb="21">
      <t>リヨウ</t>
    </rPh>
    <rPh sb="32" eb="34">
      <t>ドウジ</t>
    </rPh>
    <rPh sb="35" eb="37">
      <t>リヨウ</t>
    </rPh>
    <phoneticPr fontId="20"/>
  </si>
  <si>
    <t>尼崎市はアカウントを分けて利用することで、財務会計システムへの自動転記作業は複数の職員が同時に利用できること。</t>
    <rPh sb="0" eb="2">
      <t>アマガサキ</t>
    </rPh>
    <rPh sb="2" eb="3">
      <t>シ</t>
    </rPh>
    <rPh sb="10" eb="11">
      <t>ワ</t>
    </rPh>
    <rPh sb="13" eb="15">
      <t>リヨウ</t>
    </rPh>
    <rPh sb="21" eb="23">
      <t>ザイム</t>
    </rPh>
    <rPh sb="23" eb="25">
      <t>カイケイ</t>
    </rPh>
    <rPh sb="31" eb="33">
      <t>ジドウ</t>
    </rPh>
    <rPh sb="33" eb="35">
      <t>テンキ</t>
    </rPh>
    <rPh sb="35" eb="37">
      <t>サギョウ</t>
    </rPh>
    <rPh sb="38" eb="40">
      <t>フクスウ</t>
    </rPh>
    <rPh sb="41" eb="43">
      <t>ショクイン</t>
    </rPh>
    <rPh sb="44" eb="46">
      <t>ドウジ</t>
    </rPh>
    <rPh sb="47" eb="49">
      <t>リヨウ</t>
    </rPh>
    <phoneticPr fontId="20"/>
  </si>
  <si>
    <t>取引事業者が自身のユーザー情報について変更する際に、変更適用日と変更内容を事前に登録できること。</t>
    <rPh sb="0" eb="2">
      <t>トリヒキ</t>
    </rPh>
    <rPh sb="6" eb="8">
      <t>ジシン</t>
    </rPh>
    <rPh sb="26" eb="28">
      <t>ヘンコウ</t>
    </rPh>
    <rPh sb="28" eb="30">
      <t>テキヨウ</t>
    </rPh>
    <rPh sb="37" eb="39">
      <t>ジゼン</t>
    </rPh>
    <phoneticPr fontId="20"/>
  </si>
  <si>
    <t>尼崎市の財務会計システムから取得した債権者コードから、振込先口座を選択できること。</t>
    <rPh sb="0" eb="2">
      <t>アマガサキ</t>
    </rPh>
    <rPh sb="2" eb="3">
      <t>シ</t>
    </rPh>
    <rPh sb="4" eb="6">
      <t>ザイム</t>
    </rPh>
    <rPh sb="6" eb="8">
      <t>カイケイ</t>
    </rPh>
    <rPh sb="18" eb="21">
      <t>サイケンシャ</t>
    </rPh>
    <phoneticPr fontId="20"/>
  </si>
  <si>
    <t>取引事業者は見積書・納品書・請求書データの作成にあたって、過去の履歴データを複写して新たに作成ができること。</t>
    <rPh sb="0" eb="2">
      <t>トリヒキ</t>
    </rPh>
    <rPh sb="2" eb="5">
      <t>ジギョウシャ</t>
    </rPh>
    <rPh sb="6" eb="9">
      <t>ミツモリショ</t>
    </rPh>
    <rPh sb="10" eb="13">
      <t>ノウヒンショ</t>
    </rPh>
    <rPh sb="16" eb="17">
      <t>ショ</t>
    </rPh>
    <rPh sb="32" eb="34">
      <t>リレキ</t>
    </rPh>
    <rPh sb="42" eb="43">
      <t>アラ</t>
    </rPh>
    <phoneticPr fontId="20"/>
  </si>
  <si>
    <t>尼崎市の財務会計システムから取得した債権者コードを保有していない取引事業者でもシステムを利用できること</t>
    <rPh sb="25" eb="27">
      <t>ホユウ</t>
    </rPh>
    <rPh sb="32" eb="34">
      <t>トリヒキ</t>
    </rPh>
    <rPh sb="34" eb="37">
      <t>ジギョウシャ</t>
    </rPh>
    <rPh sb="44" eb="46">
      <t>リヨウ</t>
    </rPh>
    <phoneticPr fontId="20"/>
  </si>
  <si>
    <t>尼崎市は、提出されたデータに対してシステム上で修正依頼をかけられること。</t>
    <rPh sb="0" eb="2">
      <t>アマガサキ</t>
    </rPh>
    <rPh sb="5" eb="7">
      <t>テイシュツ</t>
    </rPh>
    <rPh sb="14" eb="15">
      <t>タイ</t>
    </rPh>
    <rPh sb="21" eb="22">
      <t>ジョウ</t>
    </rPh>
    <rPh sb="23" eb="25">
      <t>シュウセイ</t>
    </rPh>
    <rPh sb="25" eb="27">
      <t>イライ</t>
    </rPh>
    <phoneticPr fontId="20"/>
  </si>
  <si>
    <t>取引事業者が発行する見積書・納品書・請求書は尼崎市に提出する前に取引事業者内で電子決裁（上司がシステム上で承認する機能）が可能であること</t>
    <rPh sb="0" eb="2">
      <t>トリヒキ</t>
    </rPh>
    <rPh sb="2" eb="5">
      <t>ジギョウシャ</t>
    </rPh>
    <rPh sb="6" eb="8">
      <t>ハッコウ</t>
    </rPh>
    <rPh sb="10" eb="13">
      <t>ミツモリショ</t>
    </rPh>
    <rPh sb="14" eb="17">
      <t>ノウヒンショ</t>
    </rPh>
    <rPh sb="18" eb="21">
      <t>セイキュウショ</t>
    </rPh>
    <rPh sb="22" eb="25">
      <t>アマガサキシ</t>
    </rPh>
    <rPh sb="26" eb="28">
      <t>テイシュツ</t>
    </rPh>
    <rPh sb="30" eb="31">
      <t>マエ</t>
    </rPh>
    <rPh sb="32" eb="34">
      <t>トリヒキ</t>
    </rPh>
    <rPh sb="34" eb="37">
      <t>ジギョウシャ</t>
    </rPh>
    <rPh sb="37" eb="38">
      <t>ナイ</t>
    </rPh>
    <rPh sb="39" eb="41">
      <t>デンシ</t>
    </rPh>
    <rPh sb="41" eb="43">
      <t>ケッサイ</t>
    </rPh>
    <rPh sb="44" eb="46">
      <t>ジョウシ</t>
    </rPh>
    <rPh sb="51" eb="52">
      <t>ウエ</t>
    </rPh>
    <rPh sb="53" eb="55">
      <t>ショウニン</t>
    </rPh>
    <rPh sb="57" eb="59">
      <t>キノウ</t>
    </rPh>
    <rPh sb="61" eb="63">
      <t>カノウ</t>
    </rPh>
    <phoneticPr fontId="20"/>
  </si>
  <si>
    <t>見積書・納品書・請求書には法人名、法人の代表者氏名、所在地が印字できること。 またその記載はシステムに事前登録可能で発行の都度入力の手間がないこと。</t>
    <rPh sb="0" eb="3">
      <t>ミツモリショ</t>
    </rPh>
    <rPh sb="4" eb="7">
      <t>ノウヒンショ</t>
    </rPh>
    <rPh sb="23" eb="25">
      <t>シメイ</t>
    </rPh>
    <phoneticPr fontId="20"/>
  </si>
  <si>
    <t>見積書・納品書・請求書には発行責任者または発行担当者の、氏名及び連絡先を印字できること。またその記載はシステムに事前登録可能で発行の都度入力の手間がないこと。</t>
    <rPh sb="0" eb="3">
      <t>ミツモリショ</t>
    </rPh>
    <rPh sb="4" eb="7">
      <t>ノウヒンショ</t>
    </rPh>
    <rPh sb="8" eb="11">
      <t>セイキュウショ</t>
    </rPh>
    <rPh sb="13" eb="15">
      <t>ハッコウ</t>
    </rPh>
    <phoneticPr fontId="20"/>
  </si>
  <si>
    <t>見積明細・請求明細を税抜で入力する方法と、税込で入力する方法を選択でき、それぞれ自動で税額や総額を自動計算できること。</t>
    <rPh sb="0" eb="2">
      <t>ミツモリ</t>
    </rPh>
    <rPh sb="5" eb="7">
      <t>セイキュウ</t>
    </rPh>
    <rPh sb="7" eb="9">
      <t>メイサイ</t>
    </rPh>
    <rPh sb="49" eb="51">
      <t>ジドウ</t>
    </rPh>
    <phoneticPr fontId="20"/>
  </si>
  <si>
    <t>取引事業者は見積書・納品書・請求書の作成に一時保存でき、ログアウト後も一時保存データから作成を再開できること。</t>
    <rPh sb="0" eb="2">
      <t>トリヒキ</t>
    </rPh>
    <rPh sb="2" eb="4">
      <t>ジギョウ</t>
    </rPh>
    <rPh sb="4" eb="5">
      <t>シャ</t>
    </rPh>
    <rPh sb="18" eb="20">
      <t>サクセイ</t>
    </rPh>
    <rPh sb="21" eb="23">
      <t>イチジ</t>
    </rPh>
    <rPh sb="23" eb="25">
      <t>ホゾン</t>
    </rPh>
    <rPh sb="33" eb="34">
      <t>アト</t>
    </rPh>
    <rPh sb="35" eb="37">
      <t>イチジ</t>
    </rPh>
    <rPh sb="37" eb="39">
      <t>ホゾン</t>
    </rPh>
    <rPh sb="44" eb="46">
      <t>サクセイ</t>
    </rPh>
    <rPh sb="47" eb="49">
      <t>サイカイ</t>
    </rPh>
    <phoneticPr fontId="20"/>
  </si>
  <si>
    <t>請求書様式は、尼崎市で自由にレイアウト変更できること。</t>
    <rPh sb="0" eb="3">
      <t>セイキュウショ</t>
    </rPh>
    <rPh sb="3" eb="5">
      <t>ヨウシキ</t>
    </rPh>
    <rPh sb="7" eb="9">
      <t>アマガサキ</t>
    </rPh>
    <rPh sb="9" eb="10">
      <t>シ</t>
    </rPh>
    <rPh sb="11" eb="13">
      <t>ジユウ</t>
    </rPh>
    <rPh sb="19" eb="21">
      <t>ヘンコウ</t>
    </rPh>
    <phoneticPr fontId="20"/>
  </si>
  <si>
    <t>見積書様式は、尼崎市で自由にレイアウト変更できること。</t>
    <rPh sb="0" eb="3">
      <t>ミツモリショ</t>
    </rPh>
    <rPh sb="3" eb="5">
      <t>ヨウシキ</t>
    </rPh>
    <rPh sb="7" eb="9">
      <t>アマガサキ</t>
    </rPh>
    <rPh sb="9" eb="10">
      <t>シ</t>
    </rPh>
    <rPh sb="11" eb="13">
      <t>ジユウ</t>
    </rPh>
    <rPh sb="19" eb="21">
      <t>ヘンコウ</t>
    </rPh>
    <phoneticPr fontId="20"/>
  </si>
  <si>
    <t>納品書様式は、尼崎市で自由にレイアウト変更できること。</t>
    <rPh sb="0" eb="3">
      <t>ノウヒンショ</t>
    </rPh>
    <rPh sb="3" eb="5">
      <t>ヨウシキ</t>
    </rPh>
    <rPh sb="7" eb="9">
      <t>アマガサキ</t>
    </rPh>
    <rPh sb="9" eb="10">
      <t>シ</t>
    </rPh>
    <rPh sb="11" eb="13">
      <t>ジユウ</t>
    </rPh>
    <rPh sb="19" eb="21">
      <t>ヘンコウ</t>
    </rPh>
    <phoneticPr fontId="20"/>
  </si>
  <si>
    <t>システム導入時における職員情報や組織情報などのセットアップ作業について、尼崎市と協議の上、受注者にて行うこと。</t>
    <rPh sb="36" eb="38">
      <t>アマガサキ</t>
    </rPh>
    <rPh sb="38" eb="39">
      <t>シ</t>
    </rPh>
    <rPh sb="40" eb="42">
      <t>キョウギ</t>
    </rPh>
    <rPh sb="43" eb="44">
      <t>ウエ</t>
    </rPh>
    <rPh sb="45" eb="48">
      <t>ジュチュウシャ</t>
    </rPh>
    <rPh sb="50" eb="51">
      <t>オコナ</t>
    </rPh>
    <phoneticPr fontId="20"/>
  </si>
  <si>
    <t>機構改革などによる職員情報や組織情報の更新については、システム利用者（尼崎市職員・事業者双方）での変更作業が最小限になるように、措置を講ずること。また、取引事業者にて変更作業が必要な場合、尼崎市と協議の上、取引事業者へ変更作業方法を周知すること。</t>
    <rPh sb="19" eb="21">
      <t>コウシン</t>
    </rPh>
    <rPh sb="31" eb="34">
      <t>リヨウシャ</t>
    </rPh>
    <rPh sb="38" eb="40">
      <t>ショクイン</t>
    </rPh>
    <rPh sb="41" eb="44">
      <t>ジギョウシャ</t>
    </rPh>
    <rPh sb="44" eb="46">
      <t>ソウホウ</t>
    </rPh>
    <rPh sb="49" eb="51">
      <t>ヘンコウ</t>
    </rPh>
    <rPh sb="51" eb="53">
      <t>サギョウ</t>
    </rPh>
    <rPh sb="54" eb="57">
      <t>サイショウゲン</t>
    </rPh>
    <rPh sb="64" eb="66">
      <t>ソチ</t>
    </rPh>
    <rPh sb="67" eb="68">
      <t>コウ</t>
    </rPh>
    <rPh sb="76" eb="78">
      <t>トリヒキ</t>
    </rPh>
    <rPh sb="78" eb="81">
      <t>ジギョウシャ</t>
    </rPh>
    <rPh sb="88" eb="90">
      <t>ヒツヨウ</t>
    </rPh>
    <rPh sb="91" eb="93">
      <t>バアイ</t>
    </rPh>
    <rPh sb="98" eb="100">
      <t>キョウギ</t>
    </rPh>
    <rPh sb="101" eb="102">
      <t>ウエ</t>
    </rPh>
    <rPh sb="103" eb="105">
      <t>トリヒキ</t>
    </rPh>
    <rPh sb="105" eb="108">
      <t>ジギョウシャ</t>
    </rPh>
    <rPh sb="116" eb="118">
      <t>シュウチ</t>
    </rPh>
    <phoneticPr fontId="20"/>
  </si>
  <si>
    <t>中項目</t>
    <rPh sb="0" eb="1">
      <t>チュウ</t>
    </rPh>
    <rPh sb="1" eb="3">
      <t>コウモク</t>
    </rPh>
    <phoneticPr fontId="20"/>
  </si>
  <si>
    <t>帳票作成</t>
    <rPh sb="0" eb="2">
      <t>チョウヒョウ</t>
    </rPh>
    <rPh sb="2" eb="4">
      <t>サクセイ</t>
    </rPh>
    <phoneticPr fontId="20"/>
  </si>
  <si>
    <t>帳票送付通知</t>
    <rPh sb="0" eb="2">
      <t>チョウヒョウ</t>
    </rPh>
    <rPh sb="2" eb="4">
      <t>ソウフ</t>
    </rPh>
    <rPh sb="4" eb="6">
      <t>ツウチ</t>
    </rPh>
    <phoneticPr fontId="20"/>
  </si>
  <si>
    <t>請求書・納品書・請求書の宛名は取引事業者が入力することなく、必ず「尼崎市長」が入力され、変更を制御できること。</t>
    <rPh sb="0" eb="3">
      <t>セイキュウショ</t>
    </rPh>
    <rPh sb="4" eb="7">
      <t>ノウヒンショ</t>
    </rPh>
    <rPh sb="8" eb="11">
      <t>セイキュウショ</t>
    </rPh>
    <rPh sb="12" eb="14">
      <t>アテナ</t>
    </rPh>
    <rPh sb="15" eb="17">
      <t>トリヒキ</t>
    </rPh>
    <rPh sb="17" eb="19">
      <t>ジギョウ</t>
    </rPh>
    <rPh sb="19" eb="20">
      <t>シャ</t>
    </rPh>
    <rPh sb="21" eb="23">
      <t>ニュウリョク</t>
    </rPh>
    <rPh sb="30" eb="31">
      <t>カナラ</t>
    </rPh>
    <rPh sb="33" eb="37">
      <t>アマガサキシチョウ</t>
    </rPh>
    <rPh sb="39" eb="41">
      <t>ニュウリョク</t>
    </rPh>
    <rPh sb="44" eb="46">
      <t>ヘンコウ</t>
    </rPh>
    <rPh sb="47" eb="49">
      <t>セイギョ</t>
    </rPh>
    <phoneticPr fontId="20"/>
  </si>
  <si>
    <t>データ出力・統計</t>
    <rPh sb="3" eb="5">
      <t>シュツリョク</t>
    </rPh>
    <rPh sb="6" eb="8">
      <t>トウケイ</t>
    </rPh>
    <phoneticPr fontId="20"/>
  </si>
  <si>
    <t>取引事業者のシステム利用実績が帳票（見積書・納品書・請求書）別かつ年度別・月別に尼崎市で把握できること。
また、システムを利用した取引事業者数や取引事業者名、取引事業者ごとの利用実績が尼崎市で把握できること。</t>
    <rPh sb="0" eb="2">
      <t>トリヒキ</t>
    </rPh>
    <rPh sb="2" eb="5">
      <t>ジギョウシャ</t>
    </rPh>
    <rPh sb="10" eb="12">
      <t>リヨウ</t>
    </rPh>
    <rPh sb="12" eb="14">
      <t>ジッセキ</t>
    </rPh>
    <rPh sb="15" eb="17">
      <t>チョウヒョウ</t>
    </rPh>
    <rPh sb="18" eb="21">
      <t>ミツモリショ</t>
    </rPh>
    <rPh sb="22" eb="25">
      <t>ノウヒンショ</t>
    </rPh>
    <rPh sb="26" eb="29">
      <t>セイキュウショ</t>
    </rPh>
    <rPh sb="30" eb="31">
      <t>ベツ</t>
    </rPh>
    <rPh sb="33" eb="35">
      <t>ネンド</t>
    </rPh>
    <rPh sb="35" eb="36">
      <t>ベツ</t>
    </rPh>
    <rPh sb="37" eb="38">
      <t>ツキ</t>
    </rPh>
    <rPh sb="38" eb="39">
      <t>ベツ</t>
    </rPh>
    <rPh sb="40" eb="43">
      <t>アマガサキシ</t>
    </rPh>
    <rPh sb="44" eb="46">
      <t>ハアク</t>
    </rPh>
    <rPh sb="61" eb="63">
      <t>リヨウ</t>
    </rPh>
    <rPh sb="65" eb="67">
      <t>トリヒキ</t>
    </rPh>
    <rPh sb="67" eb="70">
      <t>ジギョウシャ</t>
    </rPh>
    <rPh sb="70" eb="71">
      <t>スウ</t>
    </rPh>
    <rPh sb="72" eb="74">
      <t>トリヒキ</t>
    </rPh>
    <rPh sb="74" eb="77">
      <t>ジギョウシャ</t>
    </rPh>
    <rPh sb="77" eb="78">
      <t>メイ</t>
    </rPh>
    <rPh sb="79" eb="81">
      <t>トリヒキ</t>
    </rPh>
    <rPh sb="81" eb="84">
      <t>ジギョウシャ</t>
    </rPh>
    <rPh sb="87" eb="89">
      <t>リヨウ</t>
    </rPh>
    <rPh sb="89" eb="91">
      <t>ジッセキ</t>
    </rPh>
    <rPh sb="92" eb="94">
      <t>アマガサキ</t>
    </rPh>
    <rPh sb="94" eb="95">
      <t>シ</t>
    </rPh>
    <rPh sb="96" eb="98">
      <t>ハアク</t>
    </rPh>
    <phoneticPr fontId="20"/>
  </si>
  <si>
    <t>取引事業者は専用の端末等を利用することなく、かつ、利用料の費用負担なく本件システムを利用できること。
※インターネット通信料は除く</t>
    <rPh sb="0" eb="2">
      <t>トリヒキ</t>
    </rPh>
    <rPh sb="35" eb="37">
      <t>ホンケン</t>
    </rPh>
    <rPh sb="59" eb="61">
      <t>ツウシン</t>
    </rPh>
    <rPh sb="61" eb="62">
      <t>リョウ</t>
    </rPh>
    <rPh sb="63" eb="64">
      <t>ノゾ</t>
    </rPh>
    <phoneticPr fontId="20"/>
  </si>
  <si>
    <t>取引事業者が発行した請求書等を尼崎市が受け取る際に、LG-WANを利用する必要がないこと。</t>
    <rPh sb="0" eb="2">
      <t>トリヒキ</t>
    </rPh>
    <rPh sb="2" eb="5">
      <t>ジギョウシャ</t>
    </rPh>
    <rPh sb="6" eb="8">
      <t>ハッコウ</t>
    </rPh>
    <rPh sb="10" eb="13">
      <t>セイキュウショ</t>
    </rPh>
    <rPh sb="13" eb="14">
      <t>トウ</t>
    </rPh>
    <rPh sb="15" eb="18">
      <t>アマガサキシ</t>
    </rPh>
    <rPh sb="19" eb="20">
      <t>ウ</t>
    </rPh>
    <rPh sb="21" eb="22">
      <t>ト</t>
    </rPh>
    <rPh sb="23" eb="24">
      <t>サイ</t>
    </rPh>
    <rPh sb="33" eb="35">
      <t>リヨウ</t>
    </rPh>
    <rPh sb="37" eb="39">
      <t>ヒツヨウ</t>
    </rPh>
    <phoneticPr fontId="20"/>
  </si>
  <si>
    <t>使用するサーバについてはセキュリティパッチを適用するなど、脆弱性を最小にするための対策を行うこと。</t>
    <phoneticPr fontId="20"/>
  </si>
  <si>
    <t>データを保管管理するクラウドサービスは、セキュリティ対策が講じられていること。また本システムを提供するサーバ等の物理的な設置場所は、日本国内のデータセンターに設置されていること。</t>
    <phoneticPr fontId="20"/>
  </si>
  <si>
    <t>セキュリティ対応やシステム稼働に重要な影響がある場合は事前通知の上、メンテナンスを実施すること。</t>
    <phoneticPr fontId="20"/>
  </si>
  <si>
    <t>見積書・納品書・請求書データをPDFで出力できること。</t>
    <rPh sb="0" eb="2">
      <t>ミツモリ</t>
    </rPh>
    <rPh sb="2" eb="3">
      <t>ショ</t>
    </rPh>
    <rPh sb="4" eb="7">
      <t>ノウヒンショ</t>
    </rPh>
    <phoneticPr fontId="20"/>
  </si>
  <si>
    <t>見積明細・請求明細・納品明細は品名、数量、単価、単位を入力することができ、明細行を追加、削除できること。</t>
    <rPh sb="10" eb="12">
      <t>ノウヒン</t>
    </rPh>
    <rPh sb="12" eb="14">
      <t>メイサイ</t>
    </rPh>
    <phoneticPr fontId="20"/>
  </si>
  <si>
    <t>見積明細・請求明細は明細行ごとに金額が自動計算できること。また、見積明細・請求明細の明細行に入力することで、合計価格が自動計算できること。（明細価格と合計価格が必ず自動で一致すること。）</t>
    <rPh sb="10" eb="12">
      <t>メイサイ</t>
    </rPh>
    <rPh sb="12" eb="13">
      <t>ギョウ</t>
    </rPh>
    <rPh sb="16" eb="18">
      <t>キンガク</t>
    </rPh>
    <rPh sb="19" eb="21">
      <t>ジドウ</t>
    </rPh>
    <rPh sb="21" eb="23">
      <t>ケイサン</t>
    </rPh>
    <phoneticPr fontId="20"/>
  </si>
  <si>
    <t>取引事業者が見積書・納品書・請求書を作成する際に、取引事業者が別途請求書等を発行できるシステムを持っている場合に、その情報を容易に連携することができること。また、連携する回数に関わらず、事業者の費用負担なく提供すること。</t>
    <rPh sb="0" eb="2">
      <t>トリヒキ</t>
    </rPh>
    <rPh sb="6" eb="9">
      <t>ミツモリショ</t>
    </rPh>
    <rPh sb="10" eb="12">
      <t>ノウヒン</t>
    </rPh>
    <rPh sb="12" eb="13">
      <t>ショ</t>
    </rPh>
    <rPh sb="14" eb="17">
      <t>セイキュウショ</t>
    </rPh>
    <rPh sb="18" eb="20">
      <t>サクセイ</t>
    </rPh>
    <rPh sb="22" eb="23">
      <t>サイ</t>
    </rPh>
    <rPh sb="25" eb="27">
      <t>トリヒキ</t>
    </rPh>
    <rPh sb="27" eb="29">
      <t>ジギョウ</t>
    </rPh>
    <rPh sb="29" eb="30">
      <t>シャ</t>
    </rPh>
    <rPh sb="36" eb="37">
      <t>トウ</t>
    </rPh>
    <rPh sb="62" eb="64">
      <t>ヨウイ</t>
    </rPh>
    <rPh sb="65" eb="67">
      <t>レンケイ</t>
    </rPh>
    <rPh sb="81" eb="83">
      <t>レンケイ</t>
    </rPh>
    <phoneticPr fontId="20"/>
  </si>
  <si>
    <t>取引事業者はシステム上でデータ送付した際は尼崎市の送付先部署にメール等で自動通知することが可能であること。（送付先部署が提出の有無に速やかに認知できる機能があること）</t>
    <rPh sb="0" eb="2">
      <t>トリヒキ</t>
    </rPh>
    <rPh sb="2" eb="5">
      <t>ジギョウシャ</t>
    </rPh>
    <rPh sb="19" eb="20">
      <t>サイ</t>
    </rPh>
    <rPh sb="21" eb="24">
      <t>アマガサキシ</t>
    </rPh>
    <rPh sb="25" eb="28">
      <t>ソウフサキ</t>
    </rPh>
    <rPh sb="28" eb="30">
      <t>ブショ</t>
    </rPh>
    <rPh sb="34" eb="35">
      <t>ナド</t>
    </rPh>
    <rPh sb="36" eb="38">
      <t>ジドウ</t>
    </rPh>
    <rPh sb="54" eb="57">
      <t>ソウフサキ</t>
    </rPh>
    <rPh sb="57" eb="59">
      <t>ブショ</t>
    </rPh>
    <rPh sb="60" eb="62">
      <t>テイシュツ</t>
    </rPh>
    <rPh sb="63" eb="65">
      <t>ウム</t>
    </rPh>
    <rPh sb="66" eb="67">
      <t>スミ</t>
    </rPh>
    <rPh sb="70" eb="72">
      <t>ニンチ</t>
    </rPh>
    <rPh sb="75" eb="77">
      <t>キノウ</t>
    </rPh>
    <phoneticPr fontId="20"/>
  </si>
  <si>
    <t>取引事業者はシステム上でデータ送付する際は尼崎市の送付先部署を2階層以上で選択でき、かつ、メールアドレス等を都度、入力することなく送付できること
（例）〇〇部⇒〇〇課　など</t>
    <rPh sb="0" eb="2">
      <t>トリヒキ</t>
    </rPh>
    <rPh sb="2" eb="5">
      <t>ジギョウシャ</t>
    </rPh>
    <rPh sb="19" eb="20">
      <t>サイ</t>
    </rPh>
    <rPh sb="21" eb="24">
      <t>アマガサキシ</t>
    </rPh>
    <rPh sb="25" eb="28">
      <t>ソウフサキ</t>
    </rPh>
    <rPh sb="28" eb="30">
      <t>ブショ</t>
    </rPh>
    <rPh sb="32" eb="34">
      <t>カイソウ</t>
    </rPh>
    <rPh sb="34" eb="36">
      <t>イジョウ</t>
    </rPh>
    <rPh sb="37" eb="39">
      <t>センタク</t>
    </rPh>
    <rPh sb="52" eb="53">
      <t>トウ</t>
    </rPh>
    <rPh sb="54" eb="56">
      <t>ツド</t>
    </rPh>
    <rPh sb="57" eb="59">
      <t>ニュウリョク</t>
    </rPh>
    <rPh sb="65" eb="67">
      <t>ソウフ</t>
    </rPh>
    <rPh sb="74" eb="75">
      <t>レイ</t>
    </rPh>
    <rPh sb="78" eb="79">
      <t>ブ</t>
    </rPh>
    <rPh sb="82" eb="83">
      <t>カ</t>
    </rPh>
    <phoneticPr fontId="20"/>
  </si>
  <si>
    <t>見積書・納品書・請求書は帳票発行日とは別に尼崎市が開封した日付が収受日として自動で印字できること
※取引事業者が作成後、尼崎市に送信するまでに日付をまたぐタイムラグが生じた際の運用を想定</t>
    <rPh sb="21" eb="24">
      <t>アマガサキシ</t>
    </rPh>
    <rPh sb="25" eb="27">
      <t>カイフウ</t>
    </rPh>
    <rPh sb="29" eb="31">
      <t>ヒヅケ</t>
    </rPh>
    <rPh sb="32" eb="34">
      <t>シュウジュ</t>
    </rPh>
    <rPh sb="34" eb="35">
      <t>ビ</t>
    </rPh>
    <rPh sb="38" eb="40">
      <t>ジドウ</t>
    </rPh>
    <rPh sb="41" eb="43">
      <t>インジ</t>
    </rPh>
    <rPh sb="50" eb="52">
      <t>トリヒキ</t>
    </rPh>
    <rPh sb="52" eb="54">
      <t>ジギョウ</t>
    </rPh>
    <rPh sb="54" eb="55">
      <t>シャ</t>
    </rPh>
    <rPh sb="56" eb="58">
      <t>サクセイ</t>
    </rPh>
    <rPh sb="58" eb="59">
      <t>アト</t>
    </rPh>
    <rPh sb="60" eb="62">
      <t>アマガサキ</t>
    </rPh>
    <rPh sb="62" eb="63">
      <t>シ</t>
    </rPh>
    <rPh sb="64" eb="66">
      <t>ソウシン</t>
    </rPh>
    <rPh sb="71" eb="73">
      <t>ヒヅケ</t>
    </rPh>
    <rPh sb="83" eb="84">
      <t>ショウ</t>
    </rPh>
    <rPh sb="86" eb="87">
      <t>サイ</t>
    </rPh>
    <rPh sb="88" eb="90">
      <t>ウンヨウ</t>
    </rPh>
    <rPh sb="91" eb="93">
      <t>ソウテイ</t>
    </rPh>
    <phoneticPr fontId="20"/>
  </si>
  <si>
    <t>送付後の見積書・納品書・請求書について取引事業者は尼崎市の開封確認状況をシステム上で確認できること。</t>
    <rPh sb="0" eb="2">
      <t>ソウフ</t>
    </rPh>
    <rPh sb="2" eb="3">
      <t>ゴ</t>
    </rPh>
    <rPh sb="19" eb="21">
      <t>トリヒキ</t>
    </rPh>
    <rPh sb="25" eb="28">
      <t>アマガサキシ</t>
    </rPh>
    <rPh sb="29" eb="31">
      <t>カイフウ</t>
    </rPh>
    <rPh sb="31" eb="33">
      <t>カクニン</t>
    </rPh>
    <rPh sb="33" eb="35">
      <t>ジョウキョウ</t>
    </rPh>
    <rPh sb="40" eb="41">
      <t>ジョウ</t>
    </rPh>
    <rPh sb="42" eb="44">
      <t>カクニン</t>
    </rPh>
    <phoneticPr fontId="20"/>
  </si>
  <si>
    <t>帳票様式</t>
    <phoneticPr fontId="20"/>
  </si>
  <si>
    <t>帳票ごとに複数の様式を作成できること。</t>
    <rPh sb="0" eb="2">
      <t>チョウヒョウ</t>
    </rPh>
    <rPh sb="5" eb="7">
      <t>フクスウ</t>
    </rPh>
    <rPh sb="8" eb="10">
      <t>ヨウシキ</t>
    </rPh>
    <rPh sb="11" eb="13">
      <t>サクセイ</t>
    </rPh>
    <phoneticPr fontId="20"/>
  </si>
  <si>
    <t>見積書には約款など市が設定するテキスト文を差し込むことができること。（約款の例は「（参考）見積書」を参照すること）</t>
    <rPh sb="0" eb="3">
      <t>ミツモリショ</t>
    </rPh>
    <rPh sb="5" eb="7">
      <t>ヤッカン</t>
    </rPh>
    <rPh sb="9" eb="10">
      <t>シ</t>
    </rPh>
    <rPh sb="11" eb="13">
      <t>セッテイ</t>
    </rPh>
    <rPh sb="19" eb="20">
      <t>ブン</t>
    </rPh>
    <rPh sb="21" eb="22">
      <t>サ</t>
    </rPh>
    <rPh sb="23" eb="24">
      <t>コ</t>
    </rPh>
    <rPh sb="35" eb="37">
      <t>ヤッカン</t>
    </rPh>
    <rPh sb="38" eb="39">
      <t>レイ</t>
    </rPh>
    <rPh sb="42" eb="44">
      <t>サンコウ</t>
    </rPh>
    <rPh sb="45" eb="48">
      <t>ミツモリショ</t>
    </rPh>
    <rPh sb="50" eb="52">
      <t>サンショウ</t>
    </rPh>
    <phoneticPr fontId="20"/>
  </si>
  <si>
    <t>取引事業者との連絡</t>
    <rPh sb="0" eb="2">
      <t>トリヒキ</t>
    </rPh>
    <rPh sb="2" eb="5">
      <t>ジギョウシャ</t>
    </rPh>
    <rPh sb="7" eb="9">
      <t>レンラク</t>
    </rPh>
    <phoneticPr fontId="20"/>
  </si>
  <si>
    <t>システムに登録している取引事業者に本件システム以外の事項でコンタクトできること。（システム上でコンタクトまたは登録されているメールアドレスを一括でデータ出力できるなど）
※取引事業者には本件の業務とは別に行政情報等をプッシュ通知する際の作業を効率化するための運用を想定</t>
    <rPh sb="5" eb="7">
      <t>トウロク</t>
    </rPh>
    <rPh sb="11" eb="13">
      <t>トリヒキ</t>
    </rPh>
    <rPh sb="13" eb="16">
      <t>ジギョウシャ</t>
    </rPh>
    <rPh sb="17" eb="19">
      <t>ホンケン</t>
    </rPh>
    <rPh sb="23" eb="25">
      <t>イガイ</t>
    </rPh>
    <rPh sb="26" eb="28">
      <t>ジコウ</t>
    </rPh>
    <rPh sb="45" eb="46">
      <t>ジョウ</t>
    </rPh>
    <rPh sb="55" eb="57">
      <t>トウロク</t>
    </rPh>
    <rPh sb="70" eb="72">
      <t>イッカツ</t>
    </rPh>
    <rPh sb="76" eb="78">
      <t>シュツリョク</t>
    </rPh>
    <rPh sb="86" eb="88">
      <t>トリヒキ</t>
    </rPh>
    <rPh sb="88" eb="90">
      <t>ジギョウ</t>
    </rPh>
    <rPh sb="90" eb="91">
      <t>シャ</t>
    </rPh>
    <rPh sb="93" eb="95">
      <t>ホンケン</t>
    </rPh>
    <rPh sb="96" eb="98">
      <t>ギョウム</t>
    </rPh>
    <rPh sb="100" eb="101">
      <t>ベツ</t>
    </rPh>
    <rPh sb="102" eb="104">
      <t>ギョウセイ</t>
    </rPh>
    <rPh sb="104" eb="106">
      <t>ジョウホウ</t>
    </rPh>
    <rPh sb="106" eb="107">
      <t>トウ</t>
    </rPh>
    <rPh sb="112" eb="114">
      <t>ツウチ</t>
    </rPh>
    <rPh sb="116" eb="117">
      <t>サイ</t>
    </rPh>
    <rPh sb="118" eb="120">
      <t>サギョウ</t>
    </rPh>
    <rPh sb="121" eb="124">
      <t>コウリツカ</t>
    </rPh>
    <rPh sb="129" eb="131">
      <t>ウンヨウ</t>
    </rPh>
    <rPh sb="132" eb="134">
      <t>ソウテイ</t>
    </rPh>
    <phoneticPr fontId="20"/>
  </si>
  <si>
    <t>取引事業者が部署宛に見積書・納品書・請求を送信し、データは指定された職員複数人が開封できること。</t>
    <rPh sb="0" eb="2">
      <t>トリヒキ</t>
    </rPh>
    <rPh sb="10" eb="13">
      <t>ミツモリショ</t>
    </rPh>
    <rPh sb="14" eb="17">
      <t>ノウヒンショ</t>
    </rPh>
    <rPh sb="18" eb="20">
      <t>セイキュウ</t>
    </rPh>
    <rPh sb="29" eb="31">
      <t>シテイ</t>
    </rPh>
    <rPh sb="34" eb="36">
      <t>ショクイン</t>
    </rPh>
    <rPh sb="36" eb="38">
      <t>フクスウ</t>
    </rPh>
    <rPh sb="38" eb="39">
      <t>ニン</t>
    </rPh>
    <phoneticPr fontId="20"/>
  </si>
  <si>
    <r>
      <t>　各事業者が提出した機能確認書を基に配点を行う。
⑴1次評価は本件、機能確認書の対応のみを以て評価する。
⑵機能ごとに下記の区分を回答すること。
「〇（対応可）」
「△（見積額には含まない別のカスタマイズにより対応可）」
「×（カスタマイズを問わず、対応不可）」を回答すること。
⑶将来開発予定等の不確定事項である場合は対応不可とし、対応可とするものは</t>
    </r>
    <r>
      <rPr>
        <sz val="11"/>
        <color rgb="FFFF0000"/>
        <rFont val="Meiryo UI"/>
        <family val="3"/>
        <charset val="128"/>
      </rPr>
      <t>サービスリリース（令和8年7月予定）までに実現できるもの</t>
    </r>
    <r>
      <rPr>
        <sz val="11"/>
        <rFont val="Meiryo UI"/>
        <family val="3"/>
        <charset val="128"/>
      </rPr>
      <t>に限ること。
⑷「〇」のものは見積額の範囲内で行うものとし、カスタマイズが必要な場合も見積額の範囲内で対応可能なものは「〇」とすること。
⑸令和８年度は「△」の機能は尼崎市が実装する可能性が低いが、令和９年度以降など今後の実装・拡張性等を見越し、評価に含める。
⑹代替案での対応や対応状況に補足説明がある場合は「対応状況内容説明」にその旨を記載すること。なお、記載内容によっては、尼崎市から回答の補正を求める場合がある。</t>
    </r>
    <rPh sb="18" eb="20">
      <t>ハイテン</t>
    </rPh>
    <rPh sb="21" eb="22">
      <t>オコナ</t>
    </rPh>
    <rPh sb="27" eb="28">
      <t>ジ</t>
    </rPh>
    <rPh sb="28" eb="30">
      <t>ヒョウカ</t>
    </rPh>
    <rPh sb="31" eb="33">
      <t>ホンケン</t>
    </rPh>
    <rPh sb="34" eb="36">
      <t>キノウ</t>
    </rPh>
    <rPh sb="36" eb="38">
      <t>カクニン</t>
    </rPh>
    <rPh sb="38" eb="39">
      <t>ショ</t>
    </rPh>
    <rPh sb="40" eb="42">
      <t>タイオウ</t>
    </rPh>
    <rPh sb="45" eb="46">
      <t>モッ</t>
    </rPh>
    <rPh sb="47" eb="49">
      <t>ヒョウカ</t>
    </rPh>
    <rPh sb="59" eb="61">
      <t>カキ</t>
    </rPh>
    <rPh sb="62" eb="64">
      <t>クブン</t>
    </rPh>
    <rPh sb="65" eb="67">
      <t>カイトウ</t>
    </rPh>
    <rPh sb="274" eb="276">
      <t>レイワ</t>
    </rPh>
    <rPh sb="277" eb="278">
      <t>ネン</t>
    </rPh>
    <rPh sb="278" eb="279">
      <t>ド</t>
    </rPh>
    <rPh sb="284" eb="286">
      <t>キノウ</t>
    </rPh>
    <rPh sb="287" eb="290">
      <t>アマガサキシ</t>
    </rPh>
    <rPh sb="291" eb="293">
      <t>ジッソウ</t>
    </rPh>
    <rPh sb="295" eb="298">
      <t>カノウセイ</t>
    </rPh>
    <rPh sb="299" eb="300">
      <t>ヒク</t>
    </rPh>
    <rPh sb="303" eb="305">
      <t>レイワ</t>
    </rPh>
    <rPh sb="306" eb="308">
      <t>ネンド</t>
    </rPh>
    <rPh sb="308" eb="310">
      <t>イコウ</t>
    </rPh>
    <rPh sb="312" eb="314">
      <t>コンゴ</t>
    </rPh>
    <rPh sb="315" eb="317">
      <t>ジッソウ</t>
    </rPh>
    <rPh sb="318" eb="321">
      <t>カクチョウセイ</t>
    </rPh>
    <rPh sb="321" eb="322">
      <t>トウ</t>
    </rPh>
    <rPh sb="323" eb="325">
      <t>ミコ</t>
    </rPh>
    <rPh sb="327" eb="329">
      <t>ヒョウカ</t>
    </rPh>
    <rPh sb="330" eb="331">
      <t>フク</t>
    </rPh>
    <rPh sb="336" eb="338">
      <t>ダイタイ</t>
    </rPh>
    <rPh sb="338" eb="339">
      <t>アン</t>
    </rPh>
    <rPh sb="341" eb="343">
      <t>タイオウ</t>
    </rPh>
    <rPh sb="344" eb="346">
      <t>タイオウ</t>
    </rPh>
    <rPh sb="346" eb="348">
      <t>ジョウキョウ</t>
    </rPh>
    <rPh sb="349" eb="351">
      <t>ホソク</t>
    </rPh>
    <rPh sb="351" eb="353">
      <t>セツメイ</t>
    </rPh>
    <rPh sb="356" eb="358">
      <t>バアイ</t>
    </rPh>
    <rPh sb="372" eb="373">
      <t>ムネ</t>
    </rPh>
    <rPh sb="374" eb="376">
      <t>キサイ</t>
    </rPh>
    <rPh sb="384" eb="386">
      <t>キサイ</t>
    </rPh>
    <rPh sb="386" eb="388">
      <t>ナイヨウ</t>
    </rPh>
    <rPh sb="394" eb="397">
      <t>アマガサキシ</t>
    </rPh>
    <rPh sb="399" eb="401">
      <t>カイトウ</t>
    </rPh>
    <rPh sb="402" eb="404">
      <t>ホセイ</t>
    </rPh>
    <rPh sb="405" eb="406">
      <t>モト</t>
    </rPh>
    <rPh sb="408" eb="410">
      <t>バアイ</t>
    </rPh>
    <phoneticPr fontId="20"/>
  </si>
  <si>
    <t>尼崎市のアカウント数は無償で発行できること。
※アカウント数に上限がある場合は「内容説明」に上限数を記載すること</t>
    <rPh sb="0" eb="3">
      <t>アマガサキシ</t>
    </rPh>
    <rPh sb="9" eb="10">
      <t>スウ</t>
    </rPh>
    <rPh sb="11" eb="13">
      <t>ムショウ</t>
    </rPh>
    <rPh sb="14" eb="16">
      <t>ハッコウ</t>
    </rPh>
    <rPh sb="29" eb="30">
      <t>スウ</t>
    </rPh>
    <rPh sb="31" eb="33">
      <t>ジョウゲン</t>
    </rPh>
    <rPh sb="36" eb="38">
      <t>バアイ</t>
    </rPh>
    <rPh sb="40" eb="42">
      <t>ナイヨウ</t>
    </rPh>
    <rPh sb="42" eb="44">
      <t>セツメイ</t>
    </rPh>
    <rPh sb="46" eb="48">
      <t>ジョウゲン</t>
    </rPh>
    <rPh sb="48" eb="49">
      <t>スウ</t>
    </rPh>
    <rPh sb="50" eb="52">
      <t>キサイ</t>
    </rPh>
    <phoneticPr fontId="20"/>
  </si>
  <si>
    <t>同一の取引事業者内で複数のアカウントを無償で発行できること。
※アカウント数に上限がある場合は「内容説明」に上限数を記載すること</t>
    <rPh sb="0" eb="2">
      <t>ドウイツ</t>
    </rPh>
    <rPh sb="3" eb="5">
      <t>トリヒキ</t>
    </rPh>
    <rPh sb="5" eb="8">
      <t>ジギョウシャ</t>
    </rPh>
    <rPh sb="8" eb="9">
      <t>ナイ</t>
    </rPh>
    <rPh sb="10" eb="12">
      <t>フクスウ</t>
    </rPh>
    <rPh sb="19" eb="21">
      <t>ムショウ</t>
    </rPh>
    <rPh sb="22" eb="24">
      <t>ハッコウ</t>
    </rPh>
    <phoneticPr fontId="20"/>
  </si>
  <si>
    <t>取引事業者がシステム上でデータ送付する際の尼崎市の送付先情報（メールアドレス等）は設定できること
※送付先情報（メールアドレス等）に上限がある場合は「内容説明」に上限数を記載すること</t>
    <rPh sb="0" eb="2">
      <t>トリヒキ</t>
    </rPh>
    <rPh sb="2" eb="5">
      <t>ジギョウシャ</t>
    </rPh>
    <rPh sb="19" eb="20">
      <t>サイ</t>
    </rPh>
    <rPh sb="21" eb="24">
      <t>アマガサキシ</t>
    </rPh>
    <rPh sb="25" eb="27">
      <t>ソウフ</t>
    </rPh>
    <rPh sb="27" eb="28">
      <t>サキ</t>
    </rPh>
    <rPh sb="28" eb="30">
      <t>ジョウホウ</t>
    </rPh>
    <rPh sb="38" eb="39">
      <t>トウ</t>
    </rPh>
    <rPh sb="41" eb="43">
      <t>セッテイ</t>
    </rPh>
    <phoneticPr fontId="20"/>
  </si>
  <si>
    <t>金融機関の名称や支店の名称等から、金融機関コードや支店コードを取得できること。また、合併・統合など最新の情報に反映できること。</t>
    <phoneticPr fontId="20"/>
  </si>
  <si>
    <t>【職員側の利用環境】仕様書に定める職員が使用しているパソコンからアクセスし、IEモードで起動している現行の財務会計システム（インターネット系ネットワーク）に請求書データ等を自動転記できること。また複数のパソコンから同時にアクセス可能なこと</t>
    <rPh sb="1" eb="4">
      <t>ショクインガワ</t>
    </rPh>
    <rPh sb="5" eb="9">
      <t>リヨウカンキョウ</t>
    </rPh>
    <phoneticPr fontId="20"/>
  </si>
  <si>
    <t>取引事業者はPDFファイルに加えて、MicrosoftOffice形式ファイル（Word、Excel)などの実体ファイルを尼崎市に送信できること。</t>
    <rPh sb="0" eb="2">
      <t>トリヒキ</t>
    </rPh>
    <rPh sb="2" eb="5">
      <t>ジギョウシャ</t>
    </rPh>
    <rPh sb="61" eb="63">
      <t>アマガサキ</t>
    </rPh>
    <rPh sb="63" eb="64">
      <t>シ</t>
    </rPh>
    <rPh sb="65" eb="67">
      <t>ソウシン</t>
    </rPh>
    <phoneticPr fontId="20"/>
  </si>
  <si>
    <t>№</t>
    <phoneticPr fontId="20"/>
  </si>
  <si>
    <t>APIや組込用のライブラリ等による財務会計システムと連携（財務会計システムへの自動転記）する仕組みを有しており、連携実績があること。
※財務会計システム側の状況は考慮不要</t>
    <rPh sb="4" eb="7">
      <t>クミコミヨウ</t>
    </rPh>
    <rPh sb="13" eb="14">
      <t>トウ</t>
    </rPh>
    <rPh sb="17" eb="19">
      <t>ザイム</t>
    </rPh>
    <rPh sb="19" eb="21">
      <t>カイケイ</t>
    </rPh>
    <rPh sb="26" eb="28">
      <t>レンケイ</t>
    </rPh>
    <rPh sb="29" eb="31">
      <t>ザイム</t>
    </rPh>
    <rPh sb="31" eb="33">
      <t>カイケイ</t>
    </rPh>
    <rPh sb="39" eb="43">
      <t>ジドウテンキ</t>
    </rPh>
    <rPh sb="46" eb="48">
      <t>シク</t>
    </rPh>
    <rPh sb="50" eb="51">
      <t>ユウ</t>
    </rPh>
    <rPh sb="56" eb="58">
      <t>レンケイ</t>
    </rPh>
    <rPh sb="58" eb="60">
      <t>ジッセキ</t>
    </rPh>
    <rPh sb="68" eb="70">
      <t>ザイム</t>
    </rPh>
    <rPh sb="70" eb="72">
      <t>カイケイ</t>
    </rPh>
    <rPh sb="76" eb="77">
      <t>ガワ</t>
    </rPh>
    <rPh sb="78" eb="80">
      <t>ジョウキョウ</t>
    </rPh>
    <rPh sb="81" eb="83">
      <t>コウリョ</t>
    </rPh>
    <rPh sb="83" eb="85">
      <t>フヨウ</t>
    </rPh>
    <phoneticPr fontId="20"/>
  </si>
  <si>
    <t>財務会計システムとCSV等のファイル連携（財務会計システムへの自動転記）できること。（連携実績があること）
※財務会計システム側の状況は考慮不要</t>
    <rPh sb="0" eb="2">
      <t>ザイム</t>
    </rPh>
    <rPh sb="2" eb="4">
      <t>カイケイ</t>
    </rPh>
    <rPh sb="12" eb="13">
      <t>トウ</t>
    </rPh>
    <rPh sb="18" eb="20">
      <t>レンケイ</t>
    </rPh>
    <rPh sb="43" eb="45">
      <t>レンケイ</t>
    </rPh>
    <rPh sb="45" eb="47">
      <t>ジッセキ</t>
    </rPh>
    <rPh sb="55" eb="57">
      <t>ザイム</t>
    </rPh>
    <rPh sb="57" eb="59">
      <t>カイケイ</t>
    </rPh>
    <rPh sb="63" eb="64">
      <t>ガワ</t>
    </rPh>
    <rPh sb="65" eb="67">
      <t>ジョウキョウ</t>
    </rPh>
    <rPh sb="68" eb="70">
      <t>コウリョ</t>
    </rPh>
    <rPh sb="70" eb="72">
      <t>フヨウ</t>
    </rPh>
    <phoneticPr fontId="20"/>
  </si>
  <si>
    <r>
      <t>【取引事業者側の利用環境】</t>
    </r>
    <r>
      <rPr>
        <sz val="11"/>
        <rFont val="BIZ UDPゴシック"/>
        <family val="3"/>
      </rPr>
      <t>インターネットから利用が可能で、専用のアプリケーションをインストールすることなく、Edge、Chrome、Safari等Webブラウザで表示可能であること。また、複数の異なる端末から同時にアクセス可能なこと。</t>
    </r>
    <rPh sb="1" eb="3">
      <t>トリヒキ</t>
    </rPh>
    <rPh sb="3" eb="6">
      <t>ジギョウシャ</t>
    </rPh>
    <rPh sb="6" eb="7">
      <t>ガワ</t>
    </rPh>
    <rPh sb="8" eb="10">
      <t>リヨウ</t>
    </rPh>
    <rPh sb="10" eb="12">
      <t>カンキョウ</t>
    </rPh>
    <rPh sb="29" eb="31">
      <t>センヨウ</t>
    </rPh>
    <rPh sb="72" eb="73">
      <t>トウ</t>
    </rPh>
    <phoneticPr fontId="20"/>
  </si>
  <si>
    <r>
      <t xml:space="preserve">取引事業者のアカウントは無償で発行できること。
</t>
    </r>
    <r>
      <rPr>
        <sz val="11"/>
        <rFont val="BIZ UDPゴシック"/>
        <family val="3"/>
        <charset val="128"/>
      </rPr>
      <t>※アカウント数に上限がある場合は「内容説明」に上限数を記載すること</t>
    </r>
    <rPh sb="0" eb="2">
      <t>トリヒキ</t>
    </rPh>
    <rPh sb="2" eb="4">
      <t>ジギョウ</t>
    </rPh>
    <rPh sb="4" eb="5">
      <t>シャ</t>
    </rPh>
    <rPh sb="12" eb="14">
      <t>ムショウ</t>
    </rPh>
    <rPh sb="15" eb="17">
      <t>ハッコウ</t>
    </rPh>
    <rPh sb="30" eb="31">
      <t>スウ</t>
    </rPh>
    <rPh sb="32" eb="34">
      <t>ジョウゲン</t>
    </rPh>
    <rPh sb="37" eb="39">
      <t>バアイ</t>
    </rPh>
    <rPh sb="41" eb="43">
      <t>ナイヨウ</t>
    </rPh>
    <rPh sb="43" eb="45">
      <t>セツメイ</t>
    </rPh>
    <rPh sb="47" eb="49">
      <t>ジョウゲン</t>
    </rPh>
    <rPh sb="49" eb="50">
      <t>スウ</t>
    </rPh>
    <rPh sb="51" eb="53">
      <t>キサイ</t>
    </rPh>
    <phoneticPr fontId="20"/>
  </si>
  <si>
    <r>
      <t>一度ログインしたアカウントの場合は、</t>
    </r>
    <r>
      <rPr>
        <sz val="11"/>
        <rFont val="BIZ UDPゴシック"/>
        <family val="3"/>
        <charset val="128"/>
      </rPr>
      <t>一定期間はログイン情報を都度、入力することなく、利用できること。</t>
    </r>
    <rPh sb="0" eb="2">
      <t>イチド</t>
    </rPh>
    <rPh sb="14" eb="16">
      <t>バアイ</t>
    </rPh>
    <rPh sb="18" eb="20">
      <t>イッテイ</t>
    </rPh>
    <rPh sb="20" eb="22">
      <t>キカン</t>
    </rPh>
    <rPh sb="27" eb="29">
      <t>ジョウホウ</t>
    </rPh>
    <rPh sb="30" eb="32">
      <t>ツド</t>
    </rPh>
    <rPh sb="33" eb="35">
      <t>ニュウリョク</t>
    </rPh>
    <rPh sb="42" eb="44">
      <t>リヨウ</t>
    </rPh>
    <phoneticPr fontId="20"/>
  </si>
  <si>
    <r>
      <t>最後のログインから長時間の利用がない場合は自動で</t>
    </r>
    <r>
      <rPr>
        <sz val="11"/>
        <rFont val="BIZ UDPゴシック"/>
        <family val="3"/>
        <charset val="128"/>
      </rPr>
      <t>ログアウトできること。</t>
    </r>
    <rPh sb="0" eb="2">
      <t>サイゴ</t>
    </rPh>
    <rPh sb="9" eb="12">
      <t>チョウジカン</t>
    </rPh>
    <rPh sb="13" eb="15">
      <t>リヨウ</t>
    </rPh>
    <rPh sb="18" eb="20">
      <t>バアイ</t>
    </rPh>
    <rPh sb="21" eb="23">
      <t>ジドウ</t>
    </rPh>
    <phoneticPr fontId="20"/>
  </si>
  <si>
    <r>
      <t>請求書</t>
    </r>
    <r>
      <rPr>
        <sz val="11"/>
        <rFont val="BIZ UDPゴシック"/>
        <family val="3"/>
      </rPr>
      <t>作成時に、登録した口座から振込先口座を選択できること。</t>
    </r>
    <rPh sb="0" eb="3">
      <t>セイキュウショ</t>
    </rPh>
    <phoneticPr fontId="20"/>
  </si>
  <si>
    <r>
      <t>見積書・納品書・請求書を作成した日が</t>
    </r>
    <r>
      <rPr>
        <sz val="11"/>
        <rFont val="BIZ UDPゴシック"/>
        <family val="3"/>
        <charset val="128"/>
      </rPr>
      <t>請求日</t>
    </r>
    <r>
      <rPr>
        <sz val="11"/>
        <rFont val="BIZ UDPゴシック"/>
        <family val="3"/>
      </rPr>
      <t>に自動で印字されること。また、取引事業者において</t>
    </r>
    <r>
      <rPr>
        <sz val="11"/>
        <rFont val="BIZ UDPゴシック"/>
        <family val="3"/>
        <charset val="128"/>
      </rPr>
      <t>請求日</t>
    </r>
    <r>
      <rPr>
        <sz val="11"/>
        <rFont val="BIZ UDPゴシック"/>
        <family val="3"/>
      </rPr>
      <t>は任意で変更できること。</t>
    </r>
    <rPh sb="0" eb="3">
      <t>ミツモリショ</t>
    </rPh>
    <rPh sb="4" eb="7">
      <t>ノウヒンショ</t>
    </rPh>
    <rPh sb="8" eb="11">
      <t>セイキュウショ</t>
    </rPh>
    <rPh sb="12" eb="14">
      <t>サクセイ</t>
    </rPh>
    <rPh sb="16" eb="17">
      <t>ヒ</t>
    </rPh>
    <rPh sb="18" eb="21">
      <t>セイキュウビ</t>
    </rPh>
    <rPh sb="20" eb="21">
      <t>ビ</t>
    </rPh>
    <rPh sb="22" eb="24">
      <t>ジドウ</t>
    </rPh>
    <rPh sb="25" eb="27">
      <t>インジ</t>
    </rPh>
    <rPh sb="36" eb="38">
      <t>トリヒキ</t>
    </rPh>
    <rPh sb="38" eb="41">
      <t>ジギョウシャ</t>
    </rPh>
    <rPh sb="45" eb="48">
      <t>セイキュウビ</t>
    </rPh>
    <rPh sb="49" eb="51">
      <t>ニンイ</t>
    </rPh>
    <rPh sb="52" eb="54">
      <t>ヘンコウ</t>
    </rPh>
    <phoneticPr fontId="20"/>
  </si>
  <si>
    <r>
      <t>納品書受理後は尼崎市の</t>
    </r>
    <r>
      <rPr>
        <sz val="11"/>
        <rFont val="BIZ UDPゴシック"/>
        <family val="3"/>
        <charset val="128"/>
      </rPr>
      <t>複数</t>
    </r>
    <r>
      <rPr>
        <sz val="11"/>
        <rFont val="BIZ UDPゴシック"/>
        <family val="3"/>
      </rPr>
      <t>職員がシステム上で</t>
    </r>
    <r>
      <rPr>
        <sz val="11"/>
        <rFont val="BIZ UDPゴシック"/>
        <family val="3"/>
        <charset val="128"/>
      </rPr>
      <t>履行確認（電子押印やチェック等）</t>
    </r>
    <r>
      <rPr>
        <sz val="11"/>
        <rFont val="BIZ UDPゴシック"/>
        <family val="3"/>
      </rPr>
      <t>できること。
なお、納品書には履行確認した証明等が表示されること。</t>
    </r>
    <rPh sb="0" eb="3">
      <t>ノウヒンショ</t>
    </rPh>
    <rPh sb="3" eb="5">
      <t>ジュリ</t>
    </rPh>
    <rPh sb="5" eb="6">
      <t>アト</t>
    </rPh>
    <rPh sb="7" eb="10">
      <t>アマガサキシ</t>
    </rPh>
    <rPh sb="11" eb="13">
      <t>フクスウ</t>
    </rPh>
    <rPh sb="13" eb="15">
      <t>ショクイン</t>
    </rPh>
    <rPh sb="20" eb="21">
      <t>ウエ</t>
    </rPh>
    <rPh sb="22" eb="24">
      <t>リコウ</t>
    </rPh>
    <rPh sb="24" eb="26">
      <t>カクニン</t>
    </rPh>
    <rPh sb="27" eb="29">
      <t>デンシ</t>
    </rPh>
    <rPh sb="29" eb="31">
      <t>オウイン</t>
    </rPh>
    <rPh sb="36" eb="37">
      <t>トウ</t>
    </rPh>
    <rPh sb="48" eb="51">
      <t>ノウヒンショ</t>
    </rPh>
    <rPh sb="53" eb="55">
      <t>リコウ</t>
    </rPh>
    <rPh sb="55" eb="57">
      <t>カクニン</t>
    </rPh>
    <rPh sb="59" eb="61">
      <t>ショウメイ</t>
    </rPh>
    <rPh sb="61" eb="62">
      <t>トウ</t>
    </rPh>
    <rPh sb="63" eb="65">
      <t>ヒョウジ</t>
    </rPh>
    <phoneticPr fontId="20"/>
  </si>
  <si>
    <t>取引事業者及びシステム提供事業者はユーザーの削除が容易に行えること。</t>
    <rPh sb="0" eb="2">
      <t>トリヒキ</t>
    </rPh>
    <rPh sb="2" eb="5">
      <t>ジギョウシャ</t>
    </rPh>
    <rPh sb="5" eb="6">
      <t>オヨ</t>
    </rPh>
    <rPh sb="11" eb="13">
      <t>テイキョウ</t>
    </rPh>
    <rPh sb="13" eb="16">
      <t>ジギョウシャ</t>
    </rPh>
    <rPh sb="22" eb="24">
      <t>サクジョ</t>
    </rPh>
    <rPh sb="25" eb="27">
      <t>ヨウイ</t>
    </rPh>
    <rPh sb="28" eb="29">
      <t>オコナ</t>
    </rPh>
    <phoneticPr fontId="20"/>
  </si>
  <si>
    <t>業者は複数口座を登録することができること。ただし、債権者番号連携済みの事業者については、債権者番号での請求を選択することで、債権者番号に紐づく口座で請求ができること。</t>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</si>
</sst>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name val="ＭＳ Ｐゴシック"/>
      <family val="3"/>
    </font>
    <font>
      <sz val="11"/>
      <name val="BIZ UDPゴシック"/>
      <family val="3"/>
    </font>
    <font>
      <b/>
      <sz val="11"/>
      <name val="BIZ UDPゴシック"/>
      <family val="3"/>
      <charset val="128"/>
    </font>
    <font>
      <sz val="6"/>
      <name val="ＭＳ Ｐゴシック"/>
      <family val="3"/>
      <charset val="128"/>
    </font>
    <font>
      <b/>
      <sz val="18"/>
      <name val="BIZ UDPゴシック"/>
      <family val="3"/>
      <charset val="128"/>
    </font>
    <font>
      <sz val="11"/>
      <name val="Meiryo UI"/>
      <family val="3"/>
      <charset val="128"/>
    </font>
    <font>
      <sz val="11"/>
      <color rgb="FFFF0000"/>
      <name val="Meiryo UI"/>
      <family val="3"/>
      <charset val="128"/>
    </font>
    <font>
      <sz val="11"/>
      <name val="BIZ UDP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4" tint="0.79998168889431442"/>
        <bgColor indexed="64"/>
      </patternFill>
    </fill>
  </fills>
  <borders count="1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top style="thin">
        <color indexed="64"/>
      </top>
      <bottom style="thin">
        <color indexed="64"/>
      </bottom>
      <diagonal/>
    </border>
    <border>
      <left/>
      <right/>
      <top style="thin">
        <color indexed="64"/>
      </top>
      <bottom/>
      <diagonal/>
    </border>
  </borders>
  <cellStyleXfs count="47">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6" fillId="22"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 fillId="0" borderId="0">
      <alignment vertical="center"/>
    </xf>
    <xf numFmtId="0" fontId="6" fillId="0" borderId="0"/>
    <xf numFmtId="0" fontId="11" fillId="0" borderId="0">
      <alignment vertical="center"/>
    </xf>
    <xf numFmtId="0" fontId="1" fillId="0" borderId="0">
      <alignment vertical="center"/>
    </xf>
    <xf numFmtId="0" fontId="11" fillId="0" borderId="0"/>
    <xf numFmtId="0" fontId="12" fillId="4"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cellStyleXfs>
  <cellXfs count="30">
    <xf numFmtId="0" fontId="0" fillId="0" borderId="0" xfId="0"/>
    <xf numFmtId="0" fontId="21" fillId="0" borderId="0" xfId="0" applyFont="1" applyAlignment="1">
      <alignment vertical="center"/>
    </xf>
    <xf numFmtId="0" fontId="21" fillId="0" borderId="10" xfId="0" applyFont="1" applyBorder="1" applyAlignment="1">
      <alignment horizontal="center" vertical="center"/>
    </xf>
    <xf numFmtId="0" fontId="21" fillId="0" borderId="10" xfId="0" applyFont="1" applyBorder="1" applyAlignment="1">
      <alignment vertical="center"/>
    </xf>
    <xf numFmtId="0" fontId="21" fillId="0" borderId="11" xfId="0" applyFont="1" applyBorder="1" applyAlignment="1">
      <alignment vertical="center"/>
    </xf>
    <xf numFmtId="0" fontId="21" fillId="0" borderId="12" xfId="0" applyFont="1" applyBorder="1" applyAlignment="1">
      <alignment vertical="center"/>
    </xf>
    <xf numFmtId="0" fontId="21" fillId="0" borderId="12" xfId="0" applyFont="1" applyBorder="1" applyAlignment="1">
      <alignment horizontal="right" vertical="center" indent="1"/>
    </xf>
    <xf numFmtId="0" fontId="21" fillId="0" borderId="11" xfId="0" applyFont="1" applyBorder="1" applyAlignment="1">
      <alignment horizontal="right" vertical="center" indent="1"/>
    </xf>
    <xf numFmtId="0" fontId="21" fillId="0" borderId="13" xfId="0" applyFont="1" applyBorder="1" applyAlignment="1">
      <alignment horizontal="right" vertical="center" wrapText="1"/>
    </xf>
    <xf numFmtId="0" fontId="22" fillId="0" borderId="0" xfId="0" applyFont="1" applyAlignment="1">
      <alignment vertical="center"/>
    </xf>
    <xf numFmtId="0" fontId="24" fillId="0" borderId="0" xfId="0" applyFont="1" applyAlignment="1">
      <alignment vertical="center"/>
    </xf>
    <xf numFmtId="0" fontId="21" fillId="0" borderId="0" xfId="0" applyFont="1" applyAlignment="1">
      <alignment horizontal="right" vertical="center" wrapText="1"/>
    </xf>
    <xf numFmtId="0" fontId="25" fillId="0" borderId="0" xfId="0" applyFont="1"/>
    <xf numFmtId="0" fontId="25" fillId="0" borderId="0" xfId="0" applyFont="1" applyAlignment="1">
      <alignment horizontal="left" vertical="top" wrapText="1"/>
    </xf>
    <xf numFmtId="0" fontId="25" fillId="0" borderId="10" xfId="0" applyFont="1" applyBorder="1" applyAlignment="1">
      <alignment horizontal="center" vertical="top"/>
    </xf>
    <xf numFmtId="0" fontId="25" fillId="24" borderId="10" xfId="0" applyFont="1" applyFill="1" applyBorder="1" applyAlignment="1">
      <alignment horizontal="center" vertical="top"/>
    </xf>
    <xf numFmtId="0" fontId="21" fillId="0" borderId="10" xfId="0" applyFont="1" applyFill="1" applyBorder="1" applyAlignment="1">
      <alignment horizontal="center" vertical="center"/>
    </xf>
    <xf numFmtId="0" fontId="21" fillId="0" borderId="10" xfId="0" applyFont="1" applyFill="1" applyBorder="1" applyAlignment="1">
      <alignment vertical="center"/>
    </xf>
    <xf numFmtId="0" fontId="21" fillId="0" borderId="0" xfId="0" applyFont="1" applyFill="1" applyAlignment="1">
      <alignment vertical="center"/>
    </xf>
    <xf numFmtId="0" fontId="21" fillId="0" borderId="10" xfId="0" applyFont="1" applyFill="1" applyBorder="1" applyAlignment="1">
      <alignment vertical="center" wrapText="1"/>
    </xf>
    <xf numFmtId="0" fontId="27" fillId="0" borderId="10" xfId="0" applyFont="1" applyFill="1" applyBorder="1" applyAlignment="1">
      <alignment vertical="center" wrapText="1"/>
    </xf>
    <xf numFmtId="0" fontId="0" fillId="0" borderId="0" xfId="0" applyFont="1"/>
    <xf numFmtId="0" fontId="21" fillId="24" borderId="10" xfId="0" applyFont="1" applyFill="1" applyBorder="1" applyAlignment="1">
      <alignment horizontal="center" vertical="center"/>
    </xf>
    <xf numFmtId="0" fontId="21" fillId="24" borderId="10" xfId="0" applyFont="1" applyFill="1" applyBorder="1" applyAlignment="1">
      <alignment horizontal="center" vertical="center" wrapText="1"/>
    </xf>
    <xf numFmtId="0" fontId="21" fillId="0" borderId="10" xfId="0" applyFont="1" applyFill="1" applyBorder="1" applyAlignment="1">
      <alignment horizontal="left" vertical="center" wrapText="1"/>
    </xf>
    <xf numFmtId="0" fontId="27" fillId="0" borderId="10" xfId="0" applyFont="1" applyFill="1" applyBorder="1" applyAlignment="1">
      <alignment horizontal="left" vertical="center" wrapText="1"/>
    </xf>
    <xf numFmtId="0" fontId="25" fillId="24" borderId="10" xfId="0" applyFont="1" applyFill="1" applyBorder="1" applyAlignment="1">
      <alignment horizontal="center" vertical="top"/>
    </xf>
    <xf numFmtId="0" fontId="25" fillId="0" borderId="10" xfId="0" applyFont="1" applyBorder="1" applyAlignment="1">
      <alignment horizontal="center" vertical="center" shrinkToFit="1"/>
    </xf>
    <xf numFmtId="0" fontId="25" fillId="0" borderId="0" xfId="0" applyFont="1" applyAlignment="1">
      <alignment horizontal="left" vertical="top" wrapText="1"/>
    </xf>
    <xf numFmtId="0" fontId="25" fillId="0" borderId="10" xfId="0" applyFont="1" applyBorder="1" applyAlignment="1">
      <alignment horizontal="left" vertical="center" shrinkToFit="1"/>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メモ" xfId="28" builtinId="10" customBuiltin="1"/>
    <cellStyle name="リンク セル" xfId="29" builtinId="24" customBuiltin="1"/>
    <cellStyle name="悪い" xfId="32" builtinId="27" customBuiltin="1"/>
    <cellStyle name="計算" xfId="43" builtinId="22" customBuiltin="1"/>
    <cellStyle name="警告文" xfId="45" builtinId="11" customBuiltin="1"/>
    <cellStyle name="見出し 1" xfId="39" builtinId="16" customBuiltin="1"/>
    <cellStyle name="見出し 2" xfId="40" builtinId="17" customBuiltin="1"/>
    <cellStyle name="見出し 3" xfId="41" builtinId="18" customBuiltin="1"/>
    <cellStyle name="見出し 4" xfId="42" builtinId="19" customBuiltin="1"/>
    <cellStyle name="集計" xfId="46" builtinId="25" customBuiltin="1"/>
    <cellStyle name="出力" xfId="31" builtinId="21" customBuiltin="1"/>
    <cellStyle name="説明文" xfId="44" builtinId="53" customBuiltin="1"/>
    <cellStyle name="入力" xfId="30" builtinId="20" customBuiltin="1"/>
    <cellStyle name="標準" xfId="0" builtinId="0"/>
    <cellStyle name="標準 2" xfId="33" xr:uid="{00000000-0005-0000-0000-00002A000000}"/>
    <cellStyle name="標準 3" xfId="34" xr:uid="{00000000-0005-0000-0000-00002B000000}"/>
    <cellStyle name="標準 4" xfId="35" xr:uid="{00000000-0005-0000-0000-00002C000000}"/>
    <cellStyle name="標準 4 2" xfId="36" xr:uid="{00000000-0005-0000-0000-00002D000000}"/>
    <cellStyle name="標準 4 3" xfId="37" xr:uid="{00000000-0005-0000-0000-00002E000000}"/>
    <cellStyle name="良い" xfId="38"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793A2-2E32-4B5C-A481-6CFD9B3C8476}">
  <dimension ref="B3:K25"/>
  <sheetViews>
    <sheetView showGridLines="0" topLeftCell="A13" workbookViewId="0">
      <selection activeCell="M10" sqref="M10"/>
    </sheetView>
  </sheetViews>
  <sheetFormatPr defaultColWidth="9" defaultRowHeight="15.75" x14ac:dyDescent="0.25"/>
  <cols>
    <col min="1" max="16384" width="9" style="12"/>
  </cols>
  <sheetData>
    <row r="3" spans="2:11" ht="13.5" customHeight="1" x14ac:dyDescent="0.25">
      <c r="B3" s="28" t="s">
        <v>91</v>
      </c>
      <c r="C3" s="28"/>
      <c r="D3" s="28"/>
      <c r="E3" s="28"/>
      <c r="F3" s="28"/>
      <c r="G3" s="28"/>
      <c r="H3" s="28"/>
      <c r="I3" s="28"/>
      <c r="J3" s="28"/>
      <c r="K3" s="28"/>
    </row>
    <row r="4" spans="2:11" x14ac:dyDescent="0.25">
      <c r="B4" s="28"/>
      <c r="C4" s="28"/>
      <c r="D4" s="28"/>
      <c r="E4" s="28"/>
      <c r="F4" s="28"/>
      <c r="G4" s="28"/>
      <c r="H4" s="28"/>
      <c r="I4" s="28"/>
      <c r="J4" s="28"/>
      <c r="K4" s="28"/>
    </row>
    <row r="5" spans="2:11" x14ac:dyDescent="0.25">
      <c r="B5" s="28"/>
      <c r="C5" s="28"/>
      <c r="D5" s="28"/>
      <c r="E5" s="28"/>
      <c r="F5" s="28"/>
      <c r="G5" s="28"/>
      <c r="H5" s="28"/>
      <c r="I5" s="28"/>
      <c r="J5" s="28"/>
      <c r="K5" s="28"/>
    </row>
    <row r="6" spans="2:11" x14ac:dyDescent="0.25">
      <c r="B6" s="28"/>
      <c r="C6" s="28"/>
      <c r="D6" s="28"/>
      <c r="E6" s="28"/>
      <c r="F6" s="28"/>
      <c r="G6" s="28"/>
      <c r="H6" s="28"/>
      <c r="I6" s="28"/>
      <c r="J6" s="28"/>
      <c r="K6" s="28"/>
    </row>
    <row r="7" spans="2:11" x14ac:dyDescent="0.25">
      <c r="B7" s="28"/>
      <c r="C7" s="28"/>
      <c r="D7" s="28"/>
      <c r="E7" s="28"/>
      <c r="F7" s="28"/>
      <c r="G7" s="28"/>
      <c r="H7" s="28"/>
      <c r="I7" s="28"/>
      <c r="J7" s="28"/>
      <c r="K7" s="28"/>
    </row>
    <row r="8" spans="2:11" x14ac:dyDescent="0.25">
      <c r="B8" s="28"/>
      <c r="C8" s="28"/>
      <c r="D8" s="28"/>
      <c r="E8" s="28"/>
      <c r="F8" s="28"/>
      <c r="G8" s="28"/>
      <c r="H8" s="28"/>
      <c r="I8" s="28"/>
      <c r="J8" s="28"/>
      <c r="K8" s="28"/>
    </row>
    <row r="9" spans="2:11" x14ac:dyDescent="0.25">
      <c r="B9" s="28"/>
      <c r="C9" s="28"/>
      <c r="D9" s="28"/>
      <c r="E9" s="28"/>
      <c r="F9" s="28"/>
      <c r="G9" s="28"/>
      <c r="H9" s="28"/>
      <c r="I9" s="28"/>
      <c r="J9" s="28"/>
      <c r="K9" s="28"/>
    </row>
    <row r="10" spans="2:11" x14ac:dyDescent="0.25">
      <c r="B10" s="28"/>
      <c r="C10" s="28"/>
      <c r="D10" s="28"/>
      <c r="E10" s="28"/>
      <c r="F10" s="28"/>
      <c r="G10" s="28"/>
      <c r="H10" s="28"/>
      <c r="I10" s="28"/>
      <c r="J10" s="28"/>
      <c r="K10" s="28"/>
    </row>
    <row r="11" spans="2:11" x14ac:dyDescent="0.25">
      <c r="B11" s="28"/>
      <c r="C11" s="28"/>
      <c r="D11" s="28"/>
      <c r="E11" s="28"/>
      <c r="F11" s="28"/>
      <c r="G11" s="28"/>
      <c r="H11" s="28"/>
      <c r="I11" s="28"/>
      <c r="J11" s="28"/>
      <c r="K11" s="28"/>
    </row>
    <row r="12" spans="2:11" x14ac:dyDescent="0.25">
      <c r="B12" s="28"/>
      <c r="C12" s="28"/>
      <c r="D12" s="28"/>
      <c r="E12" s="28"/>
      <c r="F12" s="28"/>
      <c r="G12" s="28"/>
      <c r="H12" s="28"/>
      <c r="I12" s="28"/>
      <c r="J12" s="28"/>
      <c r="K12" s="28"/>
    </row>
    <row r="13" spans="2:11" x14ac:dyDescent="0.25">
      <c r="B13" s="28"/>
      <c r="C13" s="28"/>
      <c r="D13" s="28"/>
      <c r="E13" s="28"/>
      <c r="F13" s="28"/>
      <c r="G13" s="28"/>
      <c r="H13" s="28"/>
      <c r="I13" s="28"/>
      <c r="J13" s="28"/>
      <c r="K13" s="28"/>
    </row>
    <row r="14" spans="2:11" x14ac:dyDescent="0.25">
      <c r="B14" s="28"/>
      <c r="C14" s="28"/>
      <c r="D14" s="28"/>
      <c r="E14" s="28"/>
      <c r="F14" s="28"/>
      <c r="G14" s="28"/>
      <c r="H14" s="28"/>
      <c r="I14" s="28"/>
      <c r="J14" s="28"/>
      <c r="K14" s="28"/>
    </row>
    <row r="15" spans="2:11" x14ac:dyDescent="0.25">
      <c r="B15" s="28"/>
      <c r="C15" s="28"/>
      <c r="D15" s="28"/>
      <c r="E15" s="28"/>
      <c r="F15" s="28"/>
      <c r="G15" s="28"/>
      <c r="H15" s="28"/>
      <c r="I15" s="28"/>
      <c r="J15" s="28"/>
      <c r="K15" s="28"/>
    </row>
    <row r="16" spans="2:11" x14ac:dyDescent="0.25">
      <c r="B16" s="28"/>
      <c r="C16" s="28"/>
      <c r="D16" s="28"/>
      <c r="E16" s="28"/>
      <c r="F16" s="28"/>
      <c r="G16" s="28"/>
      <c r="H16" s="28"/>
      <c r="I16" s="28"/>
      <c r="J16" s="28"/>
      <c r="K16" s="28"/>
    </row>
    <row r="17" spans="2:11" x14ac:dyDescent="0.25">
      <c r="B17" s="28"/>
      <c r="C17" s="28"/>
      <c r="D17" s="28"/>
      <c r="E17" s="28"/>
      <c r="F17" s="28"/>
      <c r="G17" s="28"/>
      <c r="H17" s="28"/>
      <c r="I17" s="28"/>
      <c r="J17" s="28"/>
      <c r="K17" s="28"/>
    </row>
    <row r="18" spans="2:11" x14ac:dyDescent="0.25">
      <c r="B18" s="13"/>
      <c r="C18" s="13"/>
      <c r="D18" s="13"/>
      <c r="E18" s="13"/>
      <c r="F18" s="13"/>
      <c r="G18" s="13"/>
      <c r="H18" s="13"/>
    </row>
    <row r="19" spans="2:11" x14ac:dyDescent="0.25">
      <c r="B19" s="15" t="s">
        <v>5</v>
      </c>
      <c r="C19" s="15" t="s">
        <v>27</v>
      </c>
      <c r="D19" s="26" t="s">
        <v>28</v>
      </c>
      <c r="E19" s="26"/>
      <c r="F19" s="26" t="s">
        <v>29</v>
      </c>
      <c r="G19" s="26"/>
      <c r="H19" s="26"/>
      <c r="I19" s="26"/>
      <c r="J19" s="26"/>
      <c r="K19" s="26"/>
    </row>
    <row r="20" spans="2:11" x14ac:dyDescent="0.25">
      <c r="B20" s="14">
        <v>10</v>
      </c>
      <c r="C20" s="14" t="s">
        <v>30</v>
      </c>
      <c r="D20" s="27" t="s">
        <v>31</v>
      </c>
      <c r="E20" s="27"/>
      <c r="F20" s="29" t="s">
        <v>32</v>
      </c>
      <c r="G20" s="29"/>
      <c r="H20" s="29"/>
      <c r="I20" s="29"/>
      <c r="J20" s="29"/>
      <c r="K20" s="29"/>
    </row>
    <row r="21" spans="2:11" x14ac:dyDescent="0.25">
      <c r="B21" s="14">
        <v>5</v>
      </c>
      <c r="C21" s="14" t="s">
        <v>33</v>
      </c>
      <c r="D21" s="27" t="s">
        <v>34</v>
      </c>
      <c r="E21" s="27"/>
      <c r="F21" s="29" t="s">
        <v>35</v>
      </c>
      <c r="G21" s="29"/>
      <c r="H21" s="29"/>
      <c r="I21" s="29"/>
      <c r="J21" s="29"/>
      <c r="K21" s="29"/>
    </row>
    <row r="22" spans="2:11" x14ac:dyDescent="0.25">
      <c r="B22" s="14">
        <v>0</v>
      </c>
      <c r="C22" s="14" t="s">
        <v>33</v>
      </c>
      <c r="D22" s="27" t="s">
        <v>36</v>
      </c>
      <c r="E22" s="27"/>
      <c r="F22" s="29" t="s">
        <v>37</v>
      </c>
      <c r="G22" s="29"/>
      <c r="H22" s="29"/>
      <c r="I22" s="29"/>
      <c r="J22" s="29"/>
      <c r="K22" s="29"/>
    </row>
    <row r="23" spans="2:11" x14ac:dyDescent="0.25">
      <c r="B23" s="14">
        <v>5</v>
      </c>
      <c r="C23" s="14" t="s">
        <v>38</v>
      </c>
      <c r="D23" s="27" t="s">
        <v>31</v>
      </c>
      <c r="E23" s="27"/>
      <c r="F23" s="29" t="s">
        <v>32</v>
      </c>
      <c r="G23" s="29"/>
      <c r="H23" s="29"/>
      <c r="I23" s="29"/>
      <c r="J23" s="29"/>
      <c r="K23" s="29"/>
    </row>
    <row r="24" spans="2:11" x14ac:dyDescent="0.25">
      <c r="B24" s="14">
        <v>2.5</v>
      </c>
      <c r="C24" s="14" t="s">
        <v>38</v>
      </c>
      <c r="D24" s="27" t="s">
        <v>34</v>
      </c>
      <c r="E24" s="27"/>
      <c r="F24" s="29" t="s">
        <v>35</v>
      </c>
      <c r="G24" s="29"/>
      <c r="H24" s="29"/>
      <c r="I24" s="29"/>
      <c r="J24" s="29"/>
      <c r="K24" s="29"/>
    </row>
    <row r="25" spans="2:11" x14ac:dyDescent="0.25">
      <c r="B25" s="14">
        <v>0</v>
      </c>
      <c r="C25" s="14" t="s">
        <v>38</v>
      </c>
      <c r="D25" s="27" t="s">
        <v>36</v>
      </c>
      <c r="E25" s="27"/>
      <c r="F25" s="29" t="s">
        <v>37</v>
      </c>
      <c r="G25" s="29"/>
      <c r="H25" s="29"/>
      <c r="I25" s="29"/>
      <c r="J25" s="29"/>
      <c r="K25" s="29"/>
    </row>
  </sheetData>
  <mergeCells count="15">
    <mergeCell ref="D25:E25"/>
    <mergeCell ref="F20:K20"/>
    <mergeCell ref="F21:K21"/>
    <mergeCell ref="F22:K22"/>
    <mergeCell ref="F23:K23"/>
    <mergeCell ref="F24:K24"/>
    <mergeCell ref="F25:K25"/>
    <mergeCell ref="D22:E22"/>
    <mergeCell ref="D23:E23"/>
    <mergeCell ref="D24:E24"/>
    <mergeCell ref="D19:E19"/>
    <mergeCell ref="D20:E20"/>
    <mergeCell ref="D21:E21"/>
    <mergeCell ref="F19:K19"/>
    <mergeCell ref="B3:K17"/>
  </mergeCells>
  <phoneticPr fontId="2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80"/>
  <sheetViews>
    <sheetView showGridLines="0" tabSelected="1" view="pageBreakPreview" zoomScaleNormal="85" zoomScaleSheetLayoutView="100" workbookViewId="0">
      <pane xSplit="1" ySplit="3" topLeftCell="B4" activePane="bottomRight" state="frozen"/>
      <selection pane="topRight"/>
      <selection pane="bottomLeft"/>
      <selection pane="bottomRight" activeCell="C1" sqref="C1"/>
    </sheetView>
  </sheetViews>
  <sheetFormatPr defaultColWidth="9" defaultRowHeight="13.5" x14ac:dyDescent="0.15"/>
  <cols>
    <col min="1" max="1" width="9" style="1" customWidth="1"/>
    <col min="2" max="2" width="29.125" style="1" customWidth="1"/>
    <col min="3" max="3" width="54" style="18" customWidth="1"/>
    <col min="4" max="4" width="8.875" style="1" customWidth="1"/>
    <col min="5" max="5" width="16.75" style="1" customWidth="1"/>
    <col min="6" max="6" width="39.5" style="1" customWidth="1"/>
    <col min="7" max="7" width="12.875" style="1" bestFit="1" customWidth="1"/>
    <col min="8" max="8" width="12.875" style="1" customWidth="1"/>
    <col min="9" max="16384" width="9" style="1"/>
  </cols>
  <sheetData>
    <row r="1" spans="1:8" ht="21" x14ac:dyDescent="0.15">
      <c r="A1" s="10" t="s">
        <v>26</v>
      </c>
      <c r="E1" s="21"/>
      <c r="F1" s="21"/>
      <c r="G1" s="21"/>
      <c r="H1" s="21"/>
    </row>
    <row r="2" spans="1:8" x14ac:dyDescent="0.15">
      <c r="A2" s="9"/>
      <c r="G2" s="1">
        <f>SUBTOTAL(9,G4:G72)</f>
        <v>600</v>
      </c>
      <c r="H2" s="1" t="e">
        <f>SUBTOTAL(9,H4:H72)</f>
        <v>#N/A</v>
      </c>
    </row>
    <row r="3" spans="1:8" ht="27" x14ac:dyDescent="0.15">
      <c r="A3" s="22" t="s">
        <v>98</v>
      </c>
      <c r="B3" s="22" t="s">
        <v>66</v>
      </c>
      <c r="C3" s="23" t="s">
        <v>2</v>
      </c>
      <c r="D3" s="22" t="s">
        <v>27</v>
      </c>
      <c r="E3" s="22" t="s">
        <v>0</v>
      </c>
      <c r="F3" s="23" t="s">
        <v>20</v>
      </c>
      <c r="G3" s="23" t="s">
        <v>5</v>
      </c>
      <c r="H3" s="23" t="s">
        <v>23</v>
      </c>
    </row>
    <row r="4" spans="1:8" ht="68.25" customHeight="1" x14ac:dyDescent="0.15">
      <c r="A4" s="3">
        <v>1</v>
      </c>
      <c r="B4" s="3" t="s">
        <v>7</v>
      </c>
      <c r="C4" s="20" t="s">
        <v>101</v>
      </c>
      <c r="D4" s="2" t="s">
        <v>39</v>
      </c>
      <c r="E4" s="16"/>
      <c r="F4" s="20"/>
      <c r="G4" s="2">
        <f>IF(D4="重要",10,IF(D4="希望",5,""))</f>
        <v>10</v>
      </c>
      <c r="H4" s="2" t="e" cm="1">
        <f t="array" ref="H4">IF(D4="重要",_xlfn.IFS(E4="〇",10,E4="△",5,E4="×",0),IF(D4="希望",_xlfn.IFS(E4="〇",5,E4="△",2.5,E4="×",0),""))</f>
        <v>#N/A</v>
      </c>
    </row>
    <row r="5" spans="1:8" ht="68.25" customHeight="1" x14ac:dyDescent="0.15">
      <c r="A5" s="3">
        <v>2</v>
      </c>
      <c r="B5" s="3" t="s">
        <v>7</v>
      </c>
      <c r="C5" s="19" t="s">
        <v>96</v>
      </c>
      <c r="D5" s="2" t="s">
        <v>39</v>
      </c>
      <c r="E5" s="16"/>
      <c r="F5" s="20"/>
      <c r="G5" s="2">
        <f>IF(D5="重要",10,IF(D5="希望",5,""))</f>
        <v>10</v>
      </c>
      <c r="H5" s="2" t="e" cm="1">
        <f t="array" ref="H5">IF(D5="重要",_xlfn.IFS(E5="〇",10,E5="△",5,E5="×",0),IF(D5="希望",_xlfn.IFS(E5="〇",5,E5="△",2.5,E5="×",0),""))</f>
        <v>#N/A</v>
      </c>
    </row>
    <row r="6" spans="1:8" ht="68.25" customHeight="1" x14ac:dyDescent="0.15">
      <c r="A6" s="3">
        <v>3</v>
      </c>
      <c r="B6" s="3" t="s">
        <v>7</v>
      </c>
      <c r="C6" s="19" t="s">
        <v>73</v>
      </c>
      <c r="D6" s="2" t="s">
        <v>39</v>
      </c>
      <c r="E6" s="16"/>
      <c r="F6" s="17"/>
      <c r="G6" s="2">
        <f t="shared" ref="G6:G69" si="0">IF(D6="重要",10,IF(D6="希望",5,""))</f>
        <v>10</v>
      </c>
      <c r="H6" s="2" t="e" cm="1">
        <f t="array" ref="H6">IF(D6="重要",_xlfn.IFS(E6="〇",10,E6="△",5,E6="×",0),IF(D6="希望",_xlfn.IFS(E6="〇",5,E6="△",2.5,E6="×",0),""))</f>
        <v>#N/A</v>
      </c>
    </row>
    <row r="7" spans="1:8" ht="68.25" customHeight="1" x14ac:dyDescent="0.15">
      <c r="A7" s="3">
        <v>4</v>
      </c>
      <c r="B7" s="3" t="s">
        <v>7</v>
      </c>
      <c r="C7" s="19" t="s">
        <v>72</v>
      </c>
      <c r="D7" s="2" t="s">
        <v>39</v>
      </c>
      <c r="E7" s="16"/>
      <c r="F7" s="17"/>
      <c r="G7" s="2">
        <f t="shared" si="0"/>
        <v>10</v>
      </c>
      <c r="H7" s="2" t="e" cm="1">
        <f t="array" ref="H7">IF(D7="重要",_xlfn.IFS(E7="〇",10,E7="△",5,E7="×",0),IF(D7="希望",_xlfn.IFS(E7="〇",5,E7="△",2.5,E7="×",0),""))</f>
        <v>#N/A</v>
      </c>
    </row>
    <row r="8" spans="1:8" ht="68.25" customHeight="1" x14ac:dyDescent="0.15">
      <c r="A8" s="3">
        <v>5</v>
      </c>
      <c r="B8" s="3" t="s">
        <v>18</v>
      </c>
      <c r="C8" s="19" t="s">
        <v>40</v>
      </c>
      <c r="D8" s="2" t="s">
        <v>39</v>
      </c>
      <c r="E8" s="16"/>
      <c r="F8" s="17"/>
      <c r="G8" s="2">
        <f t="shared" si="0"/>
        <v>10</v>
      </c>
      <c r="H8" s="2" t="e" cm="1">
        <f t="array" ref="H8">IF(D8="重要",_xlfn.IFS(E8="〇",10,E8="△",5,E8="×",0),IF(D8="希望",_xlfn.IFS(E8="〇",5,E8="△",2.5,E8="×",0),""))</f>
        <v>#N/A</v>
      </c>
    </row>
    <row r="9" spans="1:8" ht="68.25" customHeight="1" x14ac:dyDescent="0.15">
      <c r="A9" s="3">
        <v>6</v>
      </c>
      <c r="B9" s="3" t="s">
        <v>18</v>
      </c>
      <c r="C9" s="19" t="s">
        <v>102</v>
      </c>
      <c r="D9" s="2" t="s">
        <v>39</v>
      </c>
      <c r="E9" s="16"/>
      <c r="F9" s="19"/>
      <c r="G9" s="2">
        <f t="shared" si="0"/>
        <v>10</v>
      </c>
      <c r="H9" s="2" t="e" cm="1">
        <f t="array" ref="H9">IF(D9="重要",_xlfn.IFS(E9="〇",10,E9="△",5,E9="×",0),IF(D9="希望",_xlfn.IFS(E9="〇",5,E9="△",2.5,E9="×",0),""))</f>
        <v>#N/A</v>
      </c>
    </row>
    <row r="10" spans="1:8" ht="68.25" customHeight="1" x14ac:dyDescent="0.15">
      <c r="A10" s="3">
        <v>7</v>
      </c>
      <c r="B10" s="3" t="s">
        <v>18</v>
      </c>
      <c r="C10" s="19" t="s">
        <v>92</v>
      </c>
      <c r="D10" s="2" t="s">
        <v>39</v>
      </c>
      <c r="E10" s="16"/>
      <c r="F10" s="19"/>
      <c r="G10" s="2">
        <f t="shared" si="0"/>
        <v>10</v>
      </c>
      <c r="H10" s="2" t="e" cm="1">
        <f t="array" ref="H10">IF(D10="重要",_xlfn.IFS(E10="〇",10,E10="△",5,E10="×",0),IF(D10="希望",_xlfn.IFS(E10="〇",5,E10="△",2.5,E10="×",0),""))</f>
        <v>#N/A</v>
      </c>
    </row>
    <row r="11" spans="1:8" ht="68.25" customHeight="1" x14ac:dyDescent="0.15">
      <c r="A11" s="3">
        <v>8</v>
      </c>
      <c r="B11" s="3" t="s">
        <v>18</v>
      </c>
      <c r="C11" s="19" t="s">
        <v>93</v>
      </c>
      <c r="D11" s="2" t="s">
        <v>39</v>
      </c>
      <c r="E11" s="16"/>
      <c r="F11" s="19"/>
      <c r="G11" s="2">
        <f t="shared" si="0"/>
        <v>10</v>
      </c>
      <c r="H11" s="2" t="e" cm="1">
        <f t="array" ref="H11">IF(D11="重要",_xlfn.IFS(E11="〇",10,E11="△",5,E11="×",0),IF(D11="希望",_xlfn.IFS(E11="〇",5,E11="△",2.5,E11="×",0),""))</f>
        <v>#N/A</v>
      </c>
    </row>
    <row r="12" spans="1:8" ht="68.25" customHeight="1" x14ac:dyDescent="0.15">
      <c r="A12" s="3">
        <v>9</v>
      </c>
      <c r="B12" s="3" t="s">
        <v>18</v>
      </c>
      <c r="C12" s="19" t="s">
        <v>49</v>
      </c>
      <c r="D12" s="2" t="s">
        <v>39</v>
      </c>
      <c r="E12" s="16"/>
      <c r="F12" s="17"/>
      <c r="G12" s="2">
        <f t="shared" si="0"/>
        <v>10</v>
      </c>
      <c r="H12" s="2" t="e" cm="1">
        <f t="array" ref="H12">IF(D12="重要",_xlfn.IFS(E12="〇",10,E12="△",5,E12="×",0),IF(D12="希望",_xlfn.IFS(E12="〇",5,E12="△",2.5,E12="×",0),""))</f>
        <v>#N/A</v>
      </c>
    </row>
    <row r="13" spans="1:8" ht="68.25" customHeight="1" x14ac:dyDescent="0.15">
      <c r="A13" s="3">
        <v>10</v>
      </c>
      <c r="B13" s="3" t="s">
        <v>18</v>
      </c>
      <c r="C13" s="19" t="s">
        <v>50</v>
      </c>
      <c r="D13" s="2" t="s">
        <v>39</v>
      </c>
      <c r="E13" s="16"/>
      <c r="F13" s="17"/>
      <c r="G13" s="2">
        <f t="shared" si="0"/>
        <v>10</v>
      </c>
      <c r="H13" s="2" t="e" cm="1">
        <f t="array" ref="H13">IF(D13="重要",_xlfn.IFS(E13="〇",10,E13="△",5,E13="×",0),IF(D13="希望",_xlfn.IFS(E13="〇",5,E13="△",2.5,E13="×",0),""))</f>
        <v>#N/A</v>
      </c>
    </row>
    <row r="14" spans="1:8" ht="68.25" customHeight="1" x14ac:dyDescent="0.15">
      <c r="A14" s="3">
        <v>11</v>
      </c>
      <c r="B14" s="3" t="s">
        <v>18</v>
      </c>
      <c r="C14" s="19" t="s">
        <v>103</v>
      </c>
      <c r="D14" s="2" t="s">
        <v>39</v>
      </c>
      <c r="E14" s="16"/>
      <c r="F14" s="24"/>
      <c r="G14" s="2">
        <f t="shared" si="0"/>
        <v>10</v>
      </c>
      <c r="H14" s="2" t="e" cm="1">
        <f t="array" ref="H14">IF(D14="重要",_xlfn.IFS(E14="〇",10,E14="△",5,E14="×",0),IF(D14="希望",_xlfn.IFS(E14="〇",5,E14="△",2.5,E14="×",0),""))</f>
        <v>#N/A</v>
      </c>
    </row>
    <row r="15" spans="1:8" ht="68.25" customHeight="1" x14ac:dyDescent="0.15">
      <c r="A15" s="3">
        <v>12</v>
      </c>
      <c r="B15" s="3" t="s">
        <v>18</v>
      </c>
      <c r="C15" s="19" t="s">
        <v>104</v>
      </c>
      <c r="D15" s="2" t="s">
        <v>48</v>
      </c>
      <c r="E15" s="16"/>
      <c r="F15" s="25"/>
      <c r="G15" s="2">
        <f t="shared" si="0"/>
        <v>5</v>
      </c>
      <c r="H15" s="2" t="e" cm="1">
        <f t="array" ref="H15">IF(D15="重要",_xlfn.IFS(E15="〇",10,E15="△",5,E15="×",0),IF(D15="希望",_xlfn.IFS(E15="〇",5,E15="△",2.5,E15="×",0),""))</f>
        <v>#N/A</v>
      </c>
    </row>
    <row r="16" spans="1:8" ht="68.25" customHeight="1" x14ac:dyDescent="0.15">
      <c r="A16" s="3">
        <v>13</v>
      </c>
      <c r="B16" s="3" t="s">
        <v>42</v>
      </c>
      <c r="C16" s="19" t="s">
        <v>41</v>
      </c>
      <c r="D16" s="2" t="s">
        <v>39</v>
      </c>
      <c r="E16" s="16"/>
      <c r="F16" s="17"/>
      <c r="G16" s="2">
        <f t="shared" si="0"/>
        <v>10</v>
      </c>
      <c r="H16" s="2" t="e" cm="1">
        <f t="array" ref="H16">IF(D16="重要",_xlfn.IFS(E16="〇",10,E16="△",5,E16="×",0),IF(D16="希望",_xlfn.IFS(E16="〇",5,E16="△",2.5,E16="×",0),""))</f>
        <v>#N/A</v>
      </c>
    </row>
    <row r="17" spans="1:8" ht="68.25" customHeight="1" x14ac:dyDescent="0.15">
      <c r="A17" s="3">
        <v>14</v>
      </c>
      <c r="B17" s="3" t="s">
        <v>42</v>
      </c>
      <c r="C17" s="19" t="s">
        <v>45</v>
      </c>
      <c r="D17" s="2" t="s">
        <v>39</v>
      </c>
      <c r="E17" s="16"/>
      <c r="F17" s="17"/>
      <c r="G17" s="2">
        <f t="shared" si="0"/>
        <v>10</v>
      </c>
      <c r="H17" s="2" t="e" cm="1">
        <f t="array" ref="H17">IF(D17="重要",_xlfn.IFS(E17="〇",10,E17="△",5,E17="×",0),IF(D17="希望",_xlfn.IFS(E17="〇",5,E17="△",2.5,E17="×",0),""))</f>
        <v>#N/A</v>
      </c>
    </row>
    <row r="18" spans="1:8" ht="68.25" customHeight="1" x14ac:dyDescent="0.15">
      <c r="A18" s="3">
        <v>15</v>
      </c>
      <c r="B18" s="3" t="s">
        <v>42</v>
      </c>
      <c r="C18" s="19" t="s">
        <v>46</v>
      </c>
      <c r="D18" s="2" t="s">
        <v>39</v>
      </c>
      <c r="E18" s="16"/>
      <c r="F18" s="17"/>
      <c r="G18" s="2">
        <f t="shared" si="0"/>
        <v>10</v>
      </c>
      <c r="H18" s="2" t="e" cm="1">
        <f t="array" ref="H18">IF(D18="重要",_xlfn.IFS(E18="〇",10,E18="△",5,E18="×",0),IF(D18="希望",_xlfn.IFS(E18="〇",5,E18="△",2.5,E18="×",0),""))</f>
        <v>#N/A</v>
      </c>
    </row>
    <row r="19" spans="1:8" ht="68.25" customHeight="1" x14ac:dyDescent="0.15">
      <c r="A19" s="3">
        <v>16</v>
      </c>
      <c r="B19" s="3" t="s">
        <v>42</v>
      </c>
      <c r="C19" s="19" t="s">
        <v>75</v>
      </c>
      <c r="D19" s="2" t="s">
        <v>39</v>
      </c>
      <c r="E19" s="16"/>
      <c r="F19" s="17"/>
      <c r="G19" s="2">
        <f t="shared" si="0"/>
        <v>10</v>
      </c>
      <c r="H19" s="2" t="e" cm="1">
        <f t="array" ref="H19">IF(D19="重要",_xlfn.IFS(E19="〇",10,E19="△",5,E19="×",0),IF(D19="希望",_xlfn.IFS(E19="〇",5,E19="△",2.5,E19="×",0),""))</f>
        <v>#N/A</v>
      </c>
    </row>
    <row r="20" spans="1:8" ht="68.25" customHeight="1" x14ac:dyDescent="0.15">
      <c r="A20" s="3">
        <v>17</v>
      </c>
      <c r="B20" s="3" t="s">
        <v>42</v>
      </c>
      <c r="C20" s="19" t="s">
        <v>43</v>
      </c>
      <c r="D20" s="2" t="s">
        <v>39</v>
      </c>
      <c r="E20" s="16"/>
      <c r="F20" s="17"/>
      <c r="G20" s="2">
        <f t="shared" si="0"/>
        <v>10</v>
      </c>
      <c r="H20" s="2" t="e" cm="1">
        <f t="array" ref="H20">IF(D20="重要",_xlfn.IFS(E20="〇",10,E20="△",5,E20="×",0),IF(D20="希望",_xlfn.IFS(E20="〇",5,E20="△",2.5,E20="×",0),""))</f>
        <v>#N/A</v>
      </c>
    </row>
    <row r="21" spans="1:8" ht="68.25" customHeight="1" x14ac:dyDescent="0.15">
      <c r="A21" s="3">
        <v>18</v>
      </c>
      <c r="B21" s="3" t="s">
        <v>42</v>
      </c>
      <c r="C21" s="19" t="s">
        <v>10</v>
      </c>
      <c r="D21" s="2" t="s">
        <v>39</v>
      </c>
      <c r="E21" s="16"/>
      <c r="F21" s="19"/>
      <c r="G21" s="2">
        <f t="shared" si="0"/>
        <v>10</v>
      </c>
      <c r="H21" s="2" t="e" cm="1">
        <f t="array" ref="H21">IF(D21="重要",_xlfn.IFS(E21="〇",10,E21="△",5,E21="×",0),IF(D21="希望",_xlfn.IFS(E21="〇",5,E21="△",2.5,E21="×",0),""))</f>
        <v>#N/A</v>
      </c>
    </row>
    <row r="22" spans="1:8" ht="68.25" customHeight="1" x14ac:dyDescent="0.15">
      <c r="A22" s="3">
        <v>19</v>
      </c>
      <c r="B22" s="3" t="s">
        <v>42</v>
      </c>
      <c r="C22" s="19" t="s">
        <v>74</v>
      </c>
      <c r="D22" s="2" t="s">
        <v>39</v>
      </c>
      <c r="E22" s="16"/>
      <c r="F22" s="17"/>
      <c r="G22" s="2">
        <f t="shared" si="0"/>
        <v>10</v>
      </c>
      <c r="H22" s="2" t="e" cm="1">
        <f t="array" ref="H22">IF(D22="重要",_xlfn.IFS(E22="〇",10,E22="△",5,E22="×",0),IF(D22="希望",_xlfn.IFS(E22="〇",5,E22="△",2.5,E22="×",0),""))</f>
        <v>#N/A</v>
      </c>
    </row>
    <row r="23" spans="1:8" ht="68.25" customHeight="1" x14ac:dyDescent="0.15">
      <c r="A23" s="3">
        <v>20</v>
      </c>
      <c r="B23" s="3" t="s">
        <v>42</v>
      </c>
      <c r="C23" s="19" t="s">
        <v>47</v>
      </c>
      <c r="D23" s="2" t="s">
        <v>39</v>
      </c>
      <c r="E23" s="16"/>
      <c r="F23" s="17"/>
      <c r="G23" s="2">
        <f t="shared" si="0"/>
        <v>10</v>
      </c>
      <c r="H23" s="2" t="e" cm="1">
        <f t="array" ref="H23">IF(D23="重要",_xlfn.IFS(E23="〇",10,E23="△",5,E23="×",0),IF(D23="希望",_xlfn.IFS(E23="〇",5,E23="△",2.5,E23="×",0),""))</f>
        <v>#N/A</v>
      </c>
    </row>
    <row r="24" spans="1:8" ht="68.25" customHeight="1" x14ac:dyDescent="0.15">
      <c r="A24" s="3">
        <v>21</v>
      </c>
      <c r="B24" s="3" t="s">
        <v>12</v>
      </c>
      <c r="C24" s="19" t="s">
        <v>44</v>
      </c>
      <c r="D24" s="2" t="s">
        <v>39</v>
      </c>
      <c r="E24" s="16"/>
      <c r="F24" s="17"/>
      <c r="G24" s="2">
        <f t="shared" si="0"/>
        <v>10</v>
      </c>
      <c r="H24" s="2" t="e" cm="1">
        <f t="array" ref="H24">IF(D24="重要",_xlfn.IFS(E24="〇",10,E24="△",5,E24="×",0),IF(D24="希望",_xlfn.IFS(E24="〇",5,E24="△",2.5,E24="×",0),""))</f>
        <v>#N/A</v>
      </c>
    </row>
    <row r="25" spans="1:8" ht="68.25" customHeight="1" x14ac:dyDescent="0.15">
      <c r="A25" s="3">
        <v>22</v>
      </c>
      <c r="B25" s="3" t="s">
        <v>12</v>
      </c>
      <c r="C25" s="19" t="s">
        <v>76</v>
      </c>
      <c r="D25" s="2" t="s">
        <v>39</v>
      </c>
      <c r="E25" s="16"/>
      <c r="F25" s="17"/>
      <c r="G25" s="2">
        <f t="shared" si="0"/>
        <v>10</v>
      </c>
      <c r="H25" s="2" t="e" cm="1">
        <f t="array" ref="H25">IF(D25="重要",_xlfn.IFS(E25="〇",10,E25="△",5,E25="×",0),IF(D25="希望",_xlfn.IFS(E25="〇",5,E25="△",2.5,E25="×",0),""))</f>
        <v>#N/A</v>
      </c>
    </row>
    <row r="26" spans="1:8" ht="68.25" customHeight="1" x14ac:dyDescent="0.15">
      <c r="A26" s="3">
        <v>23</v>
      </c>
      <c r="B26" s="3" t="s">
        <v>19</v>
      </c>
      <c r="C26" s="19" t="s">
        <v>17</v>
      </c>
      <c r="D26" s="2" t="s">
        <v>39</v>
      </c>
      <c r="E26" s="16"/>
      <c r="F26" s="17"/>
      <c r="G26" s="2">
        <f t="shared" si="0"/>
        <v>10</v>
      </c>
      <c r="H26" s="2" t="e" cm="1">
        <f t="array" ref="H26">IF(D26="重要",_xlfn.IFS(E26="〇",10,E26="△",5,E26="×",0),IF(D26="希望",_xlfn.IFS(E26="〇",5,E26="△",2.5,E26="×",0),""))</f>
        <v>#N/A</v>
      </c>
    </row>
    <row r="27" spans="1:8" ht="68.25" customHeight="1" x14ac:dyDescent="0.15">
      <c r="A27" s="3">
        <v>24</v>
      </c>
      <c r="B27" s="3" t="s">
        <v>19</v>
      </c>
      <c r="C27" s="19" t="s">
        <v>51</v>
      </c>
      <c r="D27" s="2" t="s">
        <v>48</v>
      </c>
      <c r="E27" s="16"/>
      <c r="F27" s="17"/>
      <c r="G27" s="2">
        <f t="shared" si="0"/>
        <v>5</v>
      </c>
      <c r="H27" s="2" t="e" cm="1">
        <f t="array" ref="H27">IF(D27="重要",_xlfn.IFS(E27="〇",10,E27="△",5,E27="×",0),IF(D27="希望",_xlfn.IFS(E27="〇",5,E27="△",2.5,E27="×",0),""))</f>
        <v>#N/A</v>
      </c>
    </row>
    <row r="28" spans="1:8" ht="68.25" customHeight="1" x14ac:dyDescent="0.15">
      <c r="A28" s="3">
        <v>25</v>
      </c>
      <c r="B28" s="3" t="s">
        <v>16</v>
      </c>
      <c r="C28" s="19" t="s">
        <v>4</v>
      </c>
      <c r="D28" s="2" t="s">
        <v>39</v>
      </c>
      <c r="E28" s="16"/>
      <c r="F28" s="17"/>
      <c r="G28" s="2">
        <f t="shared" si="0"/>
        <v>10</v>
      </c>
      <c r="H28" s="2" t="e" cm="1">
        <f t="array" ref="H28">IF(D28="重要",_xlfn.IFS(E28="〇",10,E28="△",5,E28="×",0),IF(D28="希望",_xlfn.IFS(E28="〇",5,E28="△",2.5,E28="×",0),""))</f>
        <v>#N/A</v>
      </c>
    </row>
    <row r="29" spans="1:8" ht="40.5" x14ac:dyDescent="0.15">
      <c r="A29" s="3">
        <v>26</v>
      </c>
      <c r="B29" s="3" t="s">
        <v>16</v>
      </c>
      <c r="C29" s="19" t="s">
        <v>109</v>
      </c>
      <c r="D29" s="2" t="s">
        <v>39</v>
      </c>
      <c r="E29" s="16"/>
      <c r="F29" s="19"/>
      <c r="G29" s="2">
        <f t="shared" si="0"/>
        <v>10</v>
      </c>
      <c r="H29" s="2" t="e" cm="1">
        <f t="array" ref="H29">IF(D29="重要",_xlfn.IFS(E29="〇",10,E29="△",5,E29="×",0),IF(D29="希望",_xlfn.IFS(E29="〇",5,E29="△",2.5,E29="×",0),""))</f>
        <v>#N/A</v>
      </c>
    </row>
    <row r="30" spans="1:8" ht="68.25" customHeight="1" x14ac:dyDescent="0.15">
      <c r="A30" s="3">
        <v>27</v>
      </c>
      <c r="B30" s="3" t="s">
        <v>16</v>
      </c>
      <c r="C30" s="20" t="s">
        <v>105</v>
      </c>
      <c r="D30" s="2" t="s">
        <v>39</v>
      </c>
      <c r="E30" s="16"/>
      <c r="F30" s="19"/>
      <c r="G30" s="2">
        <f t="shared" si="0"/>
        <v>10</v>
      </c>
      <c r="H30" s="2" t="e" cm="1">
        <f t="array" ref="H30">IF(D30="重要",_xlfn.IFS(E30="〇",10,E30="△",5,E30="×",0),IF(D30="希望",_xlfn.IFS(E30="〇",5,E30="△",2.5,E30="×",0),""))</f>
        <v>#N/A</v>
      </c>
    </row>
    <row r="31" spans="1:8" ht="68.25" customHeight="1" x14ac:dyDescent="0.15">
      <c r="A31" s="3">
        <v>28</v>
      </c>
      <c r="B31" s="3" t="s">
        <v>16</v>
      </c>
      <c r="C31" s="19" t="s">
        <v>52</v>
      </c>
      <c r="D31" s="2" t="s">
        <v>39</v>
      </c>
      <c r="E31" s="16"/>
      <c r="F31" s="18"/>
      <c r="G31" s="2">
        <f t="shared" si="0"/>
        <v>10</v>
      </c>
      <c r="H31" s="2" t="e" cm="1">
        <f t="array" ref="H31">IF(D31="重要",_xlfn.IFS(E31="〇",10,E31="△",5,E31="×",0),IF(D31="希望",_xlfn.IFS(E31="〇",5,E31="△",2.5,E31="×",0),""))</f>
        <v>#N/A</v>
      </c>
    </row>
    <row r="32" spans="1:8" ht="68.25" customHeight="1" x14ac:dyDescent="0.15">
      <c r="A32" s="3">
        <v>29</v>
      </c>
      <c r="B32" s="3" t="s">
        <v>16</v>
      </c>
      <c r="C32" s="19" t="s">
        <v>54</v>
      </c>
      <c r="D32" s="2" t="s">
        <v>39</v>
      </c>
      <c r="E32" s="16"/>
      <c r="F32" s="19"/>
      <c r="G32" s="2">
        <f t="shared" si="0"/>
        <v>10</v>
      </c>
      <c r="H32" s="2" t="e" cm="1">
        <f t="array" ref="H32">IF(D32="重要",_xlfn.IFS(E32="〇",10,E32="△",5,E32="×",0),IF(D32="希望",_xlfn.IFS(E32="〇",5,E32="△",2.5,E32="×",0),""))</f>
        <v>#N/A</v>
      </c>
    </row>
    <row r="33" spans="1:8" ht="68.25" customHeight="1" x14ac:dyDescent="0.15">
      <c r="A33" s="3">
        <v>30</v>
      </c>
      <c r="B33" s="3" t="s">
        <v>16</v>
      </c>
      <c r="C33" s="19" t="s">
        <v>95</v>
      </c>
      <c r="D33" s="2" t="s">
        <v>39</v>
      </c>
      <c r="E33" s="16"/>
      <c r="F33" s="19"/>
      <c r="G33" s="2">
        <f t="shared" si="0"/>
        <v>10</v>
      </c>
      <c r="H33" s="2" t="e" cm="1">
        <f t="array" ref="H33">IF(D33="重要",_xlfn.IFS(E33="〇",10,E33="△",5,E33="×",0),IF(D33="希望",_xlfn.IFS(E33="〇",5,E33="△",2.5,E33="×",0),""))</f>
        <v>#N/A</v>
      </c>
    </row>
    <row r="34" spans="1:8" ht="68.25" customHeight="1" x14ac:dyDescent="0.15">
      <c r="A34" s="3">
        <v>31</v>
      </c>
      <c r="B34" s="3" t="s">
        <v>67</v>
      </c>
      <c r="C34" s="19" t="s">
        <v>53</v>
      </c>
      <c r="D34" s="2" t="s">
        <v>39</v>
      </c>
      <c r="E34" s="16"/>
      <c r="F34" s="17"/>
      <c r="G34" s="2">
        <f t="shared" si="0"/>
        <v>10</v>
      </c>
      <c r="H34" s="2" t="e" cm="1">
        <f t="array" ref="H34">IF(D34="重要",_xlfn.IFS(E34="〇",10,E34="△",5,E34="×",0),IF(D34="希望",_xlfn.IFS(E34="〇",5,E34="△",2.5,E34="×",0),""))</f>
        <v>#N/A</v>
      </c>
    </row>
    <row r="35" spans="1:8" ht="68.25" customHeight="1" x14ac:dyDescent="0.15">
      <c r="A35" s="3">
        <v>32</v>
      </c>
      <c r="B35" s="3" t="s">
        <v>67</v>
      </c>
      <c r="C35" s="19" t="s">
        <v>56</v>
      </c>
      <c r="D35" s="2" t="s">
        <v>48</v>
      </c>
      <c r="E35" s="16"/>
      <c r="F35" s="17"/>
      <c r="G35" s="2">
        <f t="shared" si="0"/>
        <v>5</v>
      </c>
      <c r="H35" s="2" t="e" cm="1">
        <f t="array" ref="H35">IF(D35="重要",_xlfn.IFS(E35="〇",10,E35="△",5,E35="×",0),IF(D35="希望",_xlfn.IFS(E35="〇",5,E35="△",2.5,E35="×",0),""))</f>
        <v>#N/A</v>
      </c>
    </row>
    <row r="36" spans="1:8" ht="68.25" customHeight="1" x14ac:dyDescent="0.15">
      <c r="A36" s="3">
        <v>33</v>
      </c>
      <c r="B36" s="3" t="s">
        <v>67</v>
      </c>
      <c r="C36" s="19" t="s">
        <v>55</v>
      </c>
      <c r="D36" s="2" t="s">
        <v>48</v>
      </c>
      <c r="E36" s="16"/>
      <c r="F36" s="17"/>
      <c r="G36" s="2">
        <f t="shared" si="0"/>
        <v>5</v>
      </c>
      <c r="H36" s="2" t="e" cm="1">
        <f t="array" ref="H36">IF(D36="重要",_xlfn.IFS(E36="〇",10,E36="△",5,E36="×",0),IF(D36="希望",_xlfn.IFS(E36="〇",5,E36="△",2.5,E36="×",0),""))</f>
        <v>#N/A</v>
      </c>
    </row>
    <row r="37" spans="1:8" ht="68.25" customHeight="1" x14ac:dyDescent="0.15">
      <c r="A37" s="3">
        <v>34</v>
      </c>
      <c r="B37" s="3" t="s">
        <v>67</v>
      </c>
      <c r="C37" s="19" t="s">
        <v>77</v>
      </c>
      <c r="D37" s="2" t="s">
        <v>39</v>
      </c>
      <c r="E37" s="16"/>
      <c r="F37" s="17"/>
      <c r="G37" s="2">
        <f t="shared" si="0"/>
        <v>10</v>
      </c>
      <c r="H37" s="2" t="e" cm="1">
        <f t="array" ref="H37">IF(D37="重要",_xlfn.IFS(E37="〇",10,E37="△",5,E37="×",0),IF(D37="希望",_xlfn.IFS(E37="〇",5,E37="△",2.5,E37="×",0),""))</f>
        <v>#N/A</v>
      </c>
    </row>
    <row r="38" spans="1:8" ht="68.25" customHeight="1" x14ac:dyDescent="0.15">
      <c r="A38" s="3">
        <v>35</v>
      </c>
      <c r="B38" s="3" t="s">
        <v>67</v>
      </c>
      <c r="C38" s="19" t="s">
        <v>57</v>
      </c>
      <c r="D38" s="2" t="s">
        <v>39</v>
      </c>
      <c r="E38" s="16"/>
      <c r="F38" s="17"/>
      <c r="G38" s="2">
        <f t="shared" si="0"/>
        <v>10</v>
      </c>
      <c r="H38" s="2" t="e" cm="1">
        <f t="array" ref="H38">IF(D38="重要",_xlfn.IFS(E38="〇",10,E38="△",5,E38="×",0),IF(D38="希望",_xlfn.IFS(E38="〇",5,E38="△",2.5,E38="×",0),""))</f>
        <v>#N/A</v>
      </c>
    </row>
    <row r="39" spans="1:8" ht="68.25" customHeight="1" x14ac:dyDescent="0.15">
      <c r="A39" s="3">
        <v>36</v>
      </c>
      <c r="B39" s="3" t="s">
        <v>67</v>
      </c>
      <c r="C39" s="19" t="s">
        <v>58</v>
      </c>
      <c r="D39" s="2" t="s">
        <v>39</v>
      </c>
      <c r="E39" s="16"/>
      <c r="F39" s="17"/>
      <c r="G39" s="2">
        <f t="shared" si="0"/>
        <v>10</v>
      </c>
      <c r="H39" s="2" t="e" cm="1">
        <f t="array" ref="H39">IF(D39="重要",_xlfn.IFS(E39="〇",10,E39="△",5,E39="×",0),IF(D39="希望",_xlfn.IFS(E39="〇",5,E39="△",2.5,E39="×",0),""))</f>
        <v>#N/A</v>
      </c>
    </row>
    <row r="40" spans="1:8" ht="68.25" customHeight="1" x14ac:dyDescent="0.15">
      <c r="A40" s="3">
        <v>37</v>
      </c>
      <c r="B40" s="3" t="s">
        <v>67</v>
      </c>
      <c r="C40" s="19" t="s">
        <v>59</v>
      </c>
      <c r="D40" s="2" t="s">
        <v>39</v>
      </c>
      <c r="E40" s="16"/>
      <c r="F40" s="17"/>
      <c r="G40" s="2">
        <f t="shared" si="0"/>
        <v>10</v>
      </c>
      <c r="H40" s="2" t="e" cm="1">
        <f t="array" ref="H40">IF(D40="重要",_xlfn.IFS(E40="〇",10,E40="△",5,E40="×",0),IF(D40="希望",_xlfn.IFS(E40="〇",5,E40="△",2.5,E40="×",0),""))</f>
        <v>#N/A</v>
      </c>
    </row>
    <row r="41" spans="1:8" ht="68.25" customHeight="1" x14ac:dyDescent="0.15">
      <c r="A41" s="3">
        <v>38</v>
      </c>
      <c r="B41" s="3" t="s">
        <v>67</v>
      </c>
      <c r="C41" s="19" t="s">
        <v>78</v>
      </c>
      <c r="D41" s="2" t="s">
        <v>39</v>
      </c>
      <c r="E41" s="16"/>
      <c r="F41" s="17"/>
      <c r="G41" s="2">
        <f t="shared" si="0"/>
        <v>10</v>
      </c>
      <c r="H41" s="2" t="e" cm="1">
        <f t="array" ref="H41">IF(D41="重要",_xlfn.IFS(E41="〇",10,E41="△",5,E41="×",0),IF(D41="希望",_xlfn.IFS(E41="〇",5,E41="△",2.5,E41="×",0),""))</f>
        <v>#N/A</v>
      </c>
    </row>
    <row r="42" spans="1:8" ht="68.25" customHeight="1" x14ac:dyDescent="0.15">
      <c r="A42" s="3">
        <v>39</v>
      </c>
      <c r="B42" s="3" t="s">
        <v>67</v>
      </c>
      <c r="C42" s="19" t="s">
        <v>79</v>
      </c>
      <c r="D42" s="2" t="s">
        <v>39</v>
      </c>
      <c r="E42" s="16"/>
      <c r="F42" s="17"/>
      <c r="G42" s="2">
        <f t="shared" si="0"/>
        <v>10</v>
      </c>
      <c r="H42" s="2" t="e" cm="1">
        <f t="array" ref="H42">IF(D42="重要",_xlfn.IFS(E42="〇",10,E42="△",5,E42="×",0),IF(D42="希望",_xlfn.IFS(E42="〇",5,E42="△",2.5,E42="×",0),""))</f>
        <v>#N/A</v>
      </c>
    </row>
    <row r="43" spans="1:8" ht="68.25" customHeight="1" x14ac:dyDescent="0.15">
      <c r="A43" s="3">
        <v>40</v>
      </c>
      <c r="B43" s="3" t="s">
        <v>67</v>
      </c>
      <c r="C43" s="19" t="s">
        <v>106</v>
      </c>
      <c r="D43" s="2" t="s">
        <v>39</v>
      </c>
      <c r="E43" s="16"/>
      <c r="F43" s="19"/>
      <c r="G43" s="2">
        <f t="shared" si="0"/>
        <v>10</v>
      </c>
      <c r="H43" s="2" t="e" cm="1">
        <f t="array" ref="H43">IF(D43="重要",_xlfn.IFS(E43="〇",10,E43="△",5,E43="×",0),IF(D43="希望",_xlfn.IFS(E43="〇",5,E43="△",2.5,E43="×",0),""))</f>
        <v>#N/A</v>
      </c>
    </row>
    <row r="44" spans="1:8" ht="68.25" customHeight="1" x14ac:dyDescent="0.15">
      <c r="A44" s="3">
        <v>41</v>
      </c>
      <c r="B44" s="3" t="s">
        <v>67</v>
      </c>
      <c r="C44" s="19" t="s">
        <v>60</v>
      </c>
      <c r="D44" s="2" t="s">
        <v>39</v>
      </c>
      <c r="E44" s="16"/>
      <c r="F44" s="17"/>
      <c r="G44" s="2">
        <f t="shared" si="0"/>
        <v>10</v>
      </c>
      <c r="H44" s="2" t="e" cm="1">
        <f t="array" ref="H44">IF(D44="重要",_xlfn.IFS(E44="〇",10,E44="△",5,E44="×",0),IF(D44="希望",_xlfn.IFS(E44="〇",5,E44="△",2.5,E44="×",0),""))</f>
        <v>#N/A</v>
      </c>
    </row>
    <row r="45" spans="1:8" ht="68.25" customHeight="1" x14ac:dyDescent="0.15">
      <c r="A45" s="3">
        <v>42</v>
      </c>
      <c r="B45" s="3" t="s">
        <v>67</v>
      </c>
      <c r="C45" s="19" t="s">
        <v>80</v>
      </c>
      <c r="D45" s="2" t="s">
        <v>39</v>
      </c>
      <c r="E45" s="16"/>
      <c r="F45" s="17"/>
      <c r="G45" s="2">
        <f t="shared" si="0"/>
        <v>10</v>
      </c>
      <c r="H45" s="2" t="e" cm="1">
        <f t="array" ref="H45">IF(D45="重要",_xlfn.IFS(E45="〇",10,E45="△",5,E45="×",0),IF(D45="希望",_xlfn.IFS(E45="〇",5,E45="△",2.5,E45="×",0),""))</f>
        <v>#N/A</v>
      </c>
    </row>
    <row r="46" spans="1:8" ht="68.25" customHeight="1" x14ac:dyDescent="0.15">
      <c r="A46" s="3">
        <v>43</v>
      </c>
      <c r="B46" s="3" t="s">
        <v>68</v>
      </c>
      <c r="C46" s="19" t="s">
        <v>81</v>
      </c>
      <c r="D46" s="2" t="s">
        <v>39</v>
      </c>
      <c r="E46" s="16"/>
      <c r="F46" s="17"/>
      <c r="G46" s="2">
        <f t="shared" si="0"/>
        <v>10</v>
      </c>
      <c r="H46" s="2" t="e" cm="1">
        <f t="array" ref="H46">IF(D46="重要",_xlfn.IFS(E46="〇",10,E46="△",5,E46="×",0),IF(D46="希望",_xlfn.IFS(E46="〇",5,E46="△",2.5,E46="×",0),""))</f>
        <v>#N/A</v>
      </c>
    </row>
    <row r="47" spans="1:8" ht="68.25" customHeight="1" x14ac:dyDescent="0.15">
      <c r="A47" s="3">
        <v>44</v>
      </c>
      <c r="B47" s="3" t="s">
        <v>68</v>
      </c>
      <c r="C47" s="19" t="s">
        <v>82</v>
      </c>
      <c r="D47" s="2" t="s">
        <v>39</v>
      </c>
      <c r="E47" s="16"/>
      <c r="F47" s="17"/>
      <c r="G47" s="2">
        <f t="shared" si="0"/>
        <v>10</v>
      </c>
      <c r="H47" s="2" t="e" cm="1">
        <f t="array" ref="H47">IF(D47="重要",_xlfn.IFS(E47="〇",10,E47="△",5,E47="×",0),IF(D47="希望",_xlfn.IFS(E47="〇",5,E47="△",2.5,E47="×",0),""))</f>
        <v>#N/A</v>
      </c>
    </row>
    <row r="48" spans="1:8" ht="68.25" customHeight="1" x14ac:dyDescent="0.15">
      <c r="A48" s="3">
        <v>45</v>
      </c>
      <c r="B48" s="3" t="s">
        <v>68</v>
      </c>
      <c r="C48" s="19" t="s">
        <v>94</v>
      </c>
      <c r="D48" s="2" t="s">
        <v>39</v>
      </c>
      <c r="E48" s="16"/>
      <c r="F48" s="17"/>
      <c r="G48" s="2">
        <f t="shared" si="0"/>
        <v>10</v>
      </c>
      <c r="H48" s="2" t="e" cm="1">
        <f t="array" ref="H48">IF(D48="重要",_xlfn.IFS(E48="〇",10,E48="△",5,E48="×",0),IF(D48="希望",_xlfn.IFS(E48="〇",5,E48="△",2.5,E48="×",0),""))</f>
        <v>#N/A</v>
      </c>
    </row>
    <row r="49" spans="1:8" ht="68.25" customHeight="1" x14ac:dyDescent="0.15">
      <c r="A49" s="3">
        <v>46</v>
      </c>
      <c r="B49" s="3" t="s">
        <v>68</v>
      </c>
      <c r="C49" s="19" t="s">
        <v>83</v>
      </c>
      <c r="D49" s="2" t="s">
        <v>39</v>
      </c>
      <c r="E49" s="16"/>
      <c r="F49" s="17"/>
      <c r="G49" s="2">
        <f t="shared" si="0"/>
        <v>10</v>
      </c>
      <c r="H49" s="2" t="e" cm="1">
        <f t="array" ref="H49">IF(D49="重要",_xlfn.IFS(E49="〇",10,E49="△",5,E49="×",0),IF(D49="希望",_xlfn.IFS(E49="〇",5,E49="△",2.5,E49="×",0),""))</f>
        <v>#N/A</v>
      </c>
    </row>
    <row r="50" spans="1:8" ht="68.25" customHeight="1" x14ac:dyDescent="0.15">
      <c r="A50" s="3">
        <v>47</v>
      </c>
      <c r="B50" s="3" t="s">
        <v>68</v>
      </c>
      <c r="C50" s="19" t="s">
        <v>107</v>
      </c>
      <c r="D50" s="2" t="s">
        <v>48</v>
      </c>
      <c r="E50" s="16"/>
      <c r="F50" s="19"/>
      <c r="G50" s="2">
        <f t="shared" si="0"/>
        <v>5</v>
      </c>
      <c r="H50" s="2" t="e" cm="1">
        <f t="array" ref="H50">IF(D50="重要",_xlfn.IFS(E50="〇",10,E50="△",5,E50="×",0),IF(D50="希望",_xlfn.IFS(E50="〇",5,E50="△",2.5,E50="×",0),""))</f>
        <v>#N/A</v>
      </c>
    </row>
    <row r="51" spans="1:8" ht="68.25" customHeight="1" x14ac:dyDescent="0.15">
      <c r="A51" s="3">
        <v>48</v>
      </c>
      <c r="B51" s="3" t="s">
        <v>68</v>
      </c>
      <c r="C51" s="19" t="s">
        <v>90</v>
      </c>
      <c r="D51" s="2" t="s">
        <v>39</v>
      </c>
      <c r="E51" s="16"/>
      <c r="F51" s="17"/>
      <c r="G51" s="2">
        <f t="shared" si="0"/>
        <v>10</v>
      </c>
      <c r="H51" s="2" t="e" cm="1">
        <f t="array" ref="H51">IF(D51="重要",_xlfn.IFS(E51="〇",10,E51="△",5,E51="×",0),IF(D51="希望",_xlfn.IFS(E51="〇",5,E51="△",2.5,E51="×",0),""))</f>
        <v>#N/A</v>
      </c>
    </row>
    <row r="52" spans="1:8" ht="68.25" customHeight="1" x14ac:dyDescent="0.15">
      <c r="A52" s="3">
        <v>49</v>
      </c>
      <c r="B52" s="3" t="s">
        <v>68</v>
      </c>
      <c r="C52" s="19" t="s">
        <v>84</v>
      </c>
      <c r="D52" s="2" t="s">
        <v>48</v>
      </c>
      <c r="E52" s="16"/>
      <c r="F52" s="17"/>
      <c r="G52" s="2">
        <f t="shared" si="0"/>
        <v>5</v>
      </c>
      <c r="H52" s="2" t="e" cm="1">
        <f t="array" ref="H52">IF(D52="重要",_xlfn.IFS(E52="〇",10,E52="△",5,E52="×",0),IF(D52="希望",_xlfn.IFS(E52="〇",5,E52="△",2.5,E52="×",0),""))</f>
        <v>#N/A</v>
      </c>
    </row>
    <row r="53" spans="1:8" ht="68.25" customHeight="1" x14ac:dyDescent="0.15">
      <c r="A53" s="3">
        <v>50</v>
      </c>
      <c r="B53" s="3" t="s">
        <v>11</v>
      </c>
      <c r="C53" s="19" t="s">
        <v>61</v>
      </c>
      <c r="D53" s="2" t="s">
        <v>48</v>
      </c>
      <c r="E53" s="16"/>
      <c r="F53" s="17"/>
      <c r="G53" s="2">
        <f t="shared" si="0"/>
        <v>5</v>
      </c>
      <c r="H53" s="2" t="e" cm="1">
        <f t="array" ref="H53">IF(D53="重要",_xlfn.IFS(E53="〇",10,E53="△",5,E53="×",0),IF(D53="希望",_xlfn.IFS(E53="〇",5,E53="△",2.5,E53="×",0),""))</f>
        <v>#N/A</v>
      </c>
    </row>
    <row r="54" spans="1:8" ht="68.25" customHeight="1" x14ac:dyDescent="0.15">
      <c r="A54" s="3">
        <v>51</v>
      </c>
      <c r="B54" s="3" t="s">
        <v>11</v>
      </c>
      <c r="C54" s="19" t="s">
        <v>62</v>
      </c>
      <c r="D54" s="2" t="s">
        <v>48</v>
      </c>
      <c r="E54" s="16"/>
      <c r="F54" s="17"/>
      <c r="G54" s="2">
        <f t="shared" si="0"/>
        <v>5</v>
      </c>
      <c r="H54" s="2" t="e" cm="1">
        <f t="array" ref="H54">IF(D54="重要",_xlfn.IFS(E54="〇",10,E54="△",5,E54="×",0),IF(D54="希望",_xlfn.IFS(E54="〇",5,E54="△",2.5,E54="×",0),""))</f>
        <v>#N/A</v>
      </c>
    </row>
    <row r="55" spans="1:8" ht="68.25" customHeight="1" x14ac:dyDescent="0.15">
      <c r="A55" s="3">
        <v>52</v>
      </c>
      <c r="B55" s="3" t="s">
        <v>11</v>
      </c>
      <c r="C55" s="19" t="s">
        <v>63</v>
      </c>
      <c r="D55" s="2" t="s">
        <v>48</v>
      </c>
      <c r="E55" s="16"/>
      <c r="F55" s="17"/>
      <c r="G55" s="2">
        <f t="shared" si="0"/>
        <v>5</v>
      </c>
      <c r="H55" s="2" t="e" cm="1">
        <f t="array" ref="H55">IF(D55="重要",_xlfn.IFS(E55="〇",10,E55="△",5,E55="×",0),IF(D55="希望",_xlfn.IFS(E55="〇",5,E55="△",2.5,E55="×",0),""))</f>
        <v>#N/A</v>
      </c>
    </row>
    <row r="56" spans="1:8" ht="68.25" customHeight="1" x14ac:dyDescent="0.15">
      <c r="A56" s="3">
        <v>53</v>
      </c>
      <c r="B56" s="3" t="s">
        <v>11</v>
      </c>
      <c r="C56" s="19" t="s">
        <v>87</v>
      </c>
      <c r="D56" s="2" t="s">
        <v>39</v>
      </c>
      <c r="E56" s="16"/>
      <c r="F56" s="17"/>
      <c r="G56" s="2">
        <f t="shared" si="0"/>
        <v>10</v>
      </c>
      <c r="H56" s="2" t="e" cm="1">
        <f t="array" ref="H56">IF(D56="重要",_xlfn.IFS(E56="〇",10,E56="△",5,E56="×",0),IF(D56="希望",_xlfn.IFS(E56="〇",5,E56="△",2.5,E56="×",0),""))</f>
        <v>#N/A</v>
      </c>
    </row>
    <row r="57" spans="1:8" ht="68.25" customHeight="1" x14ac:dyDescent="0.15">
      <c r="A57" s="3">
        <v>54</v>
      </c>
      <c r="B57" s="3" t="s">
        <v>85</v>
      </c>
      <c r="C57" s="19" t="s">
        <v>86</v>
      </c>
      <c r="D57" s="2" t="s">
        <v>48</v>
      </c>
      <c r="E57" s="16"/>
      <c r="F57" s="20"/>
      <c r="G57" s="2">
        <f t="shared" si="0"/>
        <v>5</v>
      </c>
      <c r="H57" s="2" t="e" cm="1">
        <f t="array" ref="H57">IF(D57="重要",_xlfn.IFS(E57="〇",10,E57="△",5,E57="×",0),IF(D57="希望",_xlfn.IFS(E57="〇",5,E57="△",2.5,E57="×",0),""))</f>
        <v>#N/A</v>
      </c>
    </row>
    <row r="58" spans="1:8" ht="68.25" customHeight="1" x14ac:dyDescent="0.15">
      <c r="A58" s="3">
        <v>55</v>
      </c>
      <c r="B58" s="3" t="s">
        <v>11</v>
      </c>
      <c r="C58" s="19" t="s">
        <v>69</v>
      </c>
      <c r="D58" s="2" t="s">
        <v>48</v>
      </c>
      <c r="E58" s="16"/>
      <c r="F58" s="17"/>
      <c r="G58" s="2">
        <f t="shared" si="0"/>
        <v>5</v>
      </c>
      <c r="H58" s="2" t="e" cm="1">
        <f t="array" ref="H58">IF(D58="重要",_xlfn.IFS(E58="〇",10,E58="△",5,E58="×",0),IF(D58="希望",_xlfn.IFS(E58="〇",5,E58="△",2.5,E58="×",0),""))</f>
        <v>#N/A</v>
      </c>
    </row>
    <row r="59" spans="1:8" ht="68.25" customHeight="1" x14ac:dyDescent="0.15">
      <c r="A59" s="3">
        <v>56</v>
      </c>
      <c r="B59" s="3" t="s">
        <v>9</v>
      </c>
      <c r="C59" s="19" t="s">
        <v>21</v>
      </c>
      <c r="D59" s="2" t="s">
        <v>39</v>
      </c>
      <c r="E59" s="16"/>
      <c r="F59" s="17"/>
      <c r="G59" s="2">
        <f t="shared" si="0"/>
        <v>10</v>
      </c>
      <c r="H59" s="2" t="e" cm="1">
        <f t="array" ref="H59">IF(D59="重要",_xlfn.IFS(E59="〇",10,E59="△",5,E59="×",0),IF(D59="希望",_xlfn.IFS(E59="〇",5,E59="△",2.5,E59="×",0),""))</f>
        <v>#N/A</v>
      </c>
    </row>
    <row r="60" spans="1:8" ht="68.25" customHeight="1" x14ac:dyDescent="0.15">
      <c r="A60" s="3">
        <v>57</v>
      </c>
      <c r="B60" s="3" t="s">
        <v>9</v>
      </c>
      <c r="C60" s="19" t="s">
        <v>22</v>
      </c>
      <c r="D60" s="2" t="s">
        <v>39</v>
      </c>
      <c r="E60" s="16"/>
      <c r="F60" s="17"/>
      <c r="G60" s="2">
        <f t="shared" si="0"/>
        <v>10</v>
      </c>
      <c r="H60" s="2" t="e" cm="1">
        <f t="array" ref="H60">IF(D60="重要",_xlfn.IFS(E60="〇",10,E60="△",5,E60="×",0),IF(D60="希望",_xlfn.IFS(E60="〇",5,E60="△",2.5,E60="×",0),""))</f>
        <v>#N/A</v>
      </c>
    </row>
    <row r="61" spans="1:8" ht="85.5" customHeight="1" x14ac:dyDescent="0.15">
      <c r="A61" s="3">
        <v>58</v>
      </c>
      <c r="B61" s="3" t="s">
        <v>3</v>
      </c>
      <c r="C61" s="19" t="s">
        <v>97</v>
      </c>
      <c r="D61" s="2" t="s">
        <v>48</v>
      </c>
      <c r="E61" s="16"/>
      <c r="F61" s="20"/>
      <c r="G61" s="2">
        <f t="shared" si="0"/>
        <v>5</v>
      </c>
      <c r="H61" s="2" t="e" cm="1">
        <f t="array" ref="H61">IF(D61="重要",_xlfn.IFS(E61="〇",10,E61="△",5,E61="×",0),IF(D61="希望",_xlfn.IFS(E61="〇",5,E61="△",2.5,E61="×",0),""))</f>
        <v>#N/A</v>
      </c>
    </row>
    <row r="62" spans="1:8" ht="68.25" customHeight="1" x14ac:dyDescent="0.15">
      <c r="A62" s="3">
        <v>59</v>
      </c>
      <c r="B62" s="3" t="s">
        <v>15</v>
      </c>
      <c r="C62" s="19" t="s">
        <v>99</v>
      </c>
      <c r="D62" s="2" t="s">
        <v>48</v>
      </c>
      <c r="E62" s="16"/>
      <c r="F62" s="20"/>
      <c r="G62" s="2">
        <f t="shared" si="0"/>
        <v>5</v>
      </c>
      <c r="H62" s="2" t="e" cm="1">
        <f t="array" ref="H62">IF(D62="重要",_xlfn.IFS(E62="〇",10,E62="△",5,E62="×",0),IF(D62="希望",_xlfn.IFS(E62="〇",5,E62="△",2.5,E62="×",0),""))</f>
        <v>#N/A</v>
      </c>
    </row>
    <row r="63" spans="1:8" ht="89.25" customHeight="1" x14ac:dyDescent="0.15">
      <c r="A63" s="3">
        <v>60</v>
      </c>
      <c r="B63" s="3" t="s">
        <v>15</v>
      </c>
      <c r="C63" s="19" t="s">
        <v>100</v>
      </c>
      <c r="D63" s="2" t="s">
        <v>48</v>
      </c>
      <c r="E63" s="16"/>
      <c r="F63" s="20"/>
      <c r="G63" s="2">
        <f t="shared" si="0"/>
        <v>5</v>
      </c>
      <c r="H63" s="2" t="e" cm="1">
        <f t="array" ref="H63">IF(D63="重要",_xlfn.IFS(E63="〇",10,E63="△",5,E63="×",0),IF(D63="希望",_xlfn.IFS(E63="〇",5,E63="△",2.5,E63="×",0),""))</f>
        <v>#N/A</v>
      </c>
    </row>
    <row r="64" spans="1:8" ht="68.25" customHeight="1" x14ac:dyDescent="0.15">
      <c r="A64" s="3">
        <v>61</v>
      </c>
      <c r="B64" s="3" t="s">
        <v>70</v>
      </c>
      <c r="C64" s="19" t="s">
        <v>1</v>
      </c>
      <c r="D64" s="2" t="s">
        <v>39</v>
      </c>
      <c r="E64" s="16"/>
      <c r="F64" s="17"/>
      <c r="G64" s="2">
        <f t="shared" si="0"/>
        <v>10</v>
      </c>
      <c r="H64" s="2" t="e" cm="1">
        <f t="array" ref="H64">IF(D64="重要",_xlfn.IFS(E64="〇",10,E64="△",5,E64="×",0),IF(D64="希望",_xlfn.IFS(E64="〇",5,E64="△",2.5,E64="×",0),""))</f>
        <v>#N/A</v>
      </c>
    </row>
    <row r="65" spans="1:8" ht="68.25" customHeight="1" x14ac:dyDescent="0.15">
      <c r="A65" s="3">
        <v>62</v>
      </c>
      <c r="B65" s="3" t="s">
        <v>70</v>
      </c>
      <c r="C65" s="19" t="s">
        <v>71</v>
      </c>
      <c r="D65" s="2" t="s">
        <v>39</v>
      </c>
      <c r="E65" s="16"/>
      <c r="F65" s="20"/>
      <c r="G65" s="2">
        <f t="shared" si="0"/>
        <v>10</v>
      </c>
      <c r="H65" s="2" t="e" cm="1">
        <f t="array" ref="H65">IF(D65="重要",_xlfn.IFS(E65="〇",10,E65="△",5,E65="×",0),IF(D65="希望",_xlfn.IFS(E65="〇",5,E65="△",2.5,E65="×",0),""))</f>
        <v>#N/A</v>
      </c>
    </row>
    <row r="66" spans="1:8" ht="67.5" x14ac:dyDescent="0.15">
      <c r="A66" s="3">
        <v>63</v>
      </c>
      <c r="B66" s="3" t="s">
        <v>88</v>
      </c>
      <c r="C66" s="19" t="s">
        <v>89</v>
      </c>
      <c r="D66" s="2" t="s">
        <v>48</v>
      </c>
      <c r="E66" s="16"/>
      <c r="F66" s="19"/>
      <c r="G66" s="2">
        <f t="shared" si="0"/>
        <v>5</v>
      </c>
      <c r="H66" s="2" t="e" cm="1">
        <f t="array" ref="H66">IF(D66="重要",_xlfn.IFS(E66="〇",10,E66="△",5,E66="×",0),IF(D66="希望",_xlfn.IFS(E66="〇",5,E66="△",2.5,E66="×",0),""))</f>
        <v>#N/A</v>
      </c>
    </row>
    <row r="67" spans="1:8" ht="147" customHeight="1" x14ac:dyDescent="0.15">
      <c r="A67" s="3">
        <v>64</v>
      </c>
      <c r="B67" s="3" t="s">
        <v>6</v>
      </c>
      <c r="C67" s="19" t="s">
        <v>108</v>
      </c>
      <c r="D67" s="2" t="s">
        <v>48</v>
      </c>
      <c r="E67" s="16"/>
      <c r="F67" s="20"/>
      <c r="G67" s="2">
        <f t="shared" si="0"/>
        <v>5</v>
      </c>
      <c r="H67" s="2" t="e" cm="1">
        <f t="array" ref="H67">IF(D67="重要",_xlfn.IFS(E67="〇",10,E67="△",5,E67="×",0),IF(D67="希望",_xlfn.IFS(E67="〇",5,E67="△",2.5,E67="×",0),""))</f>
        <v>#N/A</v>
      </c>
    </row>
    <row r="68" spans="1:8" ht="68.25" customHeight="1" x14ac:dyDescent="0.15">
      <c r="A68" s="3">
        <v>65</v>
      </c>
      <c r="B68" s="3" t="s">
        <v>6</v>
      </c>
      <c r="C68" s="19" t="s">
        <v>13</v>
      </c>
      <c r="D68" s="2" t="s">
        <v>39</v>
      </c>
      <c r="E68" s="16"/>
      <c r="F68" s="17"/>
      <c r="G68" s="2">
        <f t="shared" si="0"/>
        <v>10</v>
      </c>
      <c r="H68" s="2" t="e" cm="1">
        <f t="array" ref="H68">IF(D68="重要",_xlfn.IFS(E68="〇",10,E68="△",5,E68="×",0),IF(D68="希望",_xlfn.IFS(E68="〇",5,E68="△",2.5,E68="×",0),""))</f>
        <v>#N/A</v>
      </c>
    </row>
    <row r="69" spans="1:8" ht="68.25" customHeight="1" x14ac:dyDescent="0.15">
      <c r="A69" s="3">
        <v>66</v>
      </c>
      <c r="B69" s="3" t="s">
        <v>6</v>
      </c>
      <c r="C69" s="19" t="s">
        <v>14</v>
      </c>
      <c r="D69" s="2" t="s">
        <v>48</v>
      </c>
      <c r="E69" s="16"/>
      <c r="F69" s="19"/>
      <c r="G69" s="2">
        <f t="shared" si="0"/>
        <v>5</v>
      </c>
      <c r="H69" s="2" t="e" cm="1">
        <f t="array" ref="H69">IF(D69="重要",_xlfn.IFS(E69="〇",10,E69="△",5,E69="×",0),IF(D69="希望",_xlfn.IFS(E69="〇",5,E69="△",2.5,E69="×",0),""))</f>
        <v>#N/A</v>
      </c>
    </row>
    <row r="70" spans="1:8" ht="68.25" customHeight="1" x14ac:dyDescent="0.15">
      <c r="A70" s="3">
        <v>67</v>
      </c>
      <c r="B70" s="3" t="s">
        <v>6</v>
      </c>
      <c r="C70" s="19" t="s">
        <v>8</v>
      </c>
      <c r="D70" s="2" t="s">
        <v>48</v>
      </c>
      <c r="E70" s="16"/>
      <c r="F70" s="19"/>
      <c r="G70" s="2">
        <f t="shared" ref="G70:G72" si="1">IF(D70="重要",10,IF(D70="希望",5,""))</f>
        <v>5</v>
      </c>
      <c r="H70" s="2" t="e" cm="1">
        <f t="array" ref="H70">IF(D70="重要",_xlfn.IFS(E70="〇",10,E70="△",5,E70="×",0),IF(D70="希望",_xlfn.IFS(E70="〇",5,E70="△",2.5,E70="×",0),""))</f>
        <v>#N/A</v>
      </c>
    </row>
    <row r="71" spans="1:8" ht="68.25" customHeight="1" x14ac:dyDescent="0.15">
      <c r="A71" s="3">
        <v>68</v>
      </c>
      <c r="B71" s="3" t="s">
        <v>6</v>
      </c>
      <c r="C71" s="19" t="s">
        <v>64</v>
      </c>
      <c r="D71" s="2" t="s">
        <v>39</v>
      </c>
      <c r="E71" s="16"/>
      <c r="F71" s="17"/>
      <c r="G71" s="2">
        <f t="shared" si="1"/>
        <v>10</v>
      </c>
      <c r="H71" s="2" t="e" cm="1">
        <f t="array" ref="H71">IF(D71="重要",_xlfn.IFS(E71="〇",10,E71="△",5,E71="×",0),IF(D71="希望",_xlfn.IFS(E71="〇",5,E71="△",2.5,E71="×",0),""))</f>
        <v>#N/A</v>
      </c>
    </row>
    <row r="72" spans="1:8" ht="68.25" customHeight="1" x14ac:dyDescent="0.15">
      <c r="A72" s="3">
        <v>69</v>
      </c>
      <c r="B72" s="3" t="s">
        <v>6</v>
      </c>
      <c r="C72" s="19" t="s">
        <v>65</v>
      </c>
      <c r="D72" s="2" t="s">
        <v>39</v>
      </c>
      <c r="E72" s="16"/>
      <c r="F72" s="17"/>
      <c r="G72" s="2">
        <f t="shared" si="1"/>
        <v>10</v>
      </c>
      <c r="H72" s="2" t="e" cm="1">
        <f t="array" ref="H72">IF(D72="重要",_xlfn.IFS(E72="〇",10,E72="△",5,E72="×",0),IF(D72="希望",_xlfn.IFS(E72="〇",5,E72="△",2.5,E72="×",0),""))</f>
        <v>#N/A</v>
      </c>
    </row>
    <row r="73" spans="1:8" ht="50.25" customHeight="1" x14ac:dyDescent="0.15">
      <c r="F73" s="8"/>
      <c r="G73" s="6" t="s">
        <v>24</v>
      </c>
      <c r="H73" s="5"/>
    </row>
    <row r="74" spans="1:8" ht="50.25" customHeight="1" thickBot="1" x14ac:dyDescent="0.2">
      <c r="F74" s="11"/>
      <c r="G74" s="7" t="s">
        <v>25</v>
      </c>
      <c r="H74" s="4"/>
    </row>
    <row r="75" spans="1:8" ht="50.25" customHeight="1" thickTop="1" x14ac:dyDescent="0.15"/>
    <row r="76" spans="1:8" ht="50.25" customHeight="1" x14ac:dyDescent="0.15"/>
    <row r="77" spans="1:8" ht="50.25" customHeight="1" x14ac:dyDescent="0.15"/>
    <row r="78" spans="1:8" ht="50.25" customHeight="1" x14ac:dyDescent="0.15"/>
    <row r="79" spans="1:8" ht="50.25" customHeight="1" x14ac:dyDescent="0.15"/>
    <row r="80" spans="1:8" ht="50.25" customHeight="1" x14ac:dyDescent="0.15"/>
  </sheetData>
  <autoFilter ref="A3:H74" xr:uid="{00000000-0001-0000-0000-000000000000}"/>
  <phoneticPr fontId="20"/>
  <dataValidations count="2">
    <dataValidation type="list" allowBlank="1" showInputMessage="1" showErrorMessage="1" sqref="E4:E72" xr:uid="{B7C3A047-83EC-4F94-92A2-3F711AB56B92}">
      <formula1>"〇,△,×"</formula1>
    </dataValidation>
    <dataValidation type="list" allowBlank="1" showInputMessage="1" showErrorMessage="1" sqref="D4:D72" xr:uid="{B18FE3B8-A448-4CA4-9455-CA5C89241585}">
      <formula1>"重要,希望"</formula1>
    </dataValidation>
  </dataValidations>
  <pageMargins left="0.23622047244094491" right="0.23622047244094491" top="0.74803149606299213" bottom="0.74803149606299213" header="0.31496062992125984" footer="0.31496062992125984"/>
  <pageSetup paperSize="9" scale="55" fitToHeight="0" orientation="portrait" r:id="rId1"/>
  <headerFooter>
    <oddHeader>&amp;R&amp;P／&amp;N</oddHeader>
  </headerFooter>
  <rowBreaks count="2" manualBreakCount="2">
    <brk id="33" max="21" man="1"/>
    <brk id="44" max="2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716c144-ee47-46bc-badd-4e13b9924df5">
      <Terms xmlns="http://schemas.microsoft.com/office/infopath/2007/PartnerControls"/>
    </lcf76f155ced4ddcb4097134ff3c332f>
    <TaxCatchAll xmlns="8592d3c3-e0d2-4fbf-ba15-657a433a36e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2B4D9C8A0A3CB4597E58C51182123DC" ma:contentTypeVersion="19" ma:contentTypeDescription="新しいドキュメントを作成します。" ma:contentTypeScope="" ma:versionID="c4ecacbc47a4896439d338ff69dc475a">
  <xsd:schema xmlns:xsd="http://www.w3.org/2001/XMLSchema" xmlns:xs="http://www.w3.org/2001/XMLSchema" xmlns:p="http://schemas.microsoft.com/office/2006/metadata/properties" xmlns:ns2="8716c144-ee47-46bc-badd-4e13b9924df5" xmlns:ns3="8592d3c3-e0d2-4fbf-ba15-657a433a36e5" targetNamespace="http://schemas.microsoft.com/office/2006/metadata/properties" ma:root="true" ma:fieldsID="695c34cca86a4e38980b7916e5da5587" ns2:_="" ns3:_="">
    <xsd:import namespace="8716c144-ee47-46bc-badd-4e13b9924df5"/>
    <xsd:import namespace="8592d3c3-e0d2-4fbf-ba15-657a433a36e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LengthInSeconds" minOccurs="0"/>
                <xsd:element ref="ns2:MediaServiceObjectDetectorVersion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16c144-ee47-46bc-badd-4e13b9924d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5e9525e9-bee8-4358-a940-33968bb52a4f"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92d3c3-e0d2-4fbf-ba15-657a433a36e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8577b889-cfe0-45bc-9e28-743a3b929dfd}" ma:internalName="TaxCatchAll" ma:showField="CatchAllData" ma:web="8592d3c3-e0d2-4fbf-ba15-657a433a36e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E5C426-4D45-491C-AEB2-F87BB03ECA1A}">
  <ds:schemaRefs>
    <ds:schemaRef ds:uri="http://www.w3.org/XML/1998/namespace"/>
    <ds:schemaRef ds:uri="http://schemas.microsoft.com/office/2006/documentManagement/types"/>
    <ds:schemaRef ds:uri="http://schemas.openxmlformats.org/package/2006/metadata/core-properties"/>
    <ds:schemaRef ds:uri="http://schemas.microsoft.com/office/infopath/2007/PartnerControls"/>
    <ds:schemaRef ds:uri="http://purl.org/dc/elements/1.1/"/>
    <ds:schemaRef ds:uri="http://schemas.microsoft.com/office/2006/metadata/properties"/>
    <ds:schemaRef ds:uri="http://purl.org/dc/terms/"/>
    <ds:schemaRef ds:uri="8592d3c3-e0d2-4fbf-ba15-657a433a36e5"/>
    <ds:schemaRef ds:uri="8716c144-ee47-46bc-badd-4e13b9924df5"/>
    <ds:schemaRef ds:uri="http://purl.org/dc/dcmitype/"/>
  </ds:schemaRefs>
</ds:datastoreItem>
</file>

<file path=customXml/itemProps2.xml><?xml version="1.0" encoding="utf-8"?>
<ds:datastoreItem xmlns:ds="http://schemas.openxmlformats.org/officeDocument/2006/customXml" ds:itemID="{0B00904A-0AAE-48B5-83E3-4259B3AC60A4}">
  <ds:schemaRefs>
    <ds:schemaRef ds:uri="http://schemas.microsoft.com/sharepoint/v3/contenttype/forms"/>
  </ds:schemaRefs>
</ds:datastoreItem>
</file>

<file path=customXml/itemProps3.xml><?xml version="1.0" encoding="utf-8"?>
<ds:datastoreItem xmlns:ds="http://schemas.openxmlformats.org/officeDocument/2006/customXml" ds:itemID="{91CCA543-B285-4E2B-8295-465423AEDC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16c144-ee47-46bc-badd-4e13b9924df5"/>
    <ds:schemaRef ds:uri="8592d3c3-e0d2-4fbf-ba15-657a433a36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注意点・回答ルール</vt:lpstr>
      <vt:lpstr>機能確認書</vt:lpstr>
      <vt:lpstr>機能確認書!Print_Area</vt:lpstr>
      <vt:lpstr>機能確認書!Print_Titles</vt:lpstr>
    </vt:vector>
  </TitlesOfParts>
  <Company>和泉市　総務部　ＩＴ推進課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OA5021</dc:creator>
  <cp:lastModifiedBy>藤原 悟</cp:lastModifiedBy>
  <cp:lastPrinted>2025-04-11T05:57:00Z</cp:lastPrinted>
  <dcterms:created xsi:type="dcterms:W3CDTF">2010-08-23T23:54:48Z</dcterms:created>
  <dcterms:modified xsi:type="dcterms:W3CDTF">2026-02-16T07:24:59Z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2025-04-07T06:34:12Z</vt:filetime>
  </property>
  <property fmtid="{D5CDD505-2E9C-101B-9397-08002B2CF9AE}" pid="2" name="ContentTypeId">
    <vt:lpwstr>0x01010012B4D9C8A0A3CB4597E58C51182123DC</vt:lpwstr>
  </property>
  <property fmtid="{D5CDD505-2E9C-101B-9397-08002B2CF9AE}" pid="3" name="MediaServiceImageTags">
    <vt:lpwstr/>
  </property>
</Properties>
</file>