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6290\Desktop\"/>
    </mc:Choice>
  </mc:AlternateContent>
  <bookViews>
    <workbookView xWindow="0" yWindow="0" windowWidth="20430" windowHeight="7575" tabRatio="896"/>
  </bookViews>
  <sheets>
    <sheet name="売電供給提案価格" sheetId="13" r:id="rId1"/>
    <sheet name="自己託送提案量(本庁舎)" sheetId="7" r:id="rId2"/>
    <sheet name="自己託送提案量(資源RC)" sheetId="18" r:id="rId3"/>
    <sheet name="自己託送提案量(神崎浄水場)" sheetId="15" r:id="rId4"/>
    <sheet name="自己託送提案量(柴島取水場)" sheetId="16" r:id="rId5"/>
    <sheet name="自己託送提案量(野間ポンプ場)" sheetId="17" r:id="rId6"/>
  </sheets>
  <definedNames>
    <definedName name="_xlnm.Print_Area" localSheetId="0">売電供給提案価格!$A$1:$H$45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3" l="1"/>
  <c r="G37" i="13"/>
  <c r="F39" i="13"/>
  <c r="F37" i="13"/>
  <c r="E39" i="13"/>
  <c r="E37" i="13"/>
  <c r="D39" i="13"/>
  <c r="D37" i="13"/>
  <c r="C39" i="13"/>
  <c r="C37" i="13"/>
  <c r="M105" i="13"/>
  <c r="M106" i="13"/>
  <c r="M107" i="13"/>
  <c r="M108" i="13"/>
  <c r="M104" i="13"/>
  <c r="F84" i="13"/>
  <c r="F82" i="13"/>
  <c r="E84" i="13"/>
  <c r="E82" i="13"/>
  <c r="E73" i="13"/>
  <c r="E71" i="13"/>
  <c r="F62" i="13"/>
  <c r="E62" i="13"/>
  <c r="F60" i="13"/>
  <c r="E60" i="13"/>
  <c r="F106" i="13"/>
  <c r="E106" i="13"/>
  <c r="F104" i="13"/>
  <c r="E104" i="13"/>
  <c r="F95" i="13"/>
  <c r="E95" i="13"/>
  <c r="F93" i="13"/>
  <c r="E93" i="13"/>
  <c r="M94" i="13"/>
  <c r="M95" i="13"/>
  <c r="M96" i="13"/>
  <c r="M97" i="13"/>
  <c r="M93" i="13"/>
  <c r="M83" i="13"/>
  <c r="M84" i="13"/>
  <c r="M85" i="13"/>
  <c r="M86" i="13"/>
  <c r="M82" i="13"/>
  <c r="M72" i="13"/>
  <c r="M73" i="13"/>
  <c r="M74" i="13"/>
  <c r="M75" i="13"/>
  <c r="M71" i="13"/>
  <c r="F33" i="13"/>
  <c r="N95" i="13" s="1"/>
  <c r="M61" i="13"/>
  <c r="M62" i="13"/>
  <c r="M63" i="13"/>
  <c r="M64" i="13"/>
  <c r="M60" i="13"/>
  <c r="G35" i="13" l="1"/>
  <c r="N108" i="13" s="1"/>
  <c r="G34" i="13"/>
  <c r="N107" i="13" s="1"/>
  <c r="G33" i="13"/>
  <c r="N106" i="13" s="1"/>
  <c r="F35" i="13"/>
  <c r="N97" i="13" s="1"/>
  <c r="F34" i="13"/>
  <c r="N96" i="13" s="1"/>
  <c r="E35" i="13"/>
  <c r="N86" i="13" s="1"/>
  <c r="E34" i="13"/>
  <c r="N85" i="13" s="1"/>
  <c r="E33" i="13"/>
  <c r="N84" i="13" s="1"/>
  <c r="D35" i="13"/>
  <c r="N75" i="13" s="1"/>
  <c r="D34" i="13"/>
  <c r="N74" i="13" s="1"/>
  <c r="D33" i="13"/>
  <c r="N73" i="13" s="1"/>
  <c r="D51" i="13"/>
  <c r="C51" i="13"/>
  <c r="B51" i="13"/>
  <c r="D49" i="13"/>
  <c r="C49" i="13"/>
  <c r="B49" i="13"/>
  <c r="Q108" i="13"/>
  <c r="Q107" i="13"/>
  <c r="Q106" i="13"/>
  <c r="H106" i="13"/>
  <c r="R105" i="13"/>
  <c r="R104" i="13"/>
  <c r="Q97" i="13"/>
  <c r="Q96" i="13"/>
  <c r="Q95" i="13"/>
  <c r="R94" i="13"/>
  <c r="R93" i="13"/>
  <c r="H93" i="13"/>
  <c r="Q86" i="13"/>
  <c r="Q85" i="13"/>
  <c r="Q84" i="13"/>
  <c r="R83" i="13"/>
  <c r="R82" i="13"/>
  <c r="H82" i="13"/>
  <c r="R61" i="13"/>
  <c r="R60" i="13"/>
  <c r="Q75" i="13"/>
  <c r="Q74" i="13"/>
  <c r="Q73" i="13"/>
  <c r="H73" i="13"/>
  <c r="R72" i="13"/>
  <c r="R71" i="13"/>
  <c r="H71" i="13"/>
  <c r="Q64" i="13"/>
  <c r="Q63" i="13"/>
  <c r="Q62" i="13"/>
  <c r="C33" i="13"/>
  <c r="N62" i="13" s="1"/>
  <c r="C16" i="13"/>
  <c r="D16" i="13"/>
  <c r="B16" i="13"/>
  <c r="E16" i="13" l="1"/>
  <c r="B53" i="13"/>
  <c r="H84" i="13"/>
  <c r="C53" i="13"/>
  <c r="H60" i="13"/>
  <c r="S60" i="13" s="1"/>
  <c r="C36" i="13" s="1"/>
  <c r="D53" i="13"/>
  <c r="H95" i="13"/>
  <c r="H62" i="13"/>
  <c r="S82" i="13"/>
  <c r="E36" i="13" s="1"/>
  <c r="S93" i="13"/>
  <c r="F36" i="13" s="1"/>
  <c r="H104" i="13"/>
  <c r="S104" i="13" s="1"/>
  <c r="G36" i="13" s="1"/>
  <c r="S71" i="13"/>
  <c r="D36" i="13" s="1"/>
  <c r="H36" i="13" l="1"/>
  <c r="E53" i="13"/>
  <c r="C35" i="13" l="1"/>
  <c r="N64" i="13" s="1"/>
  <c r="C34" i="13"/>
  <c r="N63" i="13" s="1"/>
  <c r="AG644" i="17" l="1"/>
  <c r="AF644" i="17"/>
  <c r="AE644" i="17"/>
  <c r="AD644" i="17"/>
  <c r="AC644" i="17"/>
  <c r="AB644" i="17"/>
  <c r="AA644" i="17"/>
  <c r="Z644" i="17"/>
  <c r="Y644" i="17"/>
  <c r="X644" i="17"/>
  <c r="W644" i="17"/>
  <c r="V644" i="17"/>
  <c r="U644" i="17"/>
  <c r="T644" i="17"/>
  <c r="S644" i="17"/>
  <c r="R644" i="17"/>
  <c r="Q644" i="17"/>
  <c r="P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AI643" i="17"/>
  <c r="AH643" i="17"/>
  <c r="AI642" i="17"/>
  <c r="AH642" i="17"/>
  <c r="AJ642" i="17" s="1"/>
  <c r="AI641" i="17"/>
  <c r="AJ641" i="17" s="1"/>
  <c r="AH641" i="17"/>
  <c r="AI640" i="17"/>
  <c r="AH640" i="17"/>
  <c r="AJ640" i="17" s="1"/>
  <c r="AI639" i="17"/>
  <c r="AJ639" i="17" s="1"/>
  <c r="AH639" i="17"/>
  <c r="AI638" i="17"/>
  <c r="AH638" i="17"/>
  <c r="AJ638" i="17" s="1"/>
  <c r="AI637" i="17"/>
  <c r="AH637" i="17"/>
  <c r="AI636" i="17"/>
  <c r="AH636" i="17"/>
  <c r="AJ636" i="17" s="1"/>
  <c r="AI635" i="17"/>
  <c r="AJ635" i="17" s="1"/>
  <c r="AH635" i="17"/>
  <c r="AI634" i="17"/>
  <c r="AH634" i="17"/>
  <c r="AJ634" i="17" s="1"/>
  <c r="AI633" i="17"/>
  <c r="AH633" i="17"/>
  <c r="AI632" i="17"/>
  <c r="AH632" i="17"/>
  <c r="AJ632" i="17" s="1"/>
  <c r="AI631" i="17"/>
  <c r="AH631" i="17"/>
  <c r="AI630" i="17"/>
  <c r="AH630" i="17"/>
  <c r="AJ630" i="17" s="1"/>
  <c r="AI629" i="17"/>
  <c r="AH629" i="17"/>
  <c r="AI628" i="17"/>
  <c r="AH628" i="17"/>
  <c r="AJ628" i="17" s="1"/>
  <c r="AI627" i="17"/>
  <c r="AJ627" i="17" s="1"/>
  <c r="AH627" i="17"/>
  <c r="AI626" i="17"/>
  <c r="AH626" i="17"/>
  <c r="AJ626" i="17" s="1"/>
  <c r="AI625" i="17"/>
  <c r="AH625" i="17"/>
  <c r="AJ625" i="17" s="1"/>
  <c r="AI624" i="17"/>
  <c r="AH624" i="17"/>
  <c r="AI623" i="17"/>
  <c r="AJ623" i="17" s="1"/>
  <c r="AH623" i="17"/>
  <c r="AI622" i="17"/>
  <c r="AH622" i="17"/>
  <c r="AJ622" i="17" s="1"/>
  <c r="AI621" i="17"/>
  <c r="AH621" i="17"/>
  <c r="AI620" i="17"/>
  <c r="AH620" i="17"/>
  <c r="AJ620" i="17" s="1"/>
  <c r="AI619" i="17"/>
  <c r="AH619" i="17"/>
  <c r="AI618" i="17"/>
  <c r="AH618" i="17"/>
  <c r="AJ618" i="17" s="1"/>
  <c r="AI617" i="17"/>
  <c r="AH617" i="17"/>
  <c r="AI616" i="17"/>
  <c r="AH616" i="17"/>
  <c r="AJ616" i="17" s="1"/>
  <c r="AI615" i="17"/>
  <c r="AJ615" i="17" s="1"/>
  <c r="AH615" i="17"/>
  <c r="AI614" i="17"/>
  <c r="AH614" i="17"/>
  <c r="AJ614" i="17" s="1"/>
  <c r="AI613" i="17"/>
  <c r="AH613" i="17"/>
  <c r="AJ613" i="17" s="1"/>
  <c r="AI612" i="17"/>
  <c r="AH612" i="17"/>
  <c r="AJ612" i="17" s="1"/>
  <c r="AI611" i="17"/>
  <c r="AJ611" i="17" s="1"/>
  <c r="AH611" i="17"/>
  <c r="AI610" i="17"/>
  <c r="AH610" i="17"/>
  <c r="AJ610" i="17" s="1"/>
  <c r="AI609" i="17"/>
  <c r="AH609" i="17"/>
  <c r="AI608" i="17"/>
  <c r="AH608" i="17"/>
  <c r="AJ608" i="17" s="1"/>
  <c r="AI607" i="17"/>
  <c r="AH607" i="17"/>
  <c r="AI606" i="17"/>
  <c r="AH606" i="17"/>
  <c r="AJ606" i="17" s="1"/>
  <c r="AI605" i="17"/>
  <c r="AH605" i="17"/>
  <c r="AI604" i="17"/>
  <c r="AH604" i="17"/>
  <c r="AJ604" i="17" s="1"/>
  <c r="AI603" i="17"/>
  <c r="AJ603" i="17" s="1"/>
  <c r="AH603" i="17"/>
  <c r="AI602" i="17"/>
  <c r="AH602" i="17"/>
  <c r="AJ602" i="17" s="1"/>
  <c r="AI601" i="17"/>
  <c r="AH601" i="17"/>
  <c r="AJ601" i="17" s="1"/>
  <c r="AI600" i="17"/>
  <c r="AH600" i="17"/>
  <c r="AJ600" i="17" s="1"/>
  <c r="AI599" i="17"/>
  <c r="AJ599" i="17" s="1"/>
  <c r="AH599" i="17"/>
  <c r="AI598" i="17"/>
  <c r="AH598" i="17"/>
  <c r="AJ598" i="17" s="1"/>
  <c r="AI597" i="17"/>
  <c r="AH597" i="17"/>
  <c r="AI596" i="17"/>
  <c r="AH596" i="17"/>
  <c r="AG591" i="17"/>
  <c r="AF591" i="17"/>
  <c r="AE591" i="17"/>
  <c r="AD591" i="17"/>
  <c r="AC591" i="17"/>
  <c r="AB591" i="17"/>
  <c r="AA591" i="17"/>
  <c r="Z591" i="17"/>
  <c r="Y591" i="17"/>
  <c r="X591" i="17"/>
  <c r="W591" i="17"/>
  <c r="V591" i="17"/>
  <c r="U591" i="17"/>
  <c r="T591" i="17"/>
  <c r="S591" i="17"/>
  <c r="R591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AI590" i="17"/>
  <c r="AJ590" i="17" s="1"/>
  <c r="AH590" i="17"/>
  <c r="AI589" i="17"/>
  <c r="AH589" i="17"/>
  <c r="AJ589" i="17" s="1"/>
  <c r="AI588" i="17"/>
  <c r="AH588" i="17"/>
  <c r="AJ588" i="17" s="1"/>
  <c r="AI587" i="17"/>
  <c r="AH587" i="17"/>
  <c r="AJ587" i="17" s="1"/>
  <c r="AI586" i="17"/>
  <c r="AH586" i="17"/>
  <c r="AI585" i="17"/>
  <c r="AH585" i="17"/>
  <c r="AJ585" i="17" s="1"/>
  <c r="AI584" i="17"/>
  <c r="AH584" i="17"/>
  <c r="AI583" i="17"/>
  <c r="AH583" i="17"/>
  <c r="AJ583" i="17" s="1"/>
  <c r="AI582" i="17"/>
  <c r="AH582" i="17"/>
  <c r="AI581" i="17"/>
  <c r="AH581" i="17"/>
  <c r="AJ581" i="17" s="1"/>
  <c r="AI580" i="17"/>
  <c r="AH580" i="17"/>
  <c r="AJ580" i="17" s="1"/>
  <c r="AI579" i="17"/>
  <c r="AH579" i="17"/>
  <c r="AJ579" i="17" s="1"/>
  <c r="AI578" i="17"/>
  <c r="AJ578" i="17" s="1"/>
  <c r="AH578" i="17"/>
  <c r="AI577" i="17"/>
  <c r="AH577" i="17"/>
  <c r="AJ577" i="17" s="1"/>
  <c r="AI576" i="17"/>
  <c r="AH576" i="17"/>
  <c r="AJ576" i="17" s="1"/>
  <c r="AI575" i="17"/>
  <c r="AH575" i="17"/>
  <c r="AJ575" i="17" s="1"/>
  <c r="AI574" i="17"/>
  <c r="AH574" i="17"/>
  <c r="AI573" i="17"/>
  <c r="AH573" i="17"/>
  <c r="AJ573" i="17" s="1"/>
  <c r="AI572" i="17"/>
  <c r="AH572" i="17"/>
  <c r="AI571" i="17"/>
  <c r="AH571" i="17"/>
  <c r="AJ571" i="17" s="1"/>
  <c r="AI570" i="17"/>
  <c r="AH570" i="17"/>
  <c r="AI569" i="17"/>
  <c r="AH569" i="17"/>
  <c r="AJ569" i="17" s="1"/>
  <c r="AI568" i="17"/>
  <c r="AH568" i="17"/>
  <c r="AJ568" i="17" s="1"/>
  <c r="AI567" i="17"/>
  <c r="AH567" i="17"/>
  <c r="AJ567" i="17" s="1"/>
  <c r="AI566" i="17"/>
  <c r="AJ566" i="17" s="1"/>
  <c r="AH566" i="17"/>
  <c r="AI565" i="17"/>
  <c r="AH565" i="17"/>
  <c r="AJ565" i="17" s="1"/>
  <c r="AI564" i="17"/>
  <c r="AH564" i="17"/>
  <c r="AJ564" i="17" s="1"/>
  <c r="AI563" i="17"/>
  <c r="AH563" i="17"/>
  <c r="AJ563" i="17" s="1"/>
  <c r="AI562" i="17"/>
  <c r="AH562" i="17"/>
  <c r="AI561" i="17"/>
  <c r="AH561" i="17"/>
  <c r="AJ561" i="17" s="1"/>
  <c r="AI560" i="17"/>
  <c r="AH560" i="17"/>
  <c r="AI559" i="17"/>
  <c r="AH559" i="17"/>
  <c r="AJ559" i="17" s="1"/>
  <c r="AI558" i="17"/>
  <c r="AH558" i="17"/>
  <c r="AI557" i="17"/>
  <c r="AH557" i="17"/>
  <c r="AJ557" i="17" s="1"/>
  <c r="AI556" i="17"/>
  <c r="AH556" i="17"/>
  <c r="AJ556" i="17" s="1"/>
  <c r="AI555" i="17"/>
  <c r="AH555" i="17"/>
  <c r="AJ555" i="17" s="1"/>
  <c r="AI554" i="17"/>
  <c r="AJ554" i="17" s="1"/>
  <c r="AH554" i="17"/>
  <c r="AI553" i="17"/>
  <c r="AH553" i="17"/>
  <c r="AJ553" i="17" s="1"/>
  <c r="AI552" i="17"/>
  <c r="AH552" i="17"/>
  <c r="AJ552" i="17" s="1"/>
  <c r="AI551" i="17"/>
  <c r="AH551" i="17"/>
  <c r="AJ551" i="17" s="1"/>
  <c r="AI550" i="17"/>
  <c r="AH550" i="17"/>
  <c r="AI549" i="17"/>
  <c r="AH549" i="17"/>
  <c r="AJ549" i="17" s="1"/>
  <c r="AI548" i="17"/>
  <c r="AH548" i="17"/>
  <c r="AI547" i="17"/>
  <c r="AH547" i="17"/>
  <c r="AJ547" i="17" s="1"/>
  <c r="AI546" i="17"/>
  <c r="AH546" i="17"/>
  <c r="AI545" i="17"/>
  <c r="AH545" i="17"/>
  <c r="AJ545" i="17" s="1"/>
  <c r="AI544" i="17"/>
  <c r="AH544" i="17"/>
  <c r="AJ544" i="17" s="1"/>
  <c r="AI543" i="17"/>
  <c r="AH543" i="17"/>
  <c r="AG538" i="17"/>
  <c r="AF538" i="17"/>
  <c r="AE538" i="17"/>
  <c r="AD538" i="17"/>
  <c r="AC538" i="17"/>
  <c r="AB538" i="17"/>
  <c r="AA538" i="17"/>
  <c r="Z538" i="17"/>
  <c r="Y538" i="17"/>
  <c r="X538" i="17"/>
  <c r="W538" i="17"/>
  <c r="V538" i="17"/>
  <c r="U538" i="17"/>
  <c r="T538" i="17"/>
  <c r="S538" i="17"/>
  <c r="R538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AI537" i="17"/>
  <c r="AH537" i="17"/>
  <c r="AI536" i="17"/>
  <c r="AH536" i="17"/>
  <c r="AI535" i="17"/>
  <c r="AH535" i="17"/>
  <c r="AJ535" i="17" s="1"/>
  <c r="AI534" i="17"/>
  <c r="AH534" i="17"/>
  <c r="AJ534" i="17" s="1"/>
  <c r="AI533" i="17"/>
  <c r="AH533" i="17"/>
  <c r="AI532" i="17"/>
  <c r="AH532" i="17"/>
  <c r="AJ532" i="17" s="1"/>
  <c r="AI531" i="17"/>
  <c r="AH531" i="17"/>
  <c r="AJ531" i="17" s="1"/>
  <c r="AI530" i="17"/>
  <c r="AH530" i="17"/>
  <c r="AI529" i="17"/>
  <c r="AH529" i="17"/>
  <c r="AI528" i="17"/>
  <c r="AH528" i="17"/>
  <c r="AJ528" i="17" s="1"/>
  <c r="AI527" i="17"/>
  <c r="AH527" i="17"/>
  <c r="AJ527" i="17" s="1"/>
  <c r="AI526" i="17"/>
  <c r="AH526" i="17"/>
  <c r="AJ526" i="17" s="1"/>
  <c r="AI525" i="17"/>
  <c r="AH525" i="17"/>
  <c r="AI524" i="17"/>
  <c r="AH524" i="17"/>
  <c r="AI523" i="17"/>
  <c r="AH523" i="17"/>
  <c r="AJ523" i="17" s="1"/>
  <c r="AI522" i="17"/>
  <c r="AH522" i="17"/>
  <c r="AJ522" i="17" s="1"/>
  <c r="AI521" i="17"/>
  <c r="AH521" i="17"/>
  <c r="AI520" i="17"/>
  <c r="AH520" i="17"/>
  <c r="AJ520" i="17" s="1"/>
  <c r="AI519" i="17"/>
  <c r="AH519" i="17"/>
  <c r="AJ519" i="17" s="1"/>
  <c r="AI518" i="17"/>
  <c r="AH518" i="17"/>
  <c r="AI517" i="17"/>
  <c r="AH517" i="17"/>
  <c r="AI516" i="17"/>
  <c r="AH516" i="17"/>
  <c r="AJ516" i="17" s="1"/>
  <c r="AI515" i="17"/>
  <c r="AH515" i="17"/>
  <c r="AJ515" i="17" s="1"/>
  <c r="AI514" i="17"/>
  <c r="AH514" i="17"/>
  <c r="AJ514" i="17" s="1"/>
  <c r="AI513" i="17"/>
  <c r="AH513" i="17"/>
  <c r="AI512" i="17"/>
  <c r="AH512" i="17"/>
  <c r="AI511" i="17"/>
  <c r="AH511" i="17"/>
  <c r="AJ511" i="17" s="1"/>
  <c r="AI510" i="17"/>
  <c r="AH510" i="17"/>
  <c r="AJ510" i="17" s="1"/>
  <c r="AI509" i="17"/>
  <c r="AH509" i="17"/>
  <c r="AI508" i="17"/>
  <c r="AH508" i="17"/>
  <c r="AJ508" i="17" s="1"/>
  <c r="AI507" i="17"/>
  <c r="AH507" i="17"/>
  <c r="AJ507" i="17" s="1"/>
  <c r="AI506" i="17"/>
  <c r="AH506" i="17"/>
  <c r="AI505" i="17"/>
  <c r="AH505" i="17"/>
  <c r="AI504" i="17"/>
  <c r="AH504" i="17"/>
  <c r="AJ504" i="17" s="1"/>
  <c r="AI503" i="17"/>
  <c r="AH503" i="17"/>
  <c r="AJ503" i="17" s="1"/>
  <c r="AI502" i="17"/>
  <c r="AH502" i="17"/>
  <c r="AJ502" i="17" s="1"/>
  <c r="AI501" i="17"/>
  <c r="AH501" i="17"/>
  <c r="AI500" i="17"/>
  <c r="AH500" i="17"/>
  <c r="AI499" i="17"/>
  <c r="AH499" i="17"/>
  <c r="AJ499" i="17" s="1"/>
  <c r="AI498" i="17"/>
  <c r="AH498" i="17"/>
  <c r="AJ498" i="17" s="1"/>
  <c r="AI497" i="17"/>
  <c r="AH497" i="17"/>
  <c r="AI496" i="17"/>
  <c r="AH496" i="17"/>
  <c r="AJ496" i="17" s="1"/>
  <c r="AI495" i="17"/>
  <c r="AH495" i="17"/>
  <c r="AJ495" i="17" s="1"/>
  <c r="AI494" i="17"/>
  <c r="AH494" i="17"/>
  <c r="AI493" i="17"/>
  <c r="AH493" i="17"/>
  <c r="AI492" i="17"/>
  <c r="AH492" i="17"/>
  <c r="AJ492" i="17" s="1"/>
  <c r="AI491" i="17"/>
  <c r="AH491" i="17"/>
  <c r="AJ491" i="17" s="1"/>
  <c r="AI490" i="17"/>
  <c r="AH490" i="17"/>
  <c r="AG489" i="17"/>
  <c r="AF489" i="17"/>
  <c r="AE489" i="17"/>
  <c r="AD489" i="17"/>
  <c r="AC489" i="17"/>
  <c r="AB489" i="17"/>
  <c r="AA489" i="17"/>
  <c r="Z489" i="17"/>
  <c r="Y489" i="17"/>
  <c r="X489" i="17"/>
  <c r="W489" i="17"/>
  <c r="V489" i="17"/>
  <c r="U489" i="17"/>
  <c r="T489" i="17"/>
  <c r="S489" i="17"/>
  <c r="R489" i="17"/>
  <c r="Q489" i="17"/>
  <c r="P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AG485" i="17"/>
  <c r="AF485" i="17"/>
  <c r="AE485" i="17"/>
  <c r="AD485" i="17"/>
  <c r="AC485" i="17"/>
  <c r="AB485" i="17"/>
  <c r="AA485" i="17"/>
  <c r="Z485" i="17"/>
  <c r="Y485" i="17"/>
  <c r="X485" i="17"/>
  <c r="W485" i="17"/>
  <c r="V485" i="17"/>
  <c r="U485" i="17"/>
  <c r="T485" i="17"/>
  <c r="S485" i="17"/>
  <c r="R485" i="17"/>
  <c r="Q485" i="17"/>
  <c r="P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AJ484" i="17"/>
  <c r="AI484" i="17"/>
  <c r="AH484" i="17"/>
  <c r="AI483" i="17"/>
  <c r="AH483" i="17"/>
  <c r="AJ483" i="17" s="1"/>
  <c r="AI482" i="17"/>
  <c r="AH482" i="17"/>
  <c r="AJ482" i="17" s="1"/>
  <c r="AI481" i="17"/>
  <c r="AH481" i="17"/>
  <c r="AJ481" i="17" s="1"/>
  <c r="AI480" i="17"/>
  <c r="AH480" i="17"/>
  <c r="AJ480" i="17" s="1"/>
  <c r="AI479" i="17"/>
  <c r="AH479" i="17"/>
  <c r="AJ479" i="17" s="1"/>
  <c r="AI478" i="17"/>
  <c r="AJ478" i="17" s="1"/>
  <c r="AH478" i="17"/>
  <c r="AI477" i="17"/>
  <c r="AH477" i="17"/>
  <c r="AI476" i="17"/>
  <c r="AH476" i="17"/>
  <c r="AJ476" i="17" s="1"/>
  <c r="AI475" i="17"/>
  <c r="AH475" i="17"/>
  <c r="AJ475" i="17" s="1"/>
  <c r="AI474" i="17"/>
  <c r="AH474" i="17"/>
  <c r="AJ474" i="17" s="1"/>
  <c r="AI473" i="17"/>
  <c r="AH473" i="17"/>
  <c r="AJ472" i="17"/>
  <c r="AI472" i="17"/>
  <c r="AH472" i="17"/>
  <c r="AI471" i="17"/>
  <c r="AH471" i="17"/>
  <c r="AJ471" i="17" s="1"/>
  <c r="AI470" i="17"/>
  <c r="AJ470" i="17" s="1"/>
  <c r="AH470" i="17"/>
  <c r="AI469" i="17"/>
  <c r="AH469" i="17"/>
  <c r="AI468" i="17"/>
  <c r="AH468" i="17"/>
  <c r="AJ468" i="17" s="1"/>
  <c r="AI467" i="17"/>
  <c r="AH467" i="17"/>
  <c r="AJ467" i="17" s="1"/>
  <c r="AI466" i="17"/>
  <c r="AH466" i="17"/>
  <c r="AJ466" i="17" s="1"/>
  <c r="AI465" i="17"/>
  <c r="AH465" i="17"/>
  <c r="AJ464" i="17"/>
  <c r="AI464" i="17"/>
  <c r="AH464" i="17"/>
  <c r="AI463" i="17"/>
  <c r="AH463" i="17"/>
  <c r="AJ463" i="17" s="1"/>
  <c r="AI462" i="17"/>
  <c r="AH462" i="17"/>
  <c r="AJ462" i="17" s="1"/>
  <c r="AI461" i="17"/>
  <c r="AH461" i="17"/>
  <c r="AJ461" i="17" s="1"/>
  <c r="AJ460" i="17"/>
  <c r="AI460" i="17"/>
  <c r="AH460" i="17"/>
  <c r="AI459" i="17"/>
  <c r="AH459" i="17"/>
  <c r="AI458" i="17"/>
  <c r="AH458" i="17"/>
  <c r="AJ458" i="17" s="1"/>
  <c r="AI457" i="17"/>
  <c r="AH457" i="17"/>
  <c r="AJ457" i="17" s="1"/>
  <c r="AI456" i="17"/>
  <c r="AH456" i="17"/>
  <c r="AJ456" i="17" s="1"/>
  <c r="AI455" i="17"/>
  <c r="AH455" i="17"/>
  <c r="AI454" i="17"/>
  <c r="AJ454" i="17" s="1"/>
  <c r="AH454" i="17"/>
  <c r="AI453" i="17"/>
  <c r="AH453" i="17"/>
  <c r="AI452" i="17"/>
  <c r="AH452" i="17"/>
  <c r="AJ452" i="17" s="1"/>
  <c r="AI451" i="17"/>
  <c r="AH451" i="17"/>
  <c r="AJ451" i="17" s="1"/>
  <c r="AI450" i="17"/>
  <c r="AH450" i="17"/>
  <c r="AJ450" i="17" s="1"/>
  <c r="AI449" i="17"/>
  <c r="AH449" i="17"/>
  <c r="AJ448" i="17"/>
  <c r="AI448" i="17"/>
  <c r="AH448" i="17"/>
  <c r="AI447" i="17"/>
  <c r="AH447" i="17"/>
  <c r="AJ447" i="17" s="1"/>
  <c r="AI446" i="17"/>
  <c r="AJ446" i="17" s="1"/>
  <c r="AH446" i="17"/>
  <c r="AI445" i="17"/>
  <c r="AH445" i="17"/>
  <c r="AI444" i="17"/>
  <c r="AH444" i="17"/>
  <c r="AJ444" i="17" s="1"/>
  <c r="AI443" i="17"/>
  <c r="AH443" i="17"/>
  <c r="AJ443" i="17" s="1"/>
  <c r="AI442" i="17"/>
  <c r="AH442" i="17"/>
  <c r="AJ442" i="17" s="1"/>
  <c r="AI441" i="17"/>
  <c r="AH441" i="17"/>
  <c r="AJ440" i="17"/>
  <c r="AI440" i="17"/>
  <c r="AH440" i="17"/>
  <c r="AI439" i="17"/>
  <c r="AH439" i="17"/>
  <c r="AJ439" i="17" s="1"/>
  <c r="AI438" i="17"/>
  <c r="AH438" i="17"/>
  <c r="AJ438" i="17" s="1"/>
  <c r="AI437" i="17"/>
  <c r="AH437" i="17"/>
  <c r="AG436" i="17"/>
  <c r="AF436" i="17"/>
  <c r="AE436" i="17"/>
  <c r="AD436" i="17"/>
  <c r="AC436" i="17"/>
  <c r="AB436" i="17"/>
  <c r="AA436" i="17"/>
  <c r="Z436" i="17"/>
  <c r="Y436" i="17"/>
  <c r="X436" i="17"/>
  <c r="W436" i="17"/>
  <c r="V436" i="17"/>
  <c r="U436" i="17"/>
  <c r="T436" i="17"/>
  <c r="S436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AG432" i="17"/>
  <c r="AF432" i="17"/>
  <c r="AE432" i="17"/>
  <c r="AD432" i="17"/>
  <c r="AC432" i="17"/>
  <c r="AB432" i="17"/>
  <c r="AA432" i="17"/>
  <c r="Z432" i="17"/>
  <c r="Y432" i="17"/>
  <c r="X432" i="17"/>
  <c r="W432" i="17"/>
  <c r="V432" i="17"/>
  <c r="U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AI431" i="17"/>
  <c r="AJ431" i="17" s="1"/>
  <c r="AH431" i="17"/>
  <c r="AI430" i="17"/>
  <c r="AH430" i="17"/>
  <c r="AI429" i="17"/>
  <c r="AH429" i="17"/>
  <c r="AJ429" i="17" s="1"/>
  <c r="AI428" i="17"/>
  <c r="AH428" i="17"/>
  <c r="AJ428" i="17" s="1"/>
  <c r="AI427" i="17"/>
  <c r="AH427" i="17"/>
  <c r="AI426" i="17"/>
  <c r="AH426" i="17"/>
  <c r="AJ426" i="17" s="1"/>
  <c r="AI425" i="17"/>
  <c r="AH425" i="17"/>
  <c r="AJ425" i="17" s="1"/>
  <c r="AI424" i="17"/>
  <c r="AH424" i="17"/>
  <c r="AJ424" i="17" s="1"/>
  <c r="AI423" i="17"/>
  <c r="AH423" i="17"/>
  <c r="AI422" i="17"/>
  <c r="AH422" i="17"/>
  <c r="AJ422" i="17" s="1"/>
  <c r="AJ421" i="17"/>
  <c r="AI421" i="17"/>
  <c r="AH421" i="17"/>
  <c r="AI420" i="17"/>
  <c r="AH420" i="17"/>
  <c r="AJ420" i="17" s="1"/>
  <c r="AI419" i="17"/>
  <c r="AJ419" i="17" s="1"/>
  <c r="AH419" i="17"/>
  <c r="AI418" i="17"/>
  <c r="AH418" i="17"/>
  <c r="AI417" i="17"/>
  <c r="AH417" i="17"/>
  <c r="AJ417" i="17" s="1"/>
  <c r="AI416" i="17"/>
  <c r="AH416" i="17"/>
  <c r="AI415" i="17"/>
  <c r="AJ415" i="17" s="1"/>
  <c r="AH415" i="17"/>
  <c r="AI414" i="17"/>
  <c r="AH414" i="17"/>
  <c r="AI413" i="17"/>
  <c r="AH413" i="17"/>
  <c r="AJ413" i="17" s="1"/>
  <c r="AI412" i="17"/>
  <c r="AH412" i="17"/>
  <c r="AJ412" i="17" s="1"/>
  <c r="AI411" i="17"/>
  <c r="AH411" i="17"/>
  <c r="AI410" i="17"/>
  <c r="AH410" i="17"/>
  <c r="AJ410" i="17" s="1"/>
  <c r="AI409" i="17"/>
  <c r="AH409" i="17"/>
  <c r="AJ409" i="17" s="1"/>
  <c r="AI408" i="17"/>
  <c r="AH408" i="17"/>
  <c r="AJ408" i="17" s="1"/>
  <c r="AI407" i="17"/>
  <c r="AH407" i="17"/>
  <c r="AI406" i="17"/>
  <c r="AH406" i="17"/>
  <c r="AJ406" i="17" s="1"/>
  <c r="AJ405" i="17"/>
  <c r="AI405" i="17"/>
  <c r="AH405" i="17"/>
  <c r="AI404" i="17"/>
  <c r="AH404" i="17"/>
  <c r="AJ404" i="17" s="1"/>
  <c r="AI403" i="17"/>
  <c r="AJ403" i="17" s="1"/>
  <c r="AH403" i="17"/>
  <c r="AI402" i="17"/>
  <c r="AH402" i="17"/>
  <c r="AI401" i="17"/>
  <c r="AH401" i="17"/>
  <c r="AJ401" i="17" s="1"/>
  <c r="AI400" i="17"/>
  <c r="AH400" i="17"/>
  <c r="AI399" i="17"/>
  <c r="AJ399" i="17" s="1"/>
  <c r="AH399" i="17"/>
  <c r="AI398" i="17"/>
  <c r="AH398" i="17"/>
  <c r="AI397" i="17"/>
  <c r="AH397" i="17"/>
  <c r="AJ397" i="17" s="1"/>
  <c r="AI396" i="17"/>
  <c r="AH396" i="17"/>
  <c r="AJ396" i="17" s="1"/>
  <c r="AI395" i="17"/>
  <c r="AH395" i="17"/>
  <c r="AI394" i="17"/>
  <c r="AH394" i="17"/>
  <c r="AJ394" i="17" s="1"/>
  <c r="AI393" i="17"/>
  <c r="AH393" i="17"/>
  <c r="AJ393" i="17" s="1"/>
  <c r="AI392" i="17"/>
  <c r="AH392" i="17"/>
  <c r="AJ392" i="17" s="1"/>
  <c r="AI391" i="17"/>
  <c r="AH391" i="17"/>
  <c r="AI390" i="17"/>
  <c r="AH390" i="17"/>
  <c r="AJ390" i="17" s="1"/>
  <c r="AJ389" i="17"/>
  <c r="AI389" i="17"/>
  <c r="AH389" i="17"/>
  <c r="AI388" i="17"/>
  <c r="AH388" i="17"/>
  <c r="AJ388" i="17" s="1"/>
  <c r="AI387" i="17"/>
  <c r="AJ387" i="17" s="1"/>
  <c r="AH387" i="17"/>
  <c r="AI386" i="17"/>
  <c r="AH386" i="17"/>
  <c r="AI385" i="17"/>
  <c r="AH385" i="17"/>
  <c r="AJ385" i="17" s="1"/>
  <c r="AJ384" i="17"/>
  <c r="AI384" i="17"/>
  <c r="AH384" i="17"/>
  <c r="AF383" i="17"/>
  <c r="AE383" i="17"/>
  <c r="AD383" i="17"/>
  <c r="AC383" i="17"/>
  <c r="AB383" i="17"/>
  <c r="AA383" i="17"/>
  <c r="Z383" i="17"/>
  <c r="Y383" i="17"/>
  <c r="X383" i="17"/>
  <c r="W383" i="17"/>
  <c r="V383" i="17"/>
  <c r="U383" i="17"/>
  <c r="T383" i="17"/>
  <c r="S383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AG379" i="17"/>
  <c r="AF379" i="17"/>
  <c r="AE379" i="17"/>
  <c r="AD379" i="17"/>
  <c r="AC379" i="17"/>
  <c r="AB379" i="17"/>
  <c r="AA379" i="17"/>
  <c r="Z379" i="17"/>
  <c r="Y379" i="17"/>
  <c r="X379" i="17"/>
  <c r="W379" i="17"/>
  <c r="V379" i="17"/>
  <c r="U379" i="17"/>
  <c r="T379" i="17"/>
  <c r="S379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AI378" i="17"/>
  <c r="AH378" i="17"/>
  <c r="AJ378" i="17" s="1"/>
  <c r="AI377" i="17"/>
  <c r="AH377" i="17"/>
  <c r="AI376" i="17"/>
  <c r="AH376" i="17"/>
  <c r="AJ376" i="17" s="1"/>
  <c r="AI375" i="17"/>
  <c r="AH375" i="17"/>
  <c r="AJ375" i="17" s="1"/>
  <c r="AI374" i="17"/>
  <c r="AH374" i="17"/>
  <c r="AJ374" i="17" s="1"/>
  <c r="AI373" i="17"/>
  <c r="AH373" i="17"/>
  <c r="AI372" i="17"/>
  <c r="AH372" i="17"/>
  <c r="AJ372" i="17" s="1"/>
  <c r="AI371" i="17"/>
  <c r="AH371" i="17"/>
  <c r="AJ371" i="17" s="1"/>
  <c r="AI370" i="17"/>
  <c r="AH370" i="17"/>
  <c r="AJ370" i="17" s="1"/>
  <c r="AI369" i="17"/>
  <c r="AH369" i="17"/>
  <c r="AJ369" i="17" s="1"/>
  <c r="AI368" i="17"/>
  <c r="AH368" i="17"/>
  <c r="AJ368" i="17" s="1"/>
  <c r="AI367" i="17"/>
  <c r="AH367" i="17"/>
  <c r="AJ367" i="17" s="1"/>
  <c r="AJ366" i="17"/>
  <c r="AI366" i="17"/>
  <c r="AH366" i="17"/>
  <c r="AI365" i="17"/>
  <c r="AH365" i="17"/>
  <c r="AJ365" i="17" s="1"/>
  <c r="AI364" i="17"/>
  <c r="AH364" i="17"/>
  <c r="AI363" i="17"/>
  <c r="AH363" i="17"/>
  <c r="AI362" i="17"/>
  <c r="AH362" i="17"/>
  <c r="AJ362" i="17" s="1"/>
  <c r="AI361" i="17"/>
  <c r="AH361" i="17"/>
  <c r="AI360" i="17"/>
  <c r="AH360" i="17"/>
  <c r="AJ360" i="17" s="1"/>
  <c r="AI359" i="17"/>
  <c r="AH359" i="17"/>
  <c r="AJ359" i="17" s="1"/>
  <c r="AI358" i="17"/>
  <c r="AH358" i="17"/>
  <c r="AJ358" i="17" s="1"/>
  <c r="AI357" i="17"/>
  <c r="AH357" i="17"/>
  <c r="AJ357" i="17" s="1"/>
  <c r="AI356" i="17"/>
  <c r="AH356" i="17"/>
  <c r="AJ356" i="17" s="1"/>
  <c r="AI355" i="17"/>
  <c r="AH355" i="17"/>
  <c r="AJ355" i="17" s="1"/>
  <c r="AI354" i="17"/>
  <c r="AH354" i="17"/>
  <c r="AJ354" i="17" s="1"/>
  <c r="AI353" i="17"/>
  <c r="AH353" i="17"/>
  <c r="AJ353" i="17" s="1"/>
  <c r="AI352" i="17"/>
  <c r="AH352" i="17"/>
  <c r="AJ352" i="17" s="1"/>
  <c r="AI351" i="17"/>
  <c r="AH351" i="17"/>
  <c r="AJ351" i="17" s="1"/>
  <c r="AJ350" i="17"/>
  <c r="AI350" i="17"/>
  <c r="AH350" i="17"/>
  <c r="AI349" i="17"/>
  <c r="AH349" i="17"/>
  <c r="AJ349" i="17" s="1"/>
  <c r="AI348" i="17"/>
  <c r="AH348" i="17"/>
  <c r="AI347" i="17"/>
  <c r="AH347" i="17"/>
  <c r="AJ347" i="17" s="1"/>
  <c r="AI346" i="17"/>
  <c r="AH346" i="17"/>
  <c r="AJ346" i="17" s="1"/>
  <c r="AI345" i="17"/>
  <c r="AH345" i="17"/>
  <c r="AI344" i="17"/>
  <c r="AH344" i="17"/>
  <c r="AJ344" i="17" s="1"/>
  <c r="AI343" i="17"/>
  <c r="AH343" i="17"/>
  <c r="AJ343" i="17" s="1"/>
  <c r="AI342" i="17"/>
  <c r="AH342" i="17"/>
  <c r="AJ342" i="17" s="1"/>
  <c r="AI341" i="17"/>
  <c r="AH341" i="17"/>
  <c r="AJ341" i="17" s="1"/>
  <c r="AI340" i="17"/>
  <c r="AH340" i="17"/>
  <c r="AJ340" i="17" s="1"/>
  <c r="AI339" i="17"/>
  <c r="AH339" i="17"/>
  <c r="AJ339" i="17" s="1"/>
  <c r="AI338" i="17"/>
  <c r="AH338" i="17"/>
  <c r="AJ338" i="17" s="1"/>
  <c r="AI337" i="17"/>
  <c r="AH337" i="17"/>
  <c r="AJ337" i="17" s="1"/>
  <c r="AI336" i="17"/>
  <c r="AH336" i="17"/>
  <c r="AJ336" i="17" s="1"/>
  <c r="AI335" i="17"/>
  <c r="AH335" i="17"/>
  <c r="AJ335" i="17" s="1"/>
  <c r="AJ334" i="17"/>
  <c r="AI334" i="17"/>
  <c r="AH334" i="17"/>
  <c r="AI333" i="17"/>
  <c r="AH333" i="17"/>
  <c r="AI332" i="17"/>
  <c r="AI379" i="17" s="1"/>
  <c r="AH332" i="17"/>
  <c r="AI331" i="17"/>
  <c r="AH331" i="17"/>
  <c r="AJ331" i="17" s="1"/>
  <c r="AG330" i="17"/>
  <c r="AF330" i="17"/>
  <c r="AE330" i="17"/>
  <c r="AD330" i="17"/>
  <c r="AC330" i="17"/>
  <c r="AB330" i="17"/>
  <c r="AA330" i="17"/>
  <c r="Z330" i="17"/>
  <c r="Y330" i="17"/>
  <c r="X330" i="17"/>
  <c r="W330" i="17"/>
  <c r="V330" i="17"/>
  <c r="U330" i="17"/>
  <c r="T330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AG326" i="17"/>
  <c r="AF326" i="17"/>
  <c r="AE326" i="17"/>
  <c r="AD326" i="17"/>
  <c r="AC326" i="17"/>
  <c r="AB326" i="17"/>
  <c r="AA326" i="17"/>
  <c r="Z326" i="17"/>
  <c r="Y326" i="17"/>
  <c r="X326" i="17"/>
  <c r="W326" i="17"/>
  <c r="V326" i="17"/>
  <c r="U326" i="17"/>
  <c r="T326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AI325" i="17"/>
  <c r="AH325" i="17"/>
  <c r="AJ325" i="17" s="1"/>
  <c r="AI324" i="17"/>
  <c r="AH324" i="17"/>
  <c r="AJ324" i="17" s="1"/>
  <c r="AI323" i="17"/>
  <c r="AH323" i="17"/>
  <c r="AI322" i="17"/>
  <c r="AH322" i="17"/>
  <c r="AI321" i="17"/>
  <c r="AH321" i="17"/>
  <c r="AJ321" i="17" s="1"/>
  <c r="AI320" i="17"/>
  <c r="AH320" i="17"/>
  <c r="AJ320" i="17" s="1"/>
  <c r="AI319" i="17"/>
  <c r="AH319" i="17"/>
  <c r="AJ319" i="17" s="1"/>
  <c r="AI318" i="17"/>
  <c r="AH318" i="17"/>
  <c r="AJ317" i="17"/>
  <c r="AI317" i="17"/>
  <c r="AH317" i="17"/>
  <c r="AI316" i="17"/>
  <c r="AH316" i="17"/>
  <c r="AJ316" i="17" s="1"/>
  <c r="AI315" i="17"/>
  <c r="AH315" i="17"/>
  <c r="AI314" i="17"/>
  <c r="AH314" i="17"/>
  <c r="AI313" i="17"/>
  <c r="AH313" i="17"/>
  <c r="AJ313" i="17" s="1"/>
  <c r="AI312" i="17"/>
  <c r="AH312" i="17"/>
  <c r="AI311" i="17"/>
  <c r="AH311" i="17"/>
  <c r="AJ311" i="17" s="1"/>
  <c r="AI310" i="17"/>
  <c r="AH310" i="17"/>
  <c r="AI309" i="17"/>
  <c r="AH309" i="17"/>
  <c r="AJ309" i="17" s="1"/>
  <c r="AI308" i="17"/>
  <c r="AH308" i="17"/>
  <c r="AJ308" i="17" s="1"/>
  <c r="AI307" i="17"/>
  <c r="AH307" i="17"/>
  <c r="AI306" i="17"/>
  <c r="AH306" i="17"/>
  <c r="AI305" i="17"/>
  <c r="AH305" i="17"/>
  <c r="AJ305" i="17" s="1"/>
  <c r="AI304" i="17"/>
  <c r="AH304" i="17"/>
  <c r="AJ304" i="17" s="1"/>
  <c r="AI303" i="17"/>
  <c r="AH303" i="17"/>
  <c r="AJ303" i="17" s="1"/>
  <c r="AI302" i="17"/>
  <c r="AH302" i="17"/>
  <c r="AJ301" i="17"/>
  <c r="AI301" i="17"/>
  <c r="AH301" i="17"/>
  <c r="AI300" i="17"/>
  <c r="AH300" i="17"/>
  <c r="AJ300" i="17" s="1"/>
  <c r="AI299" i="17"/>
  <c r="AH299" i="17"/>
  <c r="AI298" i="17"/>
  <c r="AH298" i="17"/>
  <c r="AI297" i="17"/>
  <c r="AH297" i="17"/>
  <c r="AJ297" i="17" s="1"/>
  <c r="AI296" i="17"/>
  <c r="AH296" i="17"/>
  <c r="AI295" i="17"/>
  <c r="AH295" i="17"/>
  <c r="AJ295" i="17" s="1"/>
  <c r="AI294" i="17"/>
  <c r="AJ294" i="17" s="1"/>
  <c r="AH294" i="17"/>
  <c r="AI293" i="17"/>
  <c r="AH293" i="17"/>
  <c r="AJ293" i="17" s="1"/>
  <c r="AI292" i="17"/>
  <c r="AH292" i="17"/>
  <c r="AJ292" i="17" s="1"/>
  <c r="AI291" i="17"/>
  <c r="AH291" i="17"/>
  <c r="AI290" i="17"/>
  <c r="AH290" i="17"/>
  <c r="AI289" i="17"/>
  <c r="AJ289" i="17" s="1"/>
  <c r="AH289" i="17"/>
  <c r="AI288" i="17"/>
  <c r="AH288" i="17"/>
  <c r="AJ288" i="17" s="1"/>
  <c r="AI287" i="17"/>
  <c r="AH287" i="17"/>
  <c r="AJ287" i="17" s="1"/>
  <c r="AI286" i="17"/>
  <c r="AJ286" i="17" s="1"/>
  <c r="AH286" i="17"/>
  <c r="AI285" i="17"/>
  <c r="AH285" i="17"/>
  <c r="AJ285" i="17" s="1"/>
  <c r="AI284" i="17"/>
  <c r="AH284" i="17"/>
  <c r="AJ284" i="17" s="1"/>
  <c r="AI283" i="17"/>
  <c r="AH283" i="17"/>
  <c r="AJ283" i="17" s="1"/>
  <c r="AI282" i="17"/>
  <c r="AH282" i="17"/>
  <c r="AI281" i="17"/>
  <c r="AJ281" i="17" s="1"/>
  <c r="AH281" i="17"/>
  <c r="AI280" i="17"/>
  <c r="AH280" i="17"/>
  <c r="AJ280" i="17" s="1"/>
  <c r="AI279" i="17"/>
  <c r="AH279" i="17"/>
  <c r="AI278" i="17"/>
  <c r="AH278" i="17"/>
  <c r="AJ278" i="17" s="1"/>
  <c r="AF277" i="17"/>
  <c r="AE277" i="17"/>
  <c r="AD277" i="17"/>
  <c r="AC277" i="17"/>
  <c r="AB277" i="17"/>
  <c r="AA277" i="17"/>
  <c r="Z277" i="17"/>
  <c r="Y277" i="17"/>
  <c r="X277" i="17"/>
  <c r="W277" i="17"/>
  <c r="V277" i="17"/>
  <c r="U277" i="17"/>
  <c r="T277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AG273" i="17"/>
  <c r="AF273" i="17"/>
  <c r="AE273" i="17"/>
  <c r="AD273" i="17"/>
  <c r="AC273" i="17"/>
  <c r="AB273" i="17"/>
  <c r="AA273" i="17"/>
  <c r="Z273" i="17"/>
  <c r="Y273" i="17"/>
  <c r="X273" i="17"/>
  <c r="W273" i="17"/>
  <c r="V273" i="17"/>
  <c r="U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AI272" i="17"/>
  <c r="AH272" i="17"/>
  <c r="AJ271" i="17"/>
  <c r="AI271" i="17"/>
  <c r="AH271" i="17"/>
  <c r="AI270" i="17"/>
  <c r="AH270" i="17"/>
  <c r="AJ270" i="17" s="1"/>
  <c r="AJ269" i="17"/>
  <c r="AI269" i="17"/>
  <c r="AH269" i="17"/>
  <c r="AI268" i="17"/>
  <c r="AH268" i="17"/>
  <c r="AJ268" i="17" s="1"/>
  <c r="AJ267" i="17"/>
  <c r="AI267" i="17"/>
  <c r="AH267" i="17"/>
  <c r="AI266" i="17"/>
  <c r="AH266" i="17"/>
  <c r="AI265" i="17"/>
  <c r="AH265" i="17"/>
  <c r="AJ265" i="17" s="1"/>
  <c r="AI264" i="17"/>
  <c r="AH264" i="17"/>
  <c r="AJ264" i="17" s="1"/>
  <c r="AI263" i="17"/>
  <c r="AH263" i="17"/>
  <c r="AJ263" i="17" s="1"/>
  <c r="AI262" i="17"/>
  <c r="AH262" i="17"/>
  <c r="AJ262" i="17" s="1"/>
  <c r="AI261" i="17"/>
  <c r="AH261" i="17"/>
  <c r="AJ261" i="17" s="1"/>
  <c r="AI260" i="17"/>
  <c r="AH260" i="17"/>
  <c r="AJ260" i="17" s="1"/>
  <c r="AI259" i="17"/>
  <c r="AH259" i="17"/>
  <c r="AJ259" i="17" s="1"/>
  <c r="AI258" i="17"/>
  <c r="AH258" i="17"/>
  <c r="AJ258" i="17" s="1"/>
  <c r="AI257" i="17"/>
  <c r="AH257" i="17"/>
  <c r="AJ257" i="17" s="1"/>
  <c r="AI256" i="17"/>
  <c r="AH256" i="17"/>
  <c r="AJ256" i="17" s="1"/>
  <c r="AI255" i="17"/>
  <c r="AJ255" i="17" s="1"/>
  <c r="AH255" i="17"/>
  <c r="AI254" i="17"/>
  <c r="AH254" i="17"/>
  <c r="AJ254" i="17" s="1"/>
  <c r="AI253" i="17"/>
  <c r="AJ253" i="17" s="1"/>
  <c r="AH253" i="17"/>
  <c r="AI252" i="17"/>
  <c r="AH252" i="17"/>
  <c r="AI251" i="17"/>
  <c r="AH251" i="17"/>
  <c r="AJ251" i="17" s="1"/>
  <c r="AI250" i="17"/>
  <c r="AH250" i="17"/>
  <c r="AI249" i="17"/>
  <c r="AH249" i="17"/>
  <c r="AJ249" i="17" s="1"/>
  <c r="AI248" i="17"/>
  <c r="AH248" i="17"/>
  <c r="AJ247" i="17"/>
  <c r="AI247" i="17"/>
  <c r="AH247" i="17"/>
  <c r="AI246" i="17"/>
  <c r="AH246" i="17"/>
  <c r="AJ246" i="17" s="1"/>
  <c r="AJ245" i="17"/>
  <c r="AI245" i="17"/>
  <c r="AH245" i="17"/>
  <c r="AI244" i="17"/>
  <c r="AH244" i="17"/>
  <c r="AJ244" i="17" s="1"/>
  <c r="AJ243" i="17"/>
  <c r="AI243" i="17"/>
  <c r="AH243" i="17"/>
  <c r="AI242" i="17"/>
  <c r="AH242" i="17"/>
  <c r="AI241" i="17"/>
  <c r="AH241" i="17"/>
  <c r="AJ241" i="17" s="1"/>
  <c r="AI240" i="17"/>
  <c r="AH240" i="17"/>
  <c r="AJ240" i="17" s="1"/>
  <c r="AI239" i="17"/>
  <c r="AH239" i="17"/>
  <c r="AJ239" i="17" s="1"/>
  <c r="AI238" i="17"/>
  <c r="AH238" i="17"/>
  <c r="AJ238" i="17" s="1"/>
  <c r="AI237" i="17"/>
  <c r="AH237" i="17"/>
  <c r="AJ237" i="17" s="1"/>
  <c r="AI236" i="17"/>
  <c r="AH236" i="17"/>
  <c r="AJ236" i="17" s="1"/>
  <c r="AI235" i="17"/>
  <c r="AH235" i="17"/>
  <c r="AJ235" i="17" s="1"/>
  <c r="AI234" i="17"/>
  <c r="AH234" i="17"/>
  <c r="AJ234" i="17" s="1"/>
  <c r="AI233" i="17"/>
  <c r="AH233" i="17"/>
  <c r="AJ233" i="17" s="1"/>
  <c r="AI232" i="17"/>
  <c r="AH232" i="17"/>
  <c r="AJ232" i="17" s="1"/>
  <c r="AI231" i="17"/>
  <c r="AJ231" i="17" s="1"/>
  <c r="AH231" i="17"/>
  <c r="AI230" i="17"/>
  <c r="AH230" i="17"/>
  <c r="AJ230" i="17" s="1"/>
  <c r="AI229" i="17"/>
  <c r="AJ229" i="17" s="1"/>
  <c r="AH229" i="17"/>
  <c r="AI228" i="17"/>
  <c r="AH228" i="17"/>
  <c r="AI227" i="17"/>
  <c r="AH227" i="17"/>
  <c r="AJ227" i="17" s="1"/>
  <c r="AI226" i="17"/>
  <c r="AH226" i="17"/>
  <c r="AI225" i="17"/>
  <c r="AI273" i="17" s="1"/>
  <c r="AH225" i="17"/>
  <c r="AG224" i="17"/>
  <c r="AF224" i="17"/>
  <c r="AE224" i="17"/>
  <c r="AD224" i="17"/>
  <c r="AC224" i="17"/>
  <c r="AB224" i="17"/>
  <c r="AA224" i="17"/>
  <c r="Z224" i="17"/>
  <c r="Y224" i="17"/>
  <c r="X224" i="17"/>
  <c r="W224" i="17"/>
  <c r="V224" i="17"/>
  <c r="U224" i="17"/>
  <c r="T224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AG220" i="17"/>
  <c r="AF220" i="17"/>
  <c r="AE220" i="17"/>
  <c r="AD220" i="17"/>
  <c r="AC220" i="17"/>
  <c r="AB220" i="17"/>
  <c r="AA220" i="17"/>
  <c r="Z220" i="17"/>
  <c r="Y220" i="17"/>
  <c r="X220" i="17"/>
  <c r="W220" i="17"/>
  <c r="V220" i="17"/>
  <c r="U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AI219" i="17"/>
  <c r="AH219" i="17"/>
  <c r="AJ219" i="17" s="1"/>
  <c r="AI218" i="17"/>
  <c r="AH218" i="17"/>
  <c r="AJ218" i="17" s="1"/>
  <c r="AI217" i="17"/>
  <c r="AJ217" i="17" s="1"/>
  <c r="AH217" i="17"/>
  <c r="AI216" i="17"/>
  <c r="AH216" i="17"/>
  <c r="AJ216" i="17" s="1"/>
  <c r="AI215" i="17"/>
  <c r="AH215" i="17"/>
  <c r="AJ215" i="17" s="1"/>
  <c r="AI214" i="17"/>
  <c r="AH214" i="17"/>
  <c r="AI213" i="17"/>
  <c r="AH213" i="17"/>
  <c r="AJ213" i="17" s="1"/>
  <c r="AI212" i="17"/>
  <c r="AH212" i="17"/>
  <c r="AJ212" i="17" s="1"/>
  <c r="AI211" i="17"/>
  <c r="AH211" i="17"/>
  <c r="AJ211" i="17" s="1"/>
  <c r="AI210" i="17"/>
  <c r="AH210" i="17"/>
  <c r="AJ210" i="17" s="1"/>
  <c r="AI209" i="17"/>
  <c r="AJ209" i="17" s="1"/>
  <c r="AH209" i="17"/>
  <c r="AI208" i="17"/>
  <c r="AH208" i="17"/>
  <c r="AJ208" i="17" s="1"/>
  <c r="AI207" i="17"/>
  <c r="AH207" i="17"/>
  <c r="AI206" i="17"/>
  <c r="AH206" i="17"/>
  <c r="AI205" i="17"/>
  <c r="AH205" i="17"/>
  <c r="AJ205" i="17" s="1"/>
  <c r="AJ204" i="17"/>
  <c r="AI204" i="17"/>
  <c r="AH204" i="17"/>
  <c r="AI203" i="17"/>
  <c r="AH203" i="17"/>
  <c r="AJ203" i="17" s="1"/>
  <c r="AI202" i="17"/>
  <c r="AH202" i="17"/>
  <c r="AI201" i="17"/>
  <c r="AH201" i="17"/>
  <c r="AJ201" i="17" s="1"/>
  <c r="AI200" i="17"/>
  <c r="AH200" i="17"/>
  <c r="AJ200" i="17" s="1"/>
  <c r="AI199" i="17"/>
  <c r="AH199" i="17"/>
  <c r="AI198" i="17"/>
  <c r="AH198" i="17"/>
  <c r="AJ198" i="17" s="1"/>
  <c r="AI197" i="17"/>
  <c r="AJ197" i="17" s="1"/>
  <c r="AH197" i="17"/>
  <c r="AI196" i="17"/>
  <c r="AH196" i="17"/>
  <c r="AJ196" i="17" s="1"/>
  <c r="AI195" i="17"/>
  <c r="AH195" i="17"/>
  <c r="AJ195" i="17" s="1"/>
  <c r="AI194" i="17"/>
  <c r="AH194" i="17"/>
  <c r="AI193" i="17"/>
  <c r="AH193" i="17"/>
  <c r="AI192" i="17"/>
  <c r="AJ192" i="17" s="1"/>
  <c r="AH192" i="17"/>
  <c r="AI191" i="17"/>
  <c r="AH191" i="17"/>
  <c r="AJ191" i="17" s="1"/>
  <c r="AI190" i="17"/>
  <c r="AH190" i="17"/>
  <c r="AJ190" i="17" s="1"/>
  <c r="AJ189" i="17"/>
  <c r="AI189" i="17"/>
  <c r="AH189" i="17"/>
  <c r="AI188" i="17"/>
  <c r="AH188" i="17"/>
  <c r="AI187" i="17"/>
  <c r="AH187" i="17"/>
  <c r="AI186" i="17"/>
  <c r="AH186" i="17"/>
  <c r="AJ186" i="17" s="1"/>
  <c r="AI185" i="17"/>
  <c r="AH185" i="17"/>
  <c r="AJ184" i="17"/>
  <c r="AI184" i="17"/>
  <c r="AH184" i="17"/>
  <c r="AI183" i="17"/>
  <c r="AH183" i="17"/>
  <c r="AJ183" i="17" s="1"/>
  <c r="AI182" i="17"/>
  <c r="AH182" i="17"/>
  <c r="AI181" i="17"/>
  <c r="AH181" i="17"/>
  <c r="AJ181" i="17" s="1"/>
  <c r="AI180" i="17"/>
  <c r="AH180" i="17"/>
  <c r="AJ180" i="17" s="1"/>
  <c r="AI179" i="17"/>
  <c r="AH179" i="17"/>
  <c r="AI178" i="17"/>
  <c r="AH178" i="17"/>
  <c r="AJ178" i="17" s="1"/>
  <c r="AJ177" i="17"/>
  <c r="AI177" i="17"/>
  <c r="AH177" i="17"/>
  <c r="AI176" i="17"/>
  <c r="AH176" i="17"/>
  <c r="AJ176" i="17" s="1"/>
  <c r="AI175" i="17"/>
  <c r="AH175" i="17"/>
  <c r="AJ175" i="17" s="1"/>
  <c r="AI174" i="17"/>
  <c r="AH174" i="17"/>
  <c r="AJ174" i="17" s="1"/>
  <c r="AI173" i="17"/>
  <c r="AH173" i="17"/>
  <c r="AJ173" i="17" s="1"/>
  <c r="AI172" i="17"/>
  <c r="AH172" i="17"/>
  <c r="AG171" i="17"/>
  <c r="AF171" i="17"/>
  <c r="AE171" i="17"/>
  <c r="AD171" i="17"/>
  <c r="AC171" i="17"/>
  <c r="AB171" i="17"/>
  <c r="AA171" i="17"/>
  <c r="Z171" i="17"/>
  <c r="Y171" i="17"/>
  <c r="X171" i="17"/>
  <c r="W171" i="17"/>
  <c r="V171" i="17"/>
  <c r="U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AG167" i="17"/>
  <c r="AF167" i="17"/>
  <c r="AE167" i="17"/>
  <c r="AD167" i="17"/>
  <c r="AC167" i="17"/>
  <c r="AB167" i="17"/>
  <c r="AA167" i="17"/>
  <c r="Z167" i="17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AI166" i="17"/>
  <c r="AH166" i="17"/>
  <c r="AI165" i="17"/>
  <c r="AH165" i="17"/>
  <c r="AI164" i="17"/>
  <c r="AH164" i="17"/>
  <c r="AJ164" i="17" s="1"/>
  <c r="AI163" i="17"/>
  <c r="AH163" i="17"/>
  <c r="AI162" i="17"/>
  <c r="AJ162" i="17" s="1"/>
  <c r="AH162" i="17"/>
  <c r="AI161" i="17"/>
  <c r="AH161" i="17"/>
  <c r="AJ161" i="17" s="1"/>
  <c r="AI160" i="17"/>
  <c r="AJ160" i="17" s="1"/>
  <c r="AH160" i="17"/>
  <c r="AI159" i="17"/>
  <c r="AH159" i="17"/>
  <c r="AJ159" i="17" s="1"/>
  <c r="AI158" i="17"/>
  <c r="AJ158" i="17" s="1"/>
  <c r="AH158" i="17"/>
  <c r="AI157" i="17"/>
  <c r="AH157" i="17"/>
  <c r="AJ157" i="17" s="1"/>
  <c r="AI156" i="17"/>
  <c r="AH156" i="17"/>
  <c r="AJ156" i="17" s="1"/>
  <c r="AI155" i="17"/>
  <c r="AH155" i="17"/>
  <c r="AI154" i="17"/>
  <c r="AJ154" i="17" s="1"/>
  <c r="AH154" i="17"/>
  <c r="AI153" i="17"/>
  <c r="AH153" i="17"/>
  <c r="AI152" i="17"/>
  <c r="AH152" i="17"/>
  <c r="AJ152" i="17" s="1"/>
  <c r="AI151" i="17"/>
  <c r="AH151" i="17"/>
  <c r="AI150" i="17"/>
  <c r="AH150" i="17"/>
  <c r="AI149" i="17"/>
  <c r="AH149" i="17"/>
  <c r="AI148" i="17"/>
  <c r="AH148" i="17"/>
  <c r="AJ148" i="17" s="1"/>
  <c r="AI147" i="17"/>
  <c r="AH147" i="17"/>
  <c r="AI146" i="17"/>
  <c r="AJ146" i="17" s="1"/>
  <c r="AH146" i="17"/>
  <c r="AI145" i="17"/>
  <c r="AH145" i="17"/>
  <c r="AJ145" i="17" s="1"/>
  <c r="AI144" i="17"/>
  <c r="AJ144" i="17" s="1"/>
  <c r="AH144" i="17"/>
  <c r="AI143" i="17"/>
  <c r="AH143" i="17"/>
  <c r="AJ143" i="17" s="1"/>
  <c r="AI142" i="17"/>
  <c r="AJ142" i="17" s="1"/>
  <c r="AH142" i="17"/>
  <c r="AI141" i="17"/>
  <c r="AH141" i="17"/>
  <c r="AJ141" i="17" s="1"/>
  <c r="AI140" i="17"/>
  <c r="AH140" i="17"/>
  <c r="AJ140" i="17" s="1"/>
  <c r="AI139" i="17"/>
  <c r="AH139" i="17"/>
  <c r="AI138" i="17"/>
  <c r="AJ138" i="17" s="1"/>
  <c r="AH138" i="17"/>
  <c r="AI137" i="17"/>
  <c r="AH137" i="17"/>
  <c r="AI136" i="17"/>
  <c r="AH136" i="17"/>
  <c r="AJ136" i="17" s="1"/>
  <c r="AI135" i="17"/>
  <c r="AH135" i="17"/>
  <c r="AI134" i="17"/>
  <c r="AH134" i="17"/>
  <c r="AJ134" i="17" s="1"/>
  <c r="AI133" i="17"/>
  <c r="AH133" i="17"/>
  <c r="AI132" i="17"/>
  <c r="AH132" i="17"/>
  <c r="AJ132" i="17" s="1"/>
  <c r="AI131" i="17"/>
  <c r="AH131" i="17"/>
  <c r="AI130" i="17"/>
  <c r="AH130" i="17"/>
  <c r="AI129" i="17"/>
  <c r="AH129" i="17"/>
  <c r="AJ129" i="17" s="1"/>
  <c r="AI128" i="17"/>
  <c r="AJ128" i="17" s="1"/>
  <c r="AH128" i="17"/>
  <c r="AI127" i="17"/>
  <c r="AH127" i="17"/>
  <c r="AJ127" i="17" s="1"/>
  <c r="AI126" i="17"/>
  <c r="AH126" i="17"/>
  <c r="AI125" i="17"/>
  <c r="AH125" i="17"/>
  <c r="AJ125" i="17" s="1"/>
  <c r="AI124" i="17"/>
  <c r="AH124" i="17"/>
  <c r="AJ124" i="17" s="1"/>
  <c r="AI123" i="17"/>
  <c r="AH123" i="17"/>
  <c r="AI122" i="17"/>
  <c r="AH122" i="17"/>
  <c r="AI121" i="17"/>
  <c r="AH121" i="17"/>
  <c r="AI120" i="17"/>
  <c r="AH120" i="17"/>
  <c r="AJ120" i="17" s="1"/>
  <c r="AI119" i="17"/>
  <c r="AH119" i="17"/>
  <c r="AJ119" i="17" s="1"/>
  <c r="AF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AG114" i="17"/>
  <c r="AF114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AJ113" i="17"/>
  <c r="AI113" i="17"/>
  <c r="AH113" i="17"/>
  <c r="AI112" i="17"/>
  <c r="AH112" i="17"/>
  <c r="AI111" i="17"/>
  <c r="AH111" i="17"/>
  <c r="AJ111" i="17" s="1"/>
  <c r="AI110" i="17"/>
  <c r="AH110" i="17"/>
  <c r="AJ110" i="17" s="1"/>
  <c r="AI109" i="17"/>
  <c r="AH109" i="17"/>
  <c r="AJ109" i="17" s="1"/>
  <c r="AI108" i="17"/>
  <c r="AH108" i="17"/>
  <c r="AI107" i="17"/>
  <c r="AH107" i="17"/>
  <c r="AI106" i="17"/>
  <c r="AH106" i="17"/>
  <c r="AJ106" i="17" s="1"/>
  <c r="AJ105" i="17"/>
  <c r="AI105" i="17"/>
  <c r="AH105" i="17"/>
  <c r="AI104" i="17"/>
  <c r="AH104" i="17"/>
  <c r="AI103" i="17"/>
  <c r="AH103" i="17"/>
  <c r="AJ103" i="17" s="1"/>
  <c r="AI102" i="17"/>
  <c r="AH102" i="17"/>
  <c r="AJ102" i="17" s="1"/>
  <c r="AI101" i="17"/>
  <c r="AH101" i="17"/>
  <c r="AJ101" i="17" s="1"/>
  <c r="AI100" i="17"/>
  <c r="AH100" i="17"/>
  <c r="AI99" i="17"/>
  <c r="AH99" i="17"/>
  <c r="AI98" i="17"/>
  <c r="AH98" i="17"/>
  <c r="AJ98" i="17" s="1"/>
  <c r="AJ97" i="17"/>
  <c r="AI97" i="17"/>
  <c r="AH97" i="17"/>
  <c r="AI96" i="17"/>
  <c r="AH96" i="17"/>
  <c r="AI95" i="17"/>
  <c r="AH95" i="17"/>
  <c r="AJ95" i="17" s="1"/>
  <c r="AI94" i="17"/>
  <c r="AH94" i="17"/>
  <c r="AJ94" i="17" s="1"/>
  <c r="AI93" i="17"/>
  <c r="AH93" i="17"/>
  <c r="AJ93" i="17" s="1"/>
  <c r="AI92" i="17"/>
  <c r="AH92" i="17"/>
  <c r="AI91" i="17"/>
  <c r="AH91" i="17"/>
  <c r="AI90" i="17"/>
  <c r="AH90" i="17"/>
  <c r="AJ90" i="17" s="1"/>
  <c r="AJ89" i="17"/>
  <c r="AI89" i="17"/>
  <c r="AH89" i="17"/>
  <c r="AI88" i="17"/>
  <c r="AH88" i="17"/>
  <c r="AI87" i="17"/>
  <c r="AH87" i="17"/>
  <c r="AJ87" i="17" s="1"/>
  <c r="AI86" i="17"/>
  <c r="AH86" i="17"/>
  <c r="AJ86" i="17" s="1"/>
  <c r="AI85" i="17"/>
  <c r="AH85" i="17"/>
  <c r="AJ85" i="17" s="1"/>
  <c r="AI84" i="17"/>
  <c r="AH84" i="17"/>
  <c r="AI83" i="17"/>
  <c r="AH83" i="17"/>
  <c r="AI82" i="17"/>
  <c r="AH82" i="17"/>
  <c r="AJ82" i="17" s="1"/>
  <c r="AJ81" i="17"/>
  <c r="AI81" i="17"/>
  <c r="AH81" i="17"/>
  <c r="AI80" i="17"/>
  <c r="AH80" i="17"/>
  <c r="AI79" i="17"/>
  <c r="AH79" i="17"/>
  <c r="AJ79" i="17" s="1"/>
  <c r="AI78" i="17"/>
  <c r="AH78" i="17"/>
  <c r="AJ78" i="17" s="1"/>
  <c r="AI77" i="17"/>
  <c r="AH77" i="17"/>
  <c r="AJ77" i="17" s="1"/>
  <c r="AI76" i="17"/>
  <c r="AH76" i="17"/>
  <c r="AI75" i="17"/>
  <c r="AH75" i="17"/>
  <c r="AI74" i="17"/>
  <c r="AH74" i="17"/>
  <c r="AJ74" i="17" s="1"/>
  <c r="AJ73" i="17"/>
  <c r="AI73" i="17"/>
  <c r="AH73" i="17"/>
  <c r="AI72" i="17"/>
  <c r="AH72" i="17"/>
  <c r="AI71" i="17"/>
  <c r="AH71" i="17"/>
  <c r="AJ71" i="17" s="1"/>
  <c r="AI70" i="17"/>
  <c r="AH70" i="17"/>
  <c r="AJ70" i="17" s="1"/>
  <c r="AI69" i="17"/>
  <c r="AH69" i="17"/>
  <c r="AJ69" i="17" s="1"/>
  <c r="AI68" i="17"/>
  <c r="AH68" i="17"/>
  <c r="AI67" i="17"/>
  <c r="AH67" i="17"/>
  <c r="AI66" i="17"/>
  <c r="AH66" i="17"/>
  <c r="AJ66" i="17" s="1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AI60" i="17"/>
  <c r="AH60" i="17"/>
  <c r="AJ60" i="17" s="1"/>
  <c r="AI59" i="17"/>
  <c r="AH59" i="17"/>
  <c r="AI58" i="17"/>
  <c r="AH58" i="17"/>
  <c r="AJ58" i="17" s="1"/>
  <c r="AI57" i="17"/>
  <c r="AH57" i="17"/>
  <c r="AI56" i="17"/>
  <c r="AH56" i="17"/>
  <c r="AJ56" i="17" s="1"/>
  <c r="AI55" i="17"/>
  <c r="AH55" i="17"/>
  <c r="AJ55" i="17" s="1"/>
  <c r="AI54" i="17"/>
  <c r="AH54" i="17"/>
  <c r="AJ54" i="17" s="1"/>
  <c r="AI53" i="17"/>
  <c r="AH53" i="17"/>
  <c r="AI52" i="17"/>
  <c r="AH52" i="17"/>
  <c r="AJ52" i="17" s="1"/>
  <c r="AI51" i="17"/>
  <c r="AH51" i="17"/>
  <c r="AJ51" i="17" s="1"/>
  <c r="AI50" i="17"/>
  <c r="AH50" i="17"/>
  <c r="AI49" i="17"/>
  <c r="AH49" i="17"/>
  <c r="AJ49" i="17" s="1"/>
  <c r="AI48" i="17"/>
  <c r="AH48" i="17"/>
  <c r="AJ48" i="17" s="1"/>
  <c r="AI47" i="17"/>
  <c r="AH47" i="17"/>
  <c r="AJ47" i="17" s="1"/>
  <c r="AI46" i="17"/>
  <c r="AH46" i="17"/>
  <c r="AJ46" i="17" s="1"/>
  <c r="AI45" i="17"/>
  <c r="AJ45" i="17" s="1"/>
  <c r="AH45" i="17"/>
  <c r="AI44" i="17"/>
  <c r="AH44" i="17"/>
  <c r="AJ44" i="17" s="1"/>
  <c r="AI43" i="17"/>
  <c r="AH43" i="17"/>
  <c r="AJ43" i="17" s="1"/>
  <c r="AI42" i="17"/>
  <c r="AH42" i="17"/>
  <c r="AJ42" i="17" s="1"/>
  <c r="AI41" i="17"/>
  <c r="AJ41" i="17" s="1"/>
  <c r="AH41" i="17"/>
  <c r="AI40" i="17"/>
  <c r="AJ40" i="17" s="1"/>
  <c r="AH40" i="17"/>
  <c r="AI39" i="17"/>
  <c r="AH39" i="17"/>
  <c r="AJ39" i="17" s="1"/>
  <c r="AI38" i="17"/>
  <c r="AH38" i="17"/>
  <c r="AI37" i="17"/>
  <c r="AH37" i="17"/>
  <c r="AI36" i="17"/>
  <c r="AJ36" i="17" s="1"/>
  <c r="AH36" i="17"/>
  <c r="AI35" i="17"/>
  <c r="AH35" i="17"/>
  <c r="AJ35" i="17" s="1"/>
  <c r="AI34" i="17"/>
  <c r="AH34" i="17"/>
  <c r="AI33" i="17"/>
  <c r="AH33" i="17"/>
  <c r="AI32" i="17"/>
  <c r="AH32" i="17"/>
  <c r="AJ32" i="17" s="1"/>
  <c r="AI31" i="17"/>
  <c r="AH31" i="17"/>
  <c r="AJ31" i="17" s="1"/>
  <c r="AI30" i="17"/>
  <c r="AH30" i="17"/>
  <c r="AJ30" i="17" s="1"/>
  <c r="AI29" i="17"/>
  <c r="AJ29" i="17" s="1"/>
  <c r="AH29" i="17"/>
  <c r="AI28" i="17"/>
  <c r="AH28" i="17"/>
  <c r="AJ28" i="17" s="1"/>
  <c r="AI27" i="17"/>
  <c r="AH27" i="17"/>
  <c r="AJ27" i="17" s="1"/>
  <c r="AI26" i="17"/>
  <c r="AH26" i="17"/>
  <c r="AJ26" i="17" s="1"/>
  <c r="AJ25" i="17"/>
  <c r="AI25" i="17"/>
  <c r="AH25" i="17"/>
  <c r="AJ24" i="17"/>
  <c r="AI24" i="17"/>
  <c r="AH24" i="17"/>
  <c r="AI23" i="17"/>
  <c r="AH23" i="17"/>
  <c r="AJ23" i="17" s="1"/>
  <c r="AI22" i="17"/>
  <c r="AH22" i="17"/>
  <c r="AJ22" i="17" s="1"/>
  <c r="AI21" i="17"/>
  <c r="AH21" i="17"/>
  <c r="AJ20" i="17"/>
  <c r="AI20" i="17"/>
  <c r="AH20" i="17"/>
  <c r="AI19" i="17"/>
  <c r="AH19" i="17"/>
  <c r="AI18" i="17"/>
  <c r="AH18" i="17"/>
  <c r="AJ18" i="17" s="1"/>
  <c r="AI17" i="17"/>
  <c r="AJ17" i="17" s="1"/>
  <c r="AH17" i="17"/>
  <c r="AI16" i="17"/>
  <c r="AH16" i="17"/>
  <c r="AJ16" i="17" s="1"/>
  <c r="AI15" i="17"/>
  <c r="AH15" i="17"/>
  <c r="AI14" i="17"/>
  <c r="AH14" i="17"/>
  <c r="AI13" i="17"/>
  <c r="AH13" i="17"/>
  <c r="AJ13" i="17" s="1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G644" i="16"/>
  <c r="AF644" i="16"/>
  <c r="AE644" i="16"/>
  <c r="AD644" i="16"/>
  <c r="AC644" i="16"/>
  <c r="AB644" i="16"/>
  <c r="AA644" i="16"/>
  <c r="Z644" i="16"/>
  <c r="Y644" i="16"/>
  <c r="X644" i="16"/>
  <c r="W644" i="16"/>
  <c r="V644" i="16"/>
  <c r="U644" i="16"/>
  <c r="T644" i="16"/>
  <c r="S644" i="16"/>
  <c r="R644" i="16"/>
  <c r="Q644" i="16"/>
  <c r="P644" i="16"/>
  <c r="O644" i="16"/>
  <c r="N644" i="16"/>
  <c r="M644" i="16"/>
  <c r="L644" i="16"/>
  <c r="K644" i="16"/>
  <c r="J644" i="16"/>
  <c r="I644" i="16"/>
  <c r="H644" i="16"/>
  <c r="G644" i="16"/>
  <c r="F644" i="16"/>
  <c r="E644" i="16"/>
  <c r="D644" i="16"/>
  <c r="C644" i="16"/>
  <c r="AI643" i="16"/>
  <c r="AH643" i="16"/>
  <c r="AI642" i="16"/>
  <c r="AH642" i="16"/>
  <c r="AJ642" i="16" s="1"/>
  <c r="AI641" i="16"/>
  <c r="AH641" i="16"/>
  <c r="AJ641" i="16" s="1"/>
  <c r="AI640" i="16"/>
  <c r="AH640" i="16"/>
  <c r="AI639" i="16"/>
  <c r="AJ639" i="16" s="1"/>
  <c r="AH639" i="16"/>
  <c r="AI638" i="16"/>
  <c r="AH638" i="16"/>
  <c r="AJ638" i="16" s="1"/>
  <c r="AI637" i="16"/>
  <c r="AH637" i="16"/>
  <c r="AJ637" i="16" s="1"/>
  <c r="AI636" i="16"/>
  <c r="AH636" i="16"/>
  <c r="AI635" i="16"/>
  <c r="AJ635" i="16" s="1"/>
  <c r="AH635" i="16"/>
  <c r="AI634" i="16"/>
  <c r="AJ634" i="16" s="1"/>
  <c r="AH634" i="16"/>
  <c r="AI633" i="16"/>
  <c r="AH633" i="16"/>
  <c r="AJ633" i="16" s="1"/>
  <c r="AI632" i="16"/>
  <c r="AH632" i="16"/>
  <c r="AJ632" i="16" s="1"/>
  <c r="AI631" i="16"/>
  <c r="AH631" i="16"/>
  <c r="AJ630" i="16"/>
  <c r="AI630" i="16"/>
  <c r="AH630" i="16"/>
  <c r="AI629" i="16"/>
  <c r="AH629" i="16"/>
  <c r="AJ629" i="16" s="1"/>
  <c r="AI628" i="16"/>
  <c r="AH628" i="16"/>
  <c r="AJ628" i="16" s="1"/>
  <c r="AI627" i="16"/>
  <c r="AH627" i="16"/>
  <c r="AI626" i="16"/>
  <c r="AH626" i="16"/>
  <c r="AJ626" i="16" s="1"/>
  <c r="AI625" i="16"/>
  <c r="AH625" i="16"/>
  <c r="AJ625" i="16" s="1"/>
  <c r="AI624" i="16"/>
  <c r="AH624" i="16"/>
  <c r="AI623" i="16"/>
  <c r="AJ623" i="16" s="1"/>
  <c r="AH623" i="16"/>
  <c r="AI622" i="16"/>
  <c r="AH622" i="16"/>
  <c r="AJ622" i="16" s="1"/>
  <c r="AI621" i="16"/>
  <c r="AH621" i="16"/>
  <c r="AJ621" i="16" s="1"/>
  <c r="AI620" i="16"/>
  <c r="AH620" i="16"/>
  <c r="AI619" i="16"/>
  <c r="AJ619" i="16" s="1"/>
  <c r="AH619" i="16"/>
  <c r="AI618" i="16"/>
  <c r="AJ618" i="16" s="1"/>
  <c r="AH618" i="16"/>
  <c r="AI617" i="16"/>
  <c r="AH617" i="16"/>
  <c r="AJ617" i="16" s="1"/>
  <c r="AI616" i="16"/>
  <c r="AH616" i="16"/>
  <c r="AJ616" i="16" s="1"/>
  <c r="AI615" i="16"/>
  <c r="AH615" i="16"/>
  <c r="AI614" i="16"/>
  <c r="AJ614" i="16" s="1"/>
  <c r="AH614" i="16"/>
  <c r="AI613" i="16"/>
  <c r="AH613" i="16"/>
  <c r="AJ613" i="16" s="1"/>
  <c r="AI612" i="16"/>
  <c r="AH612" i="16"/>
  <c r="AJ612" i="16" s="1"/>
  <c r="AI611" i="16"/>
  <c r="AH611" i="16"/>
  <c r="AI610" i="16"/>
  <c r="AH610" i="16"/>
  <c r="AJ610" i="16" s="1"/>
  <c r="AI609" i="16"/>
  <c r="AH609" i="16"/>
  <c r="AJ609" i="16" s="1"/>
  <c r="AI608" i="16"/>
  <c r="AH608" i="16"/>
  <c r="AJ608" i="16" s="1"/>
  <c r="AI607" i="16"/>
  <c r="AJ607" i="16" s="1"/>
  <c r="AH607" i="16"/>
  <c r="AI606" i="16"/>
  <c r="AH606" i="16"/>
  <c r="AJ606" i="16" s="1"/>
  <c r="AI605" i="16"/>
  <c r="AH605" i="16"/>
  <c r="AJ605" i="16" s="1"/>
  <c r="AI604" i="16"/>
  <c r="AH604" i="16"/>
  <c r="AI603" i="16"/>
  <c r="AJ603" i="16" s="1"/>
  <c r="AH603" i="16"/>
  <c r="AI602" i="16"/>
  <c r="AJ602" i="16" s="1"/>
  <c r="AH602" i="16"/>
  <c r="AI601" i="16"/>
  <c r="AH601" i="16"/>
  <c r="AJ601" i="16" s="1"/>
  <c r="AI600" i="16"/>
  <c r="AH600" i="16"/>
  <c r="AJ600" i="16" s="1"/>
  <c r="AI599" i="16"/>
  <c r="AH599" i="16"/>
  <c r="AI598" i="16"/>
  <c r="AJ598" i="16" s="1"/>
  <c r="AH598" i="16"/>
  <c r="AI597" i="16"/>
  <c r="AH597" i="16"/>
  <c r="AJ597" i="16" s="1"/>
  <c r="AI596" i="16"/>
  <c r="AH596" i="16"/>
  <c r="AG591" i="16"/>
  <c r="AF591" i="16"/>
  <c r="AE591" i="16"/>
  <c r="AD591" i="16"/>
  <c r="AC591" i="16"/>
  <c r="AB591" i="16"/>
  <c r="AA591" i="16"/>
  <c r="Z591" i="16"/>
  <c r="Y591" i="16"/>
  <c r="X591" i="16"/>
  <c r="W591" i="16"/>
  <c r="V591" i="16"/>
  <c r="U591" i="16"/>
  <c r="T591" i="16"/>
  <c r="S591" i="16"/>
  <c r="R591" i="16"/>
  <c r="Q591" i="16"/>
  <c r="P591" i="16"/>
  <c r="O591" i="16"/>
  <c r="N591" i="16"/>
  <c r="M591" i="16"/>
  <c r="L591" i="16"/>
  <c r="K591" i="16"/>
  <c r="J591" i="16"/>
  <c r="I591" i="16"/>
  <c r="H591" i="16"/>
  <c r="G591" i="16"/>
  <c r="F591" i="16"/>
  <c r="E591" i="16"/>
  <c r="D591" i="16"/>
  <c r="C591" i="16"/>
  <c r="AI590" i="16"/>
  <c r="AJ590" i="16" s="1"/>
  <c r="AH590" i="16"/>
  <c r="AI589" i="16"/>
  <c r="AH589" i="16"/>
  <c r="AJ589" i="16" s="1"/>
  <c r="AI588" i="16"/>
  <c r="AH588" i="16"/>
  <c r="AJ588" i="16" s="1"/>
  <c r="AI587" i="16"/>
  <c r="AH587" i="16"/>
  <c r="AJ587" i="16" s="1"/>
  <c r="AI586" i="16"/>
  <c r="AH586" i="16"/>
  <c r="AI585" i="16"/>
  <c r="AH585" i="16"/>
  <c r="AJ585" i="16" s="1"/>
  <c r="AI584" i="16"/>
  <c r="AH584" i="16"/>
  <c r="AJ584" i="16" s="1"/>
  <c r="AI583" i="16"/>
  <c r="AH583" i="16"/>
  <c r="AJ583" i="16" s="1"/>
  <c r="AI582" i="16"/>
  <c r="AH582" i="16"/>
  <c r="AJ581" i="16"/>
  <c r="AI581" i="16"/>
  <c r="AH581" i="16"/>
  <c r="AI580" i="16"/>
  <c r="AH580" i="16"/>
  <c r="AJ580" i="16" s="1"/>
  <c r="AI579" i="16"/>
  <c r="AH579" i="16"/>
  <c r="AI578" i="16"/>
  <c r="AH578" i="16"/>
  <c r="AI577" i="16"/>
  <c r="AH577" i="16"/>
  <c r="AJ577" i="16" s="1"/>
  <c r="AI576" i="16"/>
  <c r="AH576" i="16"/>
  <c r="AI575" i="16"/>
  <c r="AH575" i="16"/>
  <c r="AI574" i="16"/>
  <c r="AJ574" i="16" s="1"/>
  <c r="AH574" i="16"/>
  <c r="AI573" i="16"/>
  <c r="AH573" i="16"/>
  <c r="AJ573" i="16" s="1"/>
  <c r="AI572" i="16"/>
  <c r="AH572" i="16"/>
  <c r="AJ572" i="16" s="1"/>
  <c r="AI571" i="16"/>
  <c r="AH571" i="16"/>
  <c r="AJ571" i="16" s="1"/>
  <c r="AI570" i="16"/>
  <c r="AJ570" i="16" s="1"/>
  <c r="AH570" i="16"/>
  <c r="AI569" i="16"/>
  <c r="AH569" i="16"/>
  <c r="AJ569" i="16" s="1"/>
  <c r="AI568" i="16"/>
  <c r="AH568" i="16"/>
  <c r="AJ568" i="16" s="1"/>
  <c r="AI567" i="16"/>
  <c r="AH567" i="16"/>
  <c r="AJ567" i="16" s="1"/>
  <c r="AI566" i="16"/>
  <c r="AH566" i="16"/>
  <c r="AJ565" i="16"/>
  <c r="AI565" i="16"/>
  <c r="AH565" i="16"/>
  <c r="AI564" i="16"/>
  <c r="AH564" i="16"/>
  <c r="AJ564" i="16" s="1"/>
  <c r="AI563" i="16"/>
  <c r="AH563" i="16"/>
  <c r="AI562" i="16"/>
  <c r="AH562" i="16"/>
  <c r="AI561" i="16"/>
  <c r="AH561" i="16"/>
  <c r="AL543" i="16" s="1"/>
  <c r="AI560" i="16"/>
  <c r="AH560" i="16"/>
  <c r="AI559" i="16"/>
  <c r="AH559" i="16"/>
  <c r="AI558" i="16"/>
  <c r="AJ558" i="16" s="1"/>
  <c r="AH558" i="16"/>
  <c r="AI557" i="16"/>
  <c r="AH557" i="16"/>
  <c r="AJ557" i="16" s="1"/>
  <c r="AI556" i="16"/>
  <c r="AH556" i="16"/>
  <c r="AJ556" i="16" s="1"/>
  <c r="AI555" i="16"/>
  <c r="AH555" i="16"/>
  <c r="AJ555" i="16" s="1"/>
  <c r="AI554" i="16"/>
  <c r="AJ554" i="16" s="1"/>
  <c r="AH554" i="16"/>
  <c r="AI553" i="16"/>
  <c r="AH553" i="16"/>
  <c r="AJ553" i="16" s="1"/>
  <c r="AI552" i="16"/>
  <c r="AH552" i="16"/>
  <c r="AJ552" i="16" s="1"/>
  <c r="AI551" i="16"/>
  <c r="AH551" i="16"/>
  <c r="AJ551" i="16" s="1"/>
  <c r="AI550" i="16"/>
  <c r="AH550" i="16"/>
  <c r="AJ549" i="16"/>
  <c r="AI549" i="16"/>
  <c r="AH549" i="16"/>
  <c r="AI548" i="16"/>
  <c r="AH548" i="16"/>
  <c r="AJ548" i="16" s="1"/>
  <c r="AI547" i="16"/>
  <c r="AH547" i="16"/>
  <c r="AI546" i="16"/>
  <c r="AH546" i="16"/>
  <c r="AI545" i="16"/>
  <c r="AH545" i="16"/>
  <c r="AJ545" i="16" s="1"/>
  <c r="AI544" i="16"/>
  <c r="AI591" i="16" s="1"/>
  <c r="AH544" i="16"/>
  <c r="AI543" i="16"/>
  <c r="AH543" i="16"/>
  <c r="AG538" i="16"/>
  <c r="AF538" i="16"/>
  <c r="AE538" i="16"/>
  <c r="AD538" i="16"/>
  <c r="AC538" i="16"/>
  <c r="AB538" i="16"/>
  <c r="AA538" i="16"/>
  <c r="Z538" i="16"/>
  <c r="Y538" i="16"/>
  <c r="X538" i="16"/>
  <c r="W538" i="16"/>
  <c r="V538" i="16"/>
  <c r="U538" i="16"/>
  <c r="T538" i="16"/>
  <c r="S538" i="16"/>
  <c r="R538" i="16"/>
  <c r="Q538" i="16"/>
  <c r="P538" i="16"/>
  <c r="O538" i="16"/>
  <c r="N538" i="16"/>
  <c r="M538" i="16"/>
  <c r="L538" i="16"/>
  <c r="K538" i="16"/>
  <c r="J538" i="16"/>
  <c r="I538" i="16"/>
  <c r="H538" i="16"/>
  <c r="G538" i="16"/>
  <c r="F538" i="16"/>
  <c r="E538" i="16"/>
  <c r="D538" i="16"/>
  <c r="C538" i="16"/>
  <c r="AI537" i="16"/>
  <c r="AJ537" i="16" s="1"/>
  <c r="AH537" i="16"/>
  <c r="AI536" i="16"/>
  <c r="AH536" i="16"/>
  <c r="AJ536" i="16" s="1"/>
  <c r="AI535" i="16"/>
  <c r="AH535" i="16"/>
  <c r="AJ535" i="16" s="1"/>
  <c r="AI534" i="16"/>
  <c r="AH534" i="16"/>
  <c r="AI533" i="16"/>
  <c r="AH533" i="16"/>
  <c r="AI532" i="16"/>
  <c r="AJ532" i="16" s="1"/>
  <c r="AH532" i="16"/>
  <c r="AI531" i="16"/>
  <c r="AH531" i="16"/>
  <c r="AJ531" i="16" s="1"/>
  <c r="AI530" i="16"/>
  <c r="AH530" i="16"/>
  <c r="AJ530" i="16" s="1"/>
  <c r="AI529" i="16"/>
  <c r="AH529" i="16"/>
  <c r="AI528" i="16"/>
  <c r="AH528" i="16"/>
  <c r="AJ528" i="16" s="1"/>
  <c r="AI527" i="16"/>
  <c r="AH527" i="16"/>
  <c r="AJ527" i="16" s="1"/>
  <c r="AI526" i="16"/>
  <c r="AH526" i="16"/>
  <c r="AJ526" i="16" s="1"/>
  <c r="AI525" i="16"/>
  <c r="AJ525" i="16" s="1"/>
  <c r="AH525" i="16"/>
  <c r="AI524" i="16"/>
  <c r="AH524" i="16"/>
  <c r="AJ524" i="16" s="1"/>
  <c r="AI523" i="16"/>
  <c r="AH523" i="16"/>
  <c r="AJ523" i="16" s="1"/>
  <c r="AI522" i="16"/>
  <c r="AH522" i="16"/>
  <c r="AJ522" i="16" s="1"/>
  <c r="AI521" i="16"/>
  <c r="AJ521" i="16" s="1"/>
  <c r="AH521" i="16"/>
  <c r="AI520" i="16"/>
  <c r="AH520" i="16"/>
  <c r="AJ520" i="16" s="1"/>
  <c r="AI519" i="16"/>
  <c r="AH519" i="16"/>
  <c r="AJ519" i="16" s="1"/>
  <c r="AI518" i="16"/>
  <c r="AH518" i="16"/>
  <c r="AI517" i="16"/>
  <c r="AH517" i="16"/>
  <c r="AI516" i="16"/>
  <c r="AJ516" i="16" s="1"/>
  <c r="AH516" i="16"/>
  <c r="AI515" i="16"/>
  <c r="AH515" i="16"/>
  <c r="AJ515" i="16" s="1"/>
  <c r="AI514" i="16"/>
  <c r="AH514" i="16"/>
  <c r="AJ514" i="16" s="1"/>
  <c r="AI513" i="16"/>
  <c r="AH513" i="16"/>
  <c r="AI512" i="16"/>
  <c r="AH512" i="16"/>
  <c r="AJ512" i="16" s="1"/>
  <c r="AI511" i="16"/>
  <c r="AH511" i="16"/>
  <c r="AJ511" i="16" s="1"/>
  <c r="AI510" i="16"/>
  <c r="AH510" i="16"/>
  <c r="AJ510" i="16" s="1"/>
  <c r="AI509" i="16"/>
  <c r="AJ509" i="16" s="1"/>
  <c r="AH509" i="16"/>
  <c r="AI508" i="16"/>
  <c r="AH508" i="16"/>
  <c r="AJ508" i="16" s="1"/>
  <c r="AI507" i="16"/>
  <c r="AH507" i="16"/>
  <c r="AJ507" i="16" s="1"/>
  <c r="AI506" i="16"/>
  <c r="AH506" i="16"/>
  <c r="AJ506" i="16" s="1"/>
  <c r="AI505" i="16"/>
  <c r="AJ505" i="16" s="1"/>
  <c r="AH505" i="16"/>
  <c r="AI504" i="16"/>
  <c r="AH504" i="16"/>
  <c r="AJ504" i="16" s="1"/>
  <c r="AI503" i="16"/>
  <c r="AH503" i="16"/>
  <c r="AJ503" i="16" s="1"/>
  <c r="AI502" i="16"/>
  <c r="AH502" i="16"/>
  <c r="AI501" i="16"/>
  <c r="AH501" i="16"/>
  <c r="AI500" i="16"/>
  <c r="AJ500" i="16" s="1"/>
  <c r="AH500" i="16"/>
  <c r="AI499" i="16"/>
  <c r="AH499" i="16"/>
  <c r="AJ499" i="16" s="1"/>
  <c r="AI498" i="16"/>
  <c r="AH498" i="16"/>
  <c r="AJ498" i="16" s="1"/>
  <c r="AI497" i="16"/>
  <c r="AH497" i="16"/>
  <c r="AI496" i="16"/>
  <c r="AH496" i="16"/>
  <c r="AJ496" i="16" s="1"/>
  <c r="AI495" i="16"/>
  <c r="AH495" i="16"/>
  <c r="AJ495" i="16" s="1"/>
  <c r="AI494" i="16"/>
  <c r="AH494" i="16"/>
  <c r="AJ494" i="16" s="1"/>
  <c r="AI493" i="16"/>
  <c r="AJ493" i="16" s="1"/>
  <c r="AH493" i="16"/>
  <c r="AI492" i="16"/>
  <c r="AH492" i="16"/>
  <c r="AJ492" i="16" s="1"/>
  <c r="AI491" i="16"/>
  <c r="AH491" i="16"/>
  <c r="AJ491" i="16" s="1"/>
  <c r="AI490" i="16"/>
  <c r="AH490" i="16"/>
  <c r="AH538" i="16" s="1"/>
  <c r="AG489" i="16"/>
  <c r="AF489" i="16"/>
  <c r="AE489" i="16"/>
  <c r="AD489" i="16"/>
  <c r="AC489" i="16"/>
  <c r="AB489" i="16"/>
  <c r="AA489" i="16"/>
  <c r="Z489" i="16"/>
  <c r="Y489" i="16"/>
  <c r="X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C489" i="16"/>
  <c r="AG485" i="16"/>
  <c r="AF485" i="16"/>
  <c r="AE485" i="16"/>
  <c r="AD485" i="16"/>
  <c r="AC485" i="16"/>
  <c r="AB485" i="16"/>
  <c r="AA485" i="16"/>
  <c r="Z485" i="16"/>
  <c r="Y485" i="16"/>
  <c r="X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C485" i="16"/>
  <c r="AI484" i="16"/>
  <c r="AJ484" i="16" s="1"/>
  <c r="AH484" i="16"/>
  <c r="AI483" i="16"/>
  <c r="AH483" i="16"/>
  <c r="AJ483" i="16" s="1"/>
  <c r="AI482" i="16"/>
  <c r="AH482" i="16"/>
  <c r="AJ482" i="16" s="1"/>
  <c r="AI481" i="16"/>
  <c r="AH481" i="16"/>
  <c r="AI480" i="16"/>
  <c r="AJ480" i="16" s="1"/>
  <c r="AH480" i="16"/>
  <c r="AJ479" i="16"/>
  <c r="AI479" i="16"/>
  <c r="AH479" i="16"/>
  <c r="AI478" i="16"/>
  <c r="AH478" i="16"/>
  <c r="AJ478" i="16" s="1"/>
  <c r="AI477" i="16"/>
  <c r="AH477" i="16"/>
  <c r="AJ477" i="16" s="1"/>
  <c r="AI476" i="16"/>
  <c r="AJ476" i="16" s="1"/>
  <c r="AH476" i="16"/>
  <c r="AI475" i="16"/>
  <c r="AH475" i="16"/>
  <c r="AJ475" i="16" s="1"/>
  <c r="AI474" i="16"/>
  <c r="AH474" i="16"/>
  <c r="AJ474" i="16" s="1"/>
  <c r="AI473" i="16"/>
  <c r="AH473" i="16"/>
  <c r="AJ473" i="16" s="1"/>
  <c r="AI472" i="16"/>
  <c r="AH472" i="16"/>
  <c r="AJ471" i="16"/>
  <c r="AI471" i="16"/>
  <c r="AH471" i="16"/>
  <c r="AI470" i="16"/>
  <c r="AH470" i="16"/>
  <c r="AJ470" i="16" s="1"/>
  <c r="AI469" i="16"/>
  <c r="AH469" i="16"/>
  <c r="AJ469" i="16" s="1"/>
  <c r="AI468" i="16"/>
  <c r="AH468" i="16"/>
  <c r="AI467" i="16"/>
  <c r="AH467" i="16"/>
  <c r="AJ467" i="16" s="1"/>
  <c r="AJ466" i="16"/>
  <c r="AI466" i="16"/>
  <c r="AH466" i="16"/>
  <c r="AI465" i="16"/>
  <c r="AH465" i="16"/>
  <c r="AI464" i="16"/>
  <c r="AH464" i="16"/>
  <c r="AI463" i="16"/>
  <c r="AH463" i="16"/>
  <c r="AJ463" i="16" s="1"/>
  <c r="AI462" i="16"/>
  <c r="AJ462" i="16" s="1"/>
  <c r="AH462" i="16"/>
  <c r="AI461" i="16"/>
  <c r="AH461" i="16"/>
  <c r="AJ461" i="16" s="1"/>
  <c r="AI460" i="16"/>
  <c r="AJ460" i="16" s="1"/>
  <c r="AH460" i="16"/>
  <c r="AI459" i="16"/>
  <c r="AH459" i="16"/>
  <c r="AJ459" i="16" s="1"/>
  <c r="AI458" i="16"/>
  <c r="AH458" i="16"/>
  <c r="AJ458" i="16" s="1"/>
  <c r="AI457" i="16"/>
  <c r="AH457" i="16"/>
  <c r="AI456" i="16"/>
  <c r="AH456" i="16"/>
  <c r="AJ455" i="16"/>
  <c r="AI455" i="16"/>
  <c r="AH455" i="16"/>
  <c r="AI454" i="16"/>
  <c r="AH454" i="16"/>
  <c r="AJ454" i="16" s="1"/>
  <c r="AI453" i="16"/>
  <c r="AH453" i="16"/>
  <c r="AJ453" i="16" s="1"/>
  <c r="AI452" i="16"/>
  <c r="AJ452" i="16" s="1"/>
  <c r="AH452" i="16"/>
  <c r="AI451" i="16"/>
  <c r="AH451" i="16"/>
  <c r="AJ451" i="16" s="1"/>
  <c r="AI450" i="16"/>
  <c r="AH450" i="16"/>
  <c r="AJ450" i="16" s="1"/>
  <c r="AI449" i="16"/>
  <c r="AH449" i="16"/>
  <c r="AJ449" i="16" s="1"/>
  <c r="AI448" i="16"/>
  <c r="AH448" i="16"/>
  <c r="AJ447" i="16"/>
  <c r="AI447" i="16"/>
  <c r="AH447" i="16"/>
  <c r="AI446" i="16"/>
  <c r="AH446" i="16"/>
  <c r="AJ446" i="16" s="1"/>
  <c r="AI445" i="16"/>
  <c r="AH445" i="16"/>
  <c r="AJ445" i="16" s="1"/>
  <c r="AI444" i="16"/>
  <c r="AH444" i="16"/>
  <c r="AI443" i="16"/>
  <c r="AH443" i="16"/>
  <c r="AJ443" i="16" s="1"/>
  <c r="AI442" i="16"/>
  <c r="AH442" i="16"/>
  <c r="AJ442" i="16" s="1"/>
  <c r="AI441" i="16"/>
  <c r="AH441" i="16"/>
  <c r="AI440" i="16"/>
  <c r="AH440" i="16"/>
  <c r="AI439" i="16"/>
  <c r="AH439" i="16"/>
  <c r="AJ439" i="16" s="1"/>
  <c r="AI438" i="16"/>
  <c r="AJ438" i="16" s="1"/>
  <c r="AH438" i="16"/>
  <c r="AI437" i="16"/>
  <c r="AH437" i="16"/>
  <c r="AG436" i="16"/>
  <c r="AF436" i="16"/>
  <c r="AE436" i="16"/>
  <c r="AD436" i="16"/>
  <c r="AC436" i="16"/>
  <c r="AB436" i="16"/>
  <c r="AA436" i="16"/>
  <c r="Z436" i="16"/>
  <c r="Y436" i="16"/>
  <c r="X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C436" i="16"/>
  <c r="AG432" i="16"/>
  <c r="AF432" i="16"/>
  <c r="AE432" i="16"/>
  <c r="AD432" i="16"/>
  <c r="AC432" i="16"/>
  <c r="AB432" i="16"/>
  <c r="AA432" i="16"/>
  <c r="Z432" i="16"/>
  <c r="Y432" i="16"/>
  <c r="X432" i="16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C432" i="16"/>
  <c r="AI431" i="16"/>
  <c r="AH431" i="16"/>
  <c r="AJ431" i="16" s="1"/>
  <c r="AI430" i="16"/>
  <c r="AH430" i="16"/>
  <c r="AJ430" i="16" s="1"/>
  <c r="AI429" i="16"/>
  <c r="AH429" i="16"/>
  <c r="AJ429" i="16" s="1"/>
  <c r="AI428" i="16"/>
  <c r="AH428" i="16"/>
  <c r="AI427" i="16"/>
  <c r="AH427" i="16"/>
  <c r="AJ427" i="16" s="1"/>
  <c r="AI426" i="16"/>
  <c r="AH426" i="16"/>
  <c r="AJ426" i="16" s="1"/>
  <c r="AI425" i="16"/>
  <c r="AH425" i="16"/>
  <c r="AJ425" i="16" s="1"/>
  <c r="AI424" i="16"/>
  <c r="AH424" i="16"/>
  <c r="AJ424" i="16" s="1"/>
  <c r="AI423" i="16"/>
  <c r="AH423" i="16"/>
  <c r="AJ423" i="16" s="1"/>
  <c r="AI422" i="16"/>
  <c r="AH422" i="16"/>
  <c r="AI421" i="16"/>
  <c r="AH421" i="16"/>
  <c r="AJ421" i="16" s="1"/>
  <c r="AI420" i="16"/>
  <c r="AH420" i="16"/>
  <c r="AJ420" i="16" s="1"/>
  <c r="AI419" i="16"/>
  <c r="AH419" i="16"/>
  <c r="AJ419" i="16" s="1"/>
  <c r="AI418" i="16"/>
  <c r="AH418" i="16"/>
  <c r="AJ418" i="16" s="1"/>
  <c r="AI417" i="16"/>
  <c r="AH417" i="16"/>
  <c r="AJ417" i="16" s="1"/>
  <c r="AI416" i="16"/>
  <c r="AH416" i="16"/>
  <c r="AI415" i="16"/>
  <c r="AH415" i="16"/>
  <c r="AJ415" i="16" s="1"/>
  <c r="AI414" i="16"/>
  <c r="AH414" i="16"/>
  <c r="AJ414" i="16" s="1"/>
  <c r="AI413" i="16"/>
  <c r="AH413" i="16"/>
  <c r="AJ413" i="16" s="1"/>
  <c r="AI412" i="16"/>
  <c r="AH412" i="16"/>
  <c r="AJ412" i="16" s="1"/>
  <c r="AI411" i="16"/>
  <c r="AH411" i="16"/>
  <c r="AJ411" i="16" s="1"/>
  <c r="AI410" i="16"/>
  <c r="AH410" i="16"/>
  <c r="AI409" i="16"/>
  <c r="AH409" i="16"/>
  <c r="AJ409" i="16" s="1"/>
  <c r="AI408" i="16"/>
  <c r="AH408" i="16"/>
  <c r="AJ408" i="16" s="1"/>
  <c r="AI407" i="16"/>
  <c r="AH407" i="16"/>
  <c r="AJ407" i="16" s="1"/>
  <c r="AI406" i="16"/>
  <c r="AH406" i="16"/>
  <c r="AJ406" i="16" s="1"/>
  <c r="AI405" i="16"/>
  <c r="AH405" i="16"/>
  <c r="AJ405" i="16" s="1"/>
  <c r="AI404" i="16"/>
  <c r="AH404" i="16"/>
  <c r="AI403" i="16"/>
  <c r="AH403" i="16"/>
  <c r="AJ403" i="16" s="1"/>
  <c r="AI402" i="16"/>
  <c r="AH402" i="16"/>
  <c r="AJ402" i="16" s="1"/>
  <c r="AI401" i="16"/>
  <c r="AH401" i="16"/>
  <c r="AJ401" i="16" s="1"/>
  <c r="AI400" i="16"/>
  <c r="AH400" i="16"/>
  <c r="AJ400" i="16" s="1"/>
  <c r="AI399" i="16"/>
  <c r="AH399" i="16"/>
  <c r="AJ399" i="16" s="1"/>
  <c r="AI398" i="16"/>
  <c r="AH398" i="16"/>
  <c r="AI397" i="16"/>
  <c r="AH397" i="16"/>
  <c r="AJ397" i="16" s="1"/>
  <c r="AI396" i="16"/>
  <c r="AH396" i="16"/>
  <c r="AJ396" i="16" s="1"/>
  <c r="AI395" i="16"/>
  <c r="AH395" i="16"/>
  <c r="AJ395" i="16" s="1"/>
  <c r="AI394" i="16"/>
  <c r="AH394" i="16"/>
  <c r="AJ394" i="16" s="1"/>
  <c r="AI393" i="16"/>
  <c r="AH393" i="16"/>
  <c r="AJ393" i="16" s="1"/>
  <c r="AI392" i="16"/>
  <c r="AH392" i="16"/>
  <c r="AI391" i="16"/>
  <c r="AH391" i="16"/>
  <c r="AJ391" i="16" s="1"/>
  <c r="AI390" i="16"/>
  <c r="AH390" i="16"/>
  <c r="AJ390" i="16" s="1"/>
  <c r="AI389" i="16"/>
  <c r="AH389" i="16"/>
  <c r="AJ389" i="16" s="1"/>
  <c r="AI388" i="16"/>
  <c r="AH388" i="16"/>
  <c r="AJ388" i="16" s="1"/>
  <c r="AI387" i="16"/>
  <c r="AH387" i="16"/>
  <c r="AJ387" i="16" s="1"/>
  <c r="AI386" i="16"/>
  <c r="AI432" i="16" s="1"/>
  <c r="AH386" i="16"/>
  <c r="AI385" i="16"/>
  <c r="AH385" i="16"/>
  <c r="AJ385" i="16" s="1"/>
  <c r="AI384" i="16"/>
  <c r="AH384" i="16"/>
  <c r="AF383" i="16"/>
  <c r="AE383" i="16"/>
  <c r="AD383" i="16"/>
  <c r="AC383" i="16"/>
  <c r="AB383" i="16"/>
  <c r="AA383" i="16"/>
  <c r="Z383" i="16"/>
  <c r="Y383" i="16"/>
  <c r="X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C383" i="16"/>
  <c r="AG379" i="16"/>
  <c r="AF379" i="16"/>
  <c r="AE379" i="16"/>
  <c r="AD379" i="16"/>
  <c r="AC379" i="16"/>
  <c r="AB379" i="16"/>
  <c r="AA379" i="16"/>
  <c r="Z379" i="16"/>
  <c r="Y379" i="16"/>
  <c r="X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C379" i="16"/>
  <c r="AI378" i="16"/>
  <c r="AH378" i="16"/>
  <c r="AJ378" i="16" s="1"/>
  <c r="AI377" i="16"/>
  <c r="AH377" i="16"/>
  <c r="AJ377" i="16" s="1"/>
  <c r="AI376" i="16"/>
  <c r="AH376" i="16"/>
  <c r="AI375" i="16"/>
  <c r="AH375" i="16"/>
  <c r="AJ375" i="16" s="1"/>
  <c r="AI374" i="16"/>
  <c r="AH374" i="16"/>
  <c r="AI373" i="16"/>
  <c r="AH373" i="16"/>
  <c r="AJ373" i="16" s="1"/>
  <c r="AI372" i="16"/>
  <c r="AH372" i="16"/>
  <c r="AJ372" i="16" s="1"/>
  <c r="AI371" i="16"/>
  <c r="AH371" i="16"/>
  <c r="AJ371" i="16" s="1"/>
  <c r="AI370" i="16"/>
  <c r="AH370" i="16"/>
  <c r="AI369" i="16"/>
  <c r="AH369" i="16"/>
  <c r="AJ369" i="16" s="1"/>
  <c r="AI368" i="16"/>
  <c r="AH368" i="16"/>
  <c r="AI367" i="16"/>
  <c r="AH367" i="16"/>
  <c r="AJ367" i="16" s="1"/>
  <c r="AI366" i="16"/>
  <c r="AH366" i="16"/>
  <c r="AJ366" i="16" s="1"/>
  <c r="AI365" i="16"/>
  <c r="AH365" i="16"/>
  <c r="AJ365" i="16" s="1"/>
  <c r="AI364" i="16"/>
  <c r="AH364" i="16"/>
  <c r="AI363" i="16"/>
  <c r="AH363" i="16"/>
  <c r="AJ363" i="16" s="1"/>
  <c r="AI362" i="16"/>
  <c r="AH362" i="16"/>
  <c r="AI361" i="16"/>
  <c r="AH361" i="16"/>
  <c r="AJ361" i="16" s="1"/>
  <c r="AI360" i="16"/>
  <c r="AH360" i="16"/>
  <c r="AJ360" i="16" s="1"/>
  <c r="AI359" i="16"/>
  <c r="AH359" i="16"/>
  <c r="AJ359" i="16" s="1"/>
  <c r="AI358" i="16"/>
  <c r="AH358" i="16"/>
  <c r="AI357" i="16"/>
  <c r="AH357" i="16"/>
  <c r="AJ357" i="16" s="1"/>
  <c r="AI356" i="16"/>
  <c r="AH356" i="16"/>
  <c r="AI355" i="16"/>
  <c r="AH355" i="16"/>
  <c r="AJ355" i="16" s="1"/>
  <c r="AI354" i="16"/>
  <c r="AH354" i="16"/>
  <c r="AJ354" i="16" s="1"/>
  <c r="AI353" i="16"/>
  <c r="AH353" i="16"/>
  <c r="AJ353" i="16" s="1"/>
  <c r="AI352" i="16"/>
  <c r="AH352" i="16"/>
  <c r="AI351" i="16"/>
  <c r="AH351" i="16"/>
  <c r="AJ351" i="16" s="1"/>
  <c r="AI350" i="16"/>
  <c r="AH350" i="16"/>
  <c r="AI349" i="16"/>
  <c r="AH349" i="16"/>
  <c r="AJ349" i="16" s="1"/>
  <c r="AI348" i="16"/>
  <c r="AH348" i="16"/>
  <c r="AJ348" i="16" s="1"/>
  <c r="AI347" i="16"/>
  <c r="AH347" i="16"/>
  <c r="AJ347" i="16" s="1"/>
  <c r="AI346" i="16"/>
  <c r="AH346" i="16"/>
  <c r="AI345" i="16"/>
  <c r="AH345" i="16"/>
  <c r="AJ345" i="16" s="1"/>
  <c r="AI344" i="16"/>
  <c r="AH344" i="16"/>
  <c r="AI343" i="16"/>
  <c r="AH343" i="16"/>
  <c r="AJ343" i="16" s="1"/>
  <c r="AI342" i="16"/>
  <c r="AH342" i="16"/>
  <c r="AJ342" i="16" s="1"/>
  <c r="AI341" i="16"/>
  <c r="AH341" i="16"/>
  <c r="AJ341" i="16" s="1"/>
  <c r="AI340" i="16"/>
  <c r="AH340" i="16"/>
  <c r="AI339" i="16"/>
  <c r="AH339" i="16"/>
  <c r="AJ339" i="16" s="1"/>
  <c r="AI338" i="16"/>
  <c r="AH338" i="16"/>
  <c r="AI337" i="16"/>
  <c r="AH337" i="16"/>
  <c r="AJ337" i="16" s="1"/>
  <c r="AI336" i="16"/>
  <c r="AH336" i="16"/>
  <c r="AJ336" i="16" s="1"/>
  <c r="AI335" i="16"/>
  <c r="AH335" i="16"/>
  <c r="AJ335" i="16" s="1"/>
  <c r="AI334" i="16"/>
  <c r="AH334" i="16"/>
  <c r="AI333" i="16"/>
  <c r="AH333" i="16"/>
  <c r="AI332" i="16"/>
  <c r="AH332" i="16"/>
  <c r="AI331" i="16"/>
  <c r="AH331" i="16"/>
  <c r="AG330" i="16"/>
  <c r="AF330" i="16"/>
  <c r="AE330" i="16"/>
  <c r="AD330" i="16"/>
  <c r="AC330" i="16"/>
  <c r="AB330" i="16"/>
  <c r="AA330" i="16"/>
  <c r="Z330" i="16"/>
  <c r="Y330" i="16"/>
  <c r="X330" i="16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AG326" i="16"/>
  <c r="AF326" i="16"/>
  <c r="AE326" i="16"/>
  <c r="AD326" i="16"/>
  <c r="AC326" i="16"/>
  <c r="AB326" i="16"/>
  <c r="AA326" i="16"/>
  <c r="Z326" i="16"/>
  <c r="Y326" i="16"/>
  <c r="X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C326" i="16"/>
  <c r="AI325" i="16"/>
  <c r="AJ325" i="16" s="1"/>
  <c r="AH325" i="16"/>
  <c r="AI324" i="16"/>
  <c r="AH324" i="16"/>
  <c r="AI323" i="16"/>
  <c r="AJ323" i="16" s="1"/>
  <c r="AH323" i="16"/>
  <c r="AI322" i="16"/>
  <c r="AJ322" i="16" s="1"/>
  <c r="AH322" i="16"/>
  <c r="AI321" i="16"/>
  <c r="AH321" i="16"/>
  <c r="AJ321" i="16" s="1"/>
  <c r="AI320" i="16"/>
  <c r="AH320" i="16"/>
  <c r="AJ320" i="16" s="1"/>
  <c r="AI319" i="16"/>
  <c r="AH319" i="16"/>
  <c r="AI318" i="16"/>
  <c r="AJ318" i="16" s="1"/>
  <c r="AH318" i="16"/>
  <c r="AI317" i="16"/>
  <c r="AH317" i="16"/>
  <c r="AJ317" i="16" s="1"/>
  <c r="AI316" i="16"/>
  <c r="AH316" i="16"/>
  <c r="AI315" i="16"/>
  <c r="AH315" i="16"/>
  <c r="AI314" i="16"/>
  <c r="AJ314" i="16" s="1"/>
  <c r="AH314" i="16"/>
  <c r="AJ313" i="16"/>
  <c r="AI313" i="16"/>
  <c r="AH313" i="16"/>
  <c r="AI312" i="16"/>
  <c r="AH312" i="16"/>
  <c r="AJ312" i="16" s="1"/>
  <c r="AI311" i="16"/>
  <c r="AH311" i="16"/>
  <c r="AI310" i="16"/>
  <c r="AH310" i="16"/>
  <c r="AI309" i="16"/>
  <c r="AJ309" i="16" s="1"/>
  <c r="AH309" i="16"/>
  <c r="AI308" i="16"/>
  <c r="AH308" i="16"/>
  <c r="AI307" i="16"/>
  <c r="AJ307" i="16" s="1"/>
  <c r="AH307" i="16"/>
  <c r="AI306" i="16"/>
  <c r="AJ306" i="16" s="1"/>
  <c r="AH306" i="16"/>
  <c r="AI305" i="16"/>
  <c r="AH305" i="16"/>
  <c r="AJ305" i="16" s="1"/>
  <c r="AI304" i="16"/>
  <c r="AH304" i="16"/>
  <c r="AJ304" i="16" s="1"/>
  <c r="AI303" i="16"/>
  <c r="AH303" i="16"/>
  <c r="AI302" i="16"/>
  <c r="AJ302" i="16" s="1"/>
  <c r="AH302" i="16"/>
  <c r="AI301" i="16"/>
  <c r="AH301" i="16"/>
  <c r="AJ301" i="16" s="1"/>
  <c r="AI300" i="16"/>
  <c r="AH300" i="16"/>
  <c r="AI299" i="16"/>
  <c r="AH299" i="16"/>
  <c r="AI298" i="16"/>
  <c r="AJ298" i="16" s="1"/>
  <c r="AH298" i="16"/>
  <c r="AJ297" i="16"/>
  <c r="AI297" i="16"/>
  <c r="AH297" i="16"/>
  <c r="AI296" i="16"/>
  <c r="AH296" i="16"/>
  <c r="AJ296" i="16" s="1"/>
  <c r="AI295" i="16"/>
  <c r="AJ295" i="16" s="1"/>
  <c r="AH295" i="16"/>
  <c r="AI294" i="16"/>
  <c r="AH294" i="16"/>
  <c r="AL278" i="16" s="1"/>
  <c r="AI293" i="16"/>
  <c r="AJ293" i="16" s="1"/>
  <c r="AH293" i="16"/>
  <c r="AI292" i="16"/>
  <c r="AH292" i="16"/>
  <c r="AI291" i="16"/>
  <c r="AJ291" i="16" s="1"/>
  <c r="AH291" i="16"/>
  <c r="AI290" i="16"/>
  <c r="AJ290" i="16" s="1"/>
  <c r="AH290" i="16"/>
  <c r="AI289" i="16"/>
  <c r="AH289" i="16"/>
  <c r="AJ289" i="16" s="1"/>
  <c r="AI288" i="16"/>
  <c r="AH288" i="16"/>
  <c r="AJ288" i="16" s="1"/>
  <c r="AI287" i="16"/>
  <c r="AH287" i="16"/>
  <c r="AI286" i="16"/>
  <c r="AJ286" i="16" s="1"/>
  <c r="AH286" i="16"/>
  <c r="AI285" i="16"/>
  <c r="AH285" i="16"/>
  <c r="AJ285" i="16" s="1"/>
  <c r="AI284" i="16"/>
  <c r="AH284" i="16"/>
  <c r="AI283" i="16"/>
  <c r="AH283" i="16"/>
  <c r="AI282" i="16"/>
  <c r="AJ282" i="16" s="1"/>
  <c r="AH282" i="16"/>
  <c r="AJ281" i="16"/>
  <c r="AI281" i="16"/>
  <c r="AH281" i="16"/>
  <c r="AI280" i="16"/>
  <c r="AH280" i="16"/>
  <c r="AJ280" i="16" s="1"/>
  <c r="AI279" i="16"/>
  <c r="AH279" i="16"/>
  <c r="AI278" i="16"/>
  <c r="AH278" i="16"/>
  <c r="AJ278" i="16" s="1"/>
  <c r="AF277" i="16"/>
  <c r="AE277" i="16"/>
  <c r="AD277" i="16"/>
  <c r="AC277" i="16"/>
  <c r="AB277" i="16"/>
  <c r="AA277" i="16"/>
  <c r="Z277" i="16"/>
  <c r="Y277" i="16"/>
  <c r="X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AG273" i="16"/>
  <c r="AF273" i="16"/>
  <c r="AE273" i="16"/>
  <c r="AD273" i="16"/>
  <c r="AC273" i="16"/>
  <c r="AB273" i="16"/>
  <c r="AA273" i="16"/>
  <c r="Z273" i="16"/>
  <c r="Y273" i="16"/>
  <c r="X273" i="16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AJ272" i="16"/>
  <c r="AI272" i="16"/>
  <c r="AH272" i="16"/>
  <c r="AI271" i="16"/>
  <c r="AH271" i="16"/>
  <c r="AJ271" i="16" s="1"/>
  <c r="AI270" i="16"/>
  <c r="AH270" i="16"/>
  <c r="AJ270" i="16" s="1"/>
  <c r="AI269" i="16"/>
  <c r="AH269" i="16"/>
  <c r="AI268" i="16"/>
  <c r="AH268" i="16"/>
  <c r="AJ268" i="16" s="1"/>
  <c r="AJ267" i="16"/>
  <c r="AI267" i="16"/>
  <c r="AH267" i="16"/>
  <c r="AI266" i="16"/>
  <c r="AH266" i="16"/>
  <c r="AJ266" i="16" s="1"/>
  <c r="AI265" i="16"/>
  <c r="AH265" i="16"/>
  <c r="AI264" i="16"/>
  <c r="AJ264" i="16" s="1"/>
  <c r="AH264" i="16"/>
  <c r="AI263" i="16"/>
  <c r="AH263" i="16"/>
  <c r="AJ263" i="16" s="1"/>
  <c r="AI262" i="16"/>
  <c r="AH262" i="16"/>
  <c r="AI261" i="16"/>
  <c r="AH261" i="16"/>
  <c r="AI260" i="16"/>
  <c r="AH260" i="16"/>
  <c r="AJ260" i="16" s="1"/>
  <c r="AJ259" i="16"/>
  <c r="AI259" i="16"/>
  <c r="AH259" i="16"/>
  <c r="AI258" i="16"/>
  <c r="AH258" i="16"/>
  <c r="AI257" i="16"/>
  <c r="AJ257" i="16" s="1"/>
  <c r="AH257" i="16"/>
  <c r="AI256" i="16"/>
  <c r="AH256" i="16"/>
  <c r="AJ256" i="16" s="1"/>
  <c r="AI255" i="16"/>
  <c r="AH255" i="16"/>
  <c r="AJ255" i="16" s="1"/>
  <c r="AI254" i="16"/>
  <c r="AH254" i="16"/>
  <c r="AJ254" i="16" s="1"/>
  <c r="AI253" i="16"/>
  <c r="AJ253" i="16" s="1"/>
  <c r="AH253" i="16"/>
  <c r="AJ252" i="16"/>
  <c r="AI252" i="16"/>
  <c r="AH252" i="16"/>
  <c r="AI251" i="16"/>
  <c r="AH251" i="16"/>
  <c r="AJ251" i="16" s="1"/>
  <c r="AI250" i="16"/>
  <c r="AH250" i="16"/>
  <c r="AJ250" i="16" s="1"/>
  <c r="AI249" i="16"/>
  <c r="AH249" i="16"/>
  <c r="AJ248" i="16"/>
  <c r="AI248" i="16"/>
  <c r="AH248" i="16"/>
  <c r="AI247" i="16"/>
  <c r="AH247" i="16"/>
  <c r="AJ247" i="16" s="1"/>
  <c r="AI246" i="16"/>
  <c r="AH246" i="16"/>
  <c r="AJ246" i="16" s="1"/>
  <c r="AI245" i="16"/>
  <c r="AH245" i="16"/>
  <c r="AI244" i="16"/>
  <c r="AH244" i="16"/>
  <c r="AJ244" i="16" s="1"/>
  <c r="AJ243" i="16"/>
  <c r="AI243" i="16"/>
  <c r="AH243" i="16"/>
  <c r="AI242" i="16"/>
  <c r="AH242" i="16"/>
  <c r="AJ242" i="16" s="1"/>
  <c r="AI241" i="16"/>
  <c r="AH241" i="16"/>
  <c r="AL225" i="16" s="1"/>
  <c r="AI240" i="16"/>
  <c r="AJ240" i="16" s="1"/>
  <c r="AH240" i="16"/>
  <c r="AI239" i="16"/>
  <c r="AH239" i="16"/>
  <c r="AJ239" i="16" s="1"/>
  <c r="AI238" i="16"/>
  <c r="AH238" i="16"/>
  <c r="AI237" i="16"/>
  <c r="AH237" i="16"/>
  <c r="AI236" i="16"/>
  <c r="AH236" i="16"/>
  <c r="AJ236" i="16" s="1"/>
  <c r="AJ235" i="16"/>
  <c r="AI235" i="16"/>
  <c r="AH235" i="16"/>
  <c r="AI234" i="16"/>
  <c r="AH234" i="16"/>
  <c r="AI233" i="16"/>
  <c r="AJ233" i="16" s="1"/>
  <c r="AH233" i="16"/>
  <c r="AI232" i="16"/>
  <c r="AH232" i="16"/>
  <c r="AJ232" i="16" s="1"/>
  <c r="AI231" i="16"/>
  <c r="AH231" i="16"/>
  <c r="AJ231" i="16" s="1"/>
  <c r="AI230" i="16"/>
  <c r="AH230" i="16"/>
  <c r="AJ230" i="16" s="1"/>
  <c r="AI229" i="16"/>
  <c r="AJ229" i="16" s="1"/>
  <c r="AH229" i="16"/>
  <c r="AJ228" i="16"/>
  <c r="AI228" i="16"/>
  <c r="AH228" i="16"/>
  <c r="AI227" i="16"/>
  <c r="AH227" i="16"/>
  <c r="AJ227" i="16" s="1"/>
  <c r="AI226" i="16"/>
  <c r="AH226" i="16"/>
  <c r="AJ226" i="16" s="1"/>
  <c r="AI225" i="16"/>
  <c r="AI273" i="16" s="1"/>
  <c r="AH225" i="16"/>
  <c r="AG224" i="16"/>
  <c r="AF224" i="16"/>
  <c r="AE224" i="16"/>
  <c r="AD224" i="16"/>
  <c r="AC224" i="16"/>
  <c r="AB224" i="16"/>
  <c r="AA224" i="16"/>
  <c r="Z224" i="16"/>
  <c r="Y224" i="16"/>
  <c r="X224" i="16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C224" i="16"/>
  <c r="AG220" i="16"/>
  <c r="AF220" i="16"/>
  <c r="AE220" i="16"/>
  <c r="AD220" i="16"/>
  <c r="AC220" i="16"/>
  <c r="AB220" i="16"/>
  <c r="AA220" i="16"/>
  <c r="Z220" i="16"/>
  <c r="Y220" i="16"/>
  <c r="X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AI219" i="16"/>
  <c r="AH219" i="16"/>
  <c r="AJ219" i="16" s="1"/>
  <c r="AI218" i="16"/>
  <c r="AH218" i="16"/>
  <c r="AI217" i="16"/>
  <c r="AJ217" i="16" s="1"/>
  <c r="AH217" i="16"/>
  <c r="AI216" i="16"/>
  <c r="AH216" i="16"/>
  <c r="AJ216" i="16" s="1"/>
  <c r="AI215" i="16"/>
  <c r="AH215" i="16"/>
  <c r="AJ215" i="16" s="1"/>
  <c r="AI214" i="16"/>
  <c r="AJ214" i="16" s="1"/>
  <c r="AH214" i="16"/>
  <c r="AI213" i="16"/>
  <c r="AH213" i="16"/>
  <c r="AI212" i="16"/>
  <c r="AJ212" i="16" s="1"/>
  <c r="AH212" i="16"/>
  <c r="AI211" i="16"/>
  <c r="AH211" i="16"/>
  <c r="AJ211" i="16" s="1"/>
  <c r="AI210" i="16"/>
  <c r="AH210" i="16"/>
  <c r="AI209" i="16"/>
  <c r="AH209" i="16"/>
  <c r="AI208" i="16"/>
  <c r="AH208" i="16"/>
  <c r="AJ208" i="16" s="1"/>
  <c r="AI207" i="16"/>
  <c r="AH207" i="16"/>
  <c r="AJ207" i="16" s="1"/>
  <c r="AI206" i="16"/>
  <c r="AJ206" i="16" s="1"/>
  <c r="AH206" i="16"/>
  <c r="AI205" i="16"/>
  <c r="AJ205" i="16" s="1"/>
  <c r="AH205" i="16"/>
  <c r="AI204" i="16"/>
  <c r="AH204" i="16"/>
  <c r="AJ204" i="16" s="1"/>
  <c r="AI203" i="16"/>
  <c r="AH203" i="16"/>
  <c r="AJ203" i="16" s="1"/>
  <c r="AI202" i="16"/>
  <c r="AH202" i="16"/>
  <c r="AI201" i="16"/>
  <c r="AJ201" i="16" s="1"/>
  <c r="AH201" i="16"/>
  <c r="AI200" i="16"/>
  <c r="AH200" i="16"/>
  <c r="AJ200" i="16" s="1"/>
  <c r="AI199" i="16"/>
  <c r="AH199" i="16"/>
  <c r="AJ199" i="16" s="1"/>
  <c r="AI198" i="16"/>
  <c r="AJ198" i="16" s="1"/>
  <c r="AH198" i="16"/>
  <c r="AI197" i="16"/>
  <c r="AH197" i="16"/>
  <c r="AI196" i="16"/>
  <c r="AJ196" i="16" s="1"/>
  <c r="AH196" i="16"/>
  <c r="AI195" i="16"/>
  <c r="AH195" i="16"/>
  <c r="AI194" i="16"/>
  <c r="AJ194" i="16" s="1"/>
  <c r="AH194" i="16"/>
  <c r="AI193" i="16"/>
  <c r="AH193" i="16"/>
  <c r="AI192" i="16"/>
  <c r="AH192" i="16"/>
  <c r="AJ192" i="16" s="1"/>
  <c r="AI191" i="16"/>
  <c r="AH191" i="16"/>
  <c r="AJ191" i="16" s="1"/>
  <c r="AI190" i="16"/>
  <c r="AJ190" i="16" s="1"/>
  <c r="AH190" i="16"/>
  <c r="AI189" i="16"/>
  <c r="AJ189" i="16" s="1"/>
  <c r="AH189" i="16"/>
  <c r="AI188" i="16"/>
  <c r="AH188" i="16"/>
  <c r="AI187" i="16"/>
  <c r="AH187" i="16"/>
  <c r="AJ187" i="16" s="1"/>
  <c r="AI186" i="16"/>
  <c r="AH186" i="16"/>
  <c r="AI185" i="16"/>
  <c r="AJ185" i="16" s="1"/>
  <c r="AH185" i="16"/>
  <c r="AI184" i="16"/>
  <c r="AH184" i="16"/>
  <c r="AJ184" i="16" s="1"/>
  <c r="AI183" i="16"/>
  <c r="AH183" i="16"/>
  <c r="AJ183" i="16" s="1"/>
  <c r="AI182" i="16"/>
  <c r="AH182" i="16"/>
  <c r="AI181" i="16"/>
  <c r="AH181" i="16"/>
  <c r="AI180" i="16"/>
  <c r="AJ180" i="16" s="1"/>
  <c r="AH180" i="16"/>
  <c r="AI179" i="16"/>
  <c r="AH179" i="16"/>
  <c r="AJ179" i="16" s="1"/>
  <c r="AI178" i="16"/>
  <c r="AH178" i="16"/>
  <c r="AJ178" i="16" s="1"/>
  <c r="AI177" i="16"/>
  <c r="AH177" i="16"/>
  <c r="AI176" i="16"/>
  <c r="AH176" i="16"/>
  <c r="AJ176" i="16" s="1"/>
  <c r="AI175" i="16"/>
  <c r="AH175" i="16"/>
  <c r="AJ175" i="16" s="1"/>
  <c r="AI174" i="16"/>
  <c r="AH174" i="16"/>
  <c r="AI173" i="16"/>
  <c r="AJ173" i="16" s="1"/>
  <c r="AH173" i="16"/>
  <c r="AI172" i="16"/>
  <c r="AH172" i="16"/>
  <c r="AG171" i="16"/>
  <c r="AF171" i="16"/>
  <c r="AE171" i="16"/>
  <c r="AD171" i="16"/>
  <c r="AC171" i="16"/>
  <c r="AB171" i="16"/>
  <c r="AA171" i="16"/>
  <c r="Z171" i="16"/>
  <c r="Y171" i="16"/>
  <c r="X171" i="16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AG167" i="16"/>
  <c r="AF167" i="16"/>
  <c r="AE167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AI166" i="16"/>
  <c r="AH166" i="16"/>
  <c r="AJ166" i="16" s="1"/>
  <c r="AI165" i="16"/>
  <c r="AH165" i="16"/>
  <c r="AJ165" i="16" s="1"/>
  <c r="AI164" i="16"/>
  <c r="AH164" i="16"/>
  <c r="AJ164" i="16" s="1"/>
  <c r="AI163" i="16"/>
  <c r="AH163" i="16"/>
  <c r="AJ163" i="16" s="1"/>
  <c r="AI162" i="16"/>
  <c r="AH162" i="16"/>
  <c r="AJ162" i="16" s="1"/>
  <c r="AI161" i="16"/>
  <c r="AH161" i="16"/>
  <c r="AJ161" i="16" s="1"/>
  <c r="AI160" i="16"/>
  <c r="AH160" i="16"/>
  <c r="AJ160" i="16" s="1"/>
  <c r="AI159" i="16"/>
  <c r="AH159" i="16"/>
  <c r="AJ159" i="16" s="1"/>
  <c r="AI158" i="16"/>
  <c r="AH158" i="16"/>
  <c r="AJ158" i="16" s="1"/>
  <c r="AI157" i="16"/>
  <c r="AH157" i="16"/>
  <c r="AJ157" i="16" s="1"/>
  <c r="AI156" i="16"/>
  <c r="AH156" i="16"/>
  <c r="AJ156" i="16" s="1"/>
  <c r="AI155" i="16"/>
  <c r="AH155" i="16"/>
  <c r="AJ155" i="16" s="1"/>
  <c r="AI154" i="16"/>
  <c r="AH154" i="16"/>
  <c r="AJ154" i="16" s="1"/>
  <c r="AI153" i="16"/>
  <c r="AH153" i="16"/>
  <c r="AJ153" i="16" s="1"/>
  <c r="AI152" i="16"/>
  <c r="AH152" i="16"/>
  <c r="AJ152" i="16" s="1"/>
  <c r="AI151" i="16"/>
  <c r="AH151" i="16"/>
  <c r="AJ151" i="16" s="1"/>
  <c r="AI150" i="16"/>
  <c r="AH150" i="16"/>
  <c r="AJ150" i="16" s="1"/>
  <c r="AI149" i="16"/>
  <c r="AH149" i="16"/>
  <c r="AJ149" i="16" s="1"/>
  <c r="AI148" i="16"/>
  <c r="AH148" i="16"/>
  <c r="AJ148" i="16" s="1"/>
  <c r="AI147" i="16"/>
  <c r="AH147" i="16"/>
  <c r="AJ147" i="16" s="1"/>
  <c r="AI146" i="16"/>
  <c r="AH146" i="16"/>
  <c r="AJ146" i="16" s="1"/>
  <c r="AI145" i="16"/>
  <c r="AH145" i="16"/>
  <c r="AJ145" i="16" s="1"/>
  <c r="AI144" i="16"/>
  <c r="AH144" i="16"/>
  <c r="AJ144" i="16" s="1"/>
  <c r="AI143" i="16"/>
  <c r="AH143" i="16"/>
  <c r="AJ143" i="16" s="1"/>
  <c r="AI142" i="16"/>
  <c r="AH142" i="16"/>
  <c r="AJ142" i="16" s="1"/>
  <c r="AI141" i="16"/>
  <c r="AH141" i="16"/>
  <c r="AJ141" i="16" s="1"/>
  <c r="AI140" i="16"/>
  <c r="AH140" i="16"/>
  <c r="AJ140" i="16" s="1"/>
  <c r="AI139" i="16"/>
  <c r="AH139" i="16"/>
  <c r="AJ139" i="16" s="1"/>
  <c r="AI138" i="16"/>
  <c r="AH138" i="16"/>
  <c r="AJ138" i="16" s="1"/>
  <c r="AI137" i="16"/>
  <c r="AH137" i="16"/>
  <c r="AJ137" i="16" s="1"/>
  <c r="AI136" i="16"/>
  <c r="AH136" i="16"/>
  <c r="AJ136" i="16" s="1"/>
  <c r="AI135" i="16"/>
  <c r="AH135" i="16"/>
  <c r="AJ135" i="16" s="1"/>
  <c r="AI134" i="16"/>
  <c r="AH134" i="16"/>
  <c r="AJ134" i="16" s="1"/>
  <c r="AI133" i="16"/>
  <c r="AH133" i="16"/>
  <c r="AJ133" i="16" s="1"/>
  <c r="AI132" i="16"/>
  <c r="AH132" i="16"/>
  <c r="AJ132" i="16" s="1"/>
  <c r="AI131" i="16"/>
  <c r="AH131" i="16"/>
  <c r="AJ131" i="16" s="1"/>
  <c r="AI130" i="16"/>
  <c r="AH130" i="16"/>
  <c r="AJ130" i="16" s="1"/>
  <c r="AI129" i="16"/>
  <c r="AH129" i="16"/>
  <c r="AJ129" i="16" s="1"/>
  <c r="AI128" i="16"/>
  <c r="AH128" i="16"/>
  <c r="AJ128" i="16" s="1"/>
  <c r="AI127" i="16"/>
  <c r="AH127" i="16"/>
  <c r="AJ127" i="16" s="1"/>
  <c r="AI126" i="16"/>
  <c r="AH126" i="16"/>
  <c r="AJ126" i="16" s="1"/>
  <c r="AI125" i="16"/>
  <c r="AH125" i="16"/>
  <c r="AJ125" i="16" s="1"/>
  <c r="AI124" i="16"/>
  <c r="AH124" i="16"/>
  <c r="AJ124" i="16" s="1"/>
  <c r="AI123" i="16"/>
  <c r="AH123" i="16"/>
  <c r="AJ123" i="16" s="1"/>
  <c r="AI122" i="16"/>
  <c r="AH122" i="16"/>
  <c r="AJ122" i="16" s="1"/>
  <c r="AI121" i="16"/>
  <c r="AH121" i="16"/>
  <c r="AJ121" i="16" s="1"/>
  <c r="AI120" i="16"/>
  <c r="AH120" i="16"/>
  <c r="AI119" i="16"/>
  <c r="AH119" i="16"/>
  <c r="AF118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AG114" i="16"/>
  <c r="AF114" i="16"/>
  <c r="AE114" i="16"/>
  <c r="AD114" i="16"/>
  <c r="AC114" i="16"/>
  <c r="AB114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AI113" i="16"/>
  <c r="AH113" i="16"/>
  <c r="AJ113" i="16" s="1"/>
  <c r="AI112" i="16"/>
  <c r="AH112" i="16"/>
  <c r="AJ112" i="16" s="1"/>
  <c r="AI111" i="16"/>
  <c r="AH111" i="16"/>
  <c r="AJ111" i="16" s="1"/>
  <c r="AI110" i="16"/>
  <c r="AH110" i="16"/>
  <c r="AJ110" i="16" s="1"/>
  <c r="AI109" i="16"/>
  <c r="AH109" i="16"/>
  <c r="AI108" i="16"/>
  <c r="AH108" i="16"/>
  <c r="AJ108" i="16" s="1"/>
  <c r="AI107" i="16"/>
  <c r="AH107" i="16"/>
  <c r="AJ107" i="16" s="1"/>
  <c r="AI106" i="16"/>
  <c r="AH106" i="16"/>
  <c r="AJ106" i="16" s="1"/>
  <c r="AI105" i="16"/>
  <c r="AH105" i="16"/>
  <c r="AJ105" i="16" s="1"/>
  <c r="AI104" i="16"/>
  <c r="AH104" i="16"/>
  <c r="AJ104" i="16" s="1"/>
  <c r="AI103" i="16"/>
  <c r="AH103" i="16"/>
  <c r="AI102" i="16"/>
  <c r="AH102" i="16"/>
  <c r="AJ102" i="16" s="1"/>
  <c r="AI101" i="16"/>
  <c r="AH101" i="16"/>
  <c r="AJ101" i="16" s="1"/>
  <c r="AI100" i="16"/>
  <c r="AH100" i="16"/>
  <c r="AJ100" i="16" s="1"/>
  <c r="AI99" i="16"/>
  <c r="AH99" i="16"/>
  <c r="AJ99" i="16" s="1"/>
  <c r="AI98" i="16"/>
  <c r="AH98" i="16"/>
  <c r="AJ98" i="16" s="1"/>
  <c r="AI97" i="16"/>
  <c r="AH97" i="16"/>
  <c r="AI96" i="16"/>
  <c r="AH96" i="16"/>
  <c r="AJ96" i="16" s="1"/>
  <c r="AI95" i="16"/>
  <c r="AH95" i="16"/>
  <c r="AJ95" i="16" s="1"/>
  <c r="AI94" i="16"/>
  <c r="AH94" i="16"/>
  <c r="AJ94" i="16" s="1"/>
  <c r="AI93" i="16"/>
  <c r="AH93" i="16"/>
  <c r="AJ93" i="16" s="1"/>
  <c r="AI92" i="16"/>
  <c r="AH92" i="16"/>
  <c r="AJ92" i="16" s="1"/>
  <c r="AI91" i="16"/>
  <c r="AH91" i="16"/>
  <c r="AI90" i="16"/>
  <c r="AH90" i="16"/>
  <c r="AJ90" i="16" s="1"/>
  <c r="AI89" i="16"/>
  <c r="AH89" i="16"/>
  <c r="AJ89" i="16" s="1"/>
  <c r="AI88" i="16"/>
  <c r="AH88" i="16"/>
  <c r="AJ88" i="16" s="1"/>
  <c r="AI87" i="16"/>
  <c r="AH87" i="16"/>
  <c r="AJ87" i="16" s="1"/>
  <c r="AI86" i="16"/>
  <c r="AH86" i="16"/>
  <c r="AJ86" i="16" s="1"/>
  <c r="AI85" i="16"/>
  <c r="AH85" i="16"/>
  <c r="AI84" i="16"/>
  <c r="AH84" i="16"/>
  <c r="AJ84" i="16" s="1"/>
  <c r="AI83" i="16"/>
  <c r="AH83" i="16"/>
  <c r="AJ83" i="16" s="1"/>
  <c r="AI82" i="16"/>
  <c r="AH82" i="16"/>
  <c r="AJ82" i="16" s="1"/>
  <c r="AI81" i="16"/>
  <c r="AH81" i="16"/>
  <c r="AJ81" i="16" s="1"/>
  <c r="AI80" i="16"/>
  <c r="AH80" i="16"/>
  <c r="AJ80" i="16" s="1"/>
  <c r="AI79" i="16"/>
  <c r="AH79" i="16"/>
  <c r="AI78" i="16"/>
  <c r="AH78" i="16"/>
  <c r="AJ78" i="16" s="1"/>
  <c r="AI77" i="16"/>
  <c r="AH77" i="16"/>
  <c r="AJ77" i="16" s="1"/>
  <c r="AI76" i="16"/>
  <c r="AH76" i="16"/>
  <c r="AJ76" i="16" s="1"/>
  <c r="AI75" i="16"/>
  <c r="AH75" i="16"/>
  <c r="AJ75" i="16" s="1"/>
  <c r="AI74" i="16"/>
  <c r="AH74" i="16"/>
  <c r="AJ74" i="16" s="1"/>
  <c r="AI73" i="16"/>
  <c r="AH73" i="16"/>
  <c r="AI72" i="16"/>
  <c r="AH72" i="16"/>
  <c r="AJ72" i="16" s="1"/>
  <c r="AI71" i="16"/>
  <c r="AH71" i="16"/>
  <c r="AJ71" i="16" s="1"/>
  <c r="AI70" i="16"/>
  <c r="AH70" i="16"/>
  <c r="AJ70" i="16" s="1"/>
  <c r="AI69" i="16"/>
  <c r="AH69" i="16"/>
  <c r="AJ69" i="16" s="1"/>
  <c r="AI68" i="16"/>
  <c r="AH68" i="16"/>
  <c r="AI67" i="16"/>
  <c r="AH67" i="16"/>
  <c r="AI66" i="16"/>
  <c r="AI114" i="16" s="1"/>
  <c r="AH66" i="16"/>
  <c r="AJ66" i="16" s="1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AI60" i="16"/>
  <c r="AH60" i="16"/>
  <c r="AJ60" i="16" s="1"/>
  <c r="AI59" i="16"/>
  <c r="AH59" i="16"/>
  <c r="AJ59" i="16" s="1"/>
  <c r="AI58" i="16"/>
  <c r="AH58" i="16"/>
  <c r="AI57" i="16"/>
  <c r="AH57" i="16"/>
  <c r="AJ56" i="16"/>
  <c r="AI56" i="16"/>
  <c r="AH56" i="16"/>
  <c r="AI55" i="16"/>
  <c r="AH55" i="16"/>
  <c r="AJ55" i="16" s="1"/>
  <c r="AI54" i="16"/>
  <c r="AH54" i="16"/>
  <c r="AI53" i="16"/>
  <c r="AJ53" i="16" s="1"/>
  <c r="AH53" i="16"/>
  <c r="AI52" i="16"/>
  <c r="AH52" i="16"/>
  <c r="AJ52" i="16" s="1"/>
  <c r="AI51" i="16"/>
  <c r="AH51" i="16"/>
  <c r="AI50" i="16"/>
  <c r="AJ50" i="16" s="1"/>
  <c r="AH50" i="16"/>
  <c r="AI49" i="16"/>
  <c r="AJ49" i="16" s="1"/>
  <c r="AH49" i="16"/>
  <c r="AI48" i="16"/>
  <c r="AJ48" i="16" s="1"/>
  <c r="AH48" i="16"/>
  <c r="AI47" i="16"/>
  <c r="AH47" i="16"/>
  <c r="AJ47" i="16" s="1"/>
  <c r="AI46" i="16"/>
  <c r="AH46" i="16"/>
  <c r="AI45" i="16"/>
  <c r="AH45" i="16"/>
  <c r="AI44" i="16"/>
  <c r="AH44" i="16"/>
  <c r="AJ44" i="16" s="1"/>
  <c r="AI43" i="16"/>
  <c r="AH43" i="16"/>
  <c r="AJ43" i="16" s="1"/>
  <c r="AI42" i="16"/>
  <c r="AH42" i="16"/>
  <c r="AI41" i="16"/>
  <c r="AH41" i="16"/>
  <c r="AJ40" i="16"/>
  <c r="AI40" i="16"/>
  <c r="AH40" i="16"/>
  <c r="AI39" i="16"/>
  <c r="AH39" i="16"/>
  <c r="AJ39" i="16" s="1"/>
  <c r="AI38" i="16"/>
  <c r="AH38" i="16"/>
  <c r="AI37" i="16"/>
  <c r="AJ37" i="16" s="1"/>
  <c r="AH37" i="16"/>
  <c r="AI36" i="16"/>
  <c r="AH36" i="16"/>
  <c r="AJ36" i="16" s="1"/>
  <c r="AI35" i="16"/>
  <c r="AH35" i="16"/>
  <c r="AI34" i="16"/>
  <c r="AJ34" i="16" s="1"/>
  <c r="AH34" i="16"/>
  <c r="AI33" i="16"/>
  <c r="AJ33" i="16" s="1"/>
  <c r="AH33" i="16"/>
  <c r="AI32" i="16"/>
  <c r="AJ32" i="16" s="1"/>
  <c r="AH32" i="16"/>
  <c r="AI31" i="16"/>
  <c r="AH31" i="16"/>
  <c r="AJ31" i="16" s="1"/>
  <c r="AI30" i="16"/>
  <c r="AH30" i="16"/>
  <c r="AL13" i="16" s="1"/>
  <c r="AI29" i="16"/>
  <c r="AH29" i="16"/>
  <c r="AI28" i="16"/>
  <c r="AH28" i="16"/>
  <c r="AJ28" i="16" s="1"/>
  <c r="AI27" i="16"/>
  <c r="AH27" i="16"/>
  <c r="AJ27" i="16" s="1"/>
  <c r="AI26" i="16"/>
  <c r="AH26" i="16"/>
  <c r="AI25" i="16"/>
  <c r="AH25" i="16"/>
  <c r="AJ24" i="16"/>
  <c r="AI24" i="16"/>
  <c r="AH24" i="16"/>
  <c r="AI23" i="16"/>
  <c r="AH23" i="16"/>
  <c r="AJ23" i="16" s="1"/>
  <c r="AI22" i="16"/>
  <c r="AH22" i="16"/>
  <c r="AI21" i="16"/>
  <c r="AJ21" i="16" s="1"/>
  <c r="AH21" i="16"/>
  <c r="AI20" i="16"/>
  <c r="AH20" i="16"/>
  <c r="AJ20" i="16" s="1"/>
  <c r="AI19" i="16"/>
  <c r="AH19" i="16"/>
  <c r="AI18" i="16"/>
  <c r="AJ18" i="16" s="1"/>
  <c r="AH18" i="16"/>
  <c r="AI17" i="16"/>
  <c r="AJ17" i="16" s="1"/>
  <c r="AH17" i="16"/>
  <c r="AI16" i="16"/>
  <c r="AJ16" i="16" s="1"/>
  <c r="AH16" i="16"/>
  <c r="AI15" i="16"/>
  <c r="AH15" i="16"/>
  <c r="AJ15" i="16" s="1"/>
  <c r="AI14" i="16"/>
  <c r="AH14" i="16"/>
  <c r="AI13" i="16"/>
  <c r="AH13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AG644" i="15"/>
  <c r="AF644" i="15"/>
  <c r="AE644" i="15"/>
  <c r="AD644" i="15"/>
  <c r="AC644" i="15"/>
  <c r="AB644" i="15"/>
  <c r="AA644" i="15"/>
  <c r="Z644" i="15"/>
  <c r="Y644" i="15"/>
  <c r="X644" i="15"/>
  <c r="W644" i="15"/>
  <c r="V644" i="15"/>
  <c r="U644" i="15"/>
  <c r="T644" i="15"/>
  <c r="S644" i="15"/>
  <c r="R644" i="15"/>
  <c r="Q644" i="15"/>
  <c r="P644" i="15"/>
  <c r="O644" i="15"/>
  <c r="N644" i="15"/>
  <c r="M644" i="15"/>
  <c r="L644" i="15"/>
  <c r="K644" i="15"/>
  <c r="J644" i="15"/>
  <c r="I644" i="15"/>
  <c r="H644" i="15"/>
  <c r="G644" i="15"/>
  <c r="F644" i="15"/>
  <c r="E644" i="15"/>
  <c r="D644" i="15"/>
  <c r="C644" i="15"/>
  <c r="AI643" i="15"/>
  <c r="AJ643" i="15" s="1"/>
  <c r="AH643" i="15"/>
  <c r="AI642" i="15"/>
  <c r="AH642" i="15"/>
  <c r="AI641" i="15"/>
  <c r="AH641" i="15"/>
  <c r="AI640" i="15"/>
  <c r="AH640" i="15"/>
  <c r="AJ640" i="15" s="1"/>
  <c r="AI639" i="15"/>
  <c r="AJ639" i="15" s="1"/>
  <c r="AH639" i="15"/>
  <c r="AI638" i="15"/>
  <c r="AH638" i="15"/>
  <c r="AJ638" i="15" s="1"/>
  <c r="AI637" i="15"/>
  <c r="AJ637" i="15" s="1"/>
  <c r="AH637" i="15"/>
  <c r="AI636" i="15"/>
  <c r="AH636" i="15"/>
  <c r="AI635" i="15"/>
  <c r="AH635" i="15"/>
  <c r="AI634" i="15"/>
  <c r="AH634" i="15"/>
  <c r="AJ634" i="15" s="1"/>
  <c r="AI633" i="15"/>
  <c r="AJ633" i="15" s="1"/>
  <c r="AH633" i="15"/>
  <c r="AI632" i="15"/>
  <c r="AH632" i="15"/>
  <c r="AJ632" i="15" s="1"/>
  <c r="AI631" i="15"/>
  <c r="AJ631" i="15" s="1"/>
  <c r="AH631" i="15"/>
  <c r="AI630" i="15"/>
  <c r="AH630" i="15"/>
  <c r="AI629" i="15"/>
  <c r="AH629" i="15"/>
  <c r="AI628" i="15"/>
  <c r="AH628" i="15"/>
  <c r="AJ628" i="15" s="1"/>
  <c r="AI627" i="15"/>
  <c r="AJ627" i="15" s="1"/>
  <c r="AH627" i="15"/>
  <c r="AI626" i="15"/>
  <c r="AH626" i="15"/>
  <c r="AJ626" i="15" s="1"/>
  <c r="AI625" i="15"/>
  <c r="AJ625" i="15" s="1"/>
  <c r="AH625" i="15"/>
  <c r="AI624" i="15"/>
  <c r="AH624" i="15"/>
  <c r="AI623" i="15"/>
  <c r="AH623" i="15"/>
  <c r="AI622" i="15"/>
  <c r="AH622" i="15"/>
  <c r="AJ622" i="15" s="1"/>
  <c r="AI621" i="15"/>
  <c r="AJ621" i="15" s="1"/>
  <c r="AH621" i="15"/>
  <c r="AI620" i="15"/>
  <c r="AH620" i="15"/>
  <c r="AJ620" i="15" s="1"/>
  <c r="AI619" i="15"/>
  <c r="AJ619" i="15" s="1"/>
  <c r="AH619" i="15"/>
  <c r="AI618" i="15"/>
  <c r="AH618" i="15"/>
  <c r="AI617" i="15"/>
  <c r="AH617" i="15"/>
  <c r="AI616" i="15"/>
  <c r="AH616" i="15"/>
  <c r="AJ616" i="15" s="1"/>
  <c r="AI615" i="15"/>
  <c r="AJ615" i="15" s="1"/>
  <c r="AH615" i="15"/>
  <c r="AI614" i="15"/>
  <c r="AH614" i="15"/>
  <c r="AJ614" i="15" s="1"/>
  <c r="AI613" i="15"/>
  <c r="AJ613" i="15" s="1"/>
  <c r="AH613" i="15"/>
  <c r="AI612" i="15"/>
  <c r="AH612" i="15"/>
  <c r="AI611" i="15"/>
  <c r="AH611" i="15"/>
  <c r="AI610" i="15"/>
  <c r="AH610" i="15"/>
  <c r="AJ610" i="15" s="1"/>
  <c r="AI609" i="15"/>
  <c r="AJ609" i="15" s="1"/>
  <c r="AH609" i="15"/>
  <c r="AI608" i="15"/>
  <c r="AH608" i="15"/>
  <c r="AJ608" i="15" s="1"/>
  <c r="AI607" i="15"/>
  <c r="AJ607" i="15" s="1"/>
  <c r="AH607" i="15"/>
  <c r="AI606" i="15"/>
  <c r="AH606" i="15"/>
  <c r="AI605" i="15"/>
  <c r="AH605" i="15"/>
  <c r="AI604" i="15"/>
  <c r="AH604" i="15"/>
  <c r="AJ604" i="15" s="1"/>
  <c r="AI603" i="15"/>
  <c r="AJ603" i="15" s="1"/>
  <c r="AH603" i="15"/>
  <c r="AI602" i="15"/>
  <c r="AH602" i="15"/>
  <c r="AJ602" i="15" s="1"/>
  <c r="AI601" i="15"/>
  <c r="AJ601" i="15" s="1"/>
  <c r="AH601" i="15"/>
  <c r="AI600" i="15"/>
  <c r="AH600" i="15"/>
  <c r="AI599" i="15"/>
  <c r="AH599" i="15"/>
  <c r="AI598" i="15"/>
  <c r="AH598" i="15"/>
  <c r="AJ598" i="15" s="1"/>
  <c r="AI597" i="15"/>
  <c r="AJ597" i="15" s="1"/>
  <c r="AH597" i="15"/>
  <c r="AI596" i="15"/>
  <c r="AH596" i="15"/>
  <c r="AG591" i="15"/>
  <c r="AF591" i="15"/>
  <c r="AE591" i="15"/>
  <c r="AD591" i="15"/>
  <c r="AC591" i="15"/>
  <c r="AB591" i="15"/>
  <c r="AA591" i="15"/>
  <c r="Z591" i="15"/>
  <c r="Y591" i="15"/>
  <c r="X591" i="15"/>
  <c r="W591" i="15"/>
  <c r="V591" i="15"/>
  <c r="U591" i="15"/>
  <c r="T591" i="15"/>
  <c r="S591" i="15"/>
  <c r="R591" i="15"/>
  <c r="Q591" i="15"/>
  <c r="P591" i="15"/>
  <c r="O591" i="15"/>
  <c r="N591" i="15"/>
  <c r="M591" i="15"/>
  <c r="L591" i="15"/>
  <c r="K591" i="15"/>
  <c r="J591" i="15"/>
  <c r="I591" i="15"/>
  <c r="H591" i="15"/>
  <c r="G591" i="15"/>
  <c r="F591" i="15"/>
  <c r="E591" i="15"/>
  <c r="D591" i="15"/>
  <c r="C591" i="15"/>
  <c r="AI590" i="15"/>
  <c r="AJ590" i="15" s="1"/>
  <c r="AH590" i="15"/>
  <c r="AI589" i="15"/>
  <c r="AH589" i="15"/>
  <c r="AI588" i="15"/>
  <c r="AH588" i="15"/>
  <c r="AI587" i="15"/>
  <c r="AH587" i="15"/>
  <c r="AJ587" i="15" s="1"/>
  <c r="AI586" i="15"/>
  <c r="AJ586" i="15" s="1"/>
  <c r="AH586" i="15"/>
  <c r="AI585" i="15"/>
  <c r="AH585" i="15"/>
  <c r="AJ585" i="15" s="1"/>
  <c r="AI584" i="15"/>
  <c r="AJ584" i="15" s="1"/>
  <c r="AH584" i="15"/>
  <c r="AI583" i="15"/>
  <c r="AH583" i="15"/>
  <c r="AI582" i="15"/>
  <c r="AH582" i="15"/>
  <c r="AI581" i="15"/>
  <c r="AH581" i="15"/>
  <c r="AJ581" i="15" s="1"/>
  <c r="AI580" i="15"/>
  <c r="AJ580" i="15" s="1"/>
  <c r="AH580" i="15"/>
  <c r="AI579" i="15"/>
  <c r="AH579" i="15"/>
  <c r="AJ579" i="15" s="1"/>
  <c r="AI578" i="15"/>
  <c r="AJ578" i="15" s="1"/>
  <c r="AH578" i="15"/>
  <c r="AI577" i="15"/>
  <c r="AH577" i="15"/>
  <c r="AI576" i="15"/>
  <c r="AH576" i="15"/>
  <c r="AI575" i="15"/>
  <c r="AH575" i="15"/>
  <c r="AJ575" i="15" s="1"/>
  <c r="AI574" i="15"/>
  <c r="AJ574" i="15" s="1"/>
  <c r="AH574" i="15"/>
  <c r="AI573" i="15"/>
  <c r="AH573" i="15"/>
  <c r="AJ573" i="15" s="1"/>
  <c r="AI572" i="15"/>
  <c r="AJ572" i="15" s="1"/>
  <c r="AH572" i="15"/>
  <c r="AI571" i="15"/>
  <c r="AH571" i="15"/>
  <c r="AI570" i="15"/>
  <c r="AH570" i="15"/>
  <c r="AI569" i="15"/>
  <c r="AH569" i="15"/>
  <c r="AJ569" i="15" s="1"/>
  <c r="AI568" i="15"/>
  <c r="AJ568" i="15" s="1"/>
  <c r="AH568" i="15"/>
  <c r="AI567" i="15"/>
  <c r="AH567" i="15"/>
  <c r="AJ567" i="15" s="1"/>
  <c r="AI566" i="15"/>
  <c r="AJ566" i="15" s="1"/>
  <c r="AH566" i="15"/>
  <c r="AI565" i="15"/>
  <c r="AH565" i="15"/>
  <c r="AI564" i="15"/>
  <c r="AH564" i="15"/>
  <c r="AI563" i="15"/>
  <c r="AH563" i="15"/>
  <c r="AJ563" i="15" s="1"/>
  <c r="AI562" i="15"/>
  <c r="AJ562" i="15" s="1"/>
  <c r="AH562" i="15"/>
  <c r="AI561" i="15"/>
  <c r="AH561" i="15"/>
  <c r="AJ561" i="15" s="1"/>
  <c r="AI560" i="15"/>
  <c r="AJ560" i="15" s="1"/>
  <c r="AH560" i="15"/>
  <c r="AI559" i="15"/>
  <c r="AH559" i="15"/>
  <c r="AI558" i="15"/>
  <c r="AH558" i="15"/>
  <c r="AI557" i="15"/>
  <c r="AH557" i="15"/>
  <c r="AJ557" i="15" s="1"/>
  <c r="AI556" i="15"/>
  <c r="AJ556" i="15" s="1"/>
  <c r="AH556" i="15"/>
  <c r="AI555" i="15"/>
  <c r="AH555" i="15"/>
  <c r="AJ555" i="15" s="1"/>
  <c r="AI554" i="15"/>
  <c r="AJ554" i="15" s="1"/>
  <c r="AH554" i="15"/>
  <c r="AI553" i="15"/>
  <c r="AH553" i="15"/>
  <c r="AI552" i="15"/>
  <c r="AH552" i="15"/>
  <c r="AI551" i="15"/>
  <c r="AH551" i="15"/>
  <c r="AJ551" i="15" s="1"/>
  <c r="AI550" i="15"/>
  <c r="AJ550" i="15" s="1"/>
  <c r="AH550" i="15"/>
  <c r="AI549" i="15"/>
  <c r="AH549" i="15"/>
  <c r="AJ549" i="15" s="1"/>
  <c r="AI548" i="15"/>
  <c r="AJ548" i="15" s="1"/>
  <c r="AH548" i="15"/>
  <c r="AI547" i="15"/>
  <c r="AH547" i="15"/>
  <c r="AI546" i="15"/>
  <c r="AH546" i="15"/>
  <c r="AI545" i="15"/>
  <c r="AH545" i="15"/>
  <c r="AJ545" i="15" s="1"/>
  <c r="AI544" i="15"/>
  <c r="AJ544" i="15" s="1"/>
  <c r="AH544" i="15"/>
  <c r="AI543" i="15"/>
  <c r="AH543" i="15"/>
  <c r="AG538" i="15"/>
  <c r="AF538" i="15"/>
  <c r="AE538" i="15"/>
  <c r="AD538" i="15"/>
  <c r="AC538" i="15"/>
  <c r="AB538" i="15"/>
  <c r="AA538" i="15"/>
  <c r="Z538" i="15"/>
  <c r="Y538" i="15"/>
  <c r="X538" i="15"/>
  <c r="W538" i="15"/>
  <c r="V538" i="15"/>
  <c r="U538" i="15"/>
  <c r="T538" i="15"/>
  <c r="S538" i="15"/>
  <c r="R538" i="15"/>
  <c r="Q538" i="15"/>
  <c r="P538" i="15"/>
  <c r="O538" i="15"/>
  <c r="N538" i="15"/>
  <c r="M538" i="15"/>
  <c r="L538" i="15"/>
  <c r="K538" i="15"/>
  <c r="J538" i="15"/>
  <c r="I538" i="15"/>
  <c r="H538" i="15"/>
  <c r="G538" i="15"/>
  <c r="F538" i="15"/>
  <c r="E538" i="15"/>
  <c r="D538" i="15"/>
  <c r="C538" i="15"/>
  <c r="AI537" i="15"/>
  <c r="AJ537" i="15" s="1"/>
  <c r="AH537" i="15"/>
  <c r="AI536" i="15"/>
  <c r="AH536" i="15"/>
  <c r="AJ536" i="15" s="1"/>
  <c r="AI535" i="15"/>
  <c r="AH535" i="15"/>
  <c r="AI534" i="15"/>
  <c r="AH534" i="15"/>
  <c r="AJ534" i="15" s="1"/>
  <c r="AI533" i="15"/>
  <c r="AJ533" i="15" s="1"/>
  <c r="AH533" i="15"/>
  <c r="AI532" i="15"/>
  <c r="AH532" i="15"/>
  <c r="AJ532" i="15" s="1"/>
  <c r="AI531" i="15"/>
  <c r="AJ531" i="15" s="1"/>
  <c r="AH531" i="15"/>
  <c r="AI530" i="15"/>
  <c r="AH530" i="15"/>
  <c r="AJ530" i="15" s="1"/>
  <c r="AI529" i="15"/>
  <c r="AH529" i="15"/>
  <c r="AI528" i="15"/>
  <c r="AH528" i="15"/>
  <c r="AJ528" i="15" s="1"/>
  <c r="AI527" i="15"/>
  <c r="AJ527" i="15" s="1"/>
  <c r="AH527" i="15"/>
  <c r="AI526" i="15"/>
  <c r="AH526" i="15"/>
  <c r="AJ526" i="15" s="1"/>
  <c r="AI525" i="15"/>
  <c r="AJ525" i="15" s="1"/>
  <c r="AH525" i="15"/>
  <c r="AI524" i="15"/>
  <c r="AH524" i="15"/>
  <c r="AJ524" i="15" s="1"/>
  <c r="AI523" i="15"/>
  <c r="AH523" i="15"/>
  <c r="AI522" i="15"/>
  <c r="AH522" i="15"/>
  <c r="AJ522" i="15" s="1"/>
  <c r="AI521" i="15"/>
  <c r="AJ521" i="15" s="1"/>
  <c r="AH521" i="15"/>
  <c r="AI520" i="15"/>
  <c r="AH520" i="15"/>
  <c r="AJ520" i="15" s="1"/>
  <c r="AI519" i="15"/>
  <c r="AJ519" i="15" s="1"/>
  <c r="AH519" i="15"/>
  <c r="AI518" i="15"/>
  <c r="AH518" i="15"/>
  <c r="AJ518" i="15" s="1"/>
  <c r="AI517" i="15"/>
  <c r="AH517" i="15"/>
  <c r="AI516" i="15"/>
  <c r="AH516" i="15"/>
  <c r="AJ516" i="15" s="1"/>
  <c r="AI515" i="15"/>
  <c r="AJ515" i="15" s="1"/>
  <c r="AH515" i="15"/>
  <c r="AI514" i="15"/>
  <c r="AH514" i="15"/>
  <c r="AJ514" i="15" s="1"/>
  <c r="AI513" i="15"/>
  <c r="AJ513" i="15" s="1"/>
  <c r="AH513" i="15"/>
  <c r="AI512" i="15"/>
  <c r="AH512" i="15"/>
  <c r="AJ512" i="15" s="1"/>
  <c r="AI511" i="15"/>
  <c r="AH511" i="15"/>
  <c r="AI510" i="15"/>
  <c r="AH510" i="15"/>
  <c r="AJ510" i="15" s="1"/>
  <c r="AI509" i="15"/>
  <c r="AJ509" i="15" s="1"/>
  <c r="AH509" i="15"/>
  <c r="AI508" i="15"/>
  <c r="AH508" i="15"/>
  <c r="AJ508" i="15" s="1"/>
  <c r="AI507" i="15"/>
  <c r="AJ507" i="15" s="1"/>
  <c r="AH507" i="15"/>
  <c r="AI506" i="15"/>
  <c r="AH506" i="15"/>
  <c r="AJ506" i="15" s="1"/>
  <c r="AI505" i="15"/>
  <c r="AH505" i="15"/>
  <c r="AI504" i="15"/>
  <c r="AH504" i="15"/>
  <c r="AJ504" i="15" s="1"/>
  <c r="AI503" i="15"/>
  <c r="AJ503" i="15" s="1"/>
  <c r="AH503" i="15"/>
  <c r="AI502" i="15"/>
  <c r="AH502" i="15"/>
  <c r="AJ502" i="15" s="1"/>
  <c r="AI501" i="15"/>
  <c r="AJ501" i="15" s="1"/>
  <c r="AH501" i="15"/>
  <c r="AI500" i="15"/>
  <c r="AH500" i="15"/>
  <c r="AJ500" i="15" s="1"/>
  <c r="AI499" i="15"/>
  <c r="AH499" i="15"/>
  <c r="AI498" i="15"/>
  <c r="AH498" i="15"/>
  <c r="AJ498" i="15" s="1"/>
  <c r="AI497" i="15"/>
  <c r="AJ497" i="15" s="1"/>
  <c r="AH497" i="15"/>
  <c r="AI496" i="15"/>
  <c r="AH496" i="15"/>
  <c r="AJ496" i="15" s="1"/>
  <c r="AI495" i="15"/>
  <c r="AJ495" i="15" s="1"/>
  <c r="AH495" i="15"/>
  <c r="AI494" i="15"/>
  <c r="AH494" i="15"/>
  <c r="AJ494" i="15" s="1"/>
  <c r="AI493" i="15"/>
  <c r="AH493" i="15"/>
  <c r="AI492" i="15"/>
  <c r="AH492" i="15"/>
  <c r="AJ492" i="15" s="1"/>
  <c r="AI491" i="15"/>
  <c r="AJ491" i="15" s="1"/>
  <c r="AH491" i="15"/>
  <c r="AI490" i="15"/>
  <c r="AH490" i="15"/>
  <c r="AG489" i="15"/>
  <c r="AF489" i="15"/>
  <c r="AE489" i="15"/>
  <c r="AD489" i="15"/>
  <c r="AC489" i="15"/>
  <c r="AB489" i="15"/>
  <c r="AA489" i="15"/>
  <c r="Z489" i="15"/>
  <c r="Y489" i="15"/>
  <c r="X489" i="15"/>
  <c r="W489" i="15"/>
  <c r="V489" i="15"/>
  <c r="U489" i="15"/>
  <c r="T489" i="15"/>
  <c r="S489" i="15"/>
  <c r="R489" i="15"/>
  <c r="Q489" i="15"/>
  <c r="P489" i="15"/>
  <c r="O489" i="15"/>
  <c r="N489" i="15"/>
  <c r="M489" i="15"/>
  <c r="L489" i="15"/>
  <c r="K489" i="15"/>
  <c r="J489" i="15"/>
  <c r="I489" i="15"/>
  <c r="H489" i="15"/>
  <c r="G489" i="15"/>
  <c r="F489" i="15"/>
  <c r="E489" i="15"/>
  <c r="D489" i="15"/>
  <c r="C489" i="15"/>
  <c r="AG485" i="15"/>
  <c r="AF485" i="15"/>
  <c r="AE485" i="15"/>
  <c r="AD485" i="15"/>
  <c r="AC485" i="15"/>
  <c r="AB485" i="15"/>
  <c r="AA485" i="15"/>
  <c r="Z485" i="15"/>
  <c r="Y485" i="15"/>
  <c r="X485" i="15"/>
  <c r="W485" i="15"/>
  <c r="V485" i="15"/>
  <c r="U485" i="15"/>
  <c r="T485" i="15"/>
  <c r="S485" i="15"/>
  <c r="R485" i="15"/>
  <c r="Q485" i="15"/>
  <c r="P485" i="15"/>
  <c r="O485" i="15"/>
  <c r="N485" i="15"/>
  <c r="M485" i="15"/>
  <c r="L485" i="15"/>
  <c r="K485" i="15"/>
  <c r="J485" i="15"/>
  <c r="I485" i="15"/>
  <c r="H485" i="15"/>
  <c r="G485" i="15"/>
  <c r="F485" i="15"/>
  <c r="E485" i="15"/>
  <c r="D485" i="15"/>
  <c r="C485" i="15"/>
  <c r="AI484" i="15"/>
  <c r="AH484" i="15"/>
  <c r="AJ484" i="15" s="1"/>
  <c r="AI483" i="15"/>
  <c r="AH483" i="15"/>
  <c r="AI482" i="15"/>
  <c r="AH482" i="15"/>
  <c r="AJ482" i="15" s="1"/>
  <c r="AI481" i="15"/>
  <c r="AH481" i="15"/>
  <c r="AJ481" i="15" s="1"/>
  <c r="AJ480" i="15"/>
  <c r="AI480" i="15"/>
  <c r="AH480" i="15"/>
  <c r="AI479" i="15"/>
  <c r="AH479" i="15"/>
  <c r="AJ479" i="15" s="1"/>
  <c r="AJ478" i="15"/>
  <c r="AI478" i="15"/>
  <c r="AH478" i="15"/>
  <c r="AI477" i="15"/>
  <c r="AH477" i="15"/>
  <c r="AJ477" i="15" s="1"/>
  <c r="AI476" i="15"/>
  <c r="AH476" i="15"/>
  <c r="AJ476" i="15" s="1"/>
  <c r="AI475" i="15"/>
  <c r="AH475" i="15"/>
  <c r="AJ475" i="15" s="1"/>
  <c r="AI474" i="15"/>
  <c r="AH474" i="15"/>
  <c r="AJ474" i="15" s="1"/>
  <c r="AI473" i="15"/>
  <c r="AH473" i="15"/>
  <c r="AI472" i="15"/>
  <c r="AH472" i="15"/>
  <c r="AJ472" i="15" s="1"/>
  <c r="AI471" i="15"/>
  <c r="AH471" i="15"/>
  <c r="AJ471" i="15" s="1"/>
  <c r="AI470" i="15"/>
  <c r="AH470" i="15"/>
  <c r="AJ470" i="15" s="1"/>
  <c r="AI469" i="15"/>
  <c r="AH469" i="15"/>
  <c r="AJ469" i="15" s="1"/>
  <c r="AJ468" i="15"/>
  <c r="AI468" i="15"/>
  <c r="AH468" i="15"/>
  <c r="AI467" i="15"/>
  <c r="AH467" i="15"/>
  <c r="AJ467" i="15" s="1"/>
  <c r="AI466" i="15"/>
  <c r="AJ466" i="15" s="1"/>
  <c r="AH466" i="15"/>
  <c r="AI465" i="15"/>
  <c r="AH465" i="15"/>
  <c r="AJ465" i="15" s="1"/>
  <c r="AI464" i="15"/>
  <c r="AJ464" i="15" s="1"/>
  <c r="AH464" i="15"/>
  <c r="AI463" i="15"/>
  <c r="AH463" i="15"/>
  <c r="AI462" i="15"/>
  <c r="AH462" i="15"/>
  <c r="AJ462" i="15" s="1"/>
  <c r="AI461" i="15"/>
  <c r="AH461" i="15"/>
  <c r="AI460" i="15"/>
  <c r="AH460" i="15"/>
  <c r="AJ460" i="15" s="1"/>
  <c r="AI459" i="15"/>
  <c r="AH459" i="15"/>
  <c r="AI458" i="15"/>
  <c r="AJ458" i="15" s="1"/>
  <c r="AH458" i="15"/>
  <c r="AI457" i="15"/>
  <c r="AH457" i="15"/>
  <c r="AJ457" i="15" s="1"/>
  <c r="AJ456" i="15"/>
  <c r="AI456" i="15"/>
  <c r="AH456" i="15"/>
  <c r="AI455" i="15"/>
  <c r="AH455" i="15"/>
  <c r="AJ455" i="15" s="1"/>
  <c r="AJ454" i="15"/>
  <c r="AI454" i="15"/>
  <c r="AH454" i="15"/>
  <c r="AI453" i="15"/>
  <c r="AH453" i="15"/>
  <c r="AI452" i="15"/>
  <c r="AH452" i="15"/>
  <c r="AJ452" i="15" s="1"/>
  <c r="AI451" i="15"/>
  <c r="AH451" i="15"/>
  <c r="AJ451" i="15" s="1"/>
  <c r="AI450" i="15"/>
  <c r="AH450" i="15"/>
  <c r="AJ450" i="15" s="1"/>
  <c r="AI449" i="15"/>
  <c r="AH449" i="15"/>
  <c r="AJ448" i="15"/>
  <c r="AI448" i="15"/>
  <c r="AH448" i="15"/>
  <c r="AI447" i="15"/>
  <c r="AH447" i="15"/>
  <c r="AJ447" i="15" s="1"/>
  <c r="AI446" i="15"/>
  <c r="AH446" i="15"/>
  <c r="AJ446" i="15" s="1"/>
  <c r="AI445" i="15"/>
  <c r="AH445" i="15"/>
  <c r="AJ445" i="15" s="1"/>
  <c r="AJ444" i="15"/>
  <c r="AI444" i="15"/>
  <c r="AH444" i="15"/>
  <c r="AI443" i="15"/>
  <c r="AH443" i="15"/>
  <c r="AJ443" i="15" s="1"/>
  <c r="AI442" i="15"/>
  <c r="AJ442" i="15" s="1"/>
  <c r="AH442" i="15"/>
  <c r="AI441" i="15"/>
  <c r="AH441" i="15"/>
  <c r="AJ441" i="15" s="1"/>
  <c r="AI440" i="15"/>
  <c r="AJ440" i="15" s="1"/>
  <c r="AH440" i="15"/>
  <c r="AI439" i="15"/>
  <c r="AH439" i="15"/>
  <c r="AI438" i="15"/>
  <c r="AH438" i="15"/>
  <c r="AJ438" i="15" s="1"/>
  <c r="AI437" i="15"/>
  <c r="AJ437" i="15" s="1"/>
  <c r="AH437" i="15"/>
  <c r="AG436" i="15"/>
  <c r="AF436" i="15"/>
  <c r="AE436" i="15"/>
  <c r="AD436" i="15"/>
  <c r="AC436" i="15"/>
  <c r="AB436" i="15"/>
  <c r="AA436" i="15"/>
  <c r="Z436" i="15"/>
  <c r="Y436" i="15"/>
  <c r="X436" i="15"/>
  <c r="W436" i="15"/>
  <c r="V436" i="15"/>
  <c r="U436" i="15"/>
  <c r="T436" i="15"/>
  <c r="S436" i="15"/>
  <c r="R436" i="15"/>
  <c r="Q436" i="15"/>
  <c r="P436" i="15"/>
  <c r="O436" i="15"/>
  <c r="N436" i="15"/>
  <c r="M436" i="15"/>
  <c r="L436" i="15"/>
  <c r="K436" i="15"/>
  <c r="J436" i="15"/>
  <c r="I436" i="15"/>
  <c r="H436" i="15"/>
  <c r="G436" i="15"/>
  <c r="F436" i="15"/>
  <c r="E436" i="15"/>
  <c r="D436" i="15"/>
  <c r="C436" i="15"/>
  <c r="AG432" i="15"/>
  <c r="AF432" i="15"/>
  <c r="AE432" i="15"/>
  <c r="AD432" i="15"/>
  <c r="AC432" i="15"/>
  <c r="AB432" i="15"/>
  <c r="AA432" i="15"/>
  <c r="Z432" i="15"/>
  <c r="Y432" i="15"/>
  <c r="X432" i="15"/>
  <c r="W432" i="15"/>
  <c r="V432" i="15"/>
  <c r="U432" i="15"/>
  <c r="T432" i="15"/>
  <c r="S432" i="15"/>
  <c r="R432" i="15"/>
  <c r="Q432" i="15"/>
  <c r="P432" i="15"/>
  <c r="O432" i="15"/>
  <c r="N432" i="15"/>
  <c r="M432" i="15"/>
  <c r="L432" i="15"/>
  <c r="K432" i="15"/>
  <c r="J432" i="15"/>
  <c r="I432" i="15"/>
  <c r="H432" i="15"/>
  <c r="G432" i="15"/>
  <c r="F432" i="15"/>
  <c r="E432" i="15"/>
  <c r="D432" i="15"/>
  <c r="C432" i="15"/>
  <c r="AI431" i="15"/>
  <c r="AH431" i="15"/>
  <c r="AJ431" i="15" s="1"/>
  <c r="AI430" i="15"/>
  <c r="AH430" i="15"/>
  <c r="AJ430" i="15" s="1"/>
  <c r="AI429" i="15"/>
  <c r="AJ429" i="15" s="1"/>
  <c r="AH429" i="15"/>
  <c r="AI428" i="15"/>
  <c r="AH428" i="15"/>
  <c r="AJ428" i="15" s="1"/>
  <c r="AI427" i="15"/>
  <c r="AH427" i="15"/>
  <c r="AJ427" i="15" s="1"/>
  <c r="AI426" i="15"/>
  <c r="AH426" i="15"/>
  <c r="AJ426" i="15" s="1"/>
  <c r="AI425" i="15"/>
  <c r="AH425" i="15"/>
  <c r="AI424" i="15"/>
  <c r="AH424" i="15"/>
  <c r="AI423" i="15"/>
  <c r="AH423" i="15"/>
  <c r="AI422" i="15"/>
  <c r="AH422" i="15"/>
  <c r="AJ422" i="15" s="1"/>
  <c r="AI421" i="15"/>
  <c r="AH421" i="15"/>
  <c r="AI420" i="15"/>
  <c r="AH420" i="15"/>
  <c r="AI419" i="15"/>
  <c r="AH419" i="15"/>
  <c r="AJ419" i="15" s="1"/>
  <c r="AI418" i="15"/>
  <c r="AH418" i="15"/>
  <c r="AJ418" i="15" s="1"/>
  <c r="AI417" i="15"/>
  <c r="AH417" i="15"/>
  <c r="AI416" i="15"/>
  <c r="AH416" i="15"/>
  <c r="AJ416" i="15" s="1"/>
  <c r="AI415" i="15"/>
  <c r="AH415" i="15"/>
  <c r="AJ415" i="15" s="1"/>
  <c r="AI414" i="15"/>
  <c r="AH414" i="15"/>
  <c r="AJ414" i="15" s="1"/>
  <c r="AI413" i="15"/>
  <c r="AH413" i="15"/>
  <c r="AI412" i="15"/>
  <c r="AH412" i="15"/>
  <c r="AI411" i="15"/>
  <c r="AH411" i="15"/>
  <c r="AJ411" i="15" s="1"/>
  <c r="AI410" i="15"/>
  <c r="AH410" i="15"/>
  <c r="AJ410" i="15" s="1"/>
  <c r="AI409" i="15"/>
  <c r="AH409" i="15"/>
  <c r="AI408" i="15"/>
  <c r="AH408" i="15"/>
  <c r="AI407" i="15"/>
  <c r="AH407" i="15"/>
  <c r="AJ407" i="15" s="1"/>
  <c r="AI406" i="15"/>
  <c r="AH406" i="15"/>
  <c r="AJ406" i="15" s="1"/>
  <c r="AI405" i="15"/>
  <c r="AH405" i="15"/>
  <c r="AI404" i="15"/>
  <c r="AH404" i="15"/>
  <c r="AJ404" i="15" s="1"/>
  <c r="AI403" i="15"/>
  <c r="AH403" i="15"/>
  <c r="AJ403" i="15" s="1"/>
  <c r="AI402" i="15"/>
  <c r="AH402" i="15"/>
  <c r="AJ402" i="15" s="1"/>
  <c r="AI401" i="15"/>
  <c r="AH401" i="15"/>
  <c r="AJ401" i="15" s="1"/>
  <c r="AI400" i="15"/>
  <c r="AH400" i="15"/>
  <c r="AI399" i="15"/>
  <c r="AH399" i="15"/>
  <c r="AJ399" i="15" s="1"/>
  <c r="AI398" i="15"/>
  <c r="AH398" i="15"/>
  <c r="AJ398" i="15" s="1"/>
  <c r="AI397" i="15"/>
  <c r="AH397" i="15"/>
  <c r="AJ397" i="15" s="1"/>
  <c r="AI396" i="15"/>
  <c r="AH396" i="15"/>
  <c r="AI395" i="15"/>
  <c r="AH395" i="15"/>
  <c r="AJ395" i="15" s="1"/>
  <c r="AI394" i="15"/>
  <c r="AH394" i="15"/>
  <c r="AJ394" i="15" s="1"/>
  <c r="AI393" i="15"/>
  <c r="AH393" i="15"/>
  <c r="AI392" i="15"/>
  <c r="AH392" i="15"/>
  <c r="AJ392" i="15" s="1"/>
  <c r="AI391" i="15"/>
  <c r="AH391" i="15"/>
  <c r="AJ391" i="15" s="1"/>
  <c r="AI390" i="15"/>
  <c r="AH390" i="15"/>
  <c r="AJ390" i="15" s="1"/>
  <c r="AI389" i="15"/>
  <c r="AH389" i="15"/>
  <c r="AJ389" i="15" s="1"/>
  <c r="AI388" i="15"/>
  <c r="AH388" i="15"/>
  <c r="AI387" i="15"/>
  <c r="AH387" i="15"/>
  <c r="AJ387" i="15" s="1"/>
  <c r="AI386" i="15"/>
  <c r="AH386" i="15"/>
  <c r="AJ386" i="15" s="1"/>
  <c r="AI385" i="15"/>
  <c r="AH385" i="15"/>
  <c r="AJ385" i="15" s="1"/>
  <c r="AI384" i="15"/>
  <c r="AH384" i="15"/>
  <c r="AJ384" i="15" s="1"/>
  <c r="AF383" i="15"/>
  <c r="AE383" i="15"/>
  <c r="AD383" i="15"/>
  <c r="AC383" i="15"/>
  <c r="AB383" i="15"/>
  <c r="AA383" i="15"/>
  <c r="Z383" i="15"/>
  <c r="Y383" i="15"/>
  <c r="X383" i="15"/>
  <c r="W383" i="15"/>
  <c r="V383" i="15"/>
  <c r="U383" i="15"/>
  <c r="T383" i="15"/>
  <c r="S383" i="15"/>
  <c r="R383" i="15"/>
  <c r="Q383" i="15"/>
  <c r="P383" i="15"/>
  <c r="O383" i="15"/>
  <c r="N383" i="15"/>
  <c r="M383" i="15"/>
  <c r="L383" i="15"/>
  <c r="K383" i="15"/>
  <c r="J383" i="15"/>
  <c r="I383" i="15"/>
  <c r="H383" i="15"/>
  <c r="G383" i="15"/>
  <c r="F383" i="15"/>
  <c r="E383" i="15"/>
  <c r="D383" i="15"/>
  <c r="C383" i="15"/>
  <c r="AG379" i="15"/>
  <c r="AF379" i="15"/>
  <c r="AE379" i="15"/>
  <c r="AD379" i="15"/>
  <c r="AC379" i="15"/>
  <c r="AB379" i="15"/>
  <c r="AA379" i="15"/>
  <c r="Z379" i="15"/>
  <c r="Y379" i="15"/>
  <c r="X379" i="15"/>
  <c r="W379" i="15"/>
  <c r="V379" i="15"/>
  <c r="U379" i="15"/>
  <c r="T379" i="15"/>
  <c r="S379" i="15"/>
  <c r="R379" i="15"/>
  <c r="Q379" i="15"/>
  <c r="P379" i="15"/>
  <c r="O379" i="15"/>
  <c r="N379" i="15"/>
  <c r="M379" i="15"/>
  <c r="L379" i="15"/>
  <c r="K379" i="15"/>
  <c r="J379" i="15"/>
  <c r="I379" i="15"/>
  <c r="H379" i="15"/>
  <c r="G379" i="15"/>
  <c r="F379" i="15"/>
  <c r="E379" i="15"/>
  <c r="D379" i="15"/>
  <c r="C379" i="15"/>
  <c r="AI378" i="15"/>
  <c r="AJ378" i="15" s="1"/>
  <c r="AH378" i="15"/>
  <c r="AI377" i="15"/>
  <c r="AH377" i="15"/>
  <c r="AI376" i="15"/>
  <c r="AH376" i="15"/>
  <c r="AJ376" i="15" s="1"/>
  <c r="AI375" i="15"/>
  <c r="AH375" i="15"/>
  <c r="AJ375" i="15" s="1"/>
  <c r="AI374" i="15"/>
  <c r="AH374" i="15"/>
  <c r="AJ374" i="15" s="1"/>
  <c r="AI373" i="15"/>
  <c r="AH373" i="15"/>
  <c r="AI372" i="15"/>
  <c r="AH372" i="15"/>
  <c r="AI371" i="15"/>
  <c r="AH371" i="15"/>
  <c r="AI370" i="15"/>
  <c r="AH370" i="15"/>
  <c r="AJ370" i="15" s="1"/>
  <c r="AI369" i="15"/>
  <c r="AH369" i="15"/>
  <c r="AI368" i="15"/>
  <c r="AH368" i="15"/>
  <c r="AJ368" i="15" s="1"/>
  <c r="AI367" i="15"/>
  <c r="AH367" i="15"/>
  <c r="AJ367" i="15" s="1"/>
  <c r="AI366" i="15"/>
  <c r="AH366" i="15"/>
  <c r="AJ366" i="15" s="1"/>
  <c r="AI365" i="15"/>
  <c r="AH365" i="15"/>
  <c r="AI364" i="15"/>
  <c r="AH364" i="15"/>
  <c r="AJ364" i="15" s="1"/>
  <c r="AI363" i="15"/>
  <c r="AH363" i="15"/>
  <c r="AJ363" i="15" s="1"/>
  <c r="AI362" i="15"/>
  <c r="AH362" i="15"/>
  <c r="AJ362" i="15" s="1"/>
  <c r="AI361" i="15"/>
  <c r="AH361" i="15"/>
  <c r="AI360" i="15"/>
  <c r="AH360" i="15"/>
  <c r="AJ360" i="15" s="1"/>
  <c r="AI359" i="15"/>
  <c r="AH359" i="15"/>
  <c r="AI358" i="15"/>
  <c r="AH358" i="15"/>
  <c r="AJ358" i="15" s="1"/>
  <c r="AI357" i="15"/>
  <c r="AH357" i="15"/>
  <c r="AI356" i="15"/>
  <c r="AH356" i="15"/>
  <c r="AJ356" i="15" s="1"/>
  <c r="AI355" i="15"/>
  <c r="AH355" i="15"/>
  <c r="AJ355" i="15" s="1"/>
  <c r="AI354" i="15"/>
  <c r="AH354" i="15"/>
  <c r="AJ354" i="15" s="1"/>
  <c r="AI353" i="15"/>
  <c r="AH353" i="15"/>
  <c r="AJ353" i="15" s="1"/>
  <c r="AI352" i="15"/>
  <c r="AH352" i="15"/>
  <c r="AJ352" i="15" s="1"/>
  <c r="AI351" i="15"/>
  <c r="AH351" i="15"/>
  <c r="AJ351" i="15" s="1"/>
  <c r="AI350" i="15"/>
  <c r="AH350" i="15"/>
  <c r="AJ350" i="15" s="1"/>
  <c r="AI349" i="15"/>
  <c r="AH349" i="15"/>
  <c r="AI348" i="15"/>
  <c r="AH348" i="15"/>
  <c r="AJ348" i="15" s="1"/>
  <c r="AI347" i="15"/>
  <c r="AH347" i="15"/>
  <c r="AJ347" i="15" s="1"/>
  <c r="AI346" i="15"/>
  <c r="AH346" i="15"/>
  <c r="AJ346" i="15" s="1"/>
  <c r="AI345" i="15"/>
  <c r="AH345" i="15"/>
  <c r="AI344" i="15"/>
  <c r="AH344" i="15"/>
  <c r="AJ344" i="15" s="1"/>
  <c r="AI343" i="15"/>
  <c r="AH343" i="15"/>
  <c r="AJ343" i="15" s="1"/>
  <c r="AI342" i="15"/>
  <c r="AH342" i="15"/>
  <c r="AJ342" i="15" s="1"/>
  <c r="AI341" i="15"/>
  <c r="AH341" i="15"/>
  <c r="AJ341" i="15" s="1"/>
  <c r="AI340" i="15"/>
  <c r="AH340" i="15"/>
  <c r="AJ340" i="15" s="1"/>
  <c r="AI339" i="15"/>
  <c r="AH339" i="15"/>
  <c r="AJ339" i="15" s="1"/>
  <c r="AI338" i="15"/>
  <c r="AH338" i="15"/>
  <c r="AJ338" i="15" s="1"/>
  <c r="AI337" i="15"/>
  <c r="AH337" i="15"/>
  <c r="AI336" i="15"/>
  <c r="AH336" i="15"/>
  <c r="AJ336" i="15" s="1"/>
  <c r="AI335" i="15"/>
  <c r="AH335" i="15"/>
  <c r="AJ335" i="15" s="1"/>
  <c r="AI334" i="15"/>
  <c r="AH334" i="15"/>
  <c r="AJ334" i="15" s="1"/>
  <c r="AI333" i="15"/>
  <c r="AH333" i="15"/>
  <c r="AI332" i="15"/>
  <c r="AH332" i="15"/>
  <c r="AJ332" i="15" s="1"/>
  <c r="AI331" i="15"/>
  <c r="AH331" i="15"/>
  <c r="AJ331" i="15" s="1"/>
  <c r="AG330" i="15"/>
  <c r="AF330" i="15"/>
  <c r="AE330" i="15"/>
  <c r="AD330" i="15"/>
  <c r="AC330" i="15"/>
  <c r="AB330" i="15"/>
  <c r="AA330" i="15"/>
  <c r="Z330" i="15"/>
  <c r="Y330" i="15"/>
  <c r="X330" i="15"/>
  <c r="W330" i="15"/>
  <c r="V330" i="15"/>
  <c r="U330" i="15"/>
  <c r="T330" i="15"/>
  <c r="S330" i="15"/>
  <c r="R330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AG326" i="15"/>
  <c r="AF326" i="15"/>
  <c r="AE326" i="15"/>
  <c r="AD326" i="15"/>
  <c r="AC326" i="15"/>
  <c r="AB326" i="15"/>
  <c r="AA326" i="15"/>
  <c r="Z326" i="15"/>
  <c r="Y326" i="15"/>
  <c r="X326" i="15"/>
  <c r="W326" i="15"/>
  <c r="V326" i="15"/>
  <c r="U326" i="15"/>
  <c r="T326" i="15"/>
  <c r="S326" i="15"/>
  <c r="R326" i="15"/>
  <c r="Q326" i="15"/>
  <c r="P326" i="15"/>
  <c r="O326" i="15"/>
  <c r="N326" i="15"/>
  <c r="M326" i="15"/>
  <c r="L326" i="15"/>
  <c r="K326" i="15"/>
  <c r="J326" i="15"/>
  <c r="I326" i="15"/>
  <c r="H326" i="15"/>
  <c r="G326" i="15"/>
  <c r="F326" i="15"/>
  <c r="E326" i="15"/>
  <c r="D326" i="15"/>
  <c r="C326" i="15"/>
  <c r="AI325" i="15"/>
  <c r="AH325" i="15"/>
  <c r="AJ325" i="15" s="1"/>
  <c r="AI324" i="15"/>
  <c r="AH324" i="15"/>
  <c r="AI323" i="15"/>
  <c r="AH323" i="15"/>
  <c r="AJ323" i="15" s="1"/>
  <c r="AI322" i="15"/>
  <c r="AJ322" i="15" s="1"/>
  <c r="AH322" i="15"/>
  <c r="AI321" i="15"/>
  <c r="AH321" i="15"/>
  <c r="AJ321" i="15" s="1"/>
  <c r="AI320" i="15"/>
  <c r="AJ320" i="15" s="1"/>
  <c r="AH320" i="15"/>
  <c r="AI319" i="15"/>
  <c r="AH319" i="15"/>
  <c r="AJ319" i="15" s="1"/>
  <c r="AI318" i="15"/>
  <c r="AH318" i="15"/>
  <c r="AJ318" i="15" s="1"/>
  <c r="AI317" i="15"/>
  <c r="AH317" i="15"/>
  <c r="AJ317" i="15" s="1"/>
  <c r="AI316" i="15"/>
  <c r="AH316" i="15"/>
  <c r="AI315" i="15"/>
  <c r="AH315" i="15"/>
  <c r="AI314" i="15"/>
  <c r="AH314" i="15"/>
  <c r="AI313" i="15"/>
  <c r="AH313" i="15"/>
  <c r="AI312" i="15"/>
  <c r="AH312" i="15"/>
  <c r="AI311" i="15"/>
  <c r="AH311" i="15"/>
  <c r="AJ311" i="15" s="1"/>
  <c r="AI310" i="15"/>
  <c r="AH310" i="15"/>
  <c r="AJ310" i="15" s="1"/>
  <c r="AI309" i="15"/>
  <c r="AH309" i="15"/>
  <c r="AI308" i="15"/>
  <c r="AH308" i="15"/>
  <c r="AI307" i="15"/>
  <c r="AH307" i="15"/>
  <c r="AJ307" i="15" s="1"/>
  <c r="AI306" i="15"/>
  <c r="AH306" i="15"/>
  <c r="AI305" i="15"/>
  <c r="AH305" i="15"/>
  <c r="AI304" i="15"/>
  <c r="AH304" i="15"/>
  <c r="AI303" i="15"/>
  <c r="AH303" i="15"/>
  <c r="AI302" i="15"/>
  <c r="AJ302" i="15" s="1"/>
  <c r="AH302" i="15"/>
  <c r="AI301" i="15"/>
  <c r="AH301" i="15"/>
  <c r="AJ301" i="15" s="1"/>
  <c r="AI300" i="15"/>
  <c r="AH300" i="15"/>
  <c r="AI299" i="15"/>
  <c r="AH299" i="15"/>
  <c r="AI298" i="15"/>
  <c r="AJ298" i="15" s="1"/>
  <c r="AH298" i="15"/>
  <c r="AI297" i="15"/>
  <c r="AH297" i="15"/>
  <c r="AJ297" i="15" s="1"/>
  <c r="AI296" i="15"/>
  <c r="AJ296" i="15" s="1"/>
  <c r="AH296" i="15"/>
  <c r="AI295" i="15"/>
  <c r="AH295" i="15"/>
  <c r="AJ295" i="15" s="1"/>
  <c r="AI294" i="15"/>
  <c r="AJ294" i="15" s="1"/>
  <c r="AH294" i="15"/>
  <c r="AI293" i="15"/>
  <c r="AH293" i="15"/>
  <c r="AJ293" i="15" s="1"/>
  <c r="AI292" i="15"/>
  <c r="AJ292" i="15" s="1"/>
  <c r="AH292" i="15"/>
  <c r="AI291" i="15"/>
  <c r="AH291" i="15"/>
  <c r="AJ291" i="15" s="1"/>
  <c r="AI290" i="15"/>
  <c r="AH290" i="15"/>
  <c r="AI289" i="15"/>
  <c r="AH289" i="15"/>
  <c r="AJ289" i="15" s="1"/>
  <c r="AI288" i="15"/>
  <c r="AJ288" i="15" s="1"/>
  <c r="AH288" i="15"/>
  <c r="AI287" i="15"/>
  <c r="AH287" i="15"/>
  <c r="AJ287" i="15" s="1"/>
  <c r="AI286" i="15"/>
  <c r="AH286" i="15"/>
  <c r="AJ286" i="15" s="1"/>
  <c r="AI285" i="15"/>
  <c r="AH285" i="15"/>
  <c r="AI284" i="15"/>
  <c r="AH284" i="15"/>
  <c r="AI283" i="15"/>
  <c r="AH283" i="15"/>
  <c r="AJ283" i="15" s="1"/>
  <c r="AI282" i="15"/>
  <c r="AH282" i="15"/>
  <c r="AI281" i="15"/>
  <c r="AH281" i="15"/>
  <c r="AI280" i="15"/>
  <c r="AH280" i="15"/>
  <c r="AI279" i="15"/>
  <c r="AH279" i="15"/>
  <c r="AI278" i="15"/>
  <c r="AH278" i="15"/>
  <c r="AJ278" i="15" s="1"/>
  <c r="AF277" i="15"/>
  <c r="AE277" i="15"/>
  <c r="AD277" i="15"/>
  <c r="AC277" i="15"/>
  <c r="AB277" i="15"/>
  <c r="AA277" i="15"/>
  <c r="Z277" i="15"/>
  <c r="Y277" i="15"/>
  <c r="X277" i="15"/>
  <c r="W277" i="15"/>
  <c r="V277" i="15"/>
  <c r="U277" i="15"/>
  <c r="T277" i="15"/>
  <c r="S277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F277" i="15"/>
  <c r="E277" i="15"/>
  <c r="D277" i="15"/>
  <c r="C277" i="15"/>
  <c r="AG273" i="15"/>
  <c r="AF273" i="15"/>
  <c r="AE273" i="15"/>
  <c r="AD273" i="15"/>
  <c r="AC273" i="15"/>
  <c r="AB273" i="15"/>
  <c r="AA273" i="15"/>
  <c r="Z273" i="15"/>
  <c r="Y273" i="15"/>
  <c r="X273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AI272" i="15"/>
  <c r="AH272" i="15"/>
  <c r="AI271" i="15"/>
  <c r="AH271" i="15"/>
  <c r="AJ271" i="15" s="1"/>
  <c r="AI270" i="15"/>
  <c r="AH270" i="15"/>
  <c r="AJ270" i="15" s="1"/>
  <c r="AI269" i="15"/>
  <c r="AH269" i="15"/>
  <c r="AJ269" i="15" s="1"/>
  <c r="AI268" i="15"/>
  <c r="AH268" i="15"/>
  <c r="AJ267" i="15"/>
  <c r="AI267" i="15"/>
  <c r="AH267" i="15"/>
  <c r="AI266" i="15"/>
  <c r="AH266" i="15"/>
  <c r="AJ266" i="15" s="1"/>
  <c r="AI265" i="15"/>
  <c r="AH265" i="15"/>
  <c r="AJ265" i="15" s="1"/>
  <c r="AI264" i="15"/>
  <c r="AH264" i="15"/>
  <c r="AJ264" i="15" s="1"/>
  <c r="AJ263" i="15"/>
  <c r="AI263" i="15"/>
  <c r="AH263" i="15"/>
  <c r="AI262" i="15"/>
  <c r="AH262" i="15"/>
  <c r="AI261" i="15"/>
  <c r="AH261" i="15"/>
  <c r="AJ261" i="15" s="1"/>
  <c r="AI260" i="15"/>
  <c r="AH260" i="15"/>
  <c r="AJ260" i="15" s="1"/>
  <c r="AI259" i="15"/>
  <c r="AH259" i="15"/>
  <c r="AJ259" i="15" s="1"/>
  <c r="AI258" i="15"/>
  <c r="AH258" i="15"/>
  <c r="AJ258" i="15" s="1"/>
  <c r="AI257" i="15"/>
  <c r="AJ257" i="15" s="1"/>
  <c r="AH257" i="15"/>
  <c r="AI256" i="15"/>
  <c r="AH256" i="15"/>
  <c r="AI255" i="15"/>
  <c r="AH255" i="15"/>
  <c r="AJ255" i="15" s="1"/>
  <c r="AI254" i="15"/>
  <c r="AH254" i="15"/>
  <c r="AJ254" i="15" s="1"/>
  <c r="AI253" i="15"/>
  <c r="AH253" i="15"/>
  <c r="AJ253" i="15" s="1"/>
  <c r="AI252" i="15"/>
  <c r="AH252" i="15"/>
  <c r="AJ252" i="15" s="1"/>
  <c r="AJ251" i="15"/>
  <c r="AI251" i="15"/>
  <c r="AH251" i="15"/>
  <c r="AI250" i="15"/>
  <c r="AH250" i="15"/>
  <c r="AJ250" i="15" s="1"/>
  <c r="AI249" i="15"/>
  <c r="AJ249" i="15" s="1"/>
  <c r="AH249" i="15"/>
  <c r="AI248" i="15"/>
  <c r="AH248" i="15"/>
  <c r="AI247" i="15"/>
  <c r="AH247" i="15"/>
  <c r="AJ247" i="15" s="1"/>
  <c r="AI246" i="15"/>
  <c r="AH246" i="15"/>
  <c r="AJ246" i="15" s="1"/>
  <c r="AI245" i="15"/>
  <c r="AH245" i="15"/>
  <c r="AJ245" i="15" s="1"/>
  <c r="AI244" i="15"/>
  <c r="AH244" i="15"/>
  <c r="AJ243" i="15"/>
  <c r="AI243" i="15"/>
  <c r="AH243" i="15"/>
  <c r="AI242" i="15"/>
  <c r="AH242" i="15"/>
  <c r="AJ242" i="15" s="1"/>
  <c r="AI241" i="15"/>
  <c r="AH241" i="15"/>
  <c r="AJ241" i="15" s="1"/>
  <c r="AI240" i="15"/>
  <c r="AH240" i="15"/>
  <c r="AJ240" i="15" s="1"/>
  <c r="AJ239" i="15"/>
  <c r="AI239" i="15"/>
  <c r="AH239" i="15"/>
  <c r="AI238" i="15"/>
  <c r="AH238" i="15"/>
  <c r="AI237" i="15"/>
  <c r="AJ237" i="15" s="1"/>
  <c r="AH237" i="15"/>
  <c r="AI236" i="15"/>
  <c r="AH236" i="15"/>
  <c r="AJ236" i="15" s="1"/>
  <c r="AI235" i="15"/>
  <c r="AH235" i="15"/>
  <c r="AJ235" i="15" s="1"/>
  <c r="AI234" i="15"/>
  <c r="AH234" i="15"/>
  <c r="AJ234" i="15" s="1"/>
  <c r="AI233" i="15"/>
  <c r="AH233" i="15"/>
  <c r="AJ233" i="15" s="1"/>
  <c r="AI232" i="15"/>
  <c r="AH232" i="15"/>
  <c r="AI231" i="15"/>
  <c r="AH231" i="15"/>
  <c r="AJ231" i="15" s="1"/>
  <c r="AI230" i="15"/>
  <c r="AH230" i="15"/>
  <c r="AJ230" i="15" s="1"/>
  <c r="AI229" i="15"/>
  <c r="AJ229" i="15" s="1"/>
  <c r="AH229" i="15"/>
  <c r="AI228" i="15"/>
  <c r="AH228" i="15"/>
  <c r="AJ228" i="15" s="1"/>
  <c r="AJ227" i="15"/>
  <c r="AI227" i="15"/>
  <c r="AH227" i="15"/>
  <c r="AI226" i="15"/>
  <c r="AH226" i="15"/>
  <c r="AJ226" i="15" s="1"/>
  <c r="AI225" i="15"/>
  <c r="AI273" i="15" s="1"/>
  <c r="AH225" i="15"/>
  <c r="AG224" i="15"/>
  <c r="AF224" i="15"/>
  <c r="AE224" i="15"/>
  <c r="AD224" i="15"/>
  <c r="AC224" i="15"/>
  <c r="AB224" i="15"/>
  <c r="AA224" i="15"/>
  <c r="Z224" i="15"/>
  <c r="Y224" i="15"/>
  <c r="X224" i="15"/>
  <c r="W224" i="15"/>
  <c r="V224" i="15"/>
  <c r="U224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AG220" i="15"/>
  <c r="AF220" i="15"/>
  <c r="AE220" i="15"/>
  <c r="AD220" i="15"/>
  <c r="AC220" i="15"/>
  <c r="AB220" i="15"/>
  <c r="AA220" i="15"/>
  <c r="Z220" i="15"/>
  <c r="Y220" i="15"/>
  <c r="X220" i="15"/>
  <c r="W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D220" i="15"/>
  <c r="C220" i="15"/>
  <c r="AI219" i="15"/>
  <c r="AJ219" i="15" s="1"/>
  <c r="AH219" i="15"/>
  <c r="AI218" i="15"/>
  <c r="AH218" i="15"/>
  <c r="AJ218" i="15" s="1"/>
  <c r="AI217" i="15"/>
  <c r="AH217" i="15"/>
  <c r="AJ217" i="15" s="1"/>
  <c r="AI216" i="15"/>
  <c r="AH216" i="15"/>
  <c r="AJ216" i="15" s="1"/>
  <c r="AI215" i="15"/>
  <c r="AJ215" i="15" s="1"/>
  <c r="AH215" i="15"/>
  <c r="AI214" i="15"/>
  <c r="AH214" i="15"/>
  <c r="AJ214" i="15" s="1"/>
  <c r="AI213" i="15"/>
  <c r="AJ213" i="15" s="1"/>
  <c r="AH213" i="15"/>
  <c r="AI212" i="15"/>
  <c r="AH212" i="15"/>
  <c r="AI211" i="15"/>
  <c r="AH211" i="15"/>
  <c r="AI210" i="15"/>
  <c r="AH210" i="15"/>
  <c r="AJ210" i="15" s="1"/>
  <c r="AJ209" i="15"/>
  <c r="AI209" i="15"/>
  <c r="AH209" i="15"/>
  <c r="AI208" i="15"/>
  <c r="AH208" i="15"/>
  <c r="AI207" i="15"/>
  <c r="AH207" i="15"/>
  <c r="AI206" i="15"/>
  <c r="AH206" i="15"/>
  <c r="AJ206" i="15" s="1"/>
  <c r="AI205" i="15"/>
  <c r="AH205" i="15"/>
  <c r="AI204" i="15"/>
  <c r="AH204" i="15"/>
  <c r="AJ204" i="15" s="1"/>
  <c r="AI203" i="15"/>
  <c r="AH203" i="15"/>
  <c r="AI202" i="15"/>
  <c r="AH202" i="15"/>
  <c r="AJ202" i="15" s="1"/>
  <c r="AI201" i="15"/>
  <c r="AH201" i="15"/>
  <c r="AJ201" i="15" s="1"/>
  <c r="AI200" i="15"/>
  <c r="AH200" i="15"/>
  <c r="AJ200" i="15" s="1"/>
  <c r="AI199" i="15"/>
  <c r="AH199" i="15"/>
  <c r="AI198" i="15"/>
  <c r="AH198" i="15"/>
  <c r="AI197" i="15"/>
  <c r="AH197" i="15"/>
  <c r="AI196" i="15"/>
  <c r="AH196" i="15"/>
  <c r="AI195" i="15"/>
  <c r="AH195" i="15"/>
  <c r="AI194" i="15"/>
  <c r="AH194" i="15"/>
  <c r="AI193" i="15"/>
  <c r="AH193" i="15"/>
  <c r="AJ193" i="15" s="1"/>
  <c r="AI192" i="15"/>
  <c r="AH192" i="15"/>
  <c r="AJ192" i="15" s="1"/>
  <c r="AI191" i="15"/>
  <c r="AH191" i="15"/>
  <c r="AI190" i="15"/>
  <c r="AH190" i="15"/>
  <c r="AJ190" i="15" s="1"/>
  <c r="AI189" i="15"/>
  <c r="AJ189" i="15" s="1"/>
  <c r="AH189" i="15"/>
  <c r="AI188" i="15"/>
  <c r="AH188" i="15"/>
  <c r="AJ188" i="15" s="1"/>
  <c r="AI187" i="15"/>
  <c r="AH187" i="15"/>
  <c r="AI186" i="15"/>
  <c r="AH186" i="15"/>
  <c r="AJ186" i="15" s="1"/>
  <c r="AI185" i="15"/>
  <c r="AH185" i="15"/>
  <c r="AJ185" i="15" s="1"/>
  <c r="AI184" i="15"/>
  <c r="AH184" i="15"/>
  <c r="AJ184" i="15" s="1"/>
  <c r="AI183" i="15"/>
  <c r="AH183" i="15"/>
  <c r="AI182" i="15"/>
  <c r="AH182" i="15"/>
  <c r="AJ182" i="15" s="1"/>
  <c r="AI181" i="15"/>
  <c r="AJ181" i="15" s="1"/>
  <c r="AH181" i="15"/>
  <c r="AI180" i="15"/>
  <c r="AH180" i="15"/>
  <c r="AJ180" i="15" s="1"/>
  <c r="AI179" i="15"/>
  <c r="AJ179" i="15" s="1"/>
  <c r="AH179" i="15"/>
  <c r="AI178" i="15"/>
  <c r="AH178" i="15"/>
  <c r="AJ178" i="15" s="1"/>
  <c r="AI177" i="15"/>
  <c r="AH177" i="15"/>
  <c r="AJ177" i="15" s="1"/>
  <c r="AI176" i="15"/>
  <c r="AH176" i="15"/>
  <c r="AJ176" i="15" s="1"/>
  <c r="AI175" i="15"/>
  <c r="AH175" i="15"/>
  <c r="AI174" i="15"/>
  <c r="AH174" i="15"/>
  <c r="AI173" i="15"/>
  <c r="AJ173" i="15" s="1"/>
  <c r="AH173" i="15"/>
  <c r="AI172" i="15"/>
  <c r="AJ172" i="15" s="1"/>
  <c r="AH172" i="15"/>
  <c r="AG171" i="15"/>
  <c r="AF171" i="15"/>
  <c r="AE171" i="15"/>
  <c r="AD171" i="15"/>
  <c r="AC171" i="15"/>
  <c r="AB171" i="15"/>
  <c r="AA171" i="15"/>
  <c r="Z171" i="15"/>
  <c r="Y171" i="15"/>
  <c r="X171" i="15"/>
  <c r="W171" i="15"/>
  <c r="V171" i="15"/>
  <c r="U171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G167" i="15"/>
  <c r="AF167" i="15"/>
  <c r="AE167" i="15"/>
  <c r="AD167" i="15"/>
  <c r="AC167" i="15"/>
  <c r="AB167" i="15"/>
  <c r="AA167" i="15"/>
  <c r="Z167" i="15"/>
  <c r="Y167" i="15"/>
  <c r="X167" i="15"/>
  <c r="W167" i="15"/>
  <c r="V167" i="15"/>
  <c r="U167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AI166" i="15"/>
  <c r="AH166" i="15"/>
  <c r="AJ166" i="15" s="1"/>
  <c r="AI165" i="15"/>
  <c r="AH165" i="15"/>
  <c r="AJ165" i="15" s="1"/>
  <c r="AI164" i="15"/>
  <c r="AH164" i="15"/>
  <c r="AJ164" i="15" s="1"/>
  <c r="AI163" i="15"/>
  <c r="AH163" i="15"/>
  <c r="AJ163" i="15" s="1"/>
  <c r="AI162" i="15"/>
  <c r="AH162" i="15"/>
  <c r="AJ162" i="15" s="1"/>
  <c r="AI161" i="15"/>
  <c r="AH161" i="15"/>
  <c r="AJ161" i="15" s="1"/>
  <c r="AJ160" i="15"/>
  <c r="AI160" i="15"/>
  <c r="AH160" i="15"/>
  <c r="AI159" i="15"/>
  <c r="AH159" i="15"/>
  <c r="AJ159" i="15" s="1"/>
  <c r="AI158" i="15"/>
  <c r="AH158" i="15"/>
  <c r="AI157" i="15"/>
  <c r="AH157" i="15"/>
  <c r="AJ157" i="15" s="1"/>
  <c r="AI156" i="15"/>
  <c r="AH156" i="15"/>
  <c r="AJ156" i="15" s="1"/>
  <c r="AI155" i="15"/>
  <c r="AH155" i="15"/>
  <c r="AI154" i="15"/>
  <c r="AH154" i="15"/>
  <c r="AI153" i="15"/>
  <c r="AH153" i="15"/>
  <c r="AI152" i="15"/>
  <c r="AH152" i="15"/>
  <c r="AJ152" i="15" s="1"/>
  <c r="AI151" i="15"/>
  <c r="AH151" i="15"/>
  <c r="AI150" i="15"/>
  <c r="AH150" i="15"/>
  <c r="AJ150" i="15" s="1"/>
  <c r="AI149" i="15"/>
  <c r="AH149" i="15"/>
  <c r="AI148" i="15"/>
  <c r="AH148" i="15"/>
  <c r="AI147" i="15"/>
  <c r="AH147" i="15"/>
  <c r="AJ147" i="15" s="1"/>
  <c r="AI146" i="15"/>
  <c r="AH146" i="15"/>
  <c r="AJ146" i="15" s="1"/>
  <c r="AI145" i="15"/>
  <c r="AH145" i="15"/>
  <c r="AJ145" i="15" s="1"/>
  <c r="AI144" i="15"/>
  <c r="AH144" i="15"/>
  <c r="AJ144" i="15" s="1"/>
  <c r="AI143" i="15"/>
  <c r="AH143" i="15"/>
  <c r="AI142" i="15"/>
  <c r="AH142" i="15"/>
  <c r="AI141" i="15"/>
  <c r="AH141" i="15"/>
  <c r="AJ141" i="15" s="1"/>
  <c r="AI140" i="15"/>
  <c r="AH140" i="15"/>
  <c r="AJ140" i="15" s="1"/>
  <c r="AI139" i="15"/>
  <c r="AH139" i="15"/>
  <c r="AI138" i="15"/>
  <c r="AH138" i="15"/>
  <c r="AJ138" i="15" s="1"/>
  <c r="AI137" i="15"/>
  <c r="AH137" i="15"/>
  <c r="AI136" i="15"/>
  <c r="AH136" i="15"/>
  <c r="AI135" i="15"/>
  <c r="AH135" i="15"/>
  <c r="AJ135" i="15" s="1"/>
  <c r="AI134" i="15"/>
  <c r="AH134" i="15"/>
  <c r="AJ134" i="15" s="1"/>
  <c r="AI133" i="15"/>
  <c r="AH133" i="15"/>
  <c r="AJ133" i="15" s="1"/>
  <c r="AI132" i="15"/>
  <c r="AH132" i="15"/>
  <c r="AJ132" i="15" s="1"/>
  <c r="AI131" i="15"/>
  <c r="AH131" i="15"/>
  <c r="AI130" i="15"/>
  <c r="AH130" i="15"/>
  <c r="AI129" i="15"/>
  <c r="AH129" i="15"/>
  <c r="AJ129" i="15" s="1"/>
  <c r="AI128" i="15"/>
  <c r="AH128" i="15"/>
  <c r="AJ128" i="15" s="1"/>
  <c r="AI127" i="15"/>
  <c r="AH127" i="15"/>
  <c r="AI126" i="15"/>
  <c r="AH126" i="15"/>
  <c r="AJ126" i="15" s="1"/>
  <c r="AI125" i="15"/>
  <c r="AH125" i="15"/>
  <c r="AI124" i="15"/>
  <c r="AH124" i="15"/>
  <c r="AI123" i="15"/>
  <c r="AH123" i="15"/>
  <c r="AI122" i="15"/>
  <c r="AH122" i="15"/>
  <c r="AJ122" i="15" s="1"/>
  <c r="AI121" i="15"/>
  <c r="AH121" i="15"/>
  <c r="AJ121" i="15" s="1"/>
  <c r="AI120" i="15"/>
  <c r="AH120" i="15"/>
  <c r="AJ120" i="15" s="1"/>
  <c r="AJ119" i="15"/>
  <c r="AI119" i="15"/>
  <c r="AH119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AG114" i="15"/>
  <c r="AF114" i="15"/>
  <c r="AE114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I113" i="15"/>
  <c r="AH113" i="15"/>
  <c r="AJ113" i="15" s="1"/>
  <c r="AI112" i="15"/>
  <c r="AH112" i="15"/>
  <c r="AI111" i="15"/>
  <c r="AH111" i="15"/>
  <c r="AJ111" i="15" s="1"/>
  <c r="AI110" i="15"/>
  <c r="AH110" i="15"/>
  <c r="AJ110" i="15" s="1"/>
  <c r="AI109" i="15"/>
  <c r="AH109" i="15"/>
  <c r="AI108" i="15"/>
  <c r="AH108" i="15"/>
  <c r="AJ108" i="15" s="1"/>
  <c r="AI107" i="15"/>
  <c r="AH107" i="15"/>
  <c r="AJ107" i="15" s="1"/>
  <c r="AI106" i="15"/>
  <c r="AH106" i="15"/>
  <c r="AJ106" i="15" s="1"/>
  <c r="AI105" i="15"/>
  <c r="AH105" i="15"/>
  <c r="AJ105" i="15" s="1"/>
  <c r="AI104" i="15"/>
  <c r="AH104" i="15"/>
  <c r="AI103" i="15"/>
  <c r="AH103" i="15"/>
  <c r="AI102" i="15"/>
  <c r="AH102" i="15"/>
  <c r="AJ102" i="15" s="1"/>
  <c r="AI101" i="15"/>
  <c r="AH101" i="15"/>
  <c r="AJ101" i="15" s="1"/>
  <c r="AI100" i="15"/>
  <c r="AH100" i="15"/>
  <c r="AI99" i="15"/>
  <c r="AH99" i="15"/>
  <c r="AJ99" i="15" s="1"/>
  <c r="AI98" i="15"/>
  <c r="AH98" i="15"/>
  <c r="AJ98" i="15" s="1"/>
  <c r="AI97" i="15"/>
  <c r="AH97" i="15"/>
  <c r="AI96" i="15"/>
  <c r="AH96" i="15"/>
  <c r="AJ96" i="15" s="1"/>
  <c r="AI95" i="15"/>
  <c r="AH95" i="15"/>
  <c r="AJ95" i="15" s="1"/>
  <c r="AI94" i="15"/>
  <c r="AH94" i="15"/>
  <c r="AJ94" i="15" s="1"/>
  <c r="AI93" i="15"/>
  <c r="AH93" i="15"/>
  <c r="AJ93" i="15" s="1"/>
  <c r="AI92" i="15"/>
  <c r="AH92" i="15"/>
  <c r="AI91" i="15"/>
  <c r="AH91" i="15"/>
  <c r="AI90" i="15"/>
  <c r="AH90" i="15"/>
  <c r="AJ90" i="15" s="1"/>
  <c r="AI89" i="15"/>
  <c r="AH89" i="15"/>
  <c r="AJ89" i="15" s="1"/>
  <c r="AI88" i="15"/>
  <c r="AH88" i="15"/>
  <c r="AI87" i="15"/>
  <c r="AH87" i="15"/>
  <c r="AJ87" i="15" s="1"/>
  <c r="AI86" i="15"/>
  <c r="AH86" i="15"/>
  <c r="AJ86" i="15" s="1"/>
  <c r="AI85" i="15"/>
  <c r="AH85" i="15"/>
  <c r="AI84" i="15"/>
  <c r="AH84" i="15"/>
  <c r="AJ84" i="15" s="1"/>
  <c r="AI83" i="15"/>
  <c r="AH83" i="15"/>
  <c r="AJ83" i="15" s="1"/>
  <c r="AI82" i="15"/>
  <c r="AH82" i="15"/>
  <c r="AJ82" i="15" s="1"/>
  <c r="AI81" i="15"/>
  <c r="AH81" i="15"/>
  <c r="AJ81" i="15" s="1"/>
  <c r="AI80" i="15"/>
  <c r="AH80" i="15"/>
  <c r="AI79" i="15"/>
  <c r="AH79" i="15"/>
  <c r="AI78" i="15"/>
  <c r="AH78" i="15"/>
  <c r="AJ78" i="15" s="1"/>
  <c r="AI77" i="15"/>
  <c r="AH77" i="15"/>
  <c r="AJ77" i="15" s="1"/>
  <c r="AI76" i="15"/>
  <c r="AH76" i="15"/>
  <c r="AI75" i="15"/>
  <c r="AH75" i="15"/>
  <c r="AJ75" i="15" s="1"/>
  <c r="AI74" i="15"/>
  <c r="AH74" i="15"/>
  <c r="AJ74" i="15" s="1"/>
  <c r="AI73" i="15"/>
  <c r="AH73" i="15"/>
  <c r="AI72" i="15"/>
  <c r="AH72" i="15"/>
  <c r="AJ72" i="15" s="1"/>
  <c r="AI71" i="15"/>
  <c r="AH71" i="15"/>
  <c r="AJ71" i="15" s="1"/>
  <c r="AI70" i="15"/>
  <c r="AH70" i="15"/>
  <c r="AJ70" i="15" s="1"/>
  <c r="AI69" i="15"/>
  <c r="AH69" i="15"/>
  <c r="AJ69" i="15" s="1"/>
  <c r="AI68" i="15"/>
  <c r="AH68" i="15"/>
  <c r="AI67" i="15"/>
  <c r="AH67" i="15"/>
  <c r="AI66" i="15"/>
  <c r="AH66" i="15"/>
  <c r="AJ66" i="15" s="1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AI60" i="15"/>
  <c r="AH60" i="15"/>
  <c r="AJ60" i="15" s="1"/>
  <c r="AI59" i="15"/>
  <c r="AH59" i="15"/>
  <c r="AI58" i="15"/>
  <c r="AH58" i="15"/>
  <c r="AI57" i="15"/>
  <c r="AJ57" i="15" s="1"/>
  <c r="AH57" i="15"/>
  <c r="AI56" i="15"/>
  <c r="AH56" i="15"/>
  <c r="AJ56" i="15" s="1"/>
  <c r="AI55" i="15"/>
  <c r="AH55" i="15"/>
  <c r="AI54" i="15"/>
  <c r="AH54" i="15"/>
  <c r="AJ54" i="15" s="1"/>
  <c r="AI53" i="15"/>
  <c r="AH53" i="15"/>
  <c r="AJ53" i="15" s="1"/>
  <c r="AI52" i="15"/>
  <c r="AH52" i="15"/>
  <c r="AI51" i="15"/>
  <c r="AJ51" i="15" s="1"/>
  <c r="AH51" i="15"/>
  <c r="AI50" i="15"/>
  <c r="AH50" i="15"/>
  <c r="AJ50" i="15" s="1"/>
  <c r="AI49" i="15"/>
  <c r="AJ49" i="15" s="1"/>
  <c r="AH49" i="15"/>
  <c r="AI48" i="15"/>
  <c r="AH48" i="15"/>
  <c r="AJ48" i="15" s="1"/>
  <c r="AI47" i="15"/>
  <c r="AH47" i="15"/>
  <c r="AI46" i="15"/>
  <c r="AH46" i="15"/>
  <c r="AJ46" i="15" s="1"/>
  <c r="AI45" i="15"/>
  <c r="AJ45" i="15" s="1"/>
  <c r="AH45" i="15"/>
  <c r="AI44" i="15"/>
  <c r="AH44" i="15"/>
  <c r="AJ44" i="15" s="1"/>
  <c r="AI43" i="15"/>
  <c r="AJ43" i="15" s="1"/>
  <c r="AH43" i="15"/>
  <c r="AI42" i="15"/>
  <c r="AH42" i="15"/>
  <c r="AJ42" i="15" s="1"/>
  <c r="AI41" i="15"/>
  <c r="AH41" i="15"/>
  <c r="AI40" i="15"/>
  <c r="AH40" i="15"/>
  <c r="AJ40" i="15" s="1"/>
  <c r="AI39" i="15"/>
  <c r="AJ39" i="15" s="1"/>
  <c r="AH39" i="15"/>
  <c r="AI38" i="15"/>
  <c r="AH38" i="15"/>
  <c r="AJ38" i="15" s="1"/>
  <c r="AJ37" i="15"/>
  <c r="AI37" i="15"/>
  <c r="AH37" i="15"/>
  <c r="AI36" i="15"/>
  <c r="AH36" i="15"/>
  <c r="AJ36" i="15" s="1"/>
  <c r="AI35" i="15"/>
  <c r="AJ35" i="15" s="1"/>
  <c r="AH35" i="15"/>
  <c r="AI34" i="15"/>
  <c r="AH34" i="15"/>
  <c r="AI33" i="15"/>
  <c r="AH33" i="15"/>
  <c r="AI32" i="15"/>
  <c r="AH32" i="15"/>
  <c r="AJ32" i="15" s="1"/>
  <c r="AI31" i="15"/>
  <c r="AH31" i="15"/>
  <c r="AI30" i="15"/>
  <c r="AH30" i="15"/>
  <c r="AJ30" i="15" s="1"/>
  <c r="AI29" i="15"/>
  <c r="AH29" i="15"/>
  <c r="AI28" i="15"/>
  <c r="AH28" i="15"/>
  <c r="AI27" i="15"/>
  <c r="AH27" i="15"/>
  <c r="AI26" i="15"/>
  <c r="AH26" i="15"/>
  <c r="AJ26" i="15" s="1"/>
  <c r="AI25" i="15"/>
  <c r="AH25" i="15"/>
  <c r="AI24" i="15"/>
  <c r="AH24" i="15"/>
  <c r="AJ24" i="15" s="1"/>
  <c r="AI23" i="15"/>
  <c r="AJ23" i="15" s="1"/>
  <c r="AH23" i="15"/>
  <c r="AI22" i="15"/>
  <c r="AH22" i="15"/>
  <c r="AI21" i="15"/>
  <c r="AH21" i="15"/>
  <c r="AJ21" i="15" s="1"/>
  <c r="AI20" i="15"/>
  <c r="AH20" i="15"/>
  <c r="AI19" i="15"/>
  <c r="AH19" i="15"/>
  <c r="AI18" i="15"/>
  <c r="AH18" i="15"/>
  <c r="AJ18" i="15" s="1"/>
  <c r="AI17" i="15"/>
  <c r="AH17" i="15"/>
  <c r="AI16" i="15"/>
  <c r="AH16" i="15"/>
  <c r="AI15" i="15"/>
  <c r="AH15" i="15"/>
  <c r="AI14" i="15"/>
  <c r="AH14" i="15"/>
  <c r="AI13" i="15"/>
  <c r="AH13" i="15"/>
  <c r="AJ13" i="15" s="1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G644" i="18"/>
  <c r="AF644" i="18"/>
  <c r="AE644" i="18"/>
  <c r="AD644" i="18"/>
  <c r="AC644" i="18"/>
  <c r="AB644" i="18"/>
  <c r="AA644" i="18"/>
  <c r="Z644" i="18"/>
  <c r="Y644" i="18"/>
  <c r="X644" i="18"/>
  <c r="W644" i="18"/>
  <c r="V644" i="18"/>
  <c r="U644" i="18"/>
  <c r="T644" i="18"/>
  <c r="S644" i="18"/>
  <c r="R644" i="18"/>
  <c r="Q644" i="18"/>
  <c r="P644" i="18"/>
  <c r="O644" i="18"/>
  <c r="N644" i="18"/>
  <c r="M644" i="18"/>
  <c r="L644" i="18"/>
  <c r="K644" i="18"/>
  <c r="J644" i="18"/>
  <c r="I644" i="18"/>
  <c r="H644" i="18"/>
  <c r="G644" i="18"/>
  <c r="F644" i="18"/>
  <c r="E644" i="18"/>
  <c r="D644" i="18"/>
  <c r="C644" i="18"/>
  <c r="AI643" i="18"/>
  <c r="AH643" i="18"/>
  <c r="AJ643" i="18" s="1"/>
  <c r="AI642" i="18"/>
  <c r="AH642" i="18"/>
  <c r="AJ642" i="18" s="1"/>
  <c r="AI641" i="18"/>
  <c r="AJ641" i="18" s="1"/>
  <c r="AH641" i="18"/>
  <c r="AI640" i="18"/>
  <c r="AJ640" i="18" s="1"/>
  <c r="AH640" i="18"/>
  <c r="AI639" i="18"/>
  <c r="AH639" i="18"/>
  <c r="AJ639" i="18" s="1"/>
  <c r="AI638" i="18"/>
  <c r="AH638" i="18"/>
  <c r="AJ638" i="18" s="1"/>
  <c r="AI637" i="18"/>
  <c r="AH637" i="18"/>
  <c r="AI636" i="18"/>
  <c r="AH636" i="18"/>
  <c r="AI635" i="18"/>
  <c r="AH635" i="18"/>
  <c r="AI634" i="18"/>
  <c r="AH634" i="18"/>
  <c r="AI633" i="18"/>
  <c r="AH633" i="18"/>
  <c r="AI632" i="18"/>
  <c r="AH632" i="18"/>
  <c r="AI631" i="18"/>
  <c r="AH631" i="18"/>
  <c r="AJ631" i="18" s="1"/>
  <c r="AI630" i="18"/>
  <c r="AH630" i="18"/>
  <c r="AJ630" i="18" s="1"/>
  <c r="AI629" i="18"/>
  <c r="AJ629" i="18" s="1"/>
  <c r="AH629" i="18"/>
  <c r="AI628" i="18"/>
  <c r="AJ628" i="18" s="1"/>
  <c r="AH628" i="18"/>
  <c r="AI627" i="18"/>
  <c r="AH627" i="18"/>
  <c r="AJ627" i="18" s="1"/>
  <c r="AI626" i="18"/>
  <c r="AH626" i="18"/>
  <c r="AJ626" i="18" s="1"/>
  <c r="AI625" i="18"/>
  <c r="AH625" i="18"/>
  <c r="AI624" i="18"/>
  <c r="AH624" i="18"/>
  <c r="AI623" i="18"/>
  <c r="AH623" i="18"/>
  <c r="AI622" i="18"/>
  <c r="AH622" i="18"/>
  <c r="AI621" i="18"/>
  <c r="AH621" i="18"/>
  <c r="AI620" i="18"/>
  <c r="AH620" i="18"/>
  <c r="AI619" i="18"/>
  <c r="AH619" i="18"/>
  <c r="AJ619" i="18" s="1"/>
  <c r="AI618" i="18"/>
  <c r="AH618" i="18"/>
  <c r="AJ618" i="18" s="1"/>
  <c r="AI617" i="18"/>
  <c r="AJ617" i="18" s="1"/>
  <c r="AH617" i="18"/>
  <c r="AI616" i="18"/>
  <c r="AJ616" i="18" s="1"/>
  <c r="AH616" i="18"/>
  <c r="AI615" i="18"/>
  <c r="AH615" i="18"/>
  <c r="AJ615" i="18" s="1"/>
  <c r="AI614" i="18"/>
  <c r="AH614" i="18"/>
  <c r="AJ614" i="18" s="1"/>
  <c r="AI613" i="18"/>
  <c r="AH613" i="18"/>
  <c r="AI612" i="18"/>
  <c r="AH612" i="18"/>
  <c r="AI611" i="18"/>
  <c r="AH611" i="18"/>
  <c r="AI610" i="18"/>
  <c r="AH610" i="18"/>
  <c r="AI609" i="18"/>
  <c r="AH609" i="18"/>
  <c r="AI608" i="18"/>
  <c r="AH608" i="18"/>
  <c r="AI607" i="18"/>
  <c r="AH607" i="18"/>
  <c r="AJ607" i="18" s="1"/>
  <c r="AI606" i="18"/>
  <c r="AH606" i="18"/>
  <c r="AJ606" i="18" s="1"/>
  <c r="AI605" i="18"/>
  <c r="AJ605" i="18" s="1"/>
  <c r="AH605" i="18"/>
  <c r="AI604" i="18"/>
  <c r="AJ604" i="18" s="1"/>
  <c r="AH604" i="18"/>
  <c r="AI603" i="18"/>
  <c r="AH603" i="18"/>
  <c r="AJ603" i="18" s="1"/>
  <c r="AI602" i="18"/>
  <c r="AH602" i="18"/>
  <c r="AJ602" i="18" s="1"/>
  <c r="AI601" i="18"/>
  <c r="AH601" i="18"/>
  <c r="AI600" i="18"/>
  <c r="AH600" i="18"/>
  <c r="AI599" i="18"/>
  <c r="AH599" i="18"/>
  <c r="AI598" i="18"/>
  <c r="AH598" i="18"/>
  <c r="AI597" i="18"/>
  <c r="AH597" i="18"/>
  <c r="AI596" i="18"/>
  <c r="AH596" i="18"/>
  <c r="AG591" i="18"/>
  <c r="AF591" i="18"/>
  <c r="AE591" i="18"/>
  <c r="AD591" i="18"/>
  <c r="AC591" i="18"/>
  <c r="AB591" i="18"/>
  <c r="AA591" i="18"/>
  <c r="Z591" i="18"/>
  <c r="Y591" i="18"/>
  <c r="X591" i="18"/>
  <c r="W591" i="18"/>
  <c r="V591" i="18"/>
  <c r="U591" i="18"/>
  <c r="T591" i="18"/>
  <c r="S591" i="18"/>
  <c r="R591" i="18"/>
  <c r="Q591" i="18"/>
  <c r="P591" i="18"/>
  <c r="O591" i="18"/>
  <c r="N591" i="18"/>
  <c r="M591" i="18"/>
  <c r="L591" i="18"/>
  <c r="K591" i="18"/>
  <c r="J591" i="18"/>
  <c r="I591" i="18"/>
  <c r="H591" i="18"/>
  <c r="G591" i="18"/>
  <c r="F591" i="18"/>
  <c r="E591" i="18"/>
  <c r="D591" i="18"/>
  <c r="C591" i="18"/>
  <c r="AI590" i="18"/>
  <c r="AH590" i="18"/>
  <c r="AJ590" i="18" s="1"/>
  <c r="AI589" i="18"/>
  <c r="AH589" i="18"/>
  <c r="AJ589" i="18" s="1"/>
  <c r="AI588" i="18"/>
  <c r="AJ588" i="18" s="1"/>
  <c r="AH588" i="18"/>
  <c r="AI587" i="18"/>
  <c r="AJ587" i="18" s="1"/>
  <c r="AH587" i="18"/>
  <c r="AI586" i="18"/>
  <c r="AH586" i="18"/>
  <c r="AJ586" i="18" s="1"/>
  <c r="AI585" i="18"/>
  <c r="AH585" i="18"/>
  <c r="AI584" i="18"/>
  <c r="AH584" i="18"/>
  <c r="AI583" i="18"/>
  <c r="AH583" i="18"/>
  <c r="AI582" i="18"/>
  <c r="AH582" i="18"/>
  <c r="AJ582" i="18" s="1"/>
  <c r="AI581" i="18"/>
  <c r="AH581" i="18"/>
  <c r="AJ581" i="18" s="1"/>
  <c r="AI580" i="18"/>
  <c r="AH580" i="18"/>
  <c r="AI579" i="18"/>
  <c r="AJ579" i="18" s="1"/>
  <c r="AH579" i="18"/>
  <c r="AI578" i="18"/>
  <c r="AH578" i="18"/>
  <c r="AJ578" i="18" s="1"/>
  <c r="AI577" i="18"/>
  <c r="AH577" i="18"/>
  <c r="AJ577" i="18" s="1"/>
  <c r="AI576" i="18"/>
  <c r="AH576" i="18"/>
  <c r="AI575" i="18"/>
  <c r="AJ575" i="18" s="1"/>
  <c r="AH575" i="18"/>
  <c r="AI574" i="18"/>
  <c r="AH574" i="18"/>
  <c r="AJ574" i="18" s="1"/>
  <c r="AI573" i="18"/>
  <c r="AH573" i="18"/>
  <c r="AI572" i="18"/>
  <c r="AH572" i="18"/>
  <c r="AI571" i="18"/>
  <c r="AH571" i="18"/>
  <c r="AI570" i="18"/>
  <c r="AH570" i="18"/>
  <c r="AJ570" i="18" s="1"/>
  <c r="AI569" i="18"/>
  <c r="AH569" i="18"/>
  <c r="AI568" i="18"/>
  <c r="AH568" i="18"/>
  <c r="AI567" i="18"/>
  <c r="AJ567" i="18" s="1"/>
  <c r="AH567" i="18"/>
  <c r="AI566" i="18"/>
  <c r="AH566" i="18"/>
  <c r="AJ566" i="18" s="1"/>
  <c r="AI565" i="18"/>
  <c r="AH565" i="18"/>
  <c r="AJ565" i="18" s="1"/>
  <c r="AI564" i="18"/>
  <c r="AJ564" i="18" s="1"/>
  <c r="AH564" i="18"/>
  <c r="AI563" i="18"/>
  <c r="AH563" i="18"/>
  <c r="AI562" i="18"/>
  <c r="AH562" i="18"/>
  <c r="AJ562" i="18" s="1"/>
  <c r="AI561" i="18"/>
  <c r="AH561" i="18"/>
  <c r="AI560" i="18"/>
  <c r="AH560" i="18"/>
  <c r="AI559" i="18"/>
  <c r="AH559" i="18"/>
  <c r="AL543" i="18" s="1"/>
  <c r="AI558" i="18"/>
  <c r="AH558" i="18"/>
  <c r="AJ558" i="18" s="1"/>
  <c r="AI557" i="18"/>
  <c r="AH557" i="18"/>
  <c r="AJ557" i="18" s="1"/>
  <c r="AI556" i="18"/>
  <c r="AH556" i="18"/>
  <c r="AI555" i="18"/>
  <c r="AJ555" i="18" s="1"/>
  <c r="AH555" i="18"/>
  <c r="AI554" i="18"/>
  <c r="AH554" i="18"/>
  <c r="AJ554" i="18" s="1"/>
  <c r="AI553" i="18"/>
  <c r="AH553" i="18"/>
  <c r="AJ553" i="18" s="1"/>
  <c r="AI552" i="18"/>
  <c r="AH552" i="18"/>
  <c r="AI551" i="18"/>
  <c r="AH551" i="18"/>
  <c r="AI550" i="18"/>
  <c r="AH550" i="18"/>
  <c r="AJ550" i="18" s="1"/>
  <c r="AI549" i="18"/>
  <c r="AH549" i="18"/>
  <c r="AI548" i="18"/>
  <c r="AH548" i="18"/>
  <c r="AI547" i="18"/>
  <c r="AH547" i="18"/>
  <c r="AI546" i="18"/>
  <c r="AH546" i="18"/>
  <c r="AJ546" i="18" s="1"/>
  <c r="AI545" i="18"/>
  <c r="AH545" i="18"/>
  <c r="AJ545" i="18" s="1"/>
  <c r="AI544" i="18"/>
  <c r="AH544" i="18"/>
  <c r="AI543" i="18"/>
  <c r="AH543" i="18"/>
  <c r="AG538" i="18"/>
  <c r="AF538" i="18"/>
  <c r="AE538" i="18"/>
  <c r="AD538" i="18"/>
  <c r="AC538" i="18"/>
  <c r="AB538" i="18"/>
  <c r="AA538" i="18"/>
  <c r="Z538" i="18"/>
  <c r="Y538" i="18"/>
  <c r="X538" i="18"/>
  <c r="W538" i="18"/>
  <c r="V538" i="18"/>
  <c r="U538" i="18"/>
  <c r="T538" i="18"/>
  <c r="S538" i="18"/>
  <c r="R538" i="18"/>
  <c r="Q538" i="18"/>
  <c r="P538" i="18"/>
  <c r="O538" i="18"/>
  <c r="N538" i="18"/>
  <c r="M538" i="18"/>
  <c r="L538" i="18"/>
  <c r="K538" i="18"/>
  <c r="J538" i="18"/>
  <c r="I538" i="18"/>
  <c r="H538" i="18"/>
  <c r="G538" i="18"/>
  <c r="F538" i="18"/>
  <c r="E538" i="18"/>
  <c r="D538" i="18"/>
  <c r="C538" i="18"/>
  <c r="AI537" i="18"/>
  <c r="AH537" i="18"/>
  <c r="AI536" i="18"/>
  <c r="AH536" i="18"/>
  <c r="AJ536" i="18" s="1"/>
  <c r="AI535" i="18"/>
  <c r="AJ535" i="18" s="1"/>
  <c r="AH535" i="18"/>
  <c r="AI534" i="18"/>
  <c r="AH534" i="18"/>
  <c r="AI533" i="18"/>
  <c r="AH533" i="18"/>
  <c r="AJ533" i="18" s="1"/>
  <c r="AI532" i="18"/>
  <c r="AH532" i="18"/>
  <c r="AJ532" i="18" s="1"/>
  <c r="AI531" i="18"/>
  <c r="AJ531" i="18" s="1"/>
  <c r="AH531" i="18"/>
  <c r="AI530" i="18"/>
  <c r="AH530" i="18"/>
  <c r="AI529" i="18"/>
  <c r="AH529" i="18"/>
  <c r="AI528" i="18"/>
  <c r="AH528" i="18"/>
  <c r="AJ528" i="18" s="1"/>
  <c r="AI527" i="18"/>
  <c r="AH527" i="18"/>
  <c r="AI526" i="18"/>
  <c r="AH526" i="18"/>
  <c r="AI525" i="18"/>
  <c r="AH525" i="18"/>
  <c r="AI524" i="18"/>
  <c r="AH524" i="18"/>
  <c r="AJ524" i="18" s="1"/>
  <c r="AI523" i="18"/>
  <c r="AH523" i="18"/>
  <c r="AI522" i="18"/>
  <c r="AH522" i="18"/>
  <c r="AI521" i="18"/>
  <c r="AH521" i="18"/>
  <c r="AJ521" i="18" s="1"/>
  <c r="AI520" i="18"/>
  <c r="AH520" i="18"/>
  <c r="AJ520" i="18" s="1"/>
  <c r="AI519" i="18"/>
  <c r="AJ519" i="18" s="1"/>
  <c r="AH519" i="18"/>
  <c r="AI518" i="18"/>
  <c r="AH518" i="18"/>
  <c r="AI517" i="18"/>
  <c r="AH517" i="18"/>
  <c r="AI516" i="18"/>
  <c r="AH516" i="18"/>
  <c r="AJ516" i="18" s="1"/>
  <c r="AI515" i="18"/>
  <c r="AH515" i="18"/>
  <c r="AI514" i="18"/>
  <c r="AH514" i="18"/>
  <c r="AI513" i="18"/>
  <c r="AH513" i="18"/>
  <c r="AI512" i="18"/>
  <c r="AH512" i="18"/>
  <c r="AJ512" i="18" s="1"/>
  <c r="AI511" i="18"/>
  <c r="AH511" i="18"/>
  <c r="AJ511" i="18" s="1"/>
  <c r="AI510" i="18"/>
  <c r="AJ510" i="18" s="1"/>
  <c r="AH510" i="18"/>
  <c r="AI509" i="18"/>
  <c r="AH509" i="18"/>
  <c r="AI508" i="18"/>
  <c r="AH508" i="18"/>
  <c r="AJ508" i="18" s="1"/>
  <c r="AI507" i="18"/>
  <c r="AH507" i="18"/>
  <c r="AJ507" i="18" s="1"/>
  <c r="AI506" i="18"/>
  <c r="AH506" i="18"/>
  <c r="AI505" i="18"/>
  <c r="AH505" i="18"/>
  <c r="AJ505" i="18" s="1"/>
  <c r="AI504" i="18"/>
  <c r="AH504" i="18"/>
  <c r="AJ504" i="18" s="1"/>
  <c r="AI503" i="18"/>
  <c r="AH503" i="18"/>
  <c r="AI502" i="18"/>
  <c r="AJ502" i="18" s="1"/>
  <c r="AH502" i="18"/>
  <c r="AI501" i="18"/>
  <c r="AH501" i="18"/>
  <c r="AJ501" i="18" s="1"/>
  <c r="AI500" i="18"/>
  <c r="AH500" i="18"/>
  <c r="AJ500" i="18" s="1"/>
  <c r="AI499" i="18"/>
  <c r="AJ499" i="18" s="1"/>
  <c r="AH499" i="18"/>
  <c r="AI498" i="18"/>
  <c r="AJ498" i="18" s="1"/>
  <c r="AH498" i="18"/>
  <c r="AI497" i="18"/>
  <c r="AH497" i="18"/>
  <c r="AJ497" i="18" s="1"/>
  <c r="AI496" i="18"/>
  <c r="AH496" i="18"/>
  <c r="AJ495" i="18"/>
  <c r="AI495" i="18"/>
  <c r="AH495" i="18"/>
  <c r="AI494" i="18"/>
  <c r="AH494" i="18"/>
  <c r="AI493" i="18"/>
  <c r="AH493" i="18"/>
  <c r="AJ493" i="18" s="1"/>
  <c r="AI492" i="18"/>
  <c r="AH492" i="18"/>
  <c r="AJ492" i="18" s="1"/>
  <c r="AJ491" i="18"/>
  <c r="AI491" i="18"/>
  <c r="AH491" i="18"/>
  <c r="AI490" i="18"/>
  <c r="AH490" i="18"/>
  <c r="AG489" i="18"/>
  <c r="AF489" i="18"/>
  <c r="AE489" i="18"/>
  <c r="AD489" i="18"/>
  <c r="AC489" i="18"/>
  <c r="AB489" i="18"/>
  <c r="AA489" i="18"/>
  <c r="Z489" i="18"/>
  <c r="Y489" i="18"/>
  <c r="X489" i="18"/>
  <c r="W489" i="18"/>
  <c r="V489" i="18"/>
  <c r="U489" i="18"/>
  <c r="T489" i="18"/>
  <c r="S489" i="18"/>
  <c r="R489" i="18"/>
  <c r="Q489" i="18"/>
  <c r="P489" i="18"/>
  <c r="O489" i="18"/>
  <c r="N489" i="18"/>
  <c r="M489" i="18"/>
  <c r="L489" i="18"/>
  <c r="K489" i="18"/>
  <c r="J489" i="18"/>
  <c r="I489" i="18"/>
  <c r="H489" i="18"/>
  <c r="G489" i="18"/>
  <c r="F489" i="18"/>
  <c r="E489" i="18"/>
  <c r="D489" i="18"/>
  <c r="C489" i="18"/>
  <c r="AG485" i="18"/>
  <c r="AF485" i="18"/>
  <c r="AE485" i="18"/>
  <c r="AD485" i="18"/>
  <c r="AC485" i="18"/>
  <c r="AB485" i="18"/>
  <c r="AA485" i="18"/>
  <c r="Z485" i="18"/>
  <c r="Y485" i="18"/>
  <c r="X485" i="18"/>
  <c r="W485" i="18"/>
  <c r="V485" i="18"/>
  <c r="U485" i="18"/>
  <c r="T485" i="18"/>
  <c r="S485" i="18"/>
  <c r="R485" i="18"/>
  <c r="Q485" i="18"/>
  <c r="P485" i="18"/>
  <c r="O485" i="18"/>
  <c r="N485" i="18"/>
  <c r="M485" i="18"/>
  <c r="L485" i="18"/>
  <c r="K485" i="18"/>
  <c r="J485" i="18"/>
  <c r="I485" i="18"/>
  <c r="H485" i="18"/>
  <c r="G485" i="18"/>
  <c r="F485" i="18"/>
  <c r="E485" i="18"/>
  <c r="D485" i="18"/>
  <c r="C485" i="18"/>
  <c r="AI484" i="18"/>
  <c r="AH484" i="18"/>
  <c r="AJ484" i="18" s="1"/>
  <c r="AI483" i="18"/>
  <c r="AH483" i="18"/>
  <c r="AJ483" i="18" s="1"/>
  <c r="AI482" i="18"/>
  <c r="AH482" i="18"/>
  <c r="AI481" i="18"/>
  <c r="AH481" i="18"/>
  <c r="AJ481" i="18" s="1"/>
  <c r="AI480" i="18"/>
  <c r="AJ480" i="18" s="1"/>
  <c r="AH480" i="18"/>
  <c r="AJ479" i="18"/>
  <c r="AI479" i="18"/>
  <c r="AH479" i="18"/>
  <c r="AI478" i="18"/>
  <c r="AH478" i="18"/>
  <c r="AI477" i="18"/>
  <c r="AH477" i="18"/>
  <c r="AJ477" i="18" s="1"/>
  <c r="AI476" i="18"/>
  <c r="AH476" i="18"/>
  <c r="AJ476" i="18" s="1"/>
  <c r="AJ475" i="18"/>
  <c r="AI475" i="18"/>
  <c r="AH475" i="18"/>
  <c r="AI474" i="18"/>
  <c r="AJ474" i="18" s="1"/>
  <c r="AH474" i="18"/>
  <c r="AI473" i="18"/>
  <c r="AH473" i="18"/>
  <c r="AJ473" i="18" s="1"/>
  <c r="AI472" i="18"/>
  <c r="AH472" i="18"/>
  <c r="AJ472" i="18" s="1"/>
  <c r="AI471" i="18"/>
  <c r="AH471" i="18"/>
  <c r="AJ471" i="18" s="1"/>
  <c r="AI470" i="18"/>
  <c r="AH470" i="18"/>
  <c r="AI469" i="18"/>
  <c r="AH469" i="18"/>
  <c r="AI468" i="18"/>
  <c r="AH468" i="18"/>
  <c r="AJ468" i="18" s="1"/>
  <c r="AI467" i="18"/>
  <c r="AH467" i="18"/>
  <c r="AJ467" i="18" s="1"/>
  <c r="AI466" i="18"/>
  <c r="AH466" i="18"/>
  <c r="AI465" i="18"/>
  <c r="AH465" i="18"/>
  <c r="AJ465" i="18" s="1"/>
  <c r="AJ464" i="18"/>
  <c r="AI464" i="18"/>
  <c r="AH464" i="18"/>
  <c r="AI463" i="18"/>
  <c r="AH463" i="18"/>
  <c r="AJ463" i="18" s="1"/>
  <c r="AI462" i="18"/>
  <c r="AH462" i="18"/>
  <c r="AI461" i="18"/>
  <c r="AH461" i="18"/>
  <c r="AJ461" i="18" s="1"/>
  <c r="AI460" i="18"/>
  <c r="AH460" i="18"/>
  <c r="AJ460" i="18" s="1"/>
  <c r="AI459" i="18"/>
  <c r="AH459" i="18"/>
  <c r="AJ459" i="18" s="1"/>
  <c r="AI458" i="18"/>
  <c r="AH458" i="18"/>
  <c r="AI457" i="18"/>
  <c r="AH457" i="18"/>
  <c r="AJ457" i="18" s="1"/>
  <c r="AI456" i="18"/>
  <c r="AJ456" i="18" s="1"/>
  <c r="AH456" i="18"/>
  <c r="AJ455" i="18"/>
  <c r="AI455" i="18"/>
  <c r="AH455" i="18"/>
  <c r="AI454" i="18"/>
  <c r="AH454" i="18"/>
  <c r="AI453" i="18"/>
  <c r="AH453" i="18"/>
  <c r="AI452" i="18"/>
  <c r="AH452" i="18"/>
  <c r="AJ452" i="18" s="1"/>
  <c r="AJ451" i="18"/>
  <c r="AI451" i="18"/>
  <c r="AH451" i="18"/>
  <c r="AI450" i="18"/>
  <c r="AJ450" i="18" s="1"/>
  <c r="AH450" i="18"/>
  <c r="AI449" i="18"/>
  <c r="AH449" i="18"/>
  <c r="AJ449" i="18" s="1"/>
  <c r="AI448" i="18"/>
  <c r="AH448" i="18"/>
  <c r="AJ448" i="18" s="1"/>
  <c r="AI447" i="18"/>
  <c r="AH447" i="18"/>
  <c r="AJ447" i="18" s="1"/>
  <c r="AI446" i="18"/>
  <c r="AH446" i="18"/>
  <c r="AI445" i="18"/>
  <c r="AH445" i="18"/>
  <c r="AI444" i="18"/>
  <c r="AJ444" i="18" s="1"/>
  <c r="AH444" i="18"/>
  <c r="AI443" i="18"/>
  <c r="AH443" i="18"/>
  <c r="AJ443" i="18" s="1"/>
  <c r="AI442" i="18"/>
  <c r="AH442" i="18"/>
  <c r="AI441" i="18"/>
  <c r="AH441" i="18"/>
  <c r="AJ440" i="18"/>
  <c r="AI440" i="18"/>
  <c r="AH440" i="18"/>
  <c r="AI439" i="18"/>
  <c r="AH439" i="18"/>
  <c r="AJ439" i="18" s="1"/>
  <c r="AI438" i="18"/>
  <c r="AH438" i="18"/>
  <c r="AI437" i="18"/>
  <c r="AI485" i="18" s="1"/>
  <c r="AH437" i="18"/>
  <c r="AG436" i="18"/>
  <c r="AF436" i="18"/>
  <c r="AE436" i="18"/>
  <c r="AD436" i="18"/>
  <c r="AC436" i="18"/>
  <c r="AB436" i="18"/>
  <c r="AA436" i="18"/>
  <c r="Z436" i="18"/>
  <c r="Y436" i="18"/>
  <c r="X436" i="18"/>
  <c r="W436" i="18"/>
  <c r="V436" i="18"/>
  <c r="U436" i="18"/>
  <c r="T436" i="18"/>
  <c r="S436" i="18"/>
  <c r="R436" i="18"/>
  <c r="Q436" i="18"/>
  <c r="P436" i="18"/>
  <c r="O436" i="18"/>
  <c r="N436" i="18"/>
  <c r="M436" i="18"/>
  <c r="L436" i="18"/>
  <c r="K436" i="18"/>
  <c r="J436" i="18"/>
  <c r="I436" i="18"/>
  <c r="H436" i="18"/>
  <c r="G436" i="18"/>
  <c r="F436" i="18"/>
  <c r="E436" i="18"/>
  <c r="D436" i="18"/>
  <c r="C436" i="18"/>
  <c r="AG432" i="18"/>
  <c r="AF432" i="18"/>
  <c r="AE432" i="18"/>
  <c r="AD432" i="18"/>
  <c r="AC432" i="18"/>
  <c r="AB432" i="18"/>
  <c r="AA432" i="18"/>
  <c r="Z432" i="18"/>
  <c r="Y432" i="18"/>
  <c r="X432" i="18"/>
  <c r="W432" i="18"/>
  <c r="V432" i="18"/>
  <c r="U432" i="18"/>
  <c r="T432" i="18"/>
  <c r="S432" i="18"/>
  <c r="R432" i="18"/>
  <c r="Q432" i="18"/>
  <c r="P432" i="18"/>
  <c r="O432" i="18"/>
  <c r="N432" i="18"/>
  <c r="M432" i="18"/>
  <c r="L432" i="18"/>
  <c r="K432" i="18"/>
  <c r="J432" i="18"/>
  <c r="I432" i="18"/>
  <c r="H432" i="18"/>
  <c r="G432" i="18"/>
  <c r="F432" i="18"/>
  <c r="E432" i="18"/>
  <c r="D432" i="18"/>
  <c r="C432" i="18"/>
  <c r="AI431" i="18"/>
  <c r="AH431" i="18"/>
  <c r="AJ431" i="18" s="1"/>
  <c r="AI430" i="18"/>
  <c r="AH430" i="18"/>
  <c r="AI429" i="18"/>
  <c r="AH429" i="18"/>
  <c r="AJ429" i="18" s="1"/>
  <c r="AI428" i="18"/>
  <c r="AH428" i="18"/>
  <c r="AJ428" i="18" s="1"/>
  <c r="AI427" i="18"/>
  <c r="AH427" i="18"/>
  <c r="AJ427" i="18" s="1"/>
  <c r="AI426" i="18"/>
  <c r="AH426" i="18"/>
  <c r="AI425" i="18"/>
  <c r="AH425" i="18"/>
  <c r="AJ425" i="18" s="1"/>
  <c r="AI424" i="18"/>
  <c r="AH424" i="18"/>
  <c r="AJ424" i="18" s="1"/>
  <c r="AI423" i="18"/>
  <c r="AH423" i="18"/>
  <c r="AJ423" i="18" s="1"/>
  <c r="AI422" i="18"/>
  <c r="AH422" i="18"/>
  <c r="AJ422" i="18" s="1"/>
  <c r="AI421" i="18"/>
  <c r="AH421" i="18"/>
  <c r="AJ421" i="18" s="1"/>
  <c r="AI420" i="18"/>
  <c r="AH420" i="18"/>
  <c r="AJ420" i="18" s="1"/>
  <c r="AJ419" i="18"/>
  <c r="AI419" i="18"/>
  <c r="AH419" i="18"/>
  <c r="AI418" i="18"/>
  <c r="AH418" i="18"/>
  <c r="AI417" i="18"/>
  <c r="AH417" i="18"/>
  <c r="AI416" i="18"/>
  <c r="AH416" i="18"/>
  <c r="AI415" i="18"/>
  <c r="AH415" i="18"/>
  <c r="AJ415" i="18" s="1"/>
  <c r="AI414" i="18"/>
  <c r="AH414" i="18"/>
  <c r="AI413" i="18"/>
  <c r="AH413" i="18"/>
  <c r="AJ413" i="18" s="1"/>
  <c r="AI412" i="18"/>
  <c r="AH412" i="18"/>
  <c r="AJ412" i="18" s="1"/>
  <c r="AI411" i="18"/>
  <c r="AH411" i="18"/>
  <c r="AJ411" i="18" s="1"/>
  <c r="AI410" i="18"/>
  <c r="AH410" i="18"/>
  <c r="AI409" i="18"/>
  <c r="AH409" i="18"/>
  <c r="AJ409" i="18" s="1"/>
  <c r="AI408" i="18"/>
  <c r="AH408" i="18"/>
  <c r="AJ408" i="18" s="1"/>
  <c r="AI407" i="18"/>
  <c r="AH407" i="18"/>
  <c r="AJ407" i="18" s="1"/>
  <c r="AI406" i="18"/>
  <c r="AH406" i="18"/>
  <c r="AJ406" i="18" s="1"/>
  <c r="AI405" i="18"/>
  <c r="AH405" i="18"/>
  <c r="AJ405" i="18" s="1"/>
  <c r="AI404" i="18"/>
  <c r="AH404" i="18"/>
  <c r="AJ404" i="18" s="1"/>
  <c r="AJ403" i="18"/>
  <c r="AI403" i="18"/>
  <c r="AH403" i="18"/>
  <c r="AI402" i="18"/>
  <c r="AH402" i="18"/>
  <c r="AI401" i="18"/>
  <c r="AH401" i="18"/>
  <c r="AI400" i="18"/>
  <c r="AH400" i="18"/>
  <c r="AJ400" i="18" s="1"/>
  <c r="AI399" i="18"/>
  <c r="AH399" i="18"/>
  <c r="AJ399" i="18" s="1"/>
  <c r="AI398" i="18"/>
  <c r="AH398" i="18"/>
  <c r="AI397" i="18"/>
  <c r="AH397" i="18"/>
  <c r="AJ397" i="18" s="1"/>
  <c r="AI396" i="18"/>
  <c r="AH396" i="18"/>
  <c r="AJ396" i="18" s="1"/>
  <c r="AI395" i="18"/>
  <c r="AH395" i="18"/>
  <c r="AJ395" i="18" s="1"/>
  <c r="AI394" i="18"/>
  <c r="AH394" i="18"/>
  <c r="AI393" i="18"/>
  <c r="AH393" i="18"/>
  <c r="AJ393" i="18" s="1"/>
  <c r="AI392" i="18"/>
  <c r="AH392" i="18"/>
  <c r="AJ392" i="18" s="1"/>
  <c r="AI391" i="18"/>
  <c r="AH391" i="18"/>
  <c r="AJ391" i="18" s="1"/>
  <c r="AI390" i="18"/>
  <c r="AH390" i="18"/>
  <c r="AJ390" i="18" s="1"/>
  <c r="AI389" i="18"/>
  <c r="AH389" i="18"/>
  <c r="AJ389" i="18" s="1"/>
  <c r="AI388" i="18"/>
  <c r="AH388" i="18"/>
  <c r="AJ388" i="18" s="1"/>
  <c r="AJ387" i="18"/>
  <c r="AI387" i="18"/>
  <c r="AH387" i="18"/>
  <c r="AI386" i="18"/>
  <c r="AH386" i="18"/>
  <c r="AI385" i="18"/>
  <c r="AH385" i="18"/>
  <c r="AI384" i="18"/>
  <c r="AH384" i="18"/>
  <c r="AF383" i="18"/>
  <c r="AE383" i="18"/>
  <c r="AD383" i="18"/>
  <c r="AC383" i="18"/>
  <c r="AB383" i="18"/>
  <c r="AA383" i="18"/>
  <c r="Z383" i="18"/>
  <c r="Y383" i="18"/>
  <c r="X383" i="18"/>
  <c r="W383" i="18"/>
  <c r="V383" i="18"/>
  <c r="U383" i="18"/>
  <c r="T383" i="18"/>
  <c r="S383" i="18"/>
  <c r="R383" i="18"/>
  <c r="Q383" i="18"/>
  <c r="P383" i="18"/>
  <c r="O383" i="18"/>
  <c r="N383" i="18"/>
  <c r="M383" i="18"/>
  <c r="L383" i="18"/>
  <c r="K383" i="18"/>
  <c r="J383" i="18"/>
  <c r="I383" i="18"/>
  <c r="H383" i="18"/>
  <c r="G383" i="18"/>
  <c r="F383" i="18"/>
  <c r="E383" i="18"/>
  <c r="D383" i="18"/>
  <c r="C383" i="18"/>
  <c r="AG379" i="18"/>
  <c r="AF379" i="18"/>
  <c r="AE379" i="18"/>
  <c r="AD379" i="18"/>
  <c r="AC379" i="18"/>
  <c r="AB379" i="18"/>
  <c r="AA379" i="18"/>
  <c r="Z379" i="18"/>
  <c r="Y379" i="18"/>
  <c r="X379" i="18"/>
  <c r="W379" i="18"/>
  <c r="V379" i="18"/>
  <c r="U379" i="18"/>
  <c r="T379" i="18"/>
  <c r="S379" i="18"/>
  <c r="R379" i="18"/>
  <c r="Q379" i="18"/>
  <c r="P379" i="18"/>
  <c r="O379" i="18"/>
  <c r="N379" i="18"/>
  <c r="M379" i="18"/>
  <c r="L379" i="18"/>
  <c r="K379" i="18"/>
  <c r="J379" i="18"/>
  <c r="I379" i="18"/>
  <c r="H379" i="18"/>
  <c r="G379" i="18"/>
  <c r="F379" i="18"/>
  <c r="E379" i="18"/>
  <c r="D379" i="18"/>
  <c r="C379" i="18"/>
  <c r="AI378" i="18"/>
  <c r="AH378" i="18"/>
  <c r="AJ378" i="18" s="1"/>
  <c r="AI377" i="18"/>
  <c r="AH377" i="18"/>
  <c r="AJ377" i="18" s="1"/>
  <c r="AI376" i="18"/>
  <c r="AH376" i="18"/>
  <c r="AJ376" i="18" s="1"/>
  <c r="AI375" i="18"/>
  <c r="AH375" i="18"/>
  <c r="AI374" i="18"/>
  <c r="AH374" i="18"/>
  <c r="AJ374" i="18" s="1"/>
  <c r="AI373" i="18"/>
  <c r="AH373" i="18"/>
  <c r="AJ373" i="18" s="1"/>
  <c r="AI372" i="18"/>
  <c r="AH372" i="18"/>
  <c r="AJ372" i="18" s="1"/>
  <c r="AI371" i="18"/>
  <c r="AH371" i="18"/>
  <c r="AI370" i="18"/>
  <c r="AH370" i="18"/>
  <c r="AJ370" i="18" s="1"/>
  <c r="AI369" i="18"/>
  <c r="AH369" i="18"/>
  <c r="AI368" i="18"/>
  <c r="AH368" i="18"/>
  <c r="AJ368" i="18" s="1"/>
  <c r="AI367" i="18"/>
  <c r="AH367" i="18"/>
  <c r="AI366" i="18"/>
  <c r="AH366" i="18"/>
  <c r="AJ366" i="18" s="1"/>
  <c r="AI365" i="18"/>
  <c r="AH365" i="18"/>
  <c r="AJ365" i="18" s="1"/>
  <c r="AJ364" i="18"/>
  <c r="AI364" i="18"/>
  <c r="AH364" i="18"/>
  <c r="AI363" i="18"/>
  <c r="AH363" i="18"/>
  <c r="AI362" i="18"/>
  <c r="AH362" i="18"/>
  <c r="AJ362" i="18" s="1"/>
  <c r="AI361" i="18"/>
  <c r="AH361" i="18"/>
  <c r="AJ361" i="18" s="1"/>
  <c r="AI360" i="18"/>
  <c r="AH360" i="18"/>
  <c r="AJ360" i="18" s="1"/>
  <c r="AI359" i="18"/>
  <c r="AH359" i="18"/>
  <c r="AJ359" i="18" s="1"/>
  <c r="AI358" i="18"/>
  <c r="AH358" i="18"/>
  <c r="AJ358" i="18" s="1"/>
  <c r="AI357" i="18"/>
  <c r="AH357" i="18"/>
  <c r="AJ357" i="18" s="1"/>
  <c r="AI356" i="18"/>
  <c r="AH356" i="18"/>
  <c r="AJ356" i="18" s="1"/>
  <c r="AI355" i="18"/>
  <c r="AH355" i="18"/>
  <c r="AI354" i="18"/>
  <c r="AH354" i="18"/>
  <c r="AJ354" i="18" s="1"/>
  <c r="AI353" i="18"/>
  <c r="AH353" i="18"/>
  <c r="AJ353" i="18" s="1"/>
  <c r="AI352" i="18"/>
  <c r="AH352" i="18"/>
  <c r="AJ352" i="18" s="1"/>
  <c r="AI351" i="18"/>
  <c r="AH351" i="18"/>
  <c r="AI350" i="18"/>
  <c r="AH350" i="18"/>
  <c r="AJ350" i="18" s="1"/>
  <c r="AI349" i="18"/>
  <c r="AH349" i="18"/>
  <c r="AJ349" i="18" s="1"/>
  <c r="AI348" i="18"/>
  <c r="AH348" i="18"/>
  <c r="AJ348" i="18" s="1"/>
  <c r="AI347" i="18"/>
  <c r="AH347" i="18"/>
  <c r="AJ347" i="18" s="1"/>
  <c r="AI346" i="18"/>
  <c r="AH346" i="18"/>
  <c r="AJ346" i="18" s="1"/>
  <c r="AI345" i="18"/>
  <c r="AH345" i="18"/>
  <c r="AJ345" i="18" s="1"/>
  <c r="AI344" i="18"/>
  <c r="AH344" i="18"/>
  <c r="AJ344" i="18" s="1"/>
  <c r="AI343" i="18"/>
  <c r="AH343" i="18"/>
  <c r="AI342" i="18"/>
  <c r="AH342" i="18"/>
  <c r="AJ342" i="18" s="1"/>
  <c r="AI341" i="18"/>
  <c r="AH341" i="18"/>
  <c r="AJ341" i="18" s="1"/>
  <c r="AI340" i="18"/>
  <c r="AH340" i="18"/>
  <c r="AJ340" i="18" s="1"/>
  <c r="AI339" i="18"/>
  <c r="AH339" i="18"/>
  <c r="AI338" i="18"/>
  <c r="AH338" i="18"/>
  <c r="AJ338" i="18" s="1"/>
  <c r="AI337" i="18"/>
  <c r="AH337" i="18"/>
  <c r="AJ337" i="18" s="1"/>
  <c r="AI336" i="18"/>
  <c r="AH336" i="18"/>
  <c r="AJ336" i="18" s="1"/>
  <c r="AI335" i="18"/>
  <c r="AH335" i="18"/>
  <c r="AJ335" i="18" s="1"/>
  <c r="AI334" i="18"/>
  <c r="AH334" i="18"/>
  <c r="AJ334" i="18" s="1"/>
  <c r="AI333" i="18"/>
  <c r="AH333" i="18"/>
  <c r="AJ333" i="18" s="1"/>
  <c r="AI332" i="18"/>
  <c r="AH332" i="18"/>
  <c r="AJ332" i="18" s="1"/>
  <c r="AI331" i="18"/>
  <c r="AH331" i="18"/>
  <c r="AJ331" i="18" s="1"/>
  <c r="AG330" i="18"/>
  <c r="AF330" i="18"/>
  <c r="AE330" i="18"/>
  <c r="AD330" i="18"/>
  <c r="AC330" i="18"/>
  <c r="AB330" i="18"/>
  <c r="AA330" i="18"/>
  <c r="Z330" i="18"/>
  <c r="Y330" i="18"/>
  <c r="X330" i="18"/>
  <c r="W330" i="18"/>
  <c r="V330" i="18"/>
  <c r="U330" i="18"/>
  <c r="T330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AG326" i="18"/>
  <c r="AF326" i="18"/>
  <c r="AE326" i="18"/>
  <c r="AD326" i="18"/>
  <c r="AC326" i="18"/>
  <c r="AB326" i="18"/>
  <c r="AA326" i="18"/>
  <c r="Z326" i="18"/>
  <c r="Y326" i="18"/>
  <c r="X326" i="18"/>
  <c r="W326" i="18"/>
  <c r="V326" i="18"/>
  <c r="U326" i="18"/>
  <c r="T326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AI325" i="18"/>
  <c r="AH325" i="18"/>
  <c r="AJ325" i="18" s="1"/>
  <c r="AI324" i="18"/>
  <c r="AJ324" i="18" s="1"/>
  <c r="AH324" i="18"/>
  <c r="AI323" i="18"/>
  <c r="AH323" i="18"/>
  <c r="AI322" i="18"/>
  <c r="AH322" i="18"/>
  <c r="AI321" i="18"/>
  <c r="AH321" i="18"/>
  <c r="AJ321" i="18" s="1"/>
  <c r="AI320" i="18"/>
  <c r="AJ320" i="18" s="1"/>
  <c r="AH320" i="18"/>
  <c r="AI319" i="18"/>
  <c r="AJ319" i="18" s="1"/>
  <c r="AH319" i="18"/>
  <c r="AI318" i="18"/>
  <c r="AH318" i="18"/>
  <c r="AJ318" i="18" s="1"/>
  <c r="AI317" i="18"/>
  <c r="AH317" i="18"/>
  <c r="AJ317" i="18" s="1"/>
  <c r="AI316" i="18"/>
  <c r="AJ316" i="18" s="1"/>
  <c r="AH316" i="18"/>
  <c r="AI315" i="18"/>
  <c r="AH315" i="18"/>
  <c r="AI314" i="18"/>
  <c r="AH314" i="18"/>
  <c r="AI313" i="18"/>
  <c r="AH313" i="18"/>
  <c r="AI312" i="18"/>
  <c r="AJ312" i="18" s="1"/>
  <c r="AH312" i="18"/>
  <c r="AI311" i="18"/>
  <c r="AH311" i="18"/>
  <c r="AI310" i="18"/>
  <c r="AH310" i="18"/>
  <c r="AI309" i="18"/>
  <c r="AH309" i="18"/>
  <c r="AJ309" i="18" s="1"/>
  <c r="AI308" i="18"/>
  <c r="AJ308" i="18" s="1"/>
  <c r="AH308" i="18"/>
  <c r="AI307" i="18"/>
  <c r="AJ307" i="18" s="1"/>
  <c r="AH307" i="18"/>
  <c r="AI306" i="18"/>
  <c r="AH306" i="18"/>
  <c r="AJ306" i="18" s="1"/>
  <c r="AI305" i="18"/>
  <c r="AH305" i="18"/>
  <c r="AJ305" i="18" s="1"/>
  <c r="AI304" i="18"/>
  <c r="AH304" i="18"/>
  <c r="AJ304" i="18" s="1"/>
  <c r="AI303" i="18"/>
  <c r="AH303" i="18"/>
  <c r="AI302" i="18"/>
  <c r="AH302" i="18"/>
  <c r="AJ302" i="18" s="1"/>
  <c r="AI301" i="18"/>
  <c r="AH301" i="18"/>
  <c r="AI300" i="18"/>
  <c r="AH300" i="18"/>
  <c r="AI299" i="18"/>
  <c r="AJ299" i="18" s="1"/>
  <c r="AH299" i="18"/>
  <c r="AI298" i="18"/>
  <c r="AH298" i="18"/>
  <c r="AJ298" i="18" s="1"/>
  <c r="AI297" i="18"/>
  <c r="AH297" i="18"/>
  <c r="AJ297" i="18" s="1"/>
  <c r="AI296" i="18"/>
  <c r="AH296" i="18"/>
  <c r="AI295" i="18"/>
  <c r="AH295" i="18"/>
  <c r="AI294" i="18"/>
  <c r="AH294" i="18"/>
  <c r="AJ294" i="18" s="1"/>
  <c r="AI293" i="18"/>
  <c r="AH293" i="18"/>
  <c r="AI292" i="18"/>
  <c r="AH292" i="18"/>
  <c r="AI291" i="18"/>
  <c r="AH291" i="18"/>
  <c r="AI290" i="18"/>
  <c r="AH290" i="18"/>
  <c r="AJ290" i="18" s="1"/>
  <c r="AI289" i="18"/>
  <c r="AH289" i="18"/>
  <c r="AJ289" i="18" s="1"/>
  <c r="AI288" i="18"/>
  <c r="AH288" i="18"/>
  <c r="AJ288" i="18" s="1"/>
  <c r="AI287" i="18"/>
  <c r="AJ287" i="18" s="1"/>
  <c r="AH287" i="18"/>
  <c r="AI286" i="18"/>
  <c r="AH286" i="18"/>
  <c r="AJ286" i="18" s="1"/>
  <c r="AI285" i="18"/>
  <c r="AH285" i="18"/>
  <c r="AI284" i="18"/>
  <c r="AJ284" i="18" s="1"/>
  <c r="AH284" i="18"/>
  <c r="AI283" i="18"/>
  <c r="AJ283" i="18" s="1"/>
  <c r="AH283" i="18"/>
  <c r="AI282" i="18"/>
  <c r="AH282" i="18"/>
  <c r="AJ282" i="18" s="1"/>
  <c r="AI281" i="18"/>
  <c r="AH281" i="18"/>
  <c r="AI280" i="18"/>
  <c r="AH280" i="18"/>
  <c r="AI279" i="18"/>
  <c r="AJ279" i="18" s="1"/>
  <c r="AH279" i="18"/>
  <c r="AI278" i="18"/>
  <c r="AH278" i="18"/>
  <c r="AJ278" i="18" s="1"/>
  <c r="AF277" i="18"/>
  <c r="AE277" i="18"/>
  <c r="AD277" i="18"/>
  <c r="AC277" i="18"/>
  <c r="AB277" i="18"/>
  <c r="AA277" i="18"/>
  <c r="Z277" i="18"/>
  <c r="Y277" i="18"/>
  <c r="X277" i="18"/>
  <c r="W277" i="18"/>
  <c r="V277" i="18"/>
  <c r="U277" i="18"/>
  <c r="T277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AG273" i="18"/>
  <c r="AF273" i="18"/>
  <c r="AE273" i="18"/>
  <c r="AD273" i="18"/>
  <c r="AC273" i="18"/>
  <c r="AB273" i="18"/>
  <c r="AA273" i="18"/>
  <c r="Z273" i="18"/>
  <c r="Y273" i="18"/>
  <c r="X273" i="18"/>
  <c r="W273" i="18"/>
  <c r="V273" i="18"/>
  <c r="U273" i="18"/>
  <c r="T273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AJ272" i="18"/>
  <c r="AI272" i="18"/>
  <c r="AH272" i="18"/>
  <c r="AI271" i="18"/>
  <c r="AH271" i="18"/>
  <c r="AI270" i="18"/>
  <c r="AH270" i="18"/>
  <c r="AJ270" i="18" s="1"/>
  <c r="AJ269" i="18"/>
  <c r="AI269" i="18"/>
  <c r="AH269" i="18"/>
  <c r="AI268" i="18"/>
  <c r="AH268" i="18"/>
  <c r="AJ268" i="18" s="1"/>
  <c r="AI267" i="18"/>
  <c r="AH267" i="18"/>
  <c r="AI266" i="18"/>
  <c r="AH266" i="18"/>
  <c r="AJ266" i="18" s="1"/>
  <c r="AI265" i="18"/>
  <c r="AJ265" i="18" s="1"/>
  <c r="AH265" i="18"/>
  <c r="AI264" i="18"/>
  <c r="AH264" i="18"/>
  <c r="AJ264" i="18" s="1"/>
  <c r="AI263" i="18"/>
  <c r="AH263" i="18"/>
  <c r="AI262" i="18"/>
  <c r="AH262" i="18"/>
  <c r="AJ262" i="18" s="1"/>
  <c r="AI261" i="18"/>
  <c r="AH261" i="18"/>
  <c r="AJ261" i="18" s="1"/>
  <c r="AJ260" i="18"/>
  <c r="AI260" i="18"/>
  <c r="AH260" i="18"/>
  <c r="AI259" i="18"/>
  <c r="AJ259" i="18" s="1"/>
  <c r="AH259" i="18"/>
  <c r="AI258" i="18"/>
  <c r="AH258" i="18"/>
  <c r="AJ258" i="18" s="1"/>
  <c r="AI257" i="18"/>
  <c r="AH257" i="18"/>
  <c r="AJ257" i="18" s="1"/>
  <c r="AI256" i="18"/>
  <c r="AH256" i="18"/>
  <c r="AJ256" i="18" s="1"/>
  <c r="AI255" i="18"/>
  <c r="AJ255" i="18" s="1"/>
  <c r="AH255" i="18"/>
  <c r="AI254" i="18"/>
  <c r="AH254" i="18"/>
  <c r="AI253" i="18"/>
  <c r="AH253" i="18"/>
  <c r="AJ253" i="18" s="1"/>
  <c r="AI252" i="18"/>
  <c r="AH252" i="18"/>
  <c r="AJ252" i="18" s="1"/>
  <c r="AI251" i="18"/>
  <c r="AH251" i="18"/>
  <c r="AI250" i="18"/>
  <c r="AH250" i="18"/>
  <c r="AI249" i="18"/>
  <c r="AJ249" i="18" s="1"/>
  <c r="AH249" i="18"/>
  <c r="AJ248" i="18"/>
  <c r="AI248" i="18"/>
  <c r="AH248" i="18"/>
  <c r="AI247" i="18"/>
  <c r="AH247" i="18"/>
  <c r="AI246" i="18"/>
  <c r="AH246" i="18"/>
  <c r="AJ245" i="18"/>
  <c r="AI245" i="18"/>
  <c r="AH245" i="18"/>
  <c r="AI244" i="18"/>
  <c r="AH244" i="18"/>
  <c r="AJ244" i="18" s="1"/>
  <c r="AI243" i="18"/>
  <c r="AH243" i="18"/>
  <c r="AI242" i="18"/>
  <c r="AH242" i="18"/>
  <c r="AJ242" i="18" s="1"/>
  <c r="AI241" i="18"/>
  <c r="AJ241" i="18" s="1"/>
  <c r="AH241" i="18"/>
  <c r="AI240" i="18"/>
  <c r="AH240" i="18"/>
  <c r="AJ240" i="18" s="1"/>
  <c r="AI239" i="18"/>
  <c r="AH239" i="18"/>
  <c r="AI238" i="18"/>
  <c r="AH238" i="18"/>
  <c r="AJ238" i="18" s="1"/>
  <c r="AI237" i="18"/>
  <c r="AH237" i="18"/>
  <c r="AJ237" i="18" s="1"/>
  <c r="AJ236" i="18"/>
  <c r="AI236" i="18"/>
  <c r="AH236" i="18"/>
  <c r="AI235" i="18"/>
  <c r="AJ235" i="18" s="1"/>
  <c r="AH235" i="18"/>
  <c r="AI234" i="18"/>
  <c r="AH234" i="18"/>
  <c r="AJ234" i="18" s="1"/>
  <c r="AI233" i="18"/>
  <c r="AH233" i="18"/>
  <c r="AJ233" i="18" s="1"/>
  <c r="AI232" i="18"/>
  <c r="AH232" i="18"/>
  <c r="AJ232" i="18" s="1"/>
  <c r="AI231" i="18"/>
  <c r="AJ231" i="18" s="1"/>
  <c r="AH231" i="18"/>
  <c r="AI230" i="18"/>
  <c r="AH230" i="18"/>
  <c r="AI229" i="18"/>
  <c r="AJ229" i="18" s="1"/>
  <c r="AH229" i="18"/>
  <c r="AI228" i="18"/>
  <c r="AH228" i="18"/>
  <c r="AJ228" i="18" s="1"/>
  <c r="AI227" i="18"/>
  <c r="AH227" i="18"/>
  <c r="AI226" i="18"/>
  <c r="AH226" i="18"/>
  <c r="AI225" i="18"/>
  <c r="AH225" i="18"/>
  <c r="AM225" i="18" s="1"/>
  <c r="AG224" i="18"/>
  <c r="AF224" i="18"/>
  <c r="AE224" i="18"/>
  <c r="AD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AI219" i="18"/>
  <c r="AH219" i="18"/>
  <c r="AJ219" i="18" s="1"/>
  <c r="AI218" i="18"/>
  <c r="AJ218" i="18" s="1"/>
  <c r="AH218" i="18"/>
  <c r="AI217" i="18"/>
  <c r="AH217" i="18"/>
  <c r="AJ217" i="18" s="1"/>
  <c r="AI216" i="18"/>
  <c r="AH216" i="18"/>
  <c r="AJ216" i="18" s="1"/>
  <c r="AJ215" i="18"/>
  <c r="AI215" i="18"/>
  <c r="AH215" i="18"/>
  <c r="AI214" i="18"/>
  <c r="AH214" i="18"/>
  <c r="AI213" i="18"/>
  <c r="AH213" i="18"/>
  <c r="AI212" i="18"/>
  <c r="AH212" i="18"/>
  <c r="AJ212" i="18" s="1"/>
  <c r="AI211" i="18"/>
  <c r="AH211" i="18"/>
  <c r="AJ211" i="18" s="1"/>
  <c r="AI210" i="18"/>
  <c r="AJ210" i="18" s="1"/>
  <c r="AH210" i="18"/>
  <c r="AI209" i="18"/>
  <c r="AH209" i="18"/>
  <c r="AJ209" i="18" s="1"/>
  <c r="AI208" i="18"/>
  <c r="AH208" i="18"/>
  <c r="AJ208" i="18" s="1"/>
  <c r="AI207" i="18"/>
  <c r="AJ207" i="18" s="1"/>
  <c r="AH207" i="18"/>
  <c r="AI206" i="18"/>
  <c r="AJ206" i="18" s="1"/>
  <c r="AH206" i="18"/>
  <c r="AI205" i="18"/>
  <c r="AH205" i="18"/>
  <c r="AJ205" i="18" s="1"/>
  <c r="AI204" i="18"/>
  <c r="AH204" i="18"/>
  <c r="AI203" i="18"/>
  <c r="AH203" i="18"/>
  <c r="AJ203" i="18" s="1"/>
  <c r="AI202" i="18"/>
  <c r="AJ202" i="18" s="1"/>
  <c r="AH202" i="18"/>
  <c r="AI201" i="18"/>
  <c r="AH201" i="18"/>
  <c r="AJ201" i="18" s="1"/>
  <c r="AI200" i="18"/>
  <c r="AH200" i="18"/>
  <c r="AJ200" i="18" s="1"/>
  <c r="AI199" i="18"/>
  <c r="AJ199" i="18" s="1"/>
  <c r="AH199" i="18"/>
  <c r="AI198" i="18"/>
  <c r="AH198" i="18"/>
  <c r="AI197" i="18"/>
  <c r="AH197" i="18"/>
  <c r="AJ197" i="18" s="1"/>
  <c r="AI196" i="18"/>
  <c r="AH196" i="18"/>
  <c r="AI195" i="18"/>
  <c r="AH195" i="18"/>
  <c r="AJ195" i="18" s="1"/>
  <c r="AI194" i="18"/>
  <c r="AH194" i="18"/>
  <c r="AI193" i="18"/>
  <c r="AH193" i="18"/>
  <c r="AI192" i="18"/>
  <c r="AH192" i="18"/>
  <c r="AJ192" i="18" s="1"/>
  <c r="AI191" i="18"/>
  <c r="AJ191" i="18" s="1"/>
  <c r="AH191" i="18"/>
  <c r="AI190" i="18"/>
  <c r="AJ190" i="18" s="1"/>
  <c r="AH190" i="18"/>
  <c r="AI189" i="18"/>
  <c r="AH189" i="18"/>
  <c r="AI188" i="18"/>
  <c r="AH188" i="18"/>
  <c r="AJ188" i="18" s="1"/>
  <c r="AI187" i="18"/>
  <c r="AH187" i="18"/>
  <c r="AJ187" i="18" s="1"/>
  <c r="AI186" i="18"/>
  <c r="AH186" i="18"/>
  <c r="AI185" i="18"/>
  <c r="AH185" i="18"/>
  <c r="AI184" i="18"/>
  <c r="AH184" i="18"/>
  <c r="AI183" i="18"/>
  <c r="AH183" i="18"/>
  <c r="AJ183" i="18" s="1"/>
  <c r="AI182" i="18"/>
  <c r="AH182" i="18"/>
  <c r="AI181" i="18"/>
  <c r="AH181" i="18"/>
  <c r="AJ181" i="18" s="1"/>
  <c r="AI180" i="18"/>
  <c r="AH180" i="18"/>
  <c r="AJ179" i="18"/>
  <c r="AI179" i="18"/>
  <c r="AH179" i="18"/>
  <c r="AI178" i="18"/>
  <c r="AH178" i="18"/>
  <c r="AI177" i="18"/>
  <c r="AH177" i="18"/>
  <c r="AI176" i="18"/>
  <c r="AH176" i="18"/>
  <c r="AJ176" i="18" s="1"/>
  <c r="AI175" i="18"/>
  <c r="AH175" i="18"/>
  <c r="AI174" i="18"/>
  <c r="AH174" i="18"/>
  <c r="AI173" i="18"/>
  <c r="AH173" i="18"/>
  <c r="AI172" i="18"/>
  <c r="AH172" i="18"/>
  <c r="AJ172" i="18" s="1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AI166" i="18"/>
  <c r="AH166" i="18"/>
  <c r="AJ166" i="18" s="1"/>
  <c r="AI165" i="18"/>
  <c r="AH165" i="18"/>
  <c r="AJ165" i="18" s="1"/>
  <c r="AI164" i="18"/>
  <c r="AH164" i="18"/>
  <c r="AI163" i="18"/>
  <c r="AH163" i="18"/>
  <c r="AJ163" i="18" s="1"/>
  <c r="AI162" i="18"/>
  <c r="AH162" i="18"/>
  <c r="AJ162" i="18" s="1"/>
  <c r="AI161" i="18"/>
  <c r="AH161" i="18"/>
  <c r="AI160" i="18"/>
  <c r="AH160" i="18"/>
  <c r="AJ160" i="18" s="1"/>
  <c r="AJ159" i="18"/>
  <c r="AI159" i="18"/>
  <c r="AH159" i="18"/>
  <c r="AI158" i="18"/>
  <c r="AJ158" i="18" s="1"/>
  <c r="AH158" i="18"/>
  <c r="AI157" i="18"/>
  <c r="AH157" i="18"/>
  <c r="AJ157" i="18" s="1"/>
  <c r="AI156" i="18"/>
  <c r="AH156" i="18"/>
  <c r="AJ156" i="18" s="1"/>
  <c r="AI155" i="18"/>
  <c r="AH155" i="18"/>
  <c r="AJ155" i="18" s="1"/>
  <c r="AJ154" i="18"/>
  <c r="AI154" i="18"/>
  <c r="AH154" i="18"/>
  <c r="AI153" i="18"/>
  <c r="AH153" i="18"/>
  <c r="AI152" i="18"/>
  <c r="AH152" i="18"/>
  <c r="AJ152" i="18" s="1"/>
  <c r="AI151" i="18"/>
  <c r="AJ151" i="18" s="1"/>
  <c r="AH151" i="18"/>
  <c r="AI150" i="18"/>
  <c r="AH150" i="18"/>
  <c r="AJ150" i="18" s="1"/>
  <c r="AI149" i="18"/>
  <c r="AH149" i="18"/>
  <c r="AJ149" i="18" s="1"/>
  <c r="AI148" i="18"/>
  <c r="AH148" i="18"/>
  <c r="AI147" i="18"/>
  <c r="AH147" i="18"/>
  <c r="AJ147" i="18" s="1"/>
  <c r="AJ146" i="18"/>
  <c r="AI146" i="18"/>
  <c r="AH146" i="18"/>
  <c r="AI145" i="18"/>
  <c r="AH145" i="18"/>
  <c r="AI144" i="18"/>
  <c r="AH144" i="18"/>
  <c r="AJ144" i="18" s="1"/>
  <c r="AI143" i="18"/>
  <c r="AH143" i="18"/>
  <c r="AJ143" i="18" s="1"/>
  <c r="AI142" i="18"/>
  <c r="AH142" i="18"/>
  <c r="AJ142" i="18" s="1"/>
  <c r="AI141" i="18"/>
  <c r="AH141" i="18"/>
  <c r="AJ141" i="18" s="1"/>
  <c r="AI140" i="18"/>
  <c r="AH140" i="18"/>
  <c r="AI139" i="18"/>
  <c r="AH139" i="18"/>
  <c r="AJ139" i="18" s="1"/>
  <c r="AI138" i="18"/>
  <c r="AH138" i="18"/>
  <c r="AJ138" i="18" s="1"/>
  <c r="AI137" i="18"/>
  <c r="AH137" i="18"/>
  <c r="AI136" i="18"/>
  <c r="AH136" i="18"/>
  <c r="AJ136" i="18" s="1"/>
  <c r="AJ135" i="18"/>
  <c r="AI135" i="18"/>
  <c r="AH135" i="18"/>
  <c r="AI134" i="18"/>
  <c r="AJ134" i="18" s="1"/>
  <c r="AH134" i="18"/>
  <c r="AI133" i="18"/>
  <c r="AH133" i="18"/>
  <c r="AJ133" i="18" s="1"/>
  <c r="AI132" i="18"/>
  <c r="AH132" i="18"/>
  <c r="AJ132" i="18" s="1"/>
  <c r="AI131" i="18"/>
  <c r="AH131" i="18"/>
  <c r="AJ131" i="18" s="1"/>
  <c r="AJ130" i="18"/>
  <c r="AI130" i="18"/>
  <c r="AH130" i="18"/>
  <c r="AI129" i="18"/>
  <c r="AH129" i="18"/>
  <c r="AI128" i="18"/>
  <c r="AH128" i="18"/>
  <c r="AJ128" i="18" s="1"/>
  <c r="AI127" i="18"/>
  <c r="AJ127" i="18" s="1"/>
  <c r="AH127" i="18"/>
  <c r="AI126" i="18"/>
  <c r="AJ126" i="18" s="1"/>
  <c r="AH126" i="18"/>
  <c r="AI125" i="18"/>
  <c r="AH125" i="18"/>
  <c r="AJ125" i="18" s="1"/>
  <c r="AI124" i="18"/>
  <c r="AH124" i="18"/>
  <c r="AI123" i="18"/>
  <c r="AH123" i="18"/>
  <c r="AJ123" i="18" s="1"/>
  <c r="AJ122" i="18"/>
  <c r="AI122" i="18"/>
  <c r="AH122" i="18"/>
  <c r="AI121" i="18"/>
  <c r="AH121" i="18"/>
  <c r="AI120" i="18"/>
  <c r="AH120" i="18"/>
  <c r="AI119" i="18"/>
  <c r="AH119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AG114" i="18"/>
  <c r="AF114" i="18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AI113" i="18"/>
  <c r="AH113" i="18"/>
  <c r="AJ113" i="18" s="1"/>
  <c r="AJ112" i="18"/>
  <c r="AI112" i="18"/>
  <c r="AH112" i="18"/>
  <c r="AI111" i="18"/>
  <c r="AH111" i="18"/>
  <c r="AI110" i="18"/>
  <c r="AH110" i="18"/>
  <c r="AI109" i="18"/>
  <c r="AH109" i="18"/>
  <c r="AJ109" i="18" s="1"/>
  <c r="AI108" i="18"/>
  <c r="AH108" i="18"/>
  <c r="AJ108" i="18" s="1"/>
  <c r="AI107" i="18"/>
  <c r="AH107" i="18"/>
  <c r="AI106" i="18"/>
  <c r="AH106" i="18"/>
  <c r="AI105" i="18"/>
  <c r="AH105" i="18"/>
  <c r="AJ105" i="18" s="1"/>
  <c r="AJ104" i="18"/>
  <c r="AI104" i="18"/>
  <c r="AH104" i="18"/>
  <c r="AI103" i="18"/>
  <c r="AH103" i="18"/>
  <c r="AJ103" i="18" s="1"/>
  <c r="AI102" i="18"/>
  <c r="AH102" i="18"/>
  <c r="AI101" i="18"/>
  <c r="AH101" i="18"/>
  <c r="AI100" i="18"/>
  <c r="AH100" i="18"/>
  <c r="AJ100" i="18" s="1"/>
  <c r="AI99" i="18"/>
  <c r="AH99" i="18"/>
  <c r="AI98" i="18"/>
  <c r="AH98" i="18"/>
  <c r="AJ98" i="18" s="1"/>
  <c r="AI97" i="18"/>
  <c r="AH97" i="18"/>
  <c r="AJ97" i="18" s="1"/>
  <c r="AJ96" i="18"/>
  <c r="AI96" i="18"/>
  <c r="AH96" i="18"/>
  <c r="AI95" i="18"/>
  <c r="AH95" i="18"/>
  <c r="AI94" i="18"/>
  <c r="AH94" i="18"/>
  <c r="AI93" i="18"/>
  <c r="AH93" i="18"/>
  <c r="AJ93" i="18" s="1"/>
  <c r="AI92" i="18"/>
  <c r="AH92" i="18"/>
  <c r="AJ92" i="18" s="1"/>
  <c r="AI91" i="18"/>
  <c r="AH91" i="18"/>
  <c r="AI90" i="18"/>
  <c r="AH90" i="18"/>
  <c r="AI89" i="18"/>
  <c r="AH89" i="18"/>
  <c r="AJ89" i="18" s="1"/>
  <c r="AJ88" i="18"/>
  <c r="AI88" i="18"/>
  <c r="AH88" i="18"/>
  <c r="AI87" i="18"/>
  <c r="AH87" i="18"/>
  <c r="AJ87" i="18" s="1"/>
  <c r="AI86" i="18"/>
  <c r="AH86" i="18"/>
  <c r="AI85" i="18"/>
  <c r="AH85" i="18"/>
  <c r="AI84" i="18"/>
  <c r="AH84" i="18"/>
  <c r="AJ84" i="18" s="1"/>
  <c r="AI83" i="18"/>
  <c r="AH83" i="18"/>
  <c r="AI82" i="18"/>
  <c r="AH82" i="18"/>
  <c r="AJ82" i="18" s="1"/>
  <c r="AI81" i="18"/>
  <c r="AH81" i="18"/>
  <c r="AJ81" i="18" s="1"/>
  <c r="AJ80" i="18"/>
  <c r="AI80" i="18"/>
  <c r="AH80" i="18"/>
  <c r="AI79" i="18"/>
  <c r="AH79" i="18"/>
  <c r="AI78" i="18"/>
  <c r="AH78" i="18"/>
  <c r="AI77" i="18"/>
  <c r="AH77" i="18"/>
  <c r="AJ77" i="18" s="1"/>
  <c r="AI76" i="18"/>
  <c r="AH76" i="18"/>
  <c r="AJ76" i="18" s="1"/>
  <c r="AI75" i="18"/>
  <c r="AH75" i="18"/>
  <c r="AI74" i="18"/>
  <c r="AH74" i="18"/>
  <c r="AI73" i="18"/>
  <c r="AH73" i="18"/>
  <c r="AJ73" i="18" s="1"/>
  <c r="AJ72" i="18"/>
  <c r="AI72" i="18"/>
  <c r="AH72" i="18"/>
  <c r="AI71" i="18"/>
  <c r="AH71" i="18"/>
  <c r="AJ71" i="18" s="1"/>
  <c r="AI70" i="18"/>
  <c r="AH70" i="18"/>
  <c r="AI69" i="18"/>
  <c r="AH69" i="18"/>
  <c r="AI68" i="18"/>
  <c r="AH68" i="18"/>
  <c r="AJ68" i="18" s="1"/>
  <c r="AI67" i="18"/>
  <c r="AH67" i="18"/>
  <c r="AI66" i="18"/>
  <c r="AH66" i="18"/>
  <c r="AJ66" i="18" s="1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AI60" i="18"/>
  <c r="AH60" i="18"/>
  <c r="AJ60" i="18" s="1"/>
  <c r="AI59" i="18"/>
  <c r="AH59" i="18"/>
  <c r="AI58" i="18"/>
  <c r="AH58" i="18"/>
  <c r="AI57" i="18"/>
  <c r="AH57" i="18"/>
  <c r="AJ57" i="18" s="1"/>
  <c r="AJ56" i="18"/>
  <c r="AI56" i="18"/>
  <c r="AH56" i="18"/>
  <c r="AI55" i="18"/>
  <c r="AH55" i="18"/>
  <c r="AJ55" i="18" s="1"/>
  <c r="AI54" i="18"/>
  <c r="AH54" i="18"/>
  <c r="AJ54" i="18" s="1"/>
  <c r="AI53" i="18"/>
  <c r="AH53" i="18"/>
  <c r="AJ53" i="18" s="1"/>
  <c r="AI52" i="18"/>
  <c r="AH52" i="18"/>
  <c r="AJ52" i="18" s="1"/>
  <c r="AI51" i="18"/>
  <c r="AJ51" i="18" s="1"/>
  <c r="AH51" i="18"/>
  <c r="AI50" i="18"/>
  <c r="AH50" i="18"/>
  <c r="AI49" i="18"/>
  <c r="AH49" i="18"/>
  <c r="AJ49" i="18" s="1"/>
  <c r="AI48" i="18"/>
  <c r="AH48" i="18"/>
  <c r="AJ48" i="18" s="1"/>
  <c r="AI47" i="18"/>
  <c r="AH47" i="18"/>
  <c r="AI46" i="18"/>
  <c r="AH46" i="18"/>
  <c r="AJ46" i="18" s="1"/>
  <c r="AI45" i="18"/>
  <c r="AH45" i="18"/>
  <c r="AJ45" i="18" s="1"/>
  <c r="AI44" i="18"/>
  <c r="AH44" i="18"/>
  <c r="AJ44" i="18" s="1"/>
  <c r="AI43" i="18"/>
  <c r="AH43" i="18"/>
  <c r="AJ43" i="18" s="1"/>
  <c r="AI42" i="18"/>
  <c r="AH42" i="18"/>
  <c r="AI41" i="18"/>
  <c r="AH41" i="18"/>
  <c r="AJ41" i="18" s="1"/>
  <c r="AI40" i="18"/>
  <c r="AH40" i="18"/>
  <c r="AJ40" i="18" s="1"/>
  <c r="AI39" i="18"/>
  <c r="AH39" i="18"/>
  <c r="AI38" i="18"/>
  <c r="AH38" i="18"/>
  <c r="AJ38" i="18" s="1"/>
  <c r="AI37" i="18"/>
  <c r="AH37" i="18"/>
  <c r="AJ37" i="18" s="1"/>
  <c r="AJ36" i="18"/>
  <c r="AI36" i="18"/>
  <c r="AH36" i="18"/>
  <c r="AI35" i="18"/>
  <c r="AH35" i="18"/>
  <c r="AI34" i="18"/>
  <c r="AH34" i="18"/>
  <c r="AI33" i="18"/>
  <c r="AH33" i="18"/>
  <c r="AI32" i="18"/>
  <c r="AH32" i="18"/>
  <c r="AJ32" i="18" s="1"/>
  <c r="AJ31" i="18"/>
  <c r="AI31" i="18"/>
  <c r="AH31" i="18"/>
  <c r="AI30" i="18"/>
  <c r="AH30" i="18"/>
  <c r="AJ30" i="18" s="1"/>
  <c r="AI29" i="18"/>
  <c r="AH29" i="18"/>
  <c r="AJ29" i="18" s="1"/>
  <c r="AI28" i="18"/>
  <c r="AH28" i="18"/>
  <c r="AJ28" i="18" s="1"/>
  <c r="AI27" i="18"/>
  <c r="AH27" i="18"/>
  <c r="AJ27" i="18" s="1"/>
  <c r="AI26" i="18"/>
  <c r="AH26" i="18"/>
  <c r="AI25" i="18"/>
  <c r="AH25" i="18"/>
  <c r="AJ25" i="18" s="1"/>
  <c r="AI24" i="18"/>
  <c r="AH24" i="18"/>
  <c r="AJ24" i="18" s="1"/>
  <c r="AI23" i="18"/>
  <c r="AH23" i="18"/>
  <c r="AI22" i="18"/>
  <c r="AH22" i="18"/>
  <c r="AJ22" i="18" s="1"/>
  <c r="AI21" i="18"/>
  <c r="AH21" i="18"/>
  <c r="AI20" i="18"/>
  <c r="AH20" i="18"/>
  <c r="AJ20" i="18" s="1"/>
  <c r="AI19" i="18"/>
  <c r="AH19" i="18"/>
  <c r="AJ19" i="18" s="1"/>
  <c r="AI18" i="18"/>
  <c r="AH18" i="18"/>
  <c r="AI17" i="18"/>
  <c r="AH17" i="18"/>
  <c r="AJ17" i="18" s="1"/>
  <c r="AJ16" i="18"/>
  <c r="AI16" i="18"/>
  <c r="AH16" i="18"/>
  <c r="AI15" i="18"/>
  <c r="AH15" i="18"/>
  <c r="AI14" i="18"/>
  <c r="AH14" i="18"/>
  <c r="AJ14" i="18" s="1"/>
  <c r="AI13" i="18"/>
  <c r="AH13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H278" i="7"/>
  <c r="AH597" i="7"/>
  <c r="AH598" i="7"/>
  <c r="AH599" i="7"/>
  <c r="AJ599" i="7" s="1"/>
  <c r="AH600" i="7"/>
  <c r="AH601" i="7"/>
  <c r="AH602" i="7"/>
  <c r="AH603" i="7"/>
  <c r="AJ603" i="7" s="1"/>
  <c r="AH604" i="7"/>
  <c r="AJ604" i="7" s="1"/>
  <c r="AH605" i="7"/>
  <c r="AJ605" i="7" s="1"/>
  <c r="AH606" i="7"/>
  <c r="AH607" i="7"/>
  <c r="AH608" i="7"/>
  <c r="AH609" i="7"/>
  <c r="AH610" i="7"/>
  <c r="AJ610" i="7" s="1"/>
  <c r="AH611" i="7"/>
  <c r="AH612" i="7"/>
  <c r="AH613" i="7"/>
  <c r="AH614" i="7"/>
  <c r="AH615" i="7"/>
  <c r="AH616" i="7"/>
  <c r="AJ616" i="7" s="1"/>
  <c r="AH617" i="7"/>
  <c r="AJ617" i="7" s="1"/>
  <c r="AH618" i="7"/>
  <c r="AH619" i="7"/>
  <c r="AH620" i="7"/>
  <c r="AH621" i="7"/>
  <c r="AH622" i="7"/>
  <c r="AJ622" i="7" s="1"/>
  <c r="AH623" i="7"/>
  <c r="AJ623" i="7" s="1"/>
  <c r="AH624" i="7"/>
  <c r="AH625" i="7"/>
  <c r="AH626" i="7"/>
  <c r="AH627" i="7"/>
  <c r="AH628" i="7"/>
  <c r="AH629" i="7"/>
  <c r="AJ629" i="7" s="1"/>
  <c r="AH630" i="7"/>
  <c r="AH631" i="7"/>
  <c r="AH632" i="7"/>
  <c r="AH633" i="7"/>
  <c r="AH634" i="7"/>
  <c r="AH635" i="7"/>
  <c r="AH636" i="7"/>
  <c r="AH637" i="7"/>
  <c r="AH638" i="7"/>
  <c r="AH639" i="7"/>
  <c r="AH640" i="7"/>
  <c r="AH641" i="7"/>
  <c r="AJ641" i="7" s="1"/>
  <c r="AH642" i="7"/>
  <c r="AH643" i="7"/>
  <c r="AH596" i="7"/>
  <c r="AI13" i="7"/>
  <c r="AH13" i="7"/>
  <c r="AJ13" i="7" s="1"/>
  <c r="AI500" i="7"/>
  <c r="AH512" i="7"/>
  <c r="AI545" i="7"/>
  <c r="AH549" i="7"/>
  <c r="AH564" i="7"/>
  <c r="AI563" i="7"/>
  <c r="AI544" i="7"/>
  <c r="AI546" i="7"/>
  <c r="AI547" i="7"/>
  <c r="AI548" i="7"/>
  <c r="AI549" i="7"/>
  <c r="AI550" i="7"/>
  <c r="AI551" i="7"/>
  <c r="AI552" i="7"/>
  <c r="AI553" i="7"/>
  <c r="AI554" i="7"/>
  <c r="AI555" i="7"/>
  <c r="AJ555" i="7" s="1"/>
  <c r="AI556" i="7"/>
  <c r="AI557" i="7"/>
  <c r="AI558" i="7"/>
  <c r="AI559" i="7"/>
  <c r="AI560" i="7"/>
  <c r="AI561" i="7"/>
  <c r="AI562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43" i="7"/>
  <c r="AH543" i="7"/>
  <c r="AH544" i="7"/>
  <c r="AH545" i="7"/>
  <c r="AJ545" i="7" s="1"/>
  <c r="AH546" i="7"/>
  <c r="AJ546" i="7" s="1"/>
  <c r="AH547" i="7"/>
  <c r="AH548" i="7"/>
  <c r="AH550" i="7"/>
  <c r="AJ550" i="7" s="1"/>
  <c r="AH551" i="7"/>
  <c r="AH552" i="7"/>
  <c r="AH553" i="7"/>
  <c r="AH554" i="7"/>
  <c r="AH555" i="7"/>
  <c r="AH556" i="7"/>
  <c r="AH557" i="7"/>
  <c r="AH558" i="7"/>
  <c r="AJ558" i="7" s="1"/>
  <c r="AH559" i="7"/>
  <c r="AH560" i="7"/>
  <c r="AH561" i="7"/>
  <c r="AH562" i="7"/>
  <c r="AJ562" i="7" s="1"/>
  <c r="AH563" i="7"/>
  <c r="AH565" i="7"/>
  <c r="AH566" i="7"/>
  <c r="AH567" i="7"/>
  <c r="AH568" i="7"/>
  <c r="AJ568" i="7" s="1"/>
  <c r="AH569" i="7"/>
  <c r="AH570" i="7"/>
  <c r="AH571" i="7"/>
  <c r="AJ571" i="7" s="1"/>
  <c r="AH572" i="7"/>
  <c r="AH573" i="7"/>
  <c r="AH574" i="7"/>
  <c r="AH575" i="7"/>
  <c r="AJ575" i="7" s="1"/>
  <c r="AH576" i="7"/>
  <c r="AH577" i="7"/>
  <c r="AH578" i="7"/>
  <c r="AH579" i="7"/>
  <c r="AH580" i="7"/>
  <c r="AJ580" i="7" s="1"/>
  <c r="AH581" i="7"/>
  <c r="AH582" i="7"/>
  <c r="AJ582" i="7" s="1"/>
  <c r="AH583" i="7"/>
  <c r="AJ583" i="7" s="1"/>
  <c r="AH584" i="7"/>
  <c r="AH585" i="7"/>
  <c r="AH586" i="7"/>
  <c r="AJ586" i="7" s="1"/>
  <c r="AH587" i="7"/>
  <c r="AJ587" i="7" s="1"/>
  <c r="AH588" i="7"/>
  <c r="AH589" i="7"/>
  <c r="AH590" i="7"/>
  <c r="AI597" i="7"/>
  <c r="AI598" i="7"/>
  <c r="AI599" i="7"/>
  <c r="AI600" i="7"/>
  <c r="AJ600" i="7" s="1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J642" i="7" s="1"/>
  <c r="AI643" i="7"/>
  <c r="AI596" i="7"/>
  <c r="AJ634" i="7"/>
  <c r="AJ633" i="7"/>
  <c r="AJ621" i="7"/>
  <c r="AJ609" i="7"/>
  <c r="AJ597" i="7"/>
  <c r="AJ569" i="7"/>
  <c r="AJ581" i="7"/>
  <c r="AJ574" i="7"/>
  <c r="AJ551" i="7"/>
  <c r="AI491" i="7"/>
  <c r="AI492" i="7"/>
  <c r="AI493" i="7"/>
  <c r="AI494" i="7"/>
  <c r="AI495" i="7"/>
  <c r="AJ495" i="7" s="1"/>
  <c r="AI496" i="7"/>
  <c r="AI497" i="7"/>
  <c r="AI498" i="7"/>
  <c r="AI499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490" i="7"/>
  <c r="AH491" i="7"/>
  <c r="AJ491" i="7" s="1"/>
  <c r="AH492" i="7"/>
  <c r="AJ492" i="7" s="1"/>
  <c r="AH493" i="7"/>
  <c r="AJ493" i="7" s="1"/>
  <c r="AH494" i="7"/>
  <c r="AH495" i="7"/>
  <c r="AH496" i="7"/>
  <c r="AH497" i="7"/>
  <c r="AH498" i="7"/>
  <c r="AH499" i="7"/>
  <c r="AH500" i="7"/>
  <c r="AJ500" i="7" s="1"/>
  <c r="AH501" i="7"/>
  <c r="AJ501" i="7" s="1"/>
  <c r="AH502" i="7"/>
  <c r="AH503" i="7"/>
  <c r="AH504" i="7"/>
  <c r="AJ504" i="7" s="1"/>
  <c r="AH505" i="7"/>
  <c r="AH506" i="7"/>
  <c r="AH507" i="7"/>
  <c r="AJ507" i="7" s="1"/>
  <c r="AH508" i="7"/>
  <c r="AJ508" i="7" s="1"/>
  <c r="AH509" i="7"/>
  <c r="AJ509" i="7" s="1"/>
  <c r="AH510" i="7"/>
  <c r="AH511" i="7"/>
  <c r="AJ511" i="7" s="1"/>
  <c r="AJ512" i="7"/>
  <c r="AH513" i="7"/>
  <c r="AJ513" i="7" s="1"/>
  <c r="AH514" i="7"/>
  <c r="AH515" i="7"/>
  <c r="AJ515" i="7" s="1"/>
  <c r="AH516" i="7"/>
  <c r="AJ516" i="7" s="1"/>
  <c r="AH517" i="7"/>
  <c r="AH518" i="7"/>
  <c r="AH519" i="7"/>
  <c r="AJ519" i="7" s="1"/>
  <c r="AH520" i="7"/>
  <c r="AH521" i="7"/>
  <c r="AJ521" i="7" s="1"/>
  <c r="AH522" i="7"/>
  <c r="AH523" i="7"/>
  <c r="AJ523" i="7" s="1"/>
  <c r="AH524" i="7"/>
  <c r="AJ524" i="7" s="1"/>
  <c r="AH525" i="7"/>
  <c r="AJ525" i="7" s="1"/>
  <c r="AH526" i="7"/>
  <c r="AJ526" i="7" s="1"/>
  <c r="AH527" i="7"/>
  <c r="AJ527" i="7" s="1"/>
  <c r="AH528" i="7"/>
  <c r="AH529" i="7"/>
  <c r="AJ529" i="7" s="1"/>
  <c r="AH530" i="7"/>
  <c r="AH531" i="7"/>
  <c r="AJ531" i="7" s="1"/>
  <c r="AH532" i="7"/>
  <c r="AH533" i="7"/>
  <c r="AH534" i="7"/>
  <c r="AH535" i="7"/>
  <c r="AH536" i="7"/>
  <c r="AJ536" i="7" s="1"/>
  <c r="AH537" i="7"/>
  <c r="AJ537" i="7" s="1"/>
  <c r="AH490" i="7"/>
  <c r="AJ530" i="7"/>
  <c r="AJ528" i="7"/>
  <c r="AJ518" i="7"/>
  <c r="AJ503" i="7"/>
  <c r="AJ499" i="7"/>
  <c r="AJ494" i="7"/>
  <c r="AH453" i="7"/>
  <c r="AJ453" i="7" s="1"/>
  <c r="AI453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H437" i="7"/>
  <c r="AH438" i="7"/>
  <c r="AJ438" i="7" s="1"/>
  <c r="AH439" i="7"/>
  <c r="AH440" i="7"/>
  <c r="AH441" i="7"/>
  <c r="AH442" i="7"/>
  <c r="AJ442" i="7" s="1"/>
  <c r="AH443" i="7"/>
  <c r="AH444" i="7"/>
  <c r="AH445" i="7"/>
  <c r="AH446" i="7"/>
  <c r="AH447" i="7"/>
  <c r="AH448" i="7"/>
  <c r="AJ448" i="7" s="1"/>
  <c r="AH449" i="7"/>
  <c r="AH450" i="7"/>
  <c r="AH451" i="7"/>
  <c r="AJ451" i="7" s="1"/>
  <c r="AH452" i="7"/>
  <c r="AH454" i="7"/>
  <c r="AJ454" i="7" s="1"/>
  <c r="AH455" i="7"/>
  <c r="AH456" i="7"/>
  <c r="AH457" i="7"/>
  <c r="AH458" i="7"/>
  <c r="AJ458" i="7" s="1"/>
  <c r="AH459" i="7"/>
  <c r="AJ459" i="7" s="1"/>
  <c r="AH460" i="7"/>
  <c r="AH461" i="7"/>
  <c r="AH462" i="7"/>
  <c r="AH463" i="7"/>
  <c r="AJ463" i="7" s="1"/>
  <c r="AH464" i="7"/>
  <c r="AJ464" i="7" s="1"/>
  <c r="AH465" i="7"/>
  <c r="AH466" i="7"/>
  <c r="AJ466" i="7" s="1"/>
  <c r="AH467" i="7"/>
  <c r="AH468" i="7"/>
  <c r="AJ468" i="7" s="1"/>
  <c r="AH469" i="7"/>
  <c r="AH470" i="7"/>
  <c r="AJ470" i="7" s="1"/>
  <c r="AH471" i="7"/>
  <c r="AJ471" i="7" s="1"/>
  <c r="AH472" i="7"/>
  <c r="AH473" i="7"/>
  <c r="AH474" i="7"/>
  <c r="AH475" i="7"/>
  <c r="AH476" i="7"/>
  <c r="AH477" i="7"/>
  <c r="AH478" i="7"/>
  <c r="AJ478" i="7" s="1"/>
  <c r="AH479" i="7"/>
  <c r="AH480" i="7"/>
  <c r="AJ480" i="7" s="1"/>
  <c r="AH481" i="7"/>
  <c r="AH482" i="7"/>
  <c r="AH483" i="7"/>
  <c r="AJ483" i="7" s="1"/>
  <c r="AH484" i="7"/>
  <c r="AJ482" i="7"/>
  <c r="AJ477" i="7"/>
  <c r="AJ475" i="7"/>
  <c r="AJ457" i="7"/>
  <c r="AJ456" i="7"/>
  <c r="AJ446" i="7"/>
  <c r="AJ445" i="7"/>
  <c r="AJ444" i="7"/>
  <c r="AJ439" i="7"/>
  <c r="AH400" i="7"/>
  <c r="AL384" i="7" s="1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J402" i="7" s="1"/>
  <c r="AI403" i="7"/>
  <c r="AI404" i="7"/>
  <c r="AI405" i="7"/>
  <c r="AJ405" i="7" s="1"/>
  <c r="AI406" i="7"/>
  <c r="AI407" i="7"/>
  <c r="AI408" i="7"/>
  <c r="AJ408" i="7" s="1"/>
  <c r="AI409" i="7"/>
  <c r="AI410" i="7"/>
  <c r="AI411" i="7"/>
  <c r="AI412" i="7"/>
  <c r="AI413" i="7"/>
  <c r="AI414" i="7"/>
  <c r="AJ414" i="7" s="1"/>
  <c r="AI415" i="7"/>
  <c r="AI416" i="7"/>
  <c r="AI417" i="7"/>
  <c r="AI418" i="7"/>
  <c r="AI419" i="7"/>
  <c r="AI420" i="7"/>
  <c r="AJ420" i="7" s="1"/>
  <c r="AI421" i="7"/>
  <c r="AI422" i="7"/>
  <c r="AI423" i="7"/>
  <c r="AI424" i="7"/>
  <c r="AI425" i="7"/>
  <c r="AI426" i="7"/>
  <c r="AJ426" i="7" s="1"/>
  <c r="AI427" i="7"/>
  <c r="AI428" i="7"/>
  <c r="AI429" i="7"/>
  <c r="AJ429" i="7" s="1"/>
  <c r="AI430" i="7"/>
  <c r="AI431" i="7"/>
  <c r="AI384" i="7"/>
  <c r="AH385" i="7"/>
  <c r="AJ385" i="7" s="1"/>
  <c r="AH386" i="7"/>
  <c r="AJ386" i="7" s="1"/>
  <c r="AH387" i="7"/>
  <c r="AH388" i="7"/>
  <c r="AH389" i="7"/>
  <c r="AH390" i="7"/>
  <c r="AH391" i="7"/>
  <c r="AJ391" i="7" s="1"/>
  <c r="AH392" i="7"/>
  <c r="AH393" i="7"/>
  <c r="AJ393" i="7" s="1"/>
  <c r="AH394" i="7"/>
  <c r="AJ394" i="7" s="1"/>
  <c r="AH395" i="7"/>
  <c r="AJ395" i="7" s="1"/>
  <c r="AH396" i="7"/>
  <c r="AH397" i="7"/>
  <c r="AJ397" i="7" s="1"/>
  <c r="AH398" i="7"/>
  <c r="AH399" i="7"/>
  <c r="AJ399" i="7" s="1"/>
  <c r="AH401" i="7"/>
  <c r="AH402" i="7"/>
  <c r="AH403" i="7"/>
  <c r="AH404" i="7"/>
  <c r="AJ404" i="7" s="1"/>
  <c r="AH405" i="7"/>
  <c r="AH406" i="7"/>
  <c r="AH407" i="7"/>
  <c r="AH408" i="7"/>
  <c r="AH409" i="7"/>
  <c r="AJ409" i="7" s="1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384" i="7"/>
  <c r="AJ425" i="7"/>
  <c r="AJ421" i="7"/>
  <c r="AJ413" i="7"/>
  <c r="AJ411" i="7"/>
  <c r="AJ389" i="7"/>
  <c r="AI332" i="7"/>
  <c r="AI333" i="7"/>
  <c r="AI334" i="7"/>
  <c r="AI335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J347" i="7" s="1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31" i="7"/>
  <c r="AH331" i="7"/>
  <c r="AH332" i="7"/>
  <c r="AJ332" i="7" s="1"/>
  <c r="AH333" i="7"/>
  <c r="AJ333" i="7" s="1"/>
  <c r="AH334" i="7"/>
  <c r="AH335" i="7"/>
  <c r="AH336" i="7"/>
  <c r="AH337" i="7"/>
  <c r="AH338" i="7"/>
  <c r="AH339" i="7"/>
  <c r="AH340" i="7"/>
  <c r="AH341" i="7"/>
  <c r="AH342" i="7"/>
  <c r="AH343" i="7"/>
  <c r="AH344" i="7"/>
  <c r="AJ344" i="7" s="1"/>
  <c r="AH345" i="7"/>
  <c r="AH346" i="7"/>
  <c r="AH347" i="7"/>
  <c r="AH348" i="7"/>
  <c r="AH349" i="7"/>
  <c r="AH350" i="7"/>
  <c r="AH351" i="7"/>
  <c r="AJ351" i="7" s="1"/>
  <c r="AH352" i="7"/>
  <c r="AH353" i="7"/>
  <c r="AH354" i="7"/>
  <c r="AH355" i="7"/>
  <c r="AH356" i="7"/>
  <c r="AJ356" i="7" s="1"/>
  <c r="AH357" i="7"/>
  <c r="AH358" i="7"/>
  <c r="AH359" i="7"/>
  <c r="AH360" i="7"/>
  <c r="AH361" i="7"/>
  <c r="AH362" i="7"/>
  <c r="AH363" i="7"/>
  <c r="AJ363" i="7" s="1"/>
  <c r="AH364" i="7"/>
  <c r="AH365" i="7"/>
  <c r="AH366" i="7"/>
  <c r="AH367" i="7"/>
  <c r="AH368" i="7"/>
  <c r="AJ368" i="7" s="1"/>
  <c r="AH369" i="7"/>
  <c r="AJ369" i="7" s="1"/>
  <c r="AH370" i="7"/>
  <c r="AH371" i="7"/>
  <c r="AJ371" i="7" s="1"/>
  <c r="AH372" i="7"/>
  <c r="AH373" i="7"/>
  <c r="AH374" i="7"/>
  <c r="AH375" i="7"/>
  <c r="AJ375" i="7" s="1"/>
  <c r="AH376" i="7"/>
  <c r="AH377" i="7"/>
  <c r="AH378" i="7"/>
  <c r="AJ361" i="7"/>
  <c r="AJ349" i="7"/>
  <c r="AJ340" i="7"/>
  <c r="AJ339" i="7"/>
  <c r="AI279" i="7"/>
  <c r="AI278" i="7"/>
  <c r="AH279" i="7"/>
  <c r="AH280" i="7"/>
  <c r="AH281" i="7"/>
  <c r="AH282" i="7"/>
  <c r="AJ282" i="7" s="1"/>
  <c r="AH283" i="7"/>
  <c r="AJ283" i="7" s="1"/>
  <c r="AH284" i="7"/>
  <c r="AH285" i="7"/>
  <c r="AH286" i="7"/>
  <c r="AH287" i="7"/>
  <c r="AH288" i="7"/>
  <c r="AH289" i="7"/>
  <c r="AH290" i="7"/>
  <c r="AH291" i="7"/>
  <c r="AJ291" i="7" s="1"/>
  <c r="AH292" i="7"/>
  <c r="AH293" i="7"/>
  <c r="AH294" i="7"/>
  <c r="AH295" i="7"/>
  <c r="AJ295" i="7" s="1"/>
  <c r="AH296" i="7"/>
  <c r="AJ296" i="7" s="1"/>
  <c r="AH297" i="7"/>
  <c r="AH298" i="7"/>
  <c r="AH299" i="7"/>
  <c r="AH300" i="7"/>
  <c r="AH301" i="7"/>
  <c r="AH302" i="7"/>
  <c r="AH303" i="7"/>
  <c r="AJ303" i="7" s="1"/>
  <c r="AH304" i="7"/>
  <c r="AH305" i="7"/>
  <c r="AH306" i="7"/>
  <c r="AH307" i="7"/>
  <c r="AJ307" i="7" s="1"/>
  <c r="AH308" i="7"/>
  <c r="AJ308" i="7" s="1"/>
  <c r="AH309" i="7"/>
  <c r="AH310" i="7"/>
  <c r="AH311" i="7"/>
  <c r="AH312" i="7"/>
  <c r="AH313" i="7"/>
  <c r="AH314" i="7"/>
  <c r="AH315" i="7"/>
  <c r="AH316" i="7"/>
  <c r="AH317" i="7"/>
  <c r="AH318" i="7"/>
  <c r="AJ318" i="7" s="1"/>
  <c r="AH319" i="7"/>
  <c r="AJ319" i="7" s="1"/>
  <c r="AH320" i="7"/>
  <c r="AH321" i="7"/>
  <c r="AH322" i="7"/>
  <c r="AH323" i="7"/>
  <c r="AH324" i="7"/>
  <c r="AH325" i="7"/>
  <c r="AI280" i="7"/>
  <c r="AI281" i="7"/>
  <c r="AI282" i="7"/>
  <c r="AI283" i="7"/>
  <c r="AI284" i="7"/>
  <c r="AI285" i="7"/>
  <c r="AJ285" i="7" s="1"/>
  <c r="AI286" i="7"/>
  <c r="AJ286" i="7" s="1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J298" i="7" s="1"/>
  <c r="AI299" i="7"/>
  <c r="AI300" i="7"/>
  <c r="AI301" i="7"/>
  <c r="AJ301" i="7" s="1"/>
  <c r="AI302" i="7"/>
  <c r="AI303" i="7"/>
  <c r="AI304" i="7"/>
  <c r="AJ304" i="7" s="1"/>
  <c r="AI305" i="7"/>
  <c r="AJ305" i="7" s="1"/>
  <c r="AI306" i="7"/>
  <c r="AI307" i="7"/>
  <c r="AI308" i="7"/>
  <c r="AI309" i="7"/>
  <c r="AI310" i="7"/>
  <c r="AJ310" i="7" s="1"/>
  <c r="AI311" i="7"/>
  <c r="AI312" i="7"/>
  <c r="AI313" i="7"/>
  <c r="AJ313" i="7" s="1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J325" i="7" s="1"/>
  <c r="AJ281" i="7"/>
  <c r="AI225" i="7"/>
  <c r="AI226" i="7"/>
  <c r="AI227" i="7"/>
  <c r="AJ227" i="7" s="1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J240" i="7" s="1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H272" i="7"/>
  <c r="AH271" i="7"/>
  <c r="AH270" i="7"/>
  <c r="AH269" i="7"/>
  <c r="AH268" i="7"/>
  <c r="AJ268" i="7" s="1"/>
  <c r="AH267" i="7"/>
  <c r="AJ267" i="7" s="1"/>
  <c r="AH266" i="7"/>
  <c r="AJ266" i="7" s="1"/>
  <c r="AH265" i="7"/>
  <c r="AH264" i="7"/>
  <c r="AH263" i="7"/>
  <c r="AH262" i="7"/>
  <c r="AH261" i="7"/>
  <c r="AH260" i="7"/>
  <c r="AH259" i="7"/>
  <c r="AH258" i="7"/>
  <c r="AH257" i="7"/>
  <c r="AH256" i="7"/>
  <c r="AH255" i="7"/>
  <c r="AJ255" i="7" s="1"/>
  <c r="AH254" i="7"/>
  <c r="AH253" i="7"/>
  <c r="AH252" i="7"/>
  <c r="AH251" i="7"/>
  <c r="AH250" i="7"/>
  <c r="AH249" i="7"/>
  <c r="AH248" i="7"/>
  <c r="AH247" i="7"/>
  <c r="AH246" i="7"/>
  <c r="AH245" i="7"/>
  <c r="AH244" i="7"/>
  <c r="AH243" i="7"/>
  <c r="AJ243" i="7" s="1"/>
  <c r="AH242" i="7"/>
  <c r="AJ242" i="7" s="1"/>
  <c r="AH241" i="7"/>
  <c r="AH240" i="7"/>
  <c r="AH239" i="7"/>
  <c r="AJ239" i="7" s="1"/>
  <c r="AH238" i="7"/>
  <c r="AH237" i="7"/>
  <c r="AH236" i="7"/>
  <c r="AH235" i="7"/>
  <c r="AH234" i="7"/>
  <c r="AH233" i="7"/>
  <c r="AH232" i="7"/>
  <c r="AJ232" i="7" s="1"/>
  <c r="AH231" i="7"/>
  <c r="AJ231" i="7" s="1"/>
  <c r="AH230" i="7"/>
  <c r="AH229" i="7"/>
  <c r="AH228" i="7"/>
  <c r="AH227" i="7"/>
  <c r="AH226" i="7"/>
  <c r="AH225" i="7"/>
  <c r="AJ264" i="7"/>
  <c r="AI178" i="7"/>
  <c r="AI173" i="7"/>
  <c r="AI174" i="7"/>
  <c r="AI175" i="7"/>
  <c r="AI176" i="7"/>
  <c r="AI177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172" i="7"/>
  <c r="AH173" i="7"/>
  <c r="AH174" i="7"/>
  <c r="AH175" i="7"/>
  <c r="AJ175" i="7" s="1"/>
  <c r="AH176" i="7"/>
  <c r="AH177" i="7"/>
  <c r="AH178" i="7"/>
  <c r="AH179" i="7"/>
  <c r="AH180" i="7"/>
  <c r="AH181" i="7"/>
  <c r="AJ181" i="7" s="1"/>
  <c r="AH182" i="7"/>
  <c r="AH183" i="7"/>
  <c r="AJ183" i="7" s="1"/>
  <c r="AH184" i="7"/>
  <c r="AH185" i="7"/>
  <c r="AJ185" i="7" s="1"/>
  <c r="AH186" i="7"/>
  <c r="AJ186" i="7" s="1"/>
  <c r="AH187" i="7"/>
  <c r="AJ187" i="7" s="1"/>
  <c r="AH188" i="7"/>
  <c r="AL172" i="7" s="1"/>
  <c r="AH189" i="7"/>
  <c r="AH190" i="7"/>
  <c r="AJ190" i="7" s="1"/>
  <c r="AH191" i="7"/>
  <c r="AH192" i="7"/>
  <c r="AJ192" i="7" s="1"/>
  <c r="AH193" i="7"/>
  <c r="AJ193" i="7" s="1"/>
  <c r="AH194" i="7"/>
  <c r="AH195" i="7"/>
  <c r="AJ195" i="7" s="1"/>
  <c r="AH196" i="7"/>
  <c r="AH197" i="7"/>
  <c r="AJ197" i="7" s="1"/>
  <c r="AH198" i="7"/>
  <c r="AJ198" i="7" s="1"/>
  <c r="AH199" i="7"/>
  <c r="AH200" i="7"/>
  <c r="AH201" i="7"/>
  <c r="AH202" i="7"/>
  <c r="AJ202" i="7" s="1"/>
  <c r="AH203" i="7"/>
  <c r="AH204" i="7"/>
  <c r="AJ204" i="7" s="1"/>
  <c r="AH205" i="7"/>
  <c r="AJ205" i="7" s="1"/>
  <c r="AH206" i="7"/>
  <c r="AH207" i="7"/>
  <c r="AJ207" i="7" s="1"/>
  <c r="AH208" i="7"/>
  <c r="AH209" i="7"/>
  <c r="AJ209" i="7" s="1"/>
  <c r="AH210" i="7"/>
  <c r="AJ210" i="7" s="1"/>
  <c r="AH211" i="7"/>
  <c r="AH212" i="7"/>
  <c r="AH213" i="7"/>
  <c r="AH214" i="7"/>
  <c r="AJ214" i="7" s="1"/>
  <c r="AH215" i="7"/>
  <c r="AH216" i="7"/>
  <c r="AJ216" i="7" s="1"/>
  <c r="AH217" i="7"/>
  <c r="AH218" i="7"/>
  <c r="AH219" i="7"/>
  <c r="AJ219" i="7" s="1"/>
  <c r="AH172" i="7"/>
  <c r="AJ212" i="7"/>
  <c r="AJ211" i="7"/>
  <c r="AJ200" i="7"/>
  <c r="AJ199" i="7"/>
  <c r="AJ188" i="7"/>
  <c r="AJ174" i="7"/>
  <c r="AJ173" i="7"/>
  <c r="AH137" i="7"/>
  <c r="AJ137" i="7" s="1"/>
  <c r="AI136" i="7"/>
  <c r="AI127" i="7"/>
  <c r="AI119" i="7"/>
  <c r="AI120" i="7"/>
  <c r="AI121" i="7"/>
  <c r="AI122" i="7"/>
  <c r="AI123" i="7"/>
  <c r="AI124" i="7"/>
  <c r="AI125" i="7"/>
  <c r="AJ125" i="7" s="1"/>
  <c r="AI126" i="7"/>
  <c r="AI128" i="7"/>
  <c r="AI129" i="7"/>
  <c r="AI130" i="7"/>
  <c r="AI131" i="7"/>
  <c r="AI132" i="7"/>
  <c r="AI133" i="7"/>
  <c r="AI134" i="7"/>
  <c r="AI135" i="7"/>
  <c r="AI137" i="7"/>
  <c r="AI138" i="7"/>
  <c r="AJ138" i="7" s="1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J150" i="7" s="1"/>
  <c r="AI151" i="7"/>
  <c r="AI152" i="7"/>
  <c r="AI153" i="7"/>
  <c r="AJ153" i="7" s="1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H119" i="7"/>
  <c r="AH120" i="7"/>
  <c r="AH121" i="7"/>
  <c r="AH122" i="7"/>
  <c r="AH123" i="7"/>
  <c r="AH124" i="7"/>
  <c r="AH125" i="7"/>
  <c r="AH126" i="7"/>
  <c r="AH127" i="7"/>
  <c r="AJ127" i="7" s="1"/>
  <c r="AH128" i="7"/>
  <c r="AH129" i="7"/>
  <c r="AH130" i="7"/>
  <c r="AH131" i="7"/>
  <c r="AH132" i="7"/>
  <c r="AH133" i="7"/>
  <c r="AH134" i="7"/>
  <c r="AH135" i="7"/>
  <c r="AH136" i="7"/>
  <c r="AH138" i="7"/>
  <c r="AH139" i="7"/>
  <c r="AJ139" i="7" s="1"/>
  <c r="AH140" i="7"/>
  <c r="AJ140" i="7" s="1"/>
  <c r="AH141" i="7"/>
  <c r="AH142" i="7"/>
  <c r="AH143" i="7"/>
  <c r="AH144" i="7"/>
  <c r="AJ144" i="7" s="1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J161" i="7"/>
  <c r="AJ149" i="7"/>
  <c r="AI67" i="7"/>
  <c r="AI68" i="7"/>
  <c r="AI69" i="7"/>
  <c r="AI70" i="7"/>
  <c r="AI71" i="7"/>
  <c r="AI72" i="7"/>
  <c r="AI73" i="7"/>
  <c r="AI74" i="7"/>
  <c r="AI75" i="7"/>
  <c r="AJ75" i="7" s="1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66" i="7"/>
  <c r="AH67" i="7"/>
  <c r="AH66" i="7"/>
  <c r="AH68" i="7"/>
  <c r="AJ68" i="7" s="1"/>
  <c r="AH69" i="7"/>
  <c r="AH70" i="7"/>
  <c r="AJ70" i="7" s="1"/>
  <c r="AH71" i="7"/>
  <c r="AH72" i="7"/>
  <c r="AH73" i="7"/>
  <c r="AH74" i="7"/>
  <c r="AJ74" i="7" s="1"/>
  <c r="AH75" i="7"/>
  <c r="AH76" i="7"/>
  <c r="AJ76" i="7" s="1"/>
  <c r="AH77" i="7"/>
  <c r="AH78" i="7"/>
  <c r="AH79" i="7"/>
  <c r="AH80" i="7"/>
  <c r="AJ80" i="7" s="1"/>
  <c r="AH81" i="7"/>
  <c r="AH82" i="7"/>
  <c r="AH83" i="7"/>
  <c r="AH84" i="7"/>
  <c r="AH85" i="7"/>
  <c r="AH86" i="7"/>
  <c r="AH87" i="7"/>
  <c r="AH88" i="7"/>
  <c r="AJ88" i="7" s="1"/>
  <c r="AH89" i="7"/>
  <c r="AH90" i="7"/>
  <c r="AH91" i="7"/>
  <c r="AH92" i="7"/>
  <c r="AH93" i="7"/>
  <c r="AH94" i="7"/>
  <c r="AJ94" i="7" s="1"/>
  <c r="AH95" i="7"/>
  <c r="AH96" i="7"/>
  <c r="AH97" i="7"/>
  <c r="AH98" i="7"/>
  <c r="AH99" i="7"/>
  <c r="AH100" i="7"/>
  <c r="AJ100" i="7" s="1"/>
  <c r="AH101" i="7"/>
  <c r="AH102" i="7"/>
  <c r="AH103" i="7"/>
  <c r="AH104" i="7"/>
  <c r="AJ104" i="7" s="1"/>
  <c r="AH105" i="7"/>
  <c r="AJ105" i="7" s="1"/>
  <c r="AH106" i="7"/>
  <c r="AJ106" i="7" s="1"/>
  <c r="AH107" i="7"/>
  <c r="AH108" i="7"/>
  <c r="AH109" i="7"/>
  <c r="AH110" i="7"/>
  <c r="AJ110" i="7" s="1"/>
  <c r="AH111" i="7"/>
  <c r="AH112" i="7"/>
  <c r="AJ112" i="7" s="1"/>
  <c r="AH113" i="7"/>
  <c r="AJ67" i="7"/>
  <c r="AI14" i="7"/>
  <c r="AI15" i="7"/>
  <c r="AI16" i="7"/>
  <c r="AI17" i="7"/>
  <c r="AI18" i="7"/>
  <c r="AJ18" i="7" s="1"/>
  <c r="AI19" i="7"/>
  <c r="AI20" i="7"/>
  <c r="AJ20" i="7" s="1"/>
  <c r="AI21" i="7"/>
  <c r="AJ21" i="7" s="1"/>
  <c r="AI22" i="7"/>
  <c r="AI23" i="7"/>
  <c r="AI24" i="7"/>
  <c r="AI25" i="7"/>
  <c r="AI26" i="7"/>
  <c r="AI27" i="7"/>
  <c r="AI28" i="7"/>
  <c r="AI29" i="7"/>
  <c r="AI30" i="7"/>
  <c r="AJ30" i="7" s="1"/>
  <c r="AI31" i="7"/>
  <c r="AI32" i="7"/>
  <c r="AJ32" i="7" s="1"/>
  <c r="AI33" i="7"/>
  <c r="AJ33" i="7" s="1"/>
  <c r="AI34" i="7"/>
  <c r="AI35" i="7"/>
  <c r="AI36" i="7"/>
  <c r="AI37" i="7"/>
  <c r="AI38" i="7"/>
  <c r="AI39" i="7"/>
  <c r="AI40" i="7"/>
  <c r="AI41" i="7"/>
  <c r="AI42" i="7"/>
  <c r="AJ42" i="7" s="1"/>
  <c r="AI43" i="7"/>
  <c r="AI44" i="7"/>
  <c r="AJ44" i="7" s="1"/>
  <c r="AI45" i="7"/>
  <c r="AJ45" i="7" s="1"/>
  <c r="AI46" i="7"/>
  <c r="AI47" i="7"/>
  <c r="AI48" i="7"/>
  <c r="AI49" i="7"/>
  <c r="AI50" i="7"/>
  <c r="AI51" i="7"/>
  <c r="AI52" i="7"/>
  <c r="AI53" i="7"/>
  <c r="AI54" i="7"/>
  <c r="AJ54" i="7" s="1"/>
  <c r="AI55" i="7"/>
  <c r="AI56" i="7"/>
  <c r="AJ56" i="7" s="1"/>
  <c r="AI57" i="7"/>
  <c r="AJ57" i="7" s="1"/>
  <c r="AI58" i="7"/>
  <c r="AI59" i="7"/>
  <c r="AI60" i="7"/>
  <c r="AH14" i="7"/>
  <c r="AH15" i="7"/>
  <c r="AH16" i="7"/>
  <c r="AH17" i="7"/>
  <c r="AH18" i="7"/>
  <c r="AH19" i="7"/>
  <c r="AH20" i="7"/>
  <c r="AH21" i="7"/>
  <c r="AH22" i="7"/>
  <c r="AH23" i="7"/>
  <c r="AH24" i="7"/>
  <c r="AJ24" i="7" s="1"/>
  <c r="AH25" i="7"/>
  <c r="AJ25" i="7" s="1"/>
  <c r="AH26" i="7"/>
  <c r="AJ26" i="7" s="1"/>
  <c r="AH27" i="7"/>
  <c r="AH28" i="7"/>
  <c r="AH29" i="7"/>
  <c r="AL13" i="7" s="1"/>
  <c r="AH30" i="7"/>
  <c r="AH31" i="7"/>
  <c r="AH32" i="7"/>
  <c r="AH33" i="7"/>
  <c r="AH34" i="7"/>
  <c r="AJ34" i="7" s="1"/>
  <c r="AH35" i="7"/>
  <c r="AH36" i="7"/>
  <c r="AJ36" i="7" s="1"/>
  <c r="AH37" i="7"/>
  <c r="AJ37" i="7" s="1"/>
  <c r="AH38" i="7"/>
  <c r="AJ38" i="7" s="1"/>
  <c r="AH39" i="7"/>
  <c r="AH40" i="7"/>
  <c r="AH41" i="7"/>
  <c r="AH42" i="7"/>
  <c r="AH43" i="7"/>
  <c r="AH44" i="7"/>
  <c r="AH45" i="7"/>
  <c r="AH46" i="7"/>
  <c r="AJ46" i="7" s="1"/>
  <c r="AH47" i="7"/>
  <c r="AH48" i="7"/>
  <c r="AJ48" i="7" s="1"/>
  <c r="AH49" i="7"/>
  <c r="AJ49" i="7" s="1"/>
  <c r="AH50" i="7"/>
  <c r="AJ50" i="7" s="1"/>
  <c r="AH51" i="7"/>
  <c r="AH52" i="7"/>
  <c r="AH53" i="7"/>
  <c r="AH54" i="7"/>
  <c r="AH55" i="7"/>
  <c r="AH56" i="7"/>
  <c r="AH57" i="7"/>
  <c r="AH58" i="7"/>
  <c r="AJ58" i="7" s="1"/>
  <c r="AH59" i="7"/>
  <c r="AH60" i="7"/>
  <c r="AJ60" i="7" s="1"/>
  <c r="AJ22" i="7" l="1"/>
  <c r="AJ108" i="7"/>
  <c r="AJ624" i="17"/>
  <c r="AJ607" i="17"/>
  <c r="AJ619" i="17"/>
  <c r="AJ631" i="17"/>
  <c r="AJ637" i="17"/>
  <c r="AJ643" i="17"/>
  <c r="AJ597" i="17"/>
  <c r="AJ609" i="17"/>
  <c r="AJ621" i="17"/>
  <c r="AJ633" i="17"/>
  <c r="AJ605" i="17"/>
  <c r="AJ617" i="17"/>
  <c r="AJ629" i="17"/>
  <c r="AJ550" i="17"/>
  <c r="AJ546" i="17"/>
  <c r="AJ558" i="17"/>
  <c r="AJ570" i="17"/>
  <c r="AJ582" i="17"/>
  <c r="AJ548" i="17"/>
  <c r="AJ560" i="17"/>
  <c r="AJ572" i="17"/>
  <c r="AJ584" i="17"/>
  <c r="AJ562" i="17"/>
  <c r="AJ574" i="17"/>
  <c r="AJ586" i="17"/>
  <c r="AJ501" i="17"/>
  <c r="AJ513" i="17"/>
  <c r="AJ525" i="17"/>
  <c r="AJ537" i="17"/>
  <c r="AJ497" i="17"/>
  <c r="AJ509" i="17"/>
  <c r="AJ521" i="17"/>
  <c r="AJ533" i="17"/>
  <c r="AJ493" i="17"/>
  <c r="AJ505" i="17"/>
  <c r="AJ517" i="17"/>
  <c r="AJ529" i="17"/>
  <c r="AJ494" i="17"/>
  <c r="AJ500" i="17"/>
  <c r="AJ506" i="17"/>
  <c r="AJ512" i="17"/>
  <c r="AJ518" i="17"/>
  <c r="AJ524" i="17"/>
  <c r="AJ530" i="17"/>
  <c r="AJ536" i="17"/>
  <c r="AM437" i="17"/>
  <c r="AI485" i="17"/>
  <c r="AJ453" i="17"/>
  <c r="AJ477" i="17"/>
  <c r="AJ449" i="17"/>
  <c r="AJ473" i="17"/>
  <c r="AJ459" i="17"/>
  <c r="AJ445" i="17"/>
  <c r="AJ469" i="17"/>
  <c r="AL437" i="17"/>
  <c r="AJ441" i="17"/>
  <c r="AJ465" i="17"/>
  <c r="AJ395" i="17"/>
  <c r="AJ411" i="17"/>
  <c r="AJ427" i="17"/>
  <c r="AJ386" i="17"/>
  <c r="AJ391" i="17"/>
  <c r="AJ402" i="17"/>
  <c r="AJ407" i="17"/>
  <c r="AJ418" i="17"/>
  <c r="AJ423" i="17"/>
  <c r="AJ398" i="17"/>
  <c r="AJ414" i="17"/>
  <c r="AJ430" i="17"/>
  <c r="AJ416" i="17"/>
  <c r="AJ345" i="17"/>
  <c r="AJ361" i="17"/>
  <c r="AJ377" i="17"/>
  <c r="AJ373" i="17"/>
  <c r="AJ363" i="17"/>
  <c r="AJ332" i="17"/>
  <c r="AJ348" i="17"/>
  <c r="AJ364" i="17"/>
  <c r="AK278" i="17"/>
  <c r="AJ315" i="17"/>
  <c r="AL278" i="17"/>
  <c r="AJ314" i="17"/>
  <c r="AH326" i="17"/>
  <c r="AJ310" i="17"/>
  <c r="AJ290" i="17"/>
  <c r="AJ302" i="17"/>
  <c r="AJ318" i="17"/>
  <c r="AM278" i="17"/>
  <c r="AJ298" i="17"/>
  <c r="AJ291" i="17"/>
  <c r="AJ296" i="17"/>
  <c r="AJ306" i="17"/>
  <c r="AJ312" i="17"/>
  <c r="AJ322" i="17"/>
  <c r="AJ307" i="17"/>
  <c r="AJ323" i="17"/>
  <c r="AJ226" i="17"/>
  <c r="AJ250" i="17"/>
  <c r="AJ242" i="17"/>
  <c r="AJ266" i="17"/>
  <c r="AJ228" i="17"/>
  <c r="AJ252" i="17"/>
  <c r="AJ248" i="17"/>
  <c r="AJ272" i="17"/>
  <c r="AJ206" i="17"/>
  <c r="AJ172" i="17"/>
  <c r="AJ187" i="17"/>
  <c r="AJ182" i="17"/>
  <c r="AJ202" i="17"/>
  <c r="AJ207" i="17"/>
  <c r="AL172" i="17"/>
  <c r="AJ188" i="17"/>
  <c r="AJ193" i="17"/>
  <c r="AJ185" i="17"/>
  <c r="AJ179" i="17"/>
  <c r="AK172" i="17"/>
  <c r="AJ199" i="17"/>
  <c r="AJ214" i="17"/>
  <c r="AJ166" i="17"/>
  <c r="AJ150" i="17"/>
  <c r="AJ130" i="17"/>
  <c r="AJ126" i="17"/>
  <c r="AJ121" i="17"/>
  <c r="AJ137" i="17"/>
  <c r="AJ153" i="17"/>
  <c r="AJ122" i="17"/>
  <c r="AJ133" i="17"/>
  <c r="AJ149" i="17"/>
  <c r="AJ165" i="17"/>
  <c r="AJ67" i="17"/>
  <c r="AJ83" i="17"/>
  <c r="AJ99" i="17"/>
  <c r="AJ75" i="17"/>
  <c r="AJ91" i="17"/>
  <c r="AJ107" i="17"/>
  <c r="AJ76" i="17"/>
  <c r="AJ92" i="17"/>
  <c r="AJ108" i="17"/>
  <c r="AJ57" i="17"/>
  <c r="AJ21" i="17"/>
  <c r="AJ37" i="17"/>
  <c r="AJ38" i="17"/>
  <c r="AJ53" i="17"/>
  <c r="AJ59" i="17"/>
  <c r="AJ33" i="17"/>
  <c r="AJ34" i="17"/>
  <c r="AL13" i="17"/>
  <c r="AJ19" i="17"/>
  <c r="AJ50" i="17"/>
  <c r="AH61" i="17"/>
  <c r="AJ15" i="17"/>
  <c r="AJ599" i="16"/>
  <c r="AJ615" i="16"/>
  <c r="AJ631" i="16"/>
  <c r="AH644" i="16"/>
  <c r="AJ611" i="16"/>
  <c r="AJ627" i="16"/>
  <c r="AJ643" i="16"/>
  <c r="AL596" i="16"/>
  <c r="AI644" i="16"/>
  <c r="AJ624" i="16"/>
  <c r="AJ640" i="16"/>
  <c r="AJ604" i="16"/>
  <c r="AJ620" i="16"/>
  <c r="AJ636" i="16"/>
  <c r="AJ550" i="16"/>
  <c r="AJ582" i="16"/>
  <c r="AJ546" i="16"/>
  <c r="AJ562" i="16"/>
  <c r="AJ578" i="16"/>
  <c r="AJ547" i="16"/>
  <c r="AJ563" i="16"/>
  <c r="AJ579" i="16"/>
  <c r="AH591" i="16"/>
  <c r="AJ559" i="16"/>
  <c r="AJ575" i="16"/>
  <c r="AJ561" i="16"/>
  <c r="AJ566" i="16"/>
  <c r="AJ544" i="16"/>
  <c r="AJ560" i="16"/>
  <c r="AJ576" i="16"/>
  <c r="AJ586" i="16"/>
  <c r="AL490" i="16"/>
  <c r="AJ501" i="16"/>
  <c r="AJ517" i="16"/>
  <c r="AJ533" i="16"/>
  <c r="AI538" i="16"/>
  <c r="AJ502" i="16"/>
  <c r="AJ518" i="16"/>
  <c r="AJ534" i="16"/>
  <c r="AJ497" i="16"/>
  <c r="AJ513" i="16"/>
  <c r="AJ529" i="16"/>
  <c r="AJ472" i="16"/>
  <c r="AJ444" i="16"/>
  <c r="AJ468" i="16"/>
  <c r="AI485" i="16"/>
  <c r="AJ440" i="16"/>
  <c r="AJ464" i="16"/>
  <c r="AJ441" i="16"/>
  <c r="AJ465" i="16"/>
  <c r="AJ448" i="16"/>
  <c r="AM437" i="16"/>
  <c r="AJ456" i="16"/>
  <c r="AJ457" i="16"/>
  <c r="AJ481" i="16"/>
  <c r="AH432" i="16"/>
  <c r="AJ384" i="16"/>
  <c r="AJ386" i="16"/>
  <c r="AJ392" i="16"/>
  <c r="AJ398" i="16"/>
  <c r="AJ432" i="16" s="1"/>
  <c r="AJ404" i="16"/>
  <c r="AJ410" i="16"/>
  <c r="AJ416" i="16"/>
  <c r="AJ422" i="16"/>
  <c r="AJ428" i="16"/>
  <c r="AH379" i="16"/>
  <c r="AI379" i="16"/>
  <c r="AJ331" i="16"/>
  <c r="AJ332" i="16"/>
  <c r="AJ338" i="16"/>
  <c r="AJ344" i="16"/>
  <c r="AJ350" i="16"/>
  <c r="AJ356" i="16"/>
  <c r="AJ362" i="16"/>
  <c r="AJ368" i="16"/>
  <c r="AJ374" i="16"/>
  <c r="AM331" i="16"/>
  <c r="AJ334" i="16"/>
  <c r="AJ340" i="16"/>
  <c r="AJ346" i="16"/>
  <c r="AJ352" i="16"/>
  <c r="AJ358" i="16"/>
  <c r="AJ364" i="16"/>
  <c r="AJ370" i="16"/>
  <c r="AJ376" i="16"/>
  <c r="AK278" i="16"/>
  <c r="AJ283" i="16"/>
  <c r="AJ299" i="16"/>
  <c r="AJ284" i="16"/>
  <c r="AJ294" i="16"/>
  <c r="AJ300" i="16"/>
  <c r="AJ310" i="16"/>
  <c r="AJ316" i="16"/>
  <c r="AI326" i="16"/>
  <c r="AJ311" i="16"/>
  <c r="AJ315" i="16"/>
  <c r="AJ292" i="16"/>
  <c r="AJ308" i="16"/>
  <c r="AJ324" i="16"/>
  <c r="AM278" i="16"/>
  <c r="AJ287" i="16"/>
  <c r="AJ303" i="16"/>
  <c r="AJ319" i="16"/>
  <c r="AJ241" i="16"/>
  <c r="AJ265" i="16"/>
  <c r="AJ237" i="16"/>
  <c r="AJ261" i="16"/>
  <c r="AJ245" i="16"/>
  <c r="AJ269" i="16"/>
  <c r="AJ238" i="16"/>
  <c r="AJ262" i="16"/>
  <c r="AH273" i="16"/>
  <c r="AJ234" i="16"/>
  <c r="AJ258" i="16"/>
  <c r="AJ225" i="16"/>
  <c r="AJ273" i="16" s="1"/>
  <c r="AJ249" i="16"/>
  <c r="AJ186" i="16"/>
  <c r="AJ218" i="16"/>
  <c r="AJ181" i="16"/>
  <c r="AJ197" i="16"/>
  <c r="AJ213" i="16"/>
  <c r="AJ202" i="16"/>
  <c r="AJ182" i="16"/>
  <c r="AL172" i="16"/>
  <c r="AJ177" i="16"/>
  <c r="AI220" i="16"/>
  <c r="AJ188" i="16"/>
  <c r="AM172" i="16"/>
  <c r="AJ193" i="16"/>
  <c r="AJ209" i="16"/>
  <c r="AJ210" i="16"/>
  <c r="AH220" i="16"/>
  <c r="AK172" i="16"/>
  <c r="AJ174" i="16"/>
  <c r="AM119" i="16"/>
  <c r="AJ119" i="16"/>
  <c r="AH167" i="16"/>
  <c r="AI167" i="16"/>
  <c r="AJ67" i="16"/>
  <c r="AJ73" i="16"/>
  <c r="AJ79" i="16"/>
  <c r="AJ85" i="16"/>
  <c r="AJ91" i="16"/>
  <c r="AJ97" i="16"/>
  <c r="AJ103" i="16"/>
  <c r="AJ109" i="16"/>
  <c r="AM66" i="16"/>
  <c r="AH114" i="16"/>
  <c r="AI61" i="16"/>
  <c r="AJ30" i="16"/>
  <c r="AJ46" i="16"/>
  <c r="AJ25" i="16"/>
  <c r="AJ41" i="16"/>
  <c r="AJ57" i="16"/>
  <c r="AJ26" i="16"/>
  <c r="AJ42" i="16"/>
  <c r="AJ58" i="16"/>
  <c r="AJ22" i="16"/>
  <c r="AJ38" i="16"/>
  <c r="AJ54" i="16"/>
  <c r="AJ13" i="16"/>
  <c r="AJ19" i="16"/>
  <c r="AJ29" i="16"/>
  <c r="AJ35" i="16"/>
  <c r="AJ45" i="16"/>
  <c r="AJ51" i="16"/>
  <c r="AJ599" i="15"/>
  <c r="AJ605" i="15"/>
  <c r="AJ611" i="15"/>
  <c r="AJ617" i="15"/>
  <c r="AJ623" i="15"/>
  <c r="AJ629" i="15"/>
  <c r="AJ635" i="15"/>
  <c r="AJ641" i="15"/>
  <c r="AJ600" i="15"/>
  <c r="AJ606" i="15"/>
  <c r="AJ612" i="15"/>
  <c r="AJ618" i="15"/>
  <c r="AJ624" i="15"/>
  <c r="AJ630" i="15"/>
  <c r="AJ636" i="15"/>
  <c r="AJ642" i="15"/>
  <c r="AJ546" i="15"/>
  <c r="AJ552" i="15"/>
  <c r="AJ558" i="15"/>
  <c r="AJ564" i="15"/>
  <c r="AJ570" i="15"/>
  <c r="AJ576" i="15"/>
  <c r="AJ582" i="15"/>
  <c r="AJ588" i="15"/>
  <c r="AJ547" i="15"/>
  <c r="AJ553" i="15"/>
  <c r="AJ559" i="15"/>
  <c r="AJ565" i="15"/>
  <c r="AJ571" i="15"/>
  <c r="AJ577" i="15"/>
  <c r="AJ583" i="15"/>
  <c r="AJ589" i="15"/>
  <c r="AJ499" i="15"/>
  <c r="AJ511" i="15"/>
  <c r="AJ523" i="15"/>
  <c r="AJ529" i="15"/>
  <c r="AJ493" i="15"/>
  <c r="AJ505" i="15"/>
  <c r="AJ517" i="15"/>
  <c r="AJ535" i="15"/>
  <c r="AJ461" i="15"/>
  <c r="AJ453" i="15"/>
  <c r="AJ463" i="15"/>
  <c r="AJ449" i="15"/>
  <c r="AJ473" i="15"/>
  <c r="AJ459" i="15"/>
  <c r="AJ483" i="15"/>
  <c r="AJ409" i="15"/>
  <c r="AJ421" i="15"/>
  <c r="AJ393" i="15"/>
  <c r="AJ423" i="15"/>
  <c r="AJ405" i="15"/>
  <c r="AJ417" i="15"/>
  <c r="AJ413" i="15"/>
  <c r="AJ425" i="15"/>
  <c r="AL384" i="15"/>
  <c r="AH379" i="15"/>
  <c r="AI379" i="15"/>
  <c r="AJ359" i="15"/>
  <c r="AJ365" i="15"/>
  <c r="AJ371" i="15"/>
  <c r="AJ377" i="15"/>
  <c r="AJ372" i="15"/>
  <c r="AL278" i="15"/>
  <c r="AJ284" i="15"/>
  <c r="AJ312" i="15"/>
  <c r="AH326" i="15"/>
  <c r="AJ285" i="15"/>
  <c r="AJ290" i="15"/>
  <c r="AJ313" i="15"/>
  <c r="AJ324" i="15"/>
  <c r="AJ300" i="15"/>
  <c r="AJ308" i="15"/>
  <c r="AJ303" i="15"/>
  <c r="AJ309" i="15"/>
  <c r="AJ314" i="15"/>
  <c r="AJ306" i="15"/>
  <c r="AJ281" i="15"/>
  <c r="AJ315" i="15"/>
  <c r="AK278" i="15"/>
  <c r="AJ304" i="15"/>
  <c r="AM278" i="15"/>
  <c r="AJ305" i="15"/>
  <c r="AJ316" i="15"/>
  <c r="AJ232" i="15"/>
  <c r="AJ256" i="15"/>
  <c r="AJ238" i="15"/>
  <c r="AJ262" i="15"/>
  <c r="AJ248" i="15"/>
  <c r="AJ272" i="15"/>
  <c r="AJ244" i="15"/>
  <c r="AJ268" i="15"/>
  <c r="AH220" i="15"/>
  <c r="AJ183" i="15"/>
  <c r="AJ211" i="15"/>
  <c r="AJ212" i="15"/>
  <c r="AJ195" i="15"/>
  <c r="AJ196" i="15"/>
  <c r="AJ207" i="15"/>
  <c r="AJ208" i="15"/>
  <c r="AJ191" i="15"/>
  <c r="AJ197" i="15"/>
  <c r="AJ187" i="15"/>
  <c r="AJ199" i="15"/>
  <c r="AK172" i="15"/>
  <c r="AJ205" i="15"/>
  <c r="AJ175" i="15"/>
  <c r="AJ198" i="15"/>
  <c r="AJ203" i="15"/>
  <c r="AJ158" i="15"/>
  <c r="AJ153" i="15"/>
  <c r="AJ124" i="15"/>
  <c r="AJ130" i="15"/>
  <c r="AJ136" i="15"/>
  <c r="AJ142" i="15"/>
  <c r="AJ148" i="15"/>
  <c r="AJ154" i="15"/>
  <c r="AJ125" i="15"/>
  <c r="AJ137" i="15"/>
  <c r="AJ149" i="15"/>
  <c r="AI114" i="15"/>
  <c r="AJ67" i="15"/>
  <c r="AJ73" i="15"/>
  <c r="AJ79" i="15"/>
  <c r="AJ85" i="15"/>
  <c r="AJ91" i="15"/>
  <c r="AJ97" i="15"/>
  <c r="AJ103" i="15"/>
  <c r="AJ109" i="15"/>
  <c r="AJ59" i="15"/>
  <c r="AL13" i="15"/>
  <c r="AJ19" i="15"/>
  <c r="AH61" i="15"/>
  <c r="AJ20" i="15"/>
  <c r="AJ25" i="15"/>
  <c r="AJ31" i="15"/>
  <c r="AM13" i="15"/>
  <c r="AJ47" i="15"/>
  <c r="AJ16" i="15"/>
  <c r="AJ27" i="15"/>
  <c r="AJ33" i="15"/>
  <c r="AJ41" i="15"/>
  <c r="AJ22" i="15"/>
  <c r="AJ28" i="15"/>
  <c r="AJ34" i="15"/>
  <c r="AJ52" i="15"/>
  <c r="AJ55" i="15"/>
  <c r="AJ17" i="15"/>
  <c r="AJ58" i="15"/>
  <c r="AJ597" i="18"/>
  <c r="AJ609" i="18"/>
  <c r="AJ621" i="18"/>
  <c r="AJ633" i="18"/>
  <c r="AJ598" i="18"/>
  <c r="AJ610" i="18"/>
  <c r="AJ622" i="18"/>
  <c r="AJ634" i="18"/>
  <c r="AJ620" i="18"/>
  <c r="AJ632" i="18"/>
  <c r="AJ599" i="18"/>
  <c r="AJ611" i="18"/>
  <c r="AJ623" i="18"/>
  <c r="AJ635" i="18"/>
  <c r="AL596" i="18"/>
  <c r="AJ608" i="18"/>
  <c r="AJ600" i="18"/>
  <c r="AJ612" i="18"/>
  <c r="AJ624" i="18"/>
  <c r="AJ636" i="18"/>
  <c r="AH644" i="18"/>
  <c r="AJ601" i="18"/>
  <c r="AJ613" i="18"/>
  <c r="AJ625" i="18"/>
  <c r="AJ637" i="18"/>
  <c r="AJ549" i="18"/>
  <c r="AJ561" i="18"/>
  <c r="AJ573" i="18"/>
  <c r="AJ585" i="18"/>
  <c r="AJ547" i="18"/>
  <c r="AJ559" i="18"/>
  <c r="AJ571" i="18"/>
  <c r="AJ583" i="18"/>
  <c r="AJ548" i="18"/>
  <c r="AJ560" i="18"/>
  <c r="AJ572" i="18"/>
  <c r="AJ584" i="18"/>
  <c r="AJ544" i="18"/>
  <c r="AJ556" i="18"/>
  <c r="AJ568" i="18"/>
  <c r="AJ580" i="18"/>
  <c r="AJ569" i="18"/>
  <c r="AJ551" i="18"/>
  <c r="AJ563" i="18"/>
  <c r="AH591" i="18"/>
  <c r="AJ552" i="18"/>
  <c r="AJ576" i="18"/>
  <c r="AJ494" i="18"/>
  <c r="AH538" i="18"/>
  <c r="AJ517" i="18"/>
  <c r="AJ529" i="18"/>
  <c r="AJ506" i="18"/>
  <c r="AJ523" i="18"/>
  <c r="AL490" i="18"/>
  <c r="AJ522" i="18"/>
  <c r="AJ534" i="18"/>
  <c r="AJ496" i="18"/>
  <c r="AJ518" i="18"/>
  <c r="AJ530" i="18"/>
  <c r="AJ513" i="18"/>
  <c r="AJ525" i="18"/>
  <c r="AJ537" i="18"/>
  <c r="AJ503" i="18"/>
  <c r="AJ509" i="18"/>
  <c r="AJ514" i="18"/>
  <c r="AJ526" i="18"/>
  <c r="AJ515" i="18"/>
  <c r="AJ527" i="18"/>
  <c r="AJ458" i="18"/>
  <c r="AJ482" i="18"/>
  <c r="AJ454" i="18"/>
  <c r="AJ478" i="18"/>
  <c r="AJ445" i="18"/>
  <c r="AJ469" i="18"/>
  <c r="AJ437" i="18"/>
  <c r="AJ442" i="18"/>
  <c r="AJ466" i="18"/>
  <c r="AJ438" i="18"/>
  <c r="AJ462" i="18"/>
  <c r="AJ446" i="18"/>
  <c r="AJ470" i="18"/>
  <c r="AJ416" i="18"/>
  <c r="AI432" i="18"/>
  <c r="AJ401" i="18"/>
  <c r="AJ417" i="18"/>
  <c r="AJ369" i="18"/>
  <c r="AJ375" i="18"/>
  <c r="AI326" i="18"/>
  <c r="AJ315" i="18"/>
  <c r="AJ281" i="18"/>
  <c r="AJ292" i="18"/>
  <c r="AJ310" i="18"/>
  <c r="AJ293" i="18"/>
  <c r="AJ322" i="18"/>
  <c r="AJ291" i="18"/>
  <c r="AJ303" i="18"/>
  <c r="AJ311" i="18"/>
  <c r="AJ300" i="18"/>
  <c r="AJ323" i="18"/>
  <c r="AH326" i="18"/>
  <c r="AJ301" i="18"/>
  <c r="AJ295" i="18"/>
  <c r="AJ313" i="18"/>
  <c r="AK278" i="18"/>
  <c r="AJ285" i="18"/>
  <c r="AJ296" i="18"/>
  <c r="AJ314" i="18"/>
  <c r="AI273" i="18"/>
  <c r="AJ251" i="18"/>
  <c r="AJ247" i="18"/>
  <c r="AJ271" i="18"/>
  <c r="AJ243" i="18"/>
  <c r="AJ267" i="18"/>
  <c r="AJ239" i="18"/>
  <c r="AJ263" i="18"/>
  <c r="AJ225" i="18"/>
  <c r="AJ230" i="18"/>
  <c r="AJ254" i="18"/>
  <c r="AJ250" i="18"/>
  <c r="AJ214" i="18"/>
  <c r="AK172" i="18"/>
  <c r="AJ198" i="18"/>
  <c r="AJ175" i="18"/>
  <c r="AJ186" i="18"/>
  <c r="AJ177" i="18"/>
  <c r="AJ204" i="18"/>
  <c r="AJ194" i="18"/>
  <c r="AL172" i="18"/>
  <c r="AJ184" i="18"/>
  <c r="AJ185" i="18"/>
  <c r="AJ196" i="18"/>
  <c r="AH220" i="18"/>
  <c r="AJ180" i="18"/>
  <c r="AJ213" i="18"/>
  <c r="AJ124" i="18"/>
  <c r="AJ148" i="18"/>
  <c r="AJ140" i="18"/>
  <c r="AJ164" i="18"/>
  <c r="AJ99" i="18"/>
  <c r="AJ95" i="18"/>
  <c r="AJ111" i="18"/>
  <c r="AJ69" i="18"/>
  <c r="AJ85" i="18"/>
  <c r="AJ101" i="18"/>
  <c r="AJ75" i="18"/>
  <c r="AJ91" i="18"/>
  <c r="AJ107" i="18"/>
  <c r="AJ47" i="18"/>
  <c r="AJ23" i="18"/>
  <c r="AJ33" i="18"/>
  <c r="AJ39" i="18"/>
  <c r="AJ59" i="18"/>
  <c r="AJ15" i="18"/>
  <c r="AJ35" i="18"/>
  <c r="AI61" i="18"/>
  <c r="AH61" i="18"/>
  <c r="AJ21" i="18"/>
  <c r="AJ636" i="7"/>
  <c r="AJ624" i="7"/>
  <c r="AJ598" i="7"/>
  <c r="AJ608" i="7"/>
  <c r="AJ630" i="7"/>
  <c r="AJ606" i="7"/>
  <c r="AJ570" i="7"/>
  <c r="AJ557" i="7"/>
  <c r="AJ556" i="7"/>
  <c r="AJ543" i="7"/>
  <c r="AJ563" i="7"/>
  <c r="AJ547" i="7"/>
  <c r="AL543" i="7"/>
  <c r="AJ497" i="7"/>
  <c r="AJ496" i="7"/>
  <c r="AM490" i="7"/>
  <c r="AJ498" i="7"/>
  <c r="AJ484" i="7"/>
  <c r="AJ472" i="7"/>
  <c r="AJ460" i="7"/>
  <c r="AJ447" i="7"/>
  <c r="AJ406" i="7"/>
  <c r="AJ417" i="7"/>
  <c r="AJ428" i="7"/>
  <c r="AJ416" i="7"/>
  <c r="AJ430" i="7"/>
  <c r="AJ418" i="7"/>
  <c r="AJ390" i="7"/>
  <c r="AJ422" i="7"/>
  <c r="AJ410" i="7"/>
  <c r="AJ357" i="7"/>
  <c r="AJ345" i="7"/>
  <c r="AL331" i="7"/>
  <c r="AJ376" i="7"/>
  <c r="AJ364" i="7"/>
  <c r="AJ352" i="7"/>
  <c r="AJ359" i="7"/>
  <c r="AJ335" i="7"/>
  <c r="AL278" i="7"/>
  <c r="AJ317" i="7"/>
  <c r="AJ293" i="7"/>
  <c r="AJ315" i="7"/>
  <c r="AI326" i="7"/>
  <c r="AJ288" i="7"/>
  <c r="AJ323" i="7"/>
  <c r="AJ311" i="7"/>
  <c r="AJ299" i="7"/>
  <c r="AJ226" i="7"/>
  <c r="AJ238" i="7"/>
  <c r="AJ250" i="7"/>
  <c r="AJ262" i="7"/>
  <c r="AJ271" i="7"/>
  <c r="AJ247" i="7"/>
  <c r="AJ235" i="7"/>
  <c r="AJ251" i="7"/>
  <c r="AJ270" i="7"/>
  <c r="AJ258" i="7"/>
  <c r="AJ234" i="7"/>
  <c r="AJ218" i="7"/>
  <c r="AJ206" i="7"/>
  <c r="AJ194" i="7"/>
  <c r="AJ182" i="7"/>
  <c r="AJ178" i="7"/>
  <c r="AM172" i="7"/>
  <c r="AJ163" i="7"/>
  <c r="AJ151" i="7"/>
  <c r="AJ126" i="7"/>
  <c r="AJ159" i="7"/>
  <c r="AJ147" i="7"/>
  <c r="AJ158" i="7"/>
  <c r="AJ166" i="7"/>
  <c r="AL119" i="7"/>
  <c r="AJ129" i="7"/>
  <c r="AJ165" i="7"/>
  <c r="AM119" i="7"/>
  <c r="AJ164" i="7"/>
  <c r="AJ152" i="7"/>
  <c r="AJ135" i="7"/>
  <c r="AJ120" i="7"/>
  <c r="AJ131" i="7"/>
  <c r="AJ130" i="7"/>
  <c r="AL66" i="7"/>
  <c r="AJ107" i="7"/>
  <c r="AJ83" i="7"/>
  <c r="AJ103" i="7"/>
  <c r="AJ91" i="7"/>
  <c r="AJ79" i="7"/>
  <c r="AM66" i="7"/>
  <c r="AJ111" i="7"/>
  <c r="AJ99" i="7"/>
  <c r="AJ87" i="7"/>
  <c r="AJ98" i="7"/>
  <c r="AJ55" i="7"/>
  <c r="AJ43" i="7"/>
  <c r="AJ31" i="7"/>
  <c r="AJ19" i="7"/>
  <c r="AJ53" i="7"/>
  <c r="AJ41" i="7"/>
  <c r="AJ29" i="7"/>
  <c r="AJ17" i="7"/>
  <c r="AJ52" i="7"/>
  <c r="AJ40" i="7"/>
  <c r="AJ28" i="7"/>
  <c r="AJ16" i="7"/>
  <c r="AJ51" i="7"/>
  <c r="AJ39" i="7"/>
  <c r="AJ27" i="7"/>
  <c r="AJ15" i="7"/>
  <c r="AM13" i="7"/>
  <c r="AJ59" i="7"/>
  <c r="AJ47" i="7"/>
  <c r="AJ35" i="7"/>
  <c r="AJ23" i="7"/>
  <c r="AM13" i="17"/>
  <c r="AM66" i="17"/>
  <c r="AJ282" i="17"/>
  <c r="AM331" i="17"/>
  <c r="AH379" i="17"/>
  <c r="AJ333" i="17"/>
  <c r="AJ379" i="17" s="1"/>
  <c r="AJ72" i="17"/>
  <c r="AJ88" i="17"/>
  <c r="AJ104" i="17"/>
  <c r="AJ123" i="17"/>
  <c r="AJ139" i="17"/>
  <c r="AJ155" i="17"/>
  <c r="AK225" i="17"/>
  <c r="AH538" i="17"/>
  <c r="AM490" i="17"/>
  <c r="AJ490" i="17"/>
  <c r="AH167" i="17"/>
  <c r="AI538" i="17"/>
  <c r="AI114" i="17"/>
  <c r="AL225" i="17"/>
  <c r="AH644" i="17"/>
  <c r="AM596" i="17"/>
  <c r="AJ596" i="17"/>
  <c r="AJ68" i="17"/>
  <c r="AJ84" i="17"/>
  <c r="AJ100" i="17"/>
  <c r="AJ135" i="17"/>
  <c r="AJ151" i="17"/>
  <c r="AI644" i="17"/>
  <c r="AL119" i="17"/>
  <c r="AI326" i="17"/>
  <c r="AJ80" i="17"/>
  <c r="AJ96" i="17"/>
  <c r="AJ112" i="17"/>
  <c r="AH114" i="17"/>
  <c r="AI167" i="17"/>
  <c r="AJ131" i="17"/>
  <c r="AJ147" i="17"/>
  <c r="AJ163" i="17"/>
  <c r="AI220" i="17"/>
  <c r="AH273" i="17"/>
  <c r="AM225" i="17"/>
  <c r="AJ225" i="17"/>
  <c r="AJ273" i="17" s="1"/>
  <c r="AH432" i="17"/>
  <c r="AH591" i="17"/>
  <c r="AM543" i="17"/>
  <c r="AJ543" i="17"/>
  <c r="AI61" i="17"/>
  <c r="AM172" i="17"/>
  <c r="AL384" i="17"/>
  <c r="AJ400" i="17"/>
  <c r="AI591" i="17"/>
  <c r="AM119" i="17"/>
  <c r="AM384" i="17"/>
  <c r="AH485" i="17"/>
  <c r="AH220" i="17"/>
  <c r="AJ455" i="17"/>
  <c r="AL490" i="17"/>
  <c r="AL543" i="17"/>
  <c r="AL596" i="17"/>
  <c r="AJ14" i="17"/>
  <c r="AJ194" i="17"/>
  <c r="AJ220" i="17" s="1"/>
  <c r="AJ279" i="17"/>
  <c r="AJ299" i="17"/>
  <c r="AL66" i="17"/>
  <c r="AL331" i="17"/>
  <c r="AJ437" i="17"/>
  <c r="AI432" i="17"/>
  <c r="AJ167" i="16"/>
  <c r="AK4" i="16"/>
  <c r="L95" i="13" s="1"/>
  <c r="K95" i="13" s="1"/>
  <c r="R95" i="13" s="1"/>
  <c r="AM13" i="16"/>
  <c r="AL119" i="16"/>
  <c r="AL384" i="16"/>
  <c r="AJ68" i="16"/>
  <c r="AJ114" i="16" s="1"/>
  <c r="AJ333" i="16"/>
  <c r="AJ379" i="16" s="1"/>
  <c r="AM384" i="16"/>
  <c r="AH485" i="16"/>
  <c r="AJ490" i="16"/>
  <c r="AJ543" i="16"/>
  <c r="AJ596" i="16"/>
  <c r="AJ14" i="16"/>
  <c r="AK225" i="16"/>
  <c r="AJ279" i="16"/>
  <c r="AM490" i="16"/>
  <c r="AM543" i="16"/>
  <c r="AM596" i="16"/>
  <c r="AJ120" i="16"/>
  <c r="AH61" i="16"/>
  <c r="AM225" i="16"/>
  <c r="AH326" i="16"/>
  <c r="AL66" i="16"/>
  <c r="AJ172" i="16"/>
  <c r="AJ195" i="16"/>
  <c r="AL331" i="16"/>
  <c r="AJ437" i="16"/>
  <c r="AL437" i="16"/>
  <c r="AH273" i="15"/>
  <c r="AM225" i="15"/>
  <c r="AJ225" i="15"/>
  <c r="AJ273" i="15" s="1"/>
  <c r="AJ282" i="15"/>
  <c r="AH538" i="15"/>
  <c r="AJ490" i="15"/>
  <c r="AJ538" i="15" s="1"/>
  <c r="AM490" i="15"/>
  <c r="AJ29" i="15"/>
  <c r="AM119" i="15"/>
  <c r="AJ123" i="15"/>
  <c r="AM172" i="15"/>
  <c r="AL225" i="15"/>
  <c r="AI432" i="15"/>
  <c r="AI538" i="15"/>
  <c r="AI61" i="15"/>
  <c r="AH644" i="15"/>
  <c r="AM596" i="15"/>
  <c r="AJ596" i="15"/>
  <c r="AM66" i="15"/>
  <c r="AJ68" i="15"/>
  <c r="AJ80" i="15"/>
  <c r="AJ92" i="15"/>
  <c r="AJ104" i="15"/>
  <c r="AJ131" i="15"/>
  <c r="AJ143" i="15"/>
  <c r="AJ155" i="15"/>
  <c r="AJ439" i="15"/>
  <c r="AH485" i="15"/>
  <c r="AI644" i="15"/>
  <c r="AL119" i="15"/>
  <c r="AJ337" i="15"/>
  <c r="AJ349" i="15"/>
  <c r="AJ361" i="15"/>
  <c r="AJ373" i="15"/>
  <c r="AM384" i="15"/>
  <c r="AJ388" i="15"/>
  <c r="AJ400" i="15"/>
  <c r="AJ412" i="15"/>
  <c r="AJ424" i="15"/>
  <c r="AH114" i="15"/>
  <c r="AJ76" i="15"/>
  <c r="AJ88" i="15"/>
  <c r="AJ100" i="15"/>
  <c r="AJ112" i="15"/>
  <c r="AJ127" i="15"/>
  <c r="AJ139" i="15"/>
  <c r="AJ151" i="15"/>
  <c r="AI326" i="15"/>
  <c r="AH591" i="15"/>
  <c r="AJ543" i="15"/>
  <c r="AM543" i="15"/>
  <c r="AM437" i="15"/>
  <c r="AI167" i="15"/>
  <c r="AM331" i="15"/>
  <c r="AJ333" i="15"/>
  <c r="AJ379" i="15" s="1"/>
  <c r="AJ345" i="15"/>
  <c r="AJ357" i="15"/>
  <c r="AJ369" i="15"/>
  <c r="AJ396" i="15"/>
  <c r="AJ408" i="15"/>
  <c r="AJ420" i="15"/>
  <c r="AI591" i="15"/>
  <c r="AI485" i="15"/>
  <c r="AL490" i="15"/>
  <c r="AL543" i="15"/>
  <c r="AL596" i="15"/>
  <c r="AJ14" i="15"/>
  <c r="AJ174" i="15"/>
  <c r="AJ220" i="15" s="1"/>
  <c r="AJ194" i="15"/>
  <c r="AI220" i="15"/>
  <c r="AK225" i="15"/>
  <c r="AK4" i="15" s="1"/>
  <c r="L84" i="13" s="1"/>
  <c r="K84" i="13" s="1"/>
  <c r="R84" i="13" s="1"/>
  <c r="AJ279" i="15"/>
  <c r="AJ299" i="15"/>
  <c r="AJ15" i="15"/>
  <c r="AL66" i="15"/>
  <c r="AH167" i="15"/>
  <c r="AJ280" i="15"/>
  <c r="AL331" i="15"/>
  <c r="AH432" i="15"/>
  <c r="AL437" i="15"/>
  <c r="AL172" i="15"/>
  <c r="AH273" i="18"/>
  <c r="AJ226" i="18"/>
  <c r="AL66" i="18"/>
  <c r="AL225" i="18"/>
  <c r="AJ385" i="18"/>
  <c r="AM384" i="18"/>
  <c r="AJ441" i="18"/>
  <c r="AM437" i="18"/>
  <c r="AJ26" i="18"/>
  <c r="AJ50" i="18"/>
  <c r="AJ67" i="18"/>
  <c r="AJ83" i="18"/>
  <c r="AJ129" i="18"/>
  <c r="AJ153" i="18"/>
  <c r="AJ246" i="18"/>
  <c r="AK225" i="18"/>
  <c r="AK4" i="18" s="1"/>
  <c r="L73" i="13" s="1"/>
  <c r="K73" i="13" s="1"/>
  <c r="R73" i="13" s="1"/>
  <c r="AH485" i="18"/>
  <c r="AI114" i="18"/>
  <c r="AJ78" i="18"/>
  <c r="AJ94" i="18"/>
  <c r="AJ110" i="18"/>
  <c r="AI167" i="18"/>
  <c r="AJ182" i="18"/>
  <c r="AM331" i="18"/>
  <c r="AJ371" i="18"/>
  <c r="AJ386" i="18"/>
  <c r="AJ402" i="18"/>
  <c r="AJ418" i="18"/>
  <c r="AJ120" i="18"/>
  <c r="AM119" i="18"/>
  <c r="AI644" i="18"/>
  <c r="AJ79" i="18"/>
  <c r="AL119" i="18"/>
  <c r="AI220" i="18"/>
  <c r="AJ280" i="18"/>
  <c r="AJ343" i="18"/>
  <c r="AJ355" i="18"/>
  <c r="AJ13" i="18"/>
  <c r="AJ18" i="18"/>
  <c r="AJ42" i="18"/>
  <c r="AJ74" i="18"/>
  <c r="AJ90" i="18"/>
  <c r="AJ106" i="18"/>
  <c r="AJ121" i="18"/>
  <c r="AJ145" i="18"/>
  <c r="AJ178" i="18"/>
  <c r="AL331" i="18"/>
  <c r="AJ367" i="18"/>
  <c r="AJ398" i="18"/>
  <c r="AJ414" i="18"/>
  <c r="AJ430" i="18"/>
  <c r="AH432" i="18"/>
  <c r="AI538" i="18"/>
  <c r="AM172" i="18"/>
  <c r="AJ453" i="18"/>
  <c r="AL437" i="18"/>
  <c r="AH167" i="18"/>
  <c r="AI379" i="18"/>
  <c r="AI591" i="18"/>
  <c r="AJ70" i="18"/>
  <c r="AJ86" i="18"/>
  <c r="AJ102" i="18"/>
  <c r="AJ174" i="18"/>
  <c r="AJ339" i="18"/>
  <c r="AJ351" i="18"/>
  <c r="AJ363" i="18"/>
  <c r="AJ394" i="18"/>
  <c r="AJ410" i="18"/>
  <c r="AJ426" i="18"/>
  <c r="AJ34" i="18"/>
  <c r="AJ58" i="18"/>
  <c r="AM66" i="18"/>
  <c r="AJ137" i="18"/>
  <c r="AJ161" i="18"/>
  <c r="AJ326" i="18"/>
  <c r="AL13" i="18"/>
  <c r="AJ119" i="18"/>
  <c r="AJ227" i="18"/>
  <c r="AL278" i="18"/>
  <c r="AJ384" i="18"/>
  <c r="AM13" i="18"/>
  <c r="AH114" i="18"/>
  <c r="AJ173" i="18"/>
  <c r="AJ189" i="18"/>
  <c r="AJ193" i="18"/>
  <c r="AM278" i="18"/>
  <c r="AH379" i="18"/>
  <c r="AL384" i="18"/>
  <c r="AJ490" i="18"/>
  <c r="AJ543" i="18"/>
  <c r="AJ596" i="18"/>
  <c r="AM490" i="18"/>
  <c r="AM543" i="18"/>
  <c r="AM596" i="18"/>
  <c r="AJ440" i="7"/>
  <c r="AJ217" i="7"/>
  <c r="AJ601" i="7"/>
  <c r="AJ355" i="7"/>
  <c r="AJ474" i="7"/>
  <c r="AJ415" i="7"/>
  <c r="AJ403" i="7"/>
  <c r="AJ514" i="7"/>
  <c r="AJ502" i="7"/>
  <c r="AJ635" i="7"/>
  <c r="AJ611" i="7"/>
  <c r="AJ14" i="7"/>
  <c r="AJ82" i="7"/>
  <c r="AJ123" i="7"/>
  <c r="AJ213" i="7"/>
  <c r="AJ201" i="7"/>
  <c r="AJ189" i="7"/>
  <c r="AJ177" i="7"/>
  <c r="AJ292" i="7"/>
  <c r="AJ280" i="7"/>
  <c r="AJ365" i="7"/>
  <c r="AJ353" i="7"/>
  <c r="AJ341" i="7"/>
  <c r="AM596" i="7"/>
  <c r="AJ626" i="7"/>
  <c r="AJ260" i="7"/>
  <c r="AJ637" i="7"/>
  <c r="AJ450" i="7"/>
  <c r="AL490" i="7"/>
  <c r="AH61" i="7"/>
  <c r="AJ66" i="7"/>
  <c r="AJ424" i="7"/>
  <c r="AJ412" i="7"/>
  <c r="AJ388" i="7"/>
  <c r="AJ476" i="7"/>
  <c r="AJ517" i="7"/>
  <c r="AJ638" i="7"/>
  <c r="AJ248" i="7"/>
  <c r="AJ572" i="7"/>
  <c r="AJ427" i="7"/>
  <c r="AJ176" i="7"/>
  <c r="AK225" i="7"/>
  <c r="AJ423" i="7"/>
  <c r="AJ387" i="7"/>
  <c r="AJ535" i="7"/>
  <c r="AI644" i="7"/>
  <c r="AJ567" i="7"/>
  <c r="AJ554" i="7"/>
  <c r="AJ452" i="7"/>
  <c r="AJ505" i="7"/>
  <c r="AJ614" i="7"/>
  <c r="AJ141" i="7"/>
  <c r="AJ392" i="7"/>
  <c r="AJ625" i="7"/>
  <c r="AJ294" i="7"/>
  <c r="AJ374" i="7"/>
  <c r="AJ350" i="7"/>
  <c r="AJ398" i="7"/>
  <c r="AI432" i="7"/>
  <c r="AJ481" i="7"/>
  <c r="AJ469" i="7"/>
  <c r="AJ534" i="7"/>
  <c r="AJ522" i="7"/>
  <c r="AJ510" i="7"/>
  <c r="AJ590" i="7"/>
  <c r="AJ578" i="7"/>
  <c r="AK172" i="7"/>
  <c r="AJ236" i="7"/>
  <c r="AJ462" i="7"/>
  <c r="AI61" i="7"/>
  <c r="AJ86" i="7"/>
  <c r="AJ133" i="7"/>
  <c r="AJ121" i="7"/>
  <c r="AJ157" i="7"/>
  <c r="AJ145" i="7"/>
  <c r="AJ132" i="7"/>
  <c r="AJ244" i="7"/>
  <c r="AJ256" i="7"/>
  <c r="AJ265" i="7"/>
  <c r="AJ241" i="7"/>
  <c r="AJ229" i="7"/>
  <c r="AJ372" i="7"/>
  <c r="AJ360" i="7"/>
  <c r="AJ336" i="7"/>
  <c r="AJ373" i="7"/>
  <c r="AJ337" i="7"/>
  <c r="AJ559" i="7"/>
  <c r="AJ589" i="7"/>
  <c r="AJ577" i="7"/>
  <c r="AJ180" i="7"/>
  <c r="AJ92" i="7"/>
  <c r="AH220" i="7"/>
  <c r="AK278" i="7"/>
  <c r="AI379" i="7"/>
  <c r="AJ396" i="7"/>
  <c r="AJ532" i="7"/>
  <c r="AJ520" i="7"/>
  <c r="AJ588" i="7"/>
  <c r="AJ576" i="7"/>
  <c r="AJ584" i="7"/>
  <c r="AH273" i="7"/>
  <c r="AL596" i="7"/>
  <c r="AJ208" i="7"/>
  <c r="AJ196" i="7"/>
  <c r="AJ184" i="7"/>
  <c r="AJ263" i="7"/>
  <c r="AJ400" i="7"/>
  <c r="AJ640" i="7"/>
  <c r="AJ628" i="7"/>
  <c r="AJ128" i="7"/>
  <c r="AJ95" i="7"/>
  <c r="AJ71" i="7"/>
  <c r="AJ96" i="7"/>
  <c r="AJ84" i="7"/>
  <c r="AJ72" i="7"/>
  <c r="AJ155" i="7"/>
  <c r="AJ143" i="7"/>
  <c r="AJ297" i="7"/>
  <c r="AJ431" i="7"/>
  <c r="AJ419" i="7"/>
  <c r="AJ407" i="7"/>
  <c r="AL437" i="7"/>
  <c r="AJ465" i="7"/>
  <c r="AJ441" i="7"/>
  <c r="AJ506" i="7"/>
  <c r="AI538" i="7"/>
  <c r="AJ553" i="7"/>
  <c r="AJ564" i="7"/>
  <c r="AJ549" i="7"/>
  <c r="AJ560" i="7"/>
  <c r="AJ573" i="7"/>
  <c r="AJ579" i="7"/>
  <c r="AJ585" i="7"/>
  <c r="AJ561" i="7"/>
  <c r="AJ548" i="7"/>
  <c r="AJ552" i="7"/>
  <c r="AJ618" i="7"/>
  <c r="AJ602" i="7"/>
  <c r="AJ620" i="7"/>
  <c r="AJ632" i="7"/>
  <c r="AJ631" i="7"/>
  <c r="AJ612" i="7"/>
  <c r="AJ639" i="7"/>
  <c r="AJ619" i="7"/>
  <c r="AJ627" i="7"/>
  <c r="AJ607" i="7"/>
  <c r="AJ615" i="7"/>
  <c r="AJ643" i="7"/>
  <c r="AJ613" i="7"/>
  <c r="AJ596" i="7"/>
  <c r="AH644" i="7"/>
  <c r="AJ566" i="7"/>
  <c r="AJ565" i="7"/>
  <c r="AI591" i="7"/>
  <c r="AM543" i="7"/>
  <c r="AH591" i="7"/>
  <c r="AJ544" i="7"/>
  <c r="AJ533" i="7"/>
  <c r="AJ490" i="7"/>
  <c r="AH538" i="7"/>
  <c r="AI485" i="7"/>
  <c r="AJ479" i="7"/>
  <c r="AJ467" i="7"/>
  <c r="AJ455" i="7"/>
  <c r="AJ443" i="7"/>
  <c r="AM437" i="7"/>
  <c r="AJ473" i="7"/>
  <c r="AJ461" i="7"/>
  <c r="AJ449" i="7"/>
  <c r="AJ437" i="7"/>
  <c r="AH485" i="7"/>
  <c r="AM384" i="7"/>
  <c r="AJ401" i="7"/>
  <c r="AJ384" i="7"/>
  <c r="AH432" i="7"/>
  <c r="AJ367" i="7"/>
  <c r="AJ343" i="7"/>
  <c r="AM331" i="7"/>
  <c r="AJ334" i="7"/>
  <c r="AJ342" i="7"/>
  <c r="AJ358" i="7"/>
  <c r="AJ366" i="7"/>
  <c r="AJ377" i="7"/>
  <c r="AJ338" i="7"/>
  <c r="AJ346" i="7"/>
  <c r="AJ354" i="7"/>
  <c r="AJ362" i="7"/>
  <c r="AJ370" i="7"/>
  <c r="AJ378" i="7"/>
  <c r="AJ348" i="7"/>
  <c r="AJ331" i="7"/>
  <c r="AH379" i="7"/>
  <c r="AJ309" i="7"/>
  <c r="AJ321" i="7"/>
  <c r="AJ289" i="7"/>
  <c r="AH326" i="7"/>
  <c r="AJ290" i="7"/>
  <c r="AJ300" i="7"/>
  <c r="AJ320" i="7"/>
  <c r="AJ302" i="7"/>
  <c r="AJ312" i="7"/>
  <c r="AJ284" i="7"/>
  <c r="AJ322" i="7"/>
  <c r="AJ314" i="7"/>
  <c r="AJ324" i="7"/>
  <c r="AJ287" i="7"/>
  <c r="AJ306" i="7"/>
  <c r="AJ316" i="7"/>
  <c r="AM278" i="7"/>
  <c r="AJ279" i="7"/>
  <c r="AJ278" i="7"/>
  <c r="AJ252" i="7"/>
  <c r="AJ228" i="7"/>
  <c r="AJ259" i="7"/>
  <c r="AL225" i="7"/>
  <c r="AJ254" i="7"/>
  <c r="AJ233" i="7"/>
  <c r="AJ253" i="7"/>
  <c r="AJ261" i="7"/>
  <c r="AJ269" i="7"/>
  <c r="AJ230" i="7"/>
  <c r="AJ257" i="7"/>
  <c r="AJ237" i="7"/>
  <c r="AJ272" i="7"/>
  <c r="AJ249" i="7"/>
  <c r="AJ245" i="7"/>
  <c r="AJ246" i="7"/>
  <c r="AM225" i="7"/>
  <c r="AI273" i="7"/>
  <c r="AJ225" i="7"/>
  <c r="AI220" i="7"/>
  <c r="AJ215" i="7"/>
  <c r="AJ203" i="7"/>
  <c r="AJ191" i="7"/>
  <c r="AJ179" i="7"/>
  <c r="AJ172" i="7"/>
  <c r="AJ156" i="7"/>
  <c r="AI167" i="7"/>
  <c r="AJ160" i="7"/>
  <c r="AJ148" i="7"/>
  <c r="AJ136" i="7"/>
  <c r="AJ124" i="7"/>
  <c r="AJ154" i="7"/>
  <c r="AJ134" i="7"/>
  <c r="AJ162" i="7"/>
  <c r="AJ146" i="7"/>
  <c r="AJ142" i="7"/>
  <c r="AJ122" i="7"/>
  <c r="AJ119" i="7"/>
  <c r="AH167" i="7"/>
  <c r="AJ102" i="7"/>
  <c r="AJ90" i="7"/>
  <c r="AJ78" i="7"/>
  <c r="AI114" i="7"/>
  <c r="AJ93" i="7"/>
  <c r="AJ69" i="7"/>
  <c r="AJ77" i="7"/>
  <c r="AJ89" i="7"/>
  <c r="AJ81" i="7"/>
  <c r="AJ73" i="7"/>
  <c r="AJ101" i="7"/>
  <c r="AJ109" i="7"/>
  <c r="AJ97" i="7"/>
  <c r="AJ85" i="7"/>
  <c r="AJ113" i="7"/>
  <c r="AH114" i="7"/>
  <c r="AJ644" i="17" l="1"/>
  <c r="AJ591" i="17"/>
  <c r="AJ538" i="17"/>
  <c r="AJ432" i="17"/>
  <c r="AJ326" i="17"/>
  <c r="AK4" i="17"/>
  <c r="L106" i="13" s="1"/>
  <c r="K106" i="13" s="1"/>
  <c r="R106" i="13" s="1"/>
  <c r="AJ167" i="17"/>
  <c r="AJ114" i="17"/>
  <c r="AL4" i="17"/>
  <c r="L107" i="13" s="1"/>
  <c r="K107" i="13" s="1"/>
  <c r="R107" i="13" s="1"/>
  <c r="AJ61" i="17"/>
  <c r="AJ644" i="16"/>
  <c r="AJ591" i="16"/>
  <c r="AJ538" i="16"/>
  <c r="AJ485" i="16"/>
  <c r="AJ326" i="16"/>
  <c r="AJ220" i="16"/>
  <c r="AL4" i="16"/>
  <c r="L96" i="13" s="1"/>
  <c r="K96" i="13" s="1"/>
  <c r="R96" i="13" s="1"/>
  <c r="AJ61" i="16"/>
  <c r="AJ644" i="15"/>
  <c r="AJ591" i="15"/>
  <c r="AJ485" i="15"/>
  <c r="AJ432" i="15"/>
  <c r="AJ326" i="15"/>
  <c r="AM4" i="15"/>
  <c r="L86" i="13" s="1"/>
  <c r="K86" i="13" s="1"/>
  <c r="R86" i="13" s="1"/>
  <c r="AL4" i="15"/>
  <c r="L85" i="13" s="1"/>
  <c r="K85" i="13" s="1"/>
  <c r="R85" i="13" s="1"/>
  <c r="AJ167" i="15"/>
  <c r="AJ114" i="15"/>
  <c r="AJ61" i="15"/>
  <c r="AJ644" i="18"/>
  <c r="AJ591" i="18"/>
  <c r="AJ538" i="18"/>
  <c r="AJ485" i="18"/>
  <c r="AJ379" i="18"/>
  <c r="AJ273" i="18"/>
  <c r="AJ220" i="18"/>
  <c r="AJ114" i="18"/>
  <c r="AK4" i="7"/>
  <c r="L62" i="13" s="1"/>
  <c r="K62" i="13" s="1"/>
  <c r="R62" i="13" s="1"/>
  <c r="AL4" i="7"/>
  <c r="L63" i="13" s="1"/>
  <c r="K63" i="13" s="1"/>
  <c r="R63" i="13" s="1"/>
  <c r="AM4" i="7"/>
  <c r="L64" i="13" s="1"/>
  <c r="K64" i="13" s="1"/>
  <c r="R64" i="13" s="1"/>
  <c r="AJ61" i="7"/>
  <c r="AM4" i="17"/>
  <c r="L108" i="13" s="1"/>
  <c r="K108" i="13" s="1"/>
  <c r="R108" i="13" s="1"/>
  <c r="AJ485" i="17"/>
  <c r="AM4" i="16"/>
  <c r="L97" i="13" s="1"/>
  <c r="K97" i="13" s="1"/>
  <c r="R97" i="13" s="1"/>
  <c r="AJ167" i="18"/>
  <c r="AL4" i="18"/>
  <c r="L74" i="13" s="1"/>
  <c r="K74" i="13" s="1"/>
  <c r="R74" i="13" s="1"/>
  <c r="AJ61" i="18"/>
  <c r="AM4" i="18"/>
  <c r="L75" i="13" s="1"/>
  <c r="K75" i="13" s="1"/>
  <c r="R75" i="13" s="1"/>
  <c r="AJ432" i="18"/>
  <c r="AJ220" i="7"/>
  <c r="AJ485" i="7"/>
  <c r="AJ591" i="7"/>
  <c r="AJ644" i="7"/>
  <c r="AJ538" i="7"/>
  <c r="AJ432" i="7"/>
  <c r="AJ379" i="7"/>
  <c r="AJ326" i="7"/>
  <c r="AJ273" i="7"/>
  <c r="AJ167" i="7"/>
  <c r="AJ114" i="7"/>
  <c r="S106" i="13" l="1"/>
  <c r="G38" i="13" s="1"/>
  <c r="S95" i="13"/>
  <c r="F38" i="13" s="1"/>
  <c r="AN4" i="16"/>
  <c r="AL5" i="16" s="1"/>
  <c r="S84" i="13"/>
  <c r="E38" i="13" s="1"/>
  <c r="AN4" i="15"/>
  <c r="AM5" i="15" s="1"/>
  <c r="S73" i="13"/>
  <c r="D38" i="13" s="1"/>
  <c r="AN4" i="7"/>
  <c r="S62" i="13"/>
  <c r="C38" i="13" s="1"/>
  <c r="AN4" i="17"/>
  <c r="AK5" i="16"/>
  <c r="AM5" i="16"/>
  <c r="AK5" i="15"/>
  <c r="AN4" i="18"/>
  <c r="AK5" i="18" s="1"/>
  <c r="H38" i="13" l="1"/>
  <c r="AL5" i="15"/>
  <c r="AN5" i="15" s="1"/>
  <c r="AL5" i="18"/>
  <c r="AM5" i="18"/>
  <c r="AL5" i="17"/>
  <c r="AK5" i="17"/>
  <c r="AM5" i="17"/>
  <c r="AN5" i="16"/>
  <c r="AN5" i="18" l="1"/>
  <c r="AN5" i="17"/>
  <c r="E11" i="13" l="1"/>
  <c r="D9" i="13"/>
  <c r="D10" i="13" s="1"/>
  <c r="C9" i="13"/>
  <c r="C10" i="13" s="1"/>
  <c r="B9" i="13"/>
  <c r="B10" i="13" s="1"/>
  <c r="E10" i="13" l="1"/>
  <c r="E9" i="13"/>
  <c r="E49" i="13" l="1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AD489" i="7"/>
  <c r="AE489" i="7"/>
  <c r="AF489" i="7"/>
  <c r="AG489" i="7"/>
  <c r="C489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Z436" i="7"/>
  <c r="AA436" i="7"/>
  <c r="AB436" i="7"/>
  <c r="AC436" i="7"/>
  <c r="AD436" i="7"/>
  <c r="AE436" i="7"/>
  <c r="AF436" i="7"/>
  <c r="AG436" i="7"/>
  <c r="C436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Z383" i="7"/>
  <c r="AA383" i="7"/>
  <c r="AB383" i="7"/>
  <c r="AC383" i="7"/>
  <c r="AD383" i="7"/>
  <c r="AE383" i="7"/>
  <c r="AF383" i="7"/>
  <c r="C383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Z330" i="7"/>
  <c r="AA330" i="7"/>
  <c r="AB330" i="7"/>
  <c r="AC330" i="7"/>
  <c r="AD330" i="7"/>
  <c r="AE330" i="7"/>
  <c r="AF330" i="7"/>
  <c r="AG330" i="7"/>
  <c r="C330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AE277" i="7"/>
  <c r="AF277" i="7"/>
  <c r="C277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AE224" i="7"/>
  <c r="AF224" i="7"/>
  <c r="AG224" i="7"/>
  <c r="C224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AE171" i="7"/>
  <c r="AF171" i="7"/>
  <c r="AG171" i="7"/>
  <c r="C171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AE118" i="7"/>
  <c r="AF118" i="7"/>
  <c r="C118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C65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C12" i="7"/>
  <c r="AG644" i="7"/>
  <c r="AF644" i="7"/>
  <c r="AE644" i="7"/>
  <c r="AD644" i="7"/>
  <c r="AC644" i="7"/>
  <c r="AB644" i="7"/>
  <c r="AA644" i="7"/>
  <c r="Z644" i="7"/>
  <c r="Y644" i="7"/>
  <c r="X644" i="7"/>
  <c r="W644" i="7"/>
  <c r="V644" i="7"/>
  <c r="U644" i="7"/>
  <c r="T644" i="7"/>
  <c r="S644" i="7"/>
  <c r="R644" i="7"/>
  <c r="Q644" i="7"/>
  <c r="P644" i="7"/>
  <c r="O644" i="7"/>
  <c r="N644" i="7"/>
  <c r="M644" i="7"/>
  <c r="L644" i="7"/>
  <c r="K644" i="7"/>
  <c r="J644" i="7"/>
  <c r="I644" i="7"/>
  <c r="H644" i="7"/>
  <c r="G644" i="7"/>
  <c r="F644" i="7"/>
  <c r="E644" i="7"/>
  <c r="D644" i="7"/>
  <c r="C644" i="7"/>
  <c r="AG591" i="7"/>
  <c r="AF591" i="7"/>
  <c r="AE591" i="7"/>
  <c r="AD591" i="7"/>
  <c r="AC591" i="7"/>
  <c r="AB591" i="7"/>
  <c r="AA591" i="7"/>
  <c r="Z591" i="7"/>
  <c r="Y591" i="7"/>
  <c r="X591" i="7"/>
  <c r="W591" i="7"/>
  <c r="V591" i="7"/>
  <c r="U591" i="7"/>
  <c r="T591" i="7"/>
  <c r="S591" i="7"/>
  <c r="R591" i="7"/>
  <c r="Q591" i="7"/>
  <c r="P591" i="7"/>
  <c r="O591" i="7"/>
  <c r="N591" i="7"/>
  <c r="M591" i="7"/>
  <c r="L591" i="7"/>
  <c r="K591" i="7"/>
  <c r="J591" i="7"/>
  <c r="I591" i="7"/>
  <c r="H591" i="7"/>
  <c r="G591" i="7"/>
  <c r="F591" i="7"/>
  <c r="E591" i="7"/>
  <c r="D591" i="7"/>
  <c r="C591" i="7"/>
  <c r="AG538" i="7"/>
  <c r="AF538" i="7"/>
  <c r="AE538" i="7"/>
  <c r="AD538" i="7"/>
  <c r="AC538" i="7"/>
  <c r="AB538" i="7"/>
  <c r="AA538" i="7"/>
  <c r="Z538" i="7"/>
  <c r="Y538" i="7"/>
  <c r="X538" i="7"/>
  <c r="W538" i="7"/>
  <c r="V538" i="7"/>
  <c r="U538" i="7"/>
  <c r="T538" i="7"/>
  <c r="S538" i="7"/>
  <c r="R538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AG485" i="7"/>
  <c r="AF485" i="7"/>
  <c r="AE485" i="7"/>
  <c r="AD485" i="7"/>
  <c r="AC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5" i="7"/>
  <c r="C485" i="7"/>
  <c r="AG432" i="7"/>
  <c r="AF432" i="7"/>
  <c r="AE432" i="7"/>
  <c r="AD432" i="7"/>
  <c r="AC432" i="7"/>
  <c r="AB432" i="7"/>
  <c r="AA432" i="7"/>
  <c r="Z432" i="7"/>
  <c r="Y432" i="7"/>
  <c r="X432" i="7"/>
  <c r="W432" i="7"/>
  <c r="V432" i="7"/>
  <c r="U432" i="7"/>
  <c r="T432" i="7"/>
  <c r="S432" i="7"/>
  <c r="R432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AG379" i="7"/>
  <c r="AF379" i="7"/>
  <c r="AE379" i="7"/>
  <c r="AD379" i="7"/>
  <c r="AC379" i="7"/>
  <c r="AB379" i="7"/>
  <c r="AA379" i="7"/>
  <c r="Z379" i="7"/>
  <c r="Y379" i="7"/>
  <c r="X379" i="7"/>
  <c r="W379" i="7"/>
  <c r="V379" i="7"/>
  <c r="U379" i="7"/>
  <c r="T379" i="7"/>
  <c r="S379" i="7"/>
  <c r="R379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AG326" i="7"/>
  <c r="AF326" i="7"/>
  <c r="AE326" i="7"/>
  <c r="AD326" i="7"/>
  <c r="AC326" i="7"/>
  <c r="AB326" i="7"/>
  <c r="AA326" i="7"/>
  <c r="Z326" i="7"/>
  <c r="Y326" i="7"/>
  <c r="X326" i="7"/>
  <c r="W326" i="7"/>
  <c r="V326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AG220" i="7"/>
  <c r="AF220" i="7"/>
  <c r="AE220" i="7"/>
  <c r="AD220" i="7"/>
  <c r="AC220" i="7"/>
  <c r="AB220" i="7"/>
  <c r="AA220" i="7"/>
  <c r="Z220" i="7"/>
  <c r="Y220" i="7"/>
  <c r="X220" i="7"/>
  <c r="W220" i="7"/>
  <c r="V220" i="7"/>
  <c r="U220" i="7"/>
  <c r="T220" i="7"/>
  <c r="S220" i="7"/>
  <c r="R220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M5" i="7" l="1"/>
  <c r="AL5" i="7" l="1"/>
  <c r="AK5" i="7"/>
  <c r="AN5" i="7" l="1"/>
</calcChain>
</file>

<file path=xl/sharedStrings.xml><?xml version="1.0" encoding="utf-8"?>
<sst xmlns="http://schemas.openxmlformats.org/spreadsheetml/2006/main" count="4003" uniqueCount="180">
  <si>
    <t>a</t>
    <phoneticPr fontId="2"/>
  </si>
  <si>
    <t>力率
[％]</t>
    <rPh sb="0" eb="2">
      <t>リキリツ</t>
    </rPh>
    <phoneticPr fontId="2"/>
  </si>
  <si>
    <t>ｃ</t>
    <phoneticPr fontId="2"/>
  </si>
  <si>
    <t>※小数点以下
第２位まで</t>
    <rPh sb="1" eb="4">
      <t>ショウスウテン</t>
    </rPh>
    <rPh sb="4" eb="6">
      <t>イカ</t>
    </rPh>
    <rPh sb="7" eb="8">
      <t>ダイ</t>
    </rPh>
    <rPh sb="9" eb="10">
      <t>イ</t>
    </rPh>
    <phoneticPr fontId="2"/>
  </si>
  <si>
    <t>e</t>
    <phoneticPr fontId="2"/>
  </si>
  <si>
    <t>f</t>
    <phoneticPr fontId="2"/>
  </si>
  <si>
    <t>g</t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</si>
  <si>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</si>
  <si>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</si>
  <si>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 xml:space="preserve">予定使用電力量
（令和7年10月～
令和8年3月）
[kWh]
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</si>
  <si>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受電電圧
[V]</t>
    <rPh sb="0" eb="2">
      <t>ジュデン</t>
    </rPh>
    <rPh sb="2" eb="4">
      <t>デンアツ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</si>
  <si>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</si>
  <si>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重負荷</t>
    <rPh sb="0" eb="1">
      <t>ジュウ</t>
    </rPh>
    <rPh sb="1" eb="3">
      <t>フカ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</si>
  <si>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</si>
  <si>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</si>
  <si>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-</t>
    <phoneticPr fontId="2"/>
  </si>
  <si>
    <t>c*f</t>
    <phoneticPr fontId="2"/>
  </si>
  <si>
    <t>b*e</t>
    <phoneticPr fontId="2"/>
  </si>
  <si>
    <t>a*d</t>
    <phoneticPr fontId="2"/>
  </si>
  <si>
    <t>d</t>
    <phoneticPr fontId="2"/>
  </si>
  <si>
    <t>提案単価（税込）</t>
    <rPh sb="0" eb="2">
      <t>テイアン</t>
    </rPh>
    <rPh sb="2" eb="4">
      <t>タンカ</t>
    </rPh>
    <rPh sb="5" eb="7">
      <t>ゼイコミ</t>
    </rPh>
    <phoneticPr fontId="2"/>
  </si>
  <si>
    <t>c</t>
    <phoneticPr fontId="2"/>
  </si>
  <si>
    <t>b</t>
    <phoneticPr fontId="2"/>
  </si>
  <si>
    <t>予定売却電力量</t>
    <rPh sb="0" eb="2">
      <t>ヨテイ</t>
    </rPh>
    <rPh sb="2" eb="4">
      <t>バイキャク</t>
    </rPh>
    <rPh sb="4" eb="6">
      <t>デンリョク</t>
    </rPh>
    <rPh sb="6" eb="7">
      <t>リョウ</t>
    </rPh>
    <phoneticPr fontId="2"/>
  </si>
  <si>
    <t>計</t>
    <rPh sb="0" eb="1">
      <t>ケイ</t>
    </rPh>
    <phoneticPr fontId="2"/>
  </si>
  <si>
    <t>夜間時間</t>
    <rPh sb="0" eb="2">
      <t>ヤカン</t>
    </rPh>
    <rPh sb="2" eb="4">
      <t>ジカン</t>
    </rPh>
    <phoneticPr fontId="2"/>
  </si>
  <si>
    <t>昼間時間</t>
    <rPh sb="0" eb="2">
      <t>ヒルマ</t>
    </rPh>
    <rPh sb="2" eb="4">
      <t>ジカン</t>
    </rPh>
    <phoneticPr fontId="2"/>
  </si>
  <si>
    <t>重負荷時間</t>
    <rPh sb="0" eb="1">
      <t>ジュウ</t>
    </rPh>
    <rPh sb="1" eb="3">
      <t>フカ</t>
    </rPh>
    <rPh sb="3" eb="5">
      <t>ジカン</t>
    </rPh>
    <phoneticPr fontId="2"/>
  </si>
  <si>
    <t>時間帯</t>
    <rPh sb="0" eb="3">
      <t>ジカンタイ</t>
    </rPh>
    <phoneticPr fontId="2"/>
  </si>
  <si>
    <t>施設名：クリーンセンター</t>
    <rPh sb="0" eb="2">
      <t>シセツ</t>
    </rPh>
    <rPh sb="2" eb="3">
      <t>メイ</t>
    </rPh>
    <phoneticPr fontId="2"/>
  </si>
  <si>
    <t>売電供給提案価格</t>
    <rPh sb="0" eb="2">
      <t>バイデン</t>
    </rPh>
    <rPh sb="2" eb="4">
      <t>キョウキュウ</t>
    </rPh>
    <rPh sb="4" eb="6">
      <t>テイアン</t>
    </rPh>
    <rPh sb="6" eb="8">
      <t>カカク</t>
    </rPh>
    <phoneticPr fontId="2"/>
  </si>
  <si>
    <t>データ種別</t>
  </si>
  <si>
    <t>施設</t>
  </si>
  <si>
    <t>期間</t>
  </si>
  <si>
    <t>契約種別</t>
  </si>
  <si>
    <t>時間帯別</t>
  </si>
  <si>
    <t>単位</t>
  </si>
  <si>
    <t>kWh</t>
  </si>
  <si>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</si>
  <si>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</si>
  <si>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</si>
  <si>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</si>
  <si>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</si>
  <si>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</si>
  <si>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</si>
  <si>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</si>
  <si>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</si>
  <si>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</si>
  <si>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</si>
  <si>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</si>
  <si>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</si>
  <si>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</si>
  <si>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</si>
  <si>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</si>
  <si>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</si>
  <si>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</si>
  <si>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</si>
  <si>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</si>
  <si>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</si>
  <si>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</si>
  <si>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</si>
  <si>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</si>
  <si>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</si>
  <si>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</si>
  <si>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</si>
  <si>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</si>
  <si>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</si>
  <si>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</si>
  <si>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</si>
  <si>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</si>
  <si>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</si>
  <si>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</si>
  <si>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</si>
  <si>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</si>
  <si>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</si>
  <si>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</si>
  <si>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</si>
  <si>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</si>
  <si>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</si>
  <si>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</si>
  <si>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</si>
  <si>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</si>
  <si>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</si>
  <si>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</si>
  <si>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</si>
  <si>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</si>
  <si>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尼崎市本庁舎</t>
    <rPh sb="0" eb="3">
      <t>アマガサキシ</t>
    </rPh>
    <rPh sb="3" eb="5">
      <t>ホンチョウ</t>
    </rPh>
    <rPh sb="5" eb="6">
      <t>シャ</t>
    </rPh>
    <phoneticPr fontId="2"/>
  </si>
  <si>
    <t>30分需要電力量</t>
    <phoneticPr fontId="2"/>
  </si>
  <si>
    <t>基本料金</t>
    <rPh sb="0" eb="2">
      <t>キホン</t>
    </rPh>
    <rPh sb="2" eb="4">
      <t>リョウキン</t>
    </rPh>
    <phoneticPr fontId="2"/>
  </si>
  <si>
    <t>予定
契約電力
[kW]</t>
    <rPh sb="0" eb="2">
      <t>ヨテイ</t>
    </rPh>
    <rPh sb="3" eb="5">
      <t>ケイヤク</t>
    </rPh>
    <rPh sb="5" eb="7">
      <t>デンリョク</t>
    </rPh>
    <phoneticPr fontId="2"/>
  </si>
  <si>
    <t>尼崎市立資源リサイクルセンター</t>
    <rPh sb="0" eb="3">
      <t>アマガサキシ</t>
    </rPh>
    <rPh sb="3" eb="4">
      <t>リツ</t>
    </rPh>
    <rPh sb="4" eb="6">
      <t>シゲン</t>
    </rPh>
    <phoneticPr fontId="2"/>
  </si>
  <si>
    <t>Z=A+B</t>
    <phoneticPr fontId="2"/>
  </si>
  <si>
    <t>尼崎市神崎浄水場</t>
    <rPh sb="0" eb="3">
      <t>アマガサキシ</t>
    </rPh>
    <rPh sb="3" eb="5">
      <t>カンザキ</t>
    </rPh>
    <rPh sb="5" eb="8">
      <t>ジョウスイジョウ</t>
    </rPh>
    <phoneticPr fontId="2"/>
  </si>
  <si>
    <t>尼崎市柴島取水場</t>
    <rPh sb="0" eb="3">
      <t>アマガサキシ</t>
    </rPh>
    <rPh sb="3" eb="5">
      <t>クニジマ</t>
    </rPh>
    <rPh sb="5" eb="7">
      <t>シュスイ</t>
    </rPh>
    <rPh sb="7" eb="8">
      <t>ジョウ</t>
    </rPh>
    <phoneticPr fontId="2"/>
  </si>
  <si>
    <t>尼崎市野間ポンプ場</t>
    <rPh sb="0" eb="3">
      <t>アマガサキシ</t>
    </rPh>
    <rPh sb="3" eb="5">
      <t>ノマ</t>
    </rPh>
    <rPh sb="8" eb="9">
      <t>ジョウ</t>
    </rPh>
    <phoneticPr fontId="2"/>
  </si>
  <si>
    <t>提案単価（円/kWh）</t>
    <rPh sb="0" eb="2">
      <t>テイアン</t>
    </rPh>
    <rPh sb="2" eb="4">
      <t>タンカ</t>
    </rPh>
    <rPh sb="5" eb="6">
      <t>エン</t>
    </rPh>
    <phoneticPr fontId="2"/>
  </si>
  <si>
    <t>令和7年10月～3月</t>
    <rPh sb="0" eb="2">
      <t>レイワ</t>
    </rPh>
    <rPh sb="3" eb="4">
      <t>ネン</t>
    </rPh>
    <rPh sb="6" eb="7">
      <t>ガツ</t>
    </rPh>
    <rPh sb="9" eb="10">
      <t>ガツ</t>
    </rPh>
    <phoneticPr fontId="2"/>
  </si>
  <si>
    <t>令和8年4月～3月</t>
    <rPh sb="0" eb="2">
      <t>レイワ</t>
    </rPh>
    <rPh sb="3" eb="4">
      <t>ネン</t>
    </rPh>
    <rPh sb="5" eb="6">
      <t>ガツ</t>
    </rPh>
    <rPh sb="8" eb="9">
      <t>ガツ</t>
    </rPh>
    <phoneticPr fontId="2"/>
  </si>
  <si>
    <t>期間</t>
    <rPh sb="0" eb="2">
      <t>キカン</t>
    </rPh>
    <phoneticPr fontId="2"/>
  </si>
  <si>
    <t>夏季[円/kWh]</t>
    <rPh sb="0" eb="2">
      <t>カキ</t>
    </rPh>
    <phoneticPr fontId="2"/>
  </si>
  <si>
    <t>その他季[円/kWh]</t>
    <rPh sb="2" eb="3">
      <t>タ</t>
    </rPh>
    <rPh sb="3" eb="4">
      <t>キ</t>
    </rPh>
    <phoneticPr fontId="2"/>
  </si>
  <si>
    <t>常用電力[円/(kW・月)]</t>
    <rPh sb="0" eb="2">
      <t>ジョウヨウ</t>
    </rPh>
    <rPh sb="2" eb="4">
      <t>デンリョク</t>
    </rPh>
    <phoneticPr fontId="2"/>
  </si>
  <si>
    <t>予備電力[円/(kW・月)]</t>
    <rPh sb="0" eb="2">
      <t>ヨビ</t>
    </rPh>
    <rPh sb="2" eb="4">
      <t>デンリョク</t>
    </rPh>
    <phoneticPr fontId="2"/>
  </si>
  <si>
    <t>常用電力
[円/(kW・月)]</t>
    <rPh sb="0" eb="2">
      <t>ジョウヨウ</t>
    </rPh>
    <rPh sb="2" eb="4">
      <t>デンリョク</t>
    </rPh>
    <phoneticPr fontId="2"/>
  </si>
  <si>
    <t>予備電力
[円/(kW・月)]</t>
    <rPh sb="0" eb="2">
      <t>ヨビ</t>
    </rPh>
    <rPh sb="2" eb="4">
      <t>デンリョク</t>
    </rPh>
    <phoneticPr fontId="2"/>
  </si>
  <si>
    <t>自己託送電力量
[kWh]</t>
    <rPh sb="0" eb="2">
      <t>ジコ</t>
    </rPh>
    <rPh sb="2" eb="4">
      <t>タクソウ</t>
    </rPh>
    <rPh sb="4" eb="6">
      <t>デンリョク</t>
    </rPh>
    <rPh sb="6" eb="7">
      <t>リョウ</t>
    </rPh>
    <phoneticPr fontId="2"/>
  </si>
  <si>
    <t>負荷追従電力
[kWh]</t>
    <rPh sb="0" eb="2">
      <t>フカ</t>
    </rPh>
    <rPh sb="2" eb="4">
      <t>ツイジュウ</t>
    </rPh>
    <rPh sb="4" eb="6">
      <t>デンリョク</t>
    </rPh>
    <phoneticPr fontId="2"/>
  </si>
  <si>
    <t>見積額（税込）</t>
    <rPh sb="0" eb="2">
      <t>ミツモリ</t>
    </rPh>
    <rPh sb="2" eb="3">
      <t>ガク</t>
    </rPh>
    <rPh sb="4" eb="5">
      <t>ゼイ</t>
    </rPh>
    <rPh sb="5" eb="6">
      <t>コ</t>
    </rPh>
    <phoneticPr fontId="2"/>
  </si>
  <si>
    <t>従量料金
（税込）
[円]</t>
    <rPh sb="0" eb="2">
      <t>ジュウリョウ</t>
    </rPh>
    <rPh sb="2" eb="4">
      <t>リョウキン</t>
    </rPh>
    <rPh sb="7" eb="8">
      <t>コ</t>
    </rPh>
    <rPh sb="11" eb="12">
      <t>エン</t>
    </rPh>
    <phoneticPr fontId="2"/>
  </si>
  <si>
    <t>基本料金R7（税込）</t>
    <rPh sb="0" eb="2">
      <t>キホン</t>
    </rPh>
    <rPh sb="2" eb="4">
      <t>リョウキン</t>
    </rPh>
    <phoneticPr fontId="2"/>
  </si>
  <si>
    <t>基本料金R8（税込）</t>
    <rPh sb="0" eb="2">
      <t>キホン</t>
    </rPh>
    <rPh sb="2" eb="4">
      <t>リョウキン</t>
    </rPh>
    <phoneticPr fontId="2"/>
  </si>
  <si>
    <t>請求額（税込）
[円]
※小数点以下切り捨て</t>
    <rPh sb="0" eb="2">
      <t>セイキュウ</t>
    </rPh>
    <rPh sb="2" eb="3">
      <t>ガク</t>
    </rPh>
    <rPh sb="9" eb="10">
      <t>エン</t>
    </rPh>
    <rPh sb="13" eb="16">
      <t>ショウスウテン</t>
    </rPh>
    <rPh sb="16" eb="18">
      <t>イカ</t>
    </rPh>
    <rPh sb="18" eb="19">
      <t>キ</t>
    </rPh>
    <rPh sb="20" eb="21">
      <t>ス</t>
    </rPh>
    <phoneticPr fontId="2"/>
  </si>
  <si>
    <t>重負荷[円/kWh]</t>
    <rPh sb="0" eb="1">
      <t>ジュウ</t>
    </rPh>
    <rPh sb="1" eb="3">
      <t>フカ</t>
    </rPh>
    <phoneticPr fontId="2"/>
  </si>
  <si>
    <t>昼間[円/kWh]</t>
    <rPh sb="0" eb="2">
      <t>ヒルマ</t>
    </rPh>
    <phoneticPr fontId="2"/>
  </si>
  <si>
    <t>夜間[円/kWh]</t>
    <rPh sb="0" eb="2">
      <t>ヤカン</t>
    </rPh>
    <phoneticPr fontId="2"/>
  </si>
  <si>
    <t>需給管理等費用単価[円/kWh]</t>
    <phoneticPr fontId="2"/>
  </si>
  <si>
    <t>自己託送R8（税込）</t>
    <phoneticPr fontId="2"/>
  </si>
  <si>
    <t>負荷追従料金単価
(税込)
[円/kWh]</t>
    <rPh sb="0" eb="2">
      <t>フカ</t>
    </rPh>
    <rPh sb="2" eb="4">
      <t>ツイジュウ</t>
    </rPh>
    <rPh sb="4" eb="6">
      <t>リョウキン</t>
    </rPh>
    <rPh sb="6" eb="8">
      <t>タンカ</t>
    </rPh>
    <rPh sb="11" eb="12">
      <t>コ</t>
    </rPh>
    <rPh sb="15" eb="16">
      <t>エン</t>
    </rPh>
    <phoneticPr fontId="2"/>
  </si>
  <si>
    <t>負荷追従R8（税込）</t>
    <phoneticPr fontId="2"/>
  </si>
  <si>
    <t>自己託送料金単価
(税込)
[円/kWh]</t>
    <rPh sb="0" eb="2">
      <t>ジコ</t>
    </rPh>
    <rPh sb="2" eb="4">
      <t>タクソウ</t>
    </rPh>
    <rPh sb="4" eb="6">
      <t>リョウキン</t>
    </rPh>
    <rPh sb="6" eb="8">
      <t>タンカ</t>
    </rPh>
    <rPh sb="11" eb="12">
      <t>コ</t>
    </rPh>
    <rPh sb="15" eb="16">
      <t>エン</t>
    </rPh>
    <phoneticPr fontId="2"/>
  </si>
  <si>
    <t>予定使用電力量
（令和7年10月～
令和8年3月）
[kWh]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</si>
  <si>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※小数点以下
第２位まで</t>
  </si>
  <si>
    <t>需給管理等費用単価
(税込)
[円/kWh]</t>
    <rPh sb="0" eb="2">
      <t>ジュキュウ</t>
    </rPh>
    <rPh sb="2" eb="4">
      <t>カンリ</t>
    </rPh>
    <rPh sb="4" eb="5">
      <t>ナド</t>
    </rPh>
    <rPh sb="5" eb="7">
      <t>ヒヨウ</t>
    </rPh>
    <rPh sb="7" eb="9">
      <t>タンカ</t>
    </rPh>
    <phoneticPr fontId="2"/>
  </si>
  <si>
    <t>h</t>
    <phoneticPr fontId="2"/>
  </si>
  <si>
    <t>i</t>
    <phoneticPr fontId="2"/>
  </si>
  <si>
    <t>j</t>
    <phoneticPr fontId="2"/>
  </si>
  <si>
    <t>※小数点以下
第３位を四捨五入</t>
    <rPh sb="1" eb="4">
      <t>ショウスウテン</t>
    </rPh>
    <rPh sb="4" eb="6">
      <t>イカ</t>
    </rPh>
    <rPh sb="7" eb="8">
      <t>ダイ</t>
    </rPh>
    <rPh sb="9" eb="10">
      <t>イ</t>
    </rPh>
    <rPh sb="11" eb="15">
      <t>シシャゴニュウ</t>
    </rPh>
    <phoneticPr fontId="2"/>
  </si>
  <si>
    <t>※月当たりの基本料金の小数点以下第３位を四捨五入</t>
    <rPh sb="1" eb="2">
      <t>ツキ</t>
    </rPh>
    <rPh sb="2" eb="3">
      <t>ア</t>
    </rPh>
    <rPh sb="6" eb="8">
      <t>キホン</t>
    </rPh>
    <rPh sb="8" eb="10">
      <t>リョウキン</t>
    </rPh>
    <rPh sb="11" eb="14">
      <t>ショウスウテン</t>
    </rPh>
    <rPh sb="14" eb="16">
      <t>イカ</t>
    </rPh>
    <rPh sb="16" eb="17">
      <t>ダイ</t>
    </rPh>
    <rPh sb="18" eb="19">
      <t>イ</t>
    </rPh>
    <rPh sb="20" eb="24">
      <t>シシャゴニュウ</t>
    </rPh>
    <phoneticPr fontId="2"/>
  </si>
  <si>
    <t>損失率
[％]
（託送供給等約款に基づく）</t>
    <rPh sb="0" eb="2">
      <t>ソンシツ</t>
    </rPh>
    <rPh sb="2" eb="3">
      <t>リツ</t>
    </rPh>
    <phoneticPr fontId="2"/>
  </si>
  <si>
    <t>※小数点以下
第１位まで</t>
    <rPh sb="1" eb="4">
      <t>ショウスウテン</t>
    </rPh>
    <rPh sb="4" eb="6">
      <t>イカ</t>
    </rPh>
    <rPh sb="7" eb="8">
      <t>ダイ</t>
    </rPh>
    <rPh sb="9" eb="10">
      <t>イ</t>
    </rPh>
    <phoneticPr fontId="2"/>
  </si>
  <si>
    <t>接続送電サービス
電力量料金
[円/kWh]
（託送供給等約款に基づく）</t>
    <rPh sb="0" eb="2">
      <t>セツゾク</t>
    </rPh>
    <rPh sb="2" eb="4">
      <t>ソウデン</t>
    </rPh>
    <rPh sb="9" eb="11">
      <t>デンリョク</t>
    </rPh>
    <rPh sb="11" eb="12">
      <t>リョウ</t>
    </rPh>
    <rPh sb="12" eb="13">
      <t>リョウ</t>
    </rPh>
    <rPh sb="13" eb="14">
      <t>キン</t>
    </rPh>
    <rPh sb="16" eb="17">
      <t>エン</t>
    </rPh>
    <phoneticPr fontId="2"/>
  </si>
  <si>
    <t>電力量料金R7（税込）</t>
    <phoneticPr fontId="2"/>
  </si>
  <si>
    <t>月</t>
  </si>
  <si>
    <t>火</t>
  </si>
  <si>
    <t>水</t>
  </si>
  <si>
    <t>木</t>
  </si>
  <si>
    <t>金</t>
  </si>
  <si>
    <t>土</t>
  </si>
  <si>
    <t>日</t>
  </si>
  <si>
    <t>日</t>
    <rPh sb="0" eb="1">
      <t>ニチ</t>
    </rPh>
    <phoneticPr fontId="2"/>
  </si>
  <si>
    <t>水</t>
    <rPh sb="0" eb="1">
      <t>スイ</t>
    </rPh>
    <phoneticPr fontId="2"/>
  </si>
  <si>
    <t>合計</t>
    <rPh sb="0" eb="2">
      <t>ゴウケイ</t>
    </rPh>
    <phoneticPr fontId="2"/>
  </si>
  <si>
    <t>2026年4月1日(水)～2027年3月31日(水)</t>
    <rPh sb="10" eb="11">
      <t>スイ</t>
    </rPh>
    <rPh sb="24" eb="25">
      <t>スイ</t>
    </rPh>
    <phoneticPr fontId="2"/>
  </si>
  <si>
    <t>平日計</t>
    <rPh sb="0" eb="2">
      <t>ヘイジツ</t>
    </rPh>
    <rPh sb="2" eb="3">
      <t>ケイ</t>
    </rPh>
    <phoneticPr fontId="2"/>
  </si>
  <si>
    <t>日祝等計</t>
    <rPh sb="0" eb="1">
      <t>ニチ</t>
    </rPh>
    <rPh sb="1" eb="2">
      <t>シュク</t>
    </rPh>
    <rPh sb="2" eb="3">
      <t>ナド</t>
    </rPh>
    <rPh sb="3" eb="4">
      <t>ケイ</t>
    </rPh>
    <phoneticPr fontId="2"/>
  </si>
  <si>
    <t>昼間計</t>
    <rPh sb="2" eb="3">
      <t>ケイ</t>
    </rPh>
    <phoneticPr fontId="2"/>
  </si>
  <si>
    <t>夜間計</t>
    <rPh sb="2" eb="3">
      <t>ケイ</t>
    </rPh>
    <phoneticPr fontId="2"/>
  </si>
  <si>
    <t>重負荷計</t>
    <rPh sb="3" eb="4">
      <t>ケイ</t>
    </rPh>
    <phoneticPr fontId="2"/>
  </si>
  <si>
    <t>重負荷合計</t>
    <rPh sb="0" eb="1">
      <t>ジュウ</t>
    </rPh>
    <rPh sb="1" eb="3">
      <t>フカ</t>
    </rPh>
    <rPh sb="3" eb="5">
      <t>ゴウケイ</t>
    </rPh>
    <phoneticPr fontId="2"/>
  </si>
  <si>
    <t>昼間合計</t>
    <rPh sb="0" eb="2">
      <t>ヒルマ</t>
    </rPh>
    <rPh sb="2" eb="4">
      <t>ゴウケイ</t>
    </rPh>
    <phoneticPr fontId="2"/>
  </si>
  <si>
    <t>夜間合計</t>
    <rPh sb="0" eb="2">
      <t>ヤカン</t>
    </rPh>
    <rPh sb="2" eb="4">
      <t>ゴウケイ</t>
    </rPh>
    <phoneticPr fontId="2"/>
  </si>
  <si>
    <t>合計</t>
    <rPh sb="0" eb="1">
      <t>ゴウ</t>
    </rPh>
    <rPh sb="1" eb="2">
      <t>ケイ</t>
    </rPh>
    <phoneticPr fontId="2"/>
  </si>
  <si>
    <t>提案上限価格（税込）
[円]
※小数点以下切り捨て</t>
    <rPh sb="0" eb="2">
      <t>テイアン</t>
    </rPh>
    <rPh sb="2" eb="4">
      <t>ジョウゲン</t>
    </rPh>
    <rPh sb="4" eb="6">
      <t>カカク</t>
    </rPh>
    <rPh sb="12" eb="13">
      <t>エン</t>
    </rPh>
    <rPh sb="16" eb="19">
      <t>ショウスウテン</t>
    </rPh>
    <rPh sb="19" eb="21">
      <t>イカ</t>
    </rPh>
    <rPh sb="21" eb="22">
      <t>キ</t>
    </rPh>
    <rPh sb="23" eb="24">
      <t>ス</t>
    </rPh>
    <phoneticPr fontId="2"/>
  </si>
  <si>
    <t>基本料金
（税込）
[円]</t>
    <phoneticPr fontId="2"/>
  </si>
  <si>
    <t>月数</t>
    <rPh sb="0" eb="2">
      <t>ゲッスウ</t>
    </rPh>
    <phoneticPr fontId="2"/>
  </si>
  <si>
    <t>k</t>
    <phoneticPr fontId="2"/>
  </si>
  <si>
    <t>l</t>
    <phoneticPr fontId="2"/>
  </si>
  <si>
    <t>m</t>
    <phoneticPr fontId="2"/>
  </si>
  <si>
    <t>A=((a×(185-b)/100
+a×d)×e</t>
    <phoneticPr fontId="2"/>
  </si>
  <si>
    <t>B=ｆ×i
(B=g×i+(h/(1-k)
×j)+h×(l+m))</t>
    <phoneticPr fontId="2"/>
  </si>
  <si>
    <t>※網掛け部分にのみ数値を記入してください。</t>
    <rPh sb="1" eb="3">
      <t>アミカ</t>
    </rPh>
    <rPh sb="4" eb="6">
      <t>ブブン</t>
    </rPh>
    <rPh sb="9" eb="11">
      <t>スウチ</t>
    </rPh>
    <rPh sb="12" eb="14">
      <t>キニュウ</t>
    </rPh>
    <phoneticPr fontId="2"/>
  </si>
  <si>
    <t>-</t>
    <phoneticPr fontId="2"/>
  </si>
  <si>
    <t>尼崎市本庁舎</t>
    <rPh sb="0" eb="3">
      <t>アマガサキシ</t>
    </rPh>
    <rPh sb="3" eb="5">
      <t>ホンチョウ</t>
    </rPh>
    <rPh sb="5" eb="6">
      <t>シャ</t>
    </rPh>
    <phoneticPr fontId="2"/>
  </si>
  <si>
    <t>施設名</t>
    <rPh sb="0" eb="2">
      <t>シセツ</t>
    </rPh>
    <rPh sb="2" eb="3">
      <t>メイ</t>
    </rPh>
    <phoneticPr fontId="2"/>
  </si>
  <si>
    <t>尼崎市立資源
リサイクルセンター</t>
    <rPh sb="0" eb="3">
      <t>アマガサキシ</t>
    </rPh>
    <rPh sb="3" eb="4">
      <t>リツ</t>
    </rPh>
    <rPh sb="4" eb="6">
      <t>シゲン</t>
    </rPh>
    <phoneticPr fontId="2"/>
  </si>
  <si>
    <t>提案額</t>
    <rPh sb="0" eb="2">
      <t>テイアン</t>
    </rPh>
    <rPh sb="2" eb="3">
      <t>ガク</t>
    </rPh>
    <phoneticPr fontId="2"/>
  </si>
  <si>
    <t>提案上限額</t>
    <rPh sb="0" eb="2">
      <t>テイアン</t>
    </rPh>
    <rPh sb="2" eb="4">
      <t>ジョウゲン</t>
    </rPh>
    <rPh sb="4" eb="5">
      <t>ガク</t>
    </rPh>
    <phoneticPr fontId="2"/>
  </si>
  <si>
    <t>（様式第6号）</t>
    <phoneticPr fontId="2"/>
  </si>
  <si>
    <t>２　売電提案価格</t>
    <rPh sb="2" eb="4">
      <t>バイデン</t>
    </rPh>
    <rPh sb="4" eb="6">
      <t>テイアン</t>
    </rPh>
    <rPh sb="6" eb="8">
      <t>カカク</t>
    </rPh>
    <phoneticPr fontId="2"/>
  </si>
  <si>
    <t>３　供給提案価格</t>
    <rPh sb="2" eb="4">
      <t>キョウキュウ</t>
    </rPh>
    <rPh sb="4" eb="6">
      <t>テイアン</t>
    </rPh>
    <rPh sb="6" eb="8">
      <t>カカク</t>
    </rPh>
    <phoneticPr fontId="2"/>
  </si>
  <si>
    <t>４　公共施設にかかる費用</t>
    <rPh sb="2" eb="4">
      <t>コウキョウ</t>
    </rPh>
    <rPh sb="4" eb="6">
      <t>シセツ</t>
    </rPh>
    <rPh sb="10" eb="12">
      <t>ヒヨウ</t>
    </rPh>
    <phoneticPr fontId="2"/>
  </si>
  <si>
    <t>１　余剰電力月間予定量（令和７年度計画量、バイオマス比率47.750%）</t>
    <rPh sb="2" eb="4">
      <t>ヨジョウ</t>
    </rPh>
    <rPh sb="4" eb="6">
      <t>デンリョク</t>
    </rPh>
    <rPh sb="6" eb="8">
      <t>ゲッカン</t>
    </rPh>
    <rPh sb="8" eb="10">
      <t>ヨテイ</t>
    </rPh>
    <rPh sb="10" eb="11">
      <t>リョウ</t>
    </rPh>
    <rPh sb="12" eb="14">
      <t>レイワ</t>
    </rPh>
    <rPh sb="15" eb="17">
      <t>ネンド</t>
    </rPh>
    <rPh sb="17" eb="19">
      <t>ケイカク</t>
    </rPh>
    <rPh sb="19" eb="20">
      <t>リョウ</t>
    </rPh>
    <rPh sb="26" eb="28">
      <t>ヒリツ</t>
    </rPh>
    <phoneticPr fontId="2"/>
  </si>
  <si>
    <t>バイオマス[kWh]</t>
    <phoneticPr fontId="2"/>
  </si>
  <si>
    <t>非バイオマス[kWh]</t>
    <rPh sb="0" eb="1">
      <t>ヒ</t>
    </rPh>
    <phoneticPr fontId="2"/>
  </si>
  <si>
    <t>合計[kWh]</t>
    <rPh sb="0" eb="2">
      <t>ゴウケイ</t>
    </rPh>
    <phoneticPr fontId="2"/>
  </si>
  <si>
    <t>提案価格（税込）</t>
    <rPh sb="0" eb="2">
      <t>テイアン</t>
    </rPh>
    <rPh sb="2" eb="4">
      <t>カカク</t>
    </rPh>
    <phoneticPr fontId="2"/>
  </si>
  <si>
    <t>提案下限価格（税込）</t>
    <rPh sb="0" eb="2">
      <t>テイアン</t>
    </rPh>
    <rPh sb="2" eb="4">
      <t>カゲン</t>
    </rPh>
    <rPh sb="4" eb="6">
      <t>カカク</t>
    </rPh>
    <phoneticPr fontId="2"/>
  </si>
  <si>
    <t>R7年度価格（税込）</t>
    <rPh sb="2" eb="3">
      <t>ネン</t>
    </rPh>
    <rPh sb="3" eb="4">
      <t>ド</t>
    </rPh>
    <rPh sb="4" eb="6">
      <t>カカク</t>
    </rPh>
    <phoneticPr fontId="2"/>
  </si>
  <si>
    <t>R8年度価格（税込）</t>
    <rPh sb="2" eb="3">
      <t>ネン</t>
    </rPh>
    <rPh sb="3" eb="4">
      <t>ド</t>
    </rPh>
    <rPh sb="4" eb="6">
      <t>カカク</t>
    </rPh>
    <phoneticPr fontId="2"/>
  </si>
  <si>
    <t>５　市内事業者への供給価格（関西電力標準価格を１００％とし、削減率をご記入ください）</t>
    <rPh sb="2" eb="4">
      <t>シナイ</t>
    </rPh>
    <rPh sb="4" eb="7">
      <t>ジギョウシャ</t>
    </rPh>
    <rPh sb="9" eb="11">
      <t>キョウキュウ</t>
    </rPh>
    <rPh sb="11" eb="13">
      <t>カカク</t>
    </rPh>
    <rPh sb="14" eb="16">
      <t>カンサイ</t>
    </rPh>
    <rPh sb="16" eb="18">
      <t>デンリョク</t>
    </rPh>
    <rPh sb="18" eb="20">
      <t>ヒョウジュン</t>
    </rPh>
    <rPh sb="20" eb="22">
      <t>カカク</t>
    </rPh>
    <rPh sb="30" eb="32">
      <t>サクゲン</t>
    </rPh>
    <rPh sb="32" eb="33">
      <t>リツ</t>
    </rPh>
    <rPh sb="35" eb="3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</si>
</sst>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m&quot;月&quot;d&quot;日&quot;;@"/>
    <numFmt numFmtId="178" formatCode="0.00_);[Red]\(0.00\)"/>
    <numFmt numFmtId="179" formatCode="0_);[Red]\(0\)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FF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2"/>
      <charset val="128"/>
    </font>
    <font>
      <sz val="11"/>
      <color rgb="FFC0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31" xfId="1" applyFont="1" applyBorder="1">
      <alignment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3" xfId="0" applyFill="1" applyBorder="1">
      <alignment vertical="center"/>
    </xf>
    <xf numFmtId="0" fontId="0" fillId="3" borderId="23" xfId="0" applyFill="1" applyBorder="1">
      <alignment vertical="center"/>
    </xf>
    <xf numFmtId="0" fontId="0" fillId="5" borderId="23" xfId="0" applyFill="1" applyBorder="1">
      <alignment vertical="center"/>
    </xf>
    <xf numFmtId="0" fontId="0" fillId="3" borderId="27" xfId="0" applyFill="1" applyBorder="1">
      <alignment vertical="center"/>
    </xf>
    <xf numFmtId="0" fontId="7" fillId="0" borderId="0" xfId="0" applyFont="1">
      <alignment vertical="center"/>
    </xf>
    <xf numFmtId="38" fontId="0" fillId="0" borderId="0" xfId="1" applyFont="1">
      <alignment vertical="center"/>
    </xf>
    <xf numFmtId="176" fontId="0" fillId="0" borderId="0" xfId="2" applyNumberFormat="1" applyFont="1">
      <alignment vertical="center"/>
    </xf>
    <xf numFmtId="176" fontId="0" fillId="0" borderId="0" xfId="0" applyNumberFormat="1">
      <alignment vertical="center"/>
    </xf>
    <xf numFmtId="0" fontId="8" fillId="0" borderId="0" xfId="0" applyFont="1" applyBorder="1">
      <alignment vertical="center"/>
    </xf>
    <xf numFmtId="38" fontId="8" fillId="0" borderId="0" xfId="0" applyNumberFormat="1" applyFont="1" applyBorder="1">
      <alignment vertical="center"/>
    </xf>
    <xf numFmtId="0" fontId="5" fillId="0" borderId="1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38" fontId="5" fillId="0" borderId="32" xfId="1" applyFont="1" applyBorder="1">
      <alignment vertical="center"/>
    </xf>
    <xf numFmtId="40" fontId="5" fillId="0" borderId="1" xfId="1" applyNumberFormat="1" applyFont="1" applyFill="1" applyBorder="1">
      <alignment vertical="center"/>
    </xf>
    <xf numFmtId="40" fontId="5" fillId="0" borderId="1" xfId="1" applyNumberFormat="1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vertical="center"/>
    </xf>
    <xf numFmtId="40" fontId="5" fillId="0" borderId="32" xfId="1" applyNumberFormat="1" applyFont="1" applyFill="1" applyBorder="1">
      <alignment vertical="center"/>
    </xf>
    <xf numFmtId="38" fontId="5" fillId="0" borderId="0" xfId="1" applyFont="1" applyBorder="1" applyAlignment="1">
      <alignment horizontal="center" vertical="center"/>
    </xf>
    <xf numFmtId="40" fontId="5" fillId="0" borderId="0" xfId="1" applyNumberFormat="1" applyFont="1" applyBorder="1" applyAlignment="1">
      <alignment horizontal="center" vertical="center"/>
    </xf>
    <xf numFmtId="40" fontId="5" fillId="0" borderId="0" xfId="1" applyNumberFormat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179" fontId="5" fillId="0" borderId="32" xfId="1" applyNumberFormat="1" applyFont="1" applyFill="1" applyBorder="1">
      <alignment vertical="center"/>
    </xf>
    <xf numFmtId="178" fontId="5" fillId="0" borderId="1" xfId="2" applyNumberFormat="1" applyFont="1" applyFill="1" applyBorder="1">
      <alignment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8" fontId="0" fillId="0" borderId="17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40" xfId="0" applyNumberFormat="1" applyBorder="1">
      <alignment vertical="center"/>
    </xf>
    <xf numFmtId="38" fontId="0" fillId="0" borderId="25" xfId="0" applyNumberFormat="1" applyBorder="1">
      <alignment vertical="center"/>
    </xf>
    <xf numFmtId="38" fontId="0" fillId="0" borderId="41" xfId="0" applyNumberFormat="1" applyBorder="1">
      <alignment vertical="center"/>
    </xf>
    <xf numFmtId="38" fontId="0" fillId="6" borderId="40" xfId="0" applyNumberFormat="1" applyFill="1" applyBorder="1">
      <alignment vertical="center"/>
    </xf>
    <xf numFmtId="177" fontId="15" fillId="0" borderId="16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8" fontId="0" fillId="9" borderId="40" xfId="0" applyNumberFormat="1" applyFill="1" applyBorder="1">
      <alignment vertical="center"/>
    </xf>
    <xf numFmtId="38" fontId="0" fillId="10" borderId="40" xfId="0" applyNumberFormat="1" applyFill="1" applyBorder="1">
      <alignment vertical="center"/>
    </xf>
    <xf numFmtId="38" fontId="0" fillId="0" borderId="42" xfId="1" applyFont="1" applyBorder="1">
      <alignment vertical="center"/>
    </xf>
    <xf numFmtId="38" fontId="0" fillId="0" borderId="43" xfId="0" applyNumberFormat="1" applyBorder="1">
      <alignment vertical="center"/>
    </xf>
    <xf numFmtId="38" fontId="0" fillId="0" borderId="44" xfId="0" applyNumberFormat="1" applyBorder="1">
      <alignment vertical="center"/>
    </xf>
    <xf numFmtId="38" fontId="0" fillId="0" borderId="45" xfId="0" applyNumberFormat="1" applyBorder="1">
      <alignment vertical="center"/>
    </xf>
    <xf numFmtId="177" fontId="0" fillId="0" borderId="3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2" xfId="0" applyNumberFormat="1" applyBorder="1">
      <alignment vertical="center"/>
    </xf>
    <xf numFmtId="38" fontId="0" fillId="3" borderId="55" xfId="0" applyNumberFormat="1" applyFill="1" applyBorder="1">
      <alignment vertical="center"/>
    </xf>
    <xf numFmtId="38" fontId="0" fillId="0" borderId="58" xfId="0" applyNumberFormat="1" applyBorder="1">
      <alignment vertical="center"/>
    </xf>
    <xf numFmtId="38" fontId="0" fillId="0" borderId="59" xfId="0" applyNumberFormat="1" applyBorder="1">
      <alignment vertical="center"/>
    </xf>
    <xf numFmtId="38" fontId="0" fillId="0" borderId="57" xfId="0" applyNumberFormat="1" applyBorder="1">
      <alignment vertical="center"/>
    </xf>
    <xf numFmtId="38" fontId="0" fillId="0" borderId="26" xfId="0" applyNumberFormat="1" applyBorder="1">
      <alignment vertical="center"/>
    </xf>
    <xf numFmtId="38" fontId="0" fillId="6" borderId="54" xfId="0" applyNumberFormat="1" applyFill="1" applyBorder="1">
      <alignment vertical="center"/>
    </xf>
    <xf numFmtId="38" fontId="0" fillId="9" borderId="54" xfId="0" applyNumberFormat="1" applyFill="1" applyBorder="1">
      <alignment vertical="center"/>
    </xf>
    <xf numFmtId="38" fontId="0" fillId="9" borderId="19" xfId="0" applyNumberFormat="1" applyFill="1" applyBorder="1">
      <alignment vertical="center"/>
    </xf>
    <xf numFmtId="38" fontId="0" fillId="9" borderId="23" xfId="0" applyNumberFormat="1" applyFill="1" applyBorder="1">
      <alignment vertical="center"/>
    </xf>
    <xf numFmtId="38" fontId="0" fillId="9" borderId="61" xfId="0" applyNumberFormat="1" applyFill="1" applyBorder="1">
      <alignment vertical="center"/>
    </xf>
    <xf numFmtId="38" fontId="0" fillId="9" borderId="55" xfId="0" applyNumberFormat="1" applyFill="1" applyBorder="1">
      <alignment vertical="center"/>
    </xf>
    <xf numFmtId="38" fontId="0" fillId="9" borderId="53" xfId="0" applyNumberFormat="1" applyFill="1" applyBorder="1">
      <alignment vertical="center"/>
    </xf>
    <xf numFmtId="38" fontId="0" fillId="6" borderId="55" xfId="0" applyNumberFormat="1" applyFill="1" applyBorder="1">
      <alignment vertical="center"/>
    </xf>
    <xf numFmtId="38" fontId="0" fillId="0" borderId="53" xfId="0" applyNumberFormat="1" applyBorder="1">
      <alignment vertical="center"/>
    </xf>
    <xf numFmtId="38" fontId="0" fillId="0" borderId="56" xfId="0" applyNumberFormat="1" applyBorder="1">
      <alignment vertical="center"/>
    </xf>
    <xf numFmtId="38" fontId="0" fillId="0" borderId="61" xfId="0" applyNumberFormat="1" applyBorder="1">
      <alignment vertical="center"/>
    </xf>
    <xf numFmtId="38" fontId="0" fillId="3" borderId="62" xfId="0" applyNumberFormat="1" applyFill="1" applyBorder="1">
      <alignment vertical="center"/>
    </xf>
    <xf numFmtId="38" fontId="0" fillId="0" borderId="63" xfId="0" applyNumberFormat="1" applyBorder="1">
      <alignment vertical="center"/>
    </xf>
    <xf numFmtId="38" fontId="0" fillId="9" borderId="52" xfId="0" applyNumberFormat="1" applyFill="1" applyBorder="1">
      <alignment vertical="center"/>
    </xf>
    <xf numFmtId="38" fontId="0" fillId="9" borderId="60" xfId="0" applyNumberFormat="1" applyFill="1" applyBorder="1">
      <alignment vertical="center"/>
    </xf>
    <xf numFmtId="38" fontId="0" fillId="9" borderId="27" xfId="0" applyNumberFormat="1" applyFill="1" applyBorder="1">
      <alignment vertical="center"/>
    </xf>
    <xf numFmtId="38" fontId="0" fillId="9" borderId="62" xfId="0" applyNumberFormat="1" applyFill="1" applyBorder="1">
      <alignment vertical="center"/>
    </xf>
    <xf numFmtId="38" fontId="0" fillId="9" borderId="12" xfId="0" applyNumberFormat="1" applyFill="1" applyBorder="1">
      <alignment vertical="center"/>
    </xf>
    <xf numFmtId="38" fontId="0" fillId="6" borderId="12" xfId="0" applyNumberFormat="1" applyFill="1" applyBorder="1">
      <alignment vertical="center"/>
    </xf>
    <xf numFmtId="38" fontId="0" fillId="10" borderId="13" xfId="0" applyNumberFormat="1" applyFill="1" applyBorder="1">
      <alignment vertical="center"/>
    </xf>
    <xf numFmtId="38" fontId="0" fillId="9" borderId="11" xfId="0" applyNumberFormat="1" applyFill="1" applyBorder="1">
      <alignment vertical="center"/>
    </xf>
    <xf numFmtId="38" fontId="0" fillId="10" borderId="11" xfId="0" applyNumberFormat="1" applyFill="1" applyBorder="1">
      <alignment vertical="center"/>
    </xf>
    <xf numFmtId="38" fontId="0" fillId="9" borderId="25" xfId="0" applyNumberFormat="1" applyFill="1" applyBorder="1">
      <alignment vertical="center"/>
    </xf>
    <xf numFmtId="38" fontId="0" fillId="10" borderId="51" xfId="0" applyNumberFormat="1" applyFill="1" applyBorder="1">
      <alignment vertical="center"/>
    </xf>
    <xf numFmtId="0" fontId="0" fillId="9" borderId="0" xfId="0" applyFill="1">
      <alignment vertical="center"/>
    </xf>
    <xf numFmtId="38" fontId="0" fillId="10" borderId="55" xfId="0" applyNumberFormat="1" applyFill="1" applyBorder="1">
      <alignment vertical="center"/>
    </xf>
    <xf numFmtId="177" fontId="3" fillId="0" borderId="3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11" borderId="65" xfId="0" applyFill="1" applyBorder="1" applyAlignment="1">
      <alignment horizontal="center" vertical="center"/>
    </xf>
    <xf numFmtId="38" fontId="0" fillId="8" borderId="66" xfId="1" applyFont="1" applyFill="1" applyBorder="1">
      <alignment vertical="center"/>
    </xf>
    <xf numFmtId="176" fontId="0" fillId="8" borderId="68" xfId="2" applyNumberFormat="1" applyFont="1" applyFill="1" applyBorder="1">
      <alignment vertical="center"/>
    </xf>
    <xf numFmtId="38" fontId="0" fillId="7" borderId="1" xfId="1" applyFont="1" applyFill="1" applyBorder="1">
      <alignment vertical="center"/>
    </xf>
    <xf numFmtId="176" fontId="0" fillId="7" borderId="69" xfId="2" applyNumberFormat="1" applyFont="1" applyFill="1" applyBorder="1">
      <alignment vertical="center"/>
    </xf>
    <xf numFmtId="38" fontId="0" fillId="11" borderId="1" xfId="1" applyFont="1" applyFill="1" applyBorder="1">
      <alignment vertical="center"/>
    </xf>
    <xf numFmtId="176" fontId="0" fillId="11" borderId="69" xfId="2" applyNumberFormat="1" applyFont="1" applyFill="1" applyBorder="1">
      <alignment vertical="center"/>
    </xf>
    <xf numFmtId="0" fontId="0" fillId="12" borderId="33" xfId="0" applyFill="1" applyBorder="1" applyAlignment="1">
      <alignment horizontal="center" vertical="center"/>
    </xf>
    <xf numFmtId="38" fontId="0" fillId="12" borderId="67" xfId="0" applyNumberFormat="1" applyFill="1" applyBorder="1">
      <alignment vertical="center"/>
    </xf>
    <xf numFmtId="176" fontId="0" fillId="12" borderId="34" xfId="0" applyNumberFormat="1" applyFill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5" fillId="0" borderId="0" xfId="2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38" fontId="0" fillId="3" borderId="16" xfId="1" applyFont="1" applyFill="1" applyBorder="1" applyProtection="1">
      <alignment vertical="center"/>
      <protection locked="0"/>
    </xf>
    <xf numFmtId="38" fontId="0" fillId="3" borderId="17" xfId="1" applyFont="1" applyFill="1" applyBorder="1" applyProtection="1">
      <alignment vertical="center"/>
      <protection locked="0"/>
    </xf>
    <xf numFmtId="38" fontId="0" fillId="3" borderId="24" xfId="1" applyFont="1" applyFill="1" applyBorder="1" applyProtection="1">
      <alignment vertical="center"/>
      <protection locked="0"/>
    </xf>
    <xf numFmtId="38" fontId="0" fillId="3" borderId="25" xfId="1" applyFont="1" applyFill="1" applyBorder="1" applyProtection="1">
      <alignment vertical="center"/>
      <protection locked="0"/>
    </xf>
    <xf numFmtId="38" fontId="0" fillId="4" borderId="24" xfId="1" applyFont="1" applyFill="1" applyBorder="1" applyProtection="1">
      <alignment vertical="center"/>
      <protection locked="0"/>
    </xf>
    <xf numFmtId="38" fontId="0" fillId="4" borderId="25" xfId="1" applyFont="1" applyFill="1" applyBorder="1" applyProtection="1">
      <alignment vertical="center"/>
      <protection locked="0"/>
    </xf>
    <xf numFmtId="38" fontId="0" fillId="3" borderId="28" xfId="1" applyFont="1" applyFill="1" applyBorder="1" applyProtection="1">
      <alignment vertical="center"/>
      <protection locked="0"/>
    </xf>
    <xf numFmtId="38" fontId="0" fillId="3" borderId="29" xfId="1" applyFont="1" applyFill="1" applyBorder="1" applyProtection="1">
      <alignment vertical="center"/>
      <protection locked="0"/>
    </xf>
    <xf numFmtId="38" fontId="0" fillId="3" borderId="18" xfId="1" applyFont="1" applyFill="1" applyBorder="1" applyProtection="1">
      <alignment vertical="center"/>
      <protection locked="0"/>
    </xf>
    <xf numFmtId="38" fontId="0" fillId="3" borderId="26" xfId="1" applyFont="1" applyFill="1" applyBorder="1" applyProtection="1">
      <alignment vertical="center"/>
      <protection locked="0"/>
    </xf>
    <xf numFmtId="38" fontId="0" fillId="3" borderId="30" xfId="1" applyFont="1" applyFill="1" applyBorder="1" applyProtection="1">
      <alignment vertical="center"/>
      <protection locked="0"/>
    </xf>
    <xf numFmtId="38" fontId="0" fillId="4" borderId="26" xfId="1" applyFont="1" applyFill="1" applyBorder="1" applyProtection="1">
      <alignment vertical="center"/>
      <protection locked="0"/>
    </xf>
    <xf numFmtId="38" fontId="0" fillId="5" borderId="24" xfId="1" applyFont="1" applyFill="1" applyBorder="1" applyProtection="1">
      <alignment vertical="center"/>
      <protection locked="0"/>
    </xf>
    <xf numFmtId="38" fontId="0" fillId="5" borderId="25" xfId="1" applyFont="1" applyFill="1" applyBorder="1" applyProtection="1">
      <alignment vertical="center"/>
      <protection locked="0"/>
    </xf>
    <xf numFmtId="38" fontId="0" fillId="5" borderId="26" xfId="1" applyFont="1" applyFill="1" applyBorder="1" applyProtection="1">
      <alignment vertical="center"/>
      <protection locked="0"/>
    </xf>
    <xf numFmtId="38" fontId="4" fillId="4" borderId="25" xfId="1" applyFont="1" applyFill="1" applyBorder="1" applyProtection="1">
      <alignment vertical="center"/>
      <protection locked="0"/>
    </xf>
    <xf numFmtId="38" fontId="4" fillId="5" borderId="25" xfId="1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4" fillId="13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8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4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0" fontId="4" fillId="0" borderId="0" xfId="0" applyNumberFormat="1" applyFont="1" applyBorder="1">
      <alignment vertical="center"/>
    </xf>
    <xf numFmtId="38" fontId="4" fillId="0" borderId="32" xfId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8" fontId="4" fillId="2" borderId="1" xfId="1" applyNumberFormat="1" applyFont="1" applyFill="1" applyBorder="1" applyProtection="1">
      <alignment vertical="center"/>
      <protection locked="0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Border="1" applyAlignment="1">
      <alignment vertical="center"/>
    </xf>
    <xf numFmtId="2" fontId="4" fillId="2" borderId="32" xfId="0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Border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9" fontId="4" fillId="0" borderId="0" xfId="2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Border="1">
      <alignment vertical="center"/>
    </xf>
    <xf numFmtId="0" fontId="4" fillId="0" borderId="7" xfId="0" applyFont="1" applyFill="1" applyBorder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0" fontId="4" fillId="0" borderId="1" xfId="0" applyNumberFormat="1" applyFont="1" applyBorder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40" fontId="5" fillId="0" borderId="2" xfId="1" applyNumberFormat="1" applyFont="1" applyBorder="1" applyAlignment="1">
      <alignment horizontal="center" vertical="center"/>
    </xf>
    <xf numFmtId="40" fontId="5" fillId="0" borderId="9" xfId="1" applyNumberFormat="1" applyFont="1" applyBorder="1" applyAlignment="1">
      <alignment horizontal="center" vertical="center"/>
    </xf>
    <xf numFmtId="40" fontId="5" fillId="0" borderId="3" xfId="1" applyNumberFormat="1" applyFont="1" applyBorder="1" applyAlignment="1">
      <alignment horizontal="center" vertical="center"/>
    </xf>
    <xf numFmtId="40" fontId="5" fillId="0" borderId="1" xfId="1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8" fontId="5" fillId="0" borderId="37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55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view="pageBreakPreview" zoomScale="130" zoomScaleNormal="70" zoomScaleSheetLayoutView="130" workbookViewId="0"/>
  </sheetViews>
  <sheetFormatPr defaultRowHeight="13.5" x14ac:dyDescent="0.15"/>
  <cols>
    <col min="1" max="1" width="24.875" style="2" customWidth="1"/>
    <col min="2" max="7" width="18.75" style="2" customWidth="1"/>
    <col min="8" max="8" width="29.25" style="2" bestFit="1" customWidth="1"/>
    <col min="9" max="9" width="20.125" style="2" customWidth="1"/>
    <col min="10" max="16" width="18.75" style="2" customWidth="1"/>
    <col min="17" max="19" width="14.25" style="2" customWidth="1"/>
    <col min="20" max="20" width="12.75" style="2" customWidth="1"/>
    <col min="21" max="23" width="13.375" style="2" customWidth="1"/>
    <col min="24" max="24" width="16.25" style="2" bestFit="1" customWidth="1"/>
    <col min="25" max="25" width="13.125" style="2" bestFit="1" customWidth="1"/>
    <col min="26" max="26" width="12.875" style="2" customWidth="1"/>
    <col min="27" max="16384" width="9" style="2"/>
  </cols>
  <sheetData>
    <row r="1" spans="1:26" x14ac:dyDescent="0.15">
      <c r="A1" s="144" t="s">
        <v>167</v>
      </c>
    </row>
    <row r="2" spans="1:26" ht="17.25" x14ac:dyDescent="0.15">
      <c r="A2" s="145" t="s">
        <v>30</v>
      </c>
    </row>
    <row r="3" spans="1:26" x14ac:dyDescent="0.15">
      <c r="A3" s="146" t="s">
        <v>160</v>
      </c>
      <c r="I3" s="147"/>
    </row>
    <row r="5" spans="1:26" x14ac:dyDescent="0.15">
      <c r="A5" s="2" t="s">
        <v>171</v>
      </c>
    </row>
    <row r="6" spans="1:26" x14ac:dyDescent="0.15">
      <c r="A6" s="2" t="s">
        <v>29</v>
      </c>
      <c r="V6" s="148"/>
      <c r="W6" s="148"/>
      <c r="X6" s="148"/>
      <c r="Y6" s="148"/>
      <c r="Z6" s="148"/>
    </row>
    <row r="7" spans="1:26" x14ac:dyDescent="0.15">
      <c r="A7" s="2" t="s">
        <v>23</v>
      </c>
      <c r="C7" s="149"/>
      <c r="D7" s="149"/>
      <c r="E7" s="149"/>
      <c r="F7" s="149"/>
      <c r="H7" s="30"/>
      <c r="M7" s="149"/>
      <c r="N7" s="149"/>
      <c r="O7" s="149"/>
      <c r="P7" s="149"/>
      <c r="V7" s="148"/>
      <c r="W7" s="148"/>
      <c r="X7" s="217"/>
      <c r="Y7" s="217"/>
      <c r="Z7" s="148"/>
    </row>
    <row r="8" spans="1:26" x14ac:dyDescent="0.15">
      <c r="A8" s="150" t="s">
        <v>28</v>
      </c>
      <c r="B8" s="151" t="s">
        <v>27</v>
      </c>
      <c r="C8" s="151" t="s">
        <v>26</v>
      </c>
      <c r="D8" s="151" t="s">
        <v>25</v>
      </c>
      <c r="E8" s="152" t="s">
        <v>24</v>
      </c>
      <c r="F8" s="153"/>
      <c r="H8" s="154"/>
      <c r="I8" s="148"/>
      <c r="J8" s="148"/>
      <c r="K8" s="148"/>
      <c r="L8" s="153"/>
      <c r="V8" s="148"/>
      <c r="W8" s="148"/>
      <c r="X8" s="155"/>
      <c r="Y8" s="156"/>
      <c r="Z8" s="148"/>
    </row>
    <row r="9" spans="1:26" x14ac:dyDescent="0.15">
      <c r="A9" s="151" t="s">
        <v>172</v>
      </c>
      <c r="B9" s="157">
        <f>ROUNDDOWN(B11*0.4775,0)</f>
        <v>677698</v>
      </c>
      <c r="C9" s="157">
        <f>ROUNDDOWN(C11*0.4775,0)</f>
        <v>5989298</v>
      </c>
      <c r="D9" s="157">
        <f>ROUNDDOWN(D11*0.4775,0)</f>
        <v>7359435</v>
      </c>
      <c r="E9" s="158">
        <f>SUM(B9:D9)</f>
        <v>14026431</v>
      </c>
      <c r="F9" s="159"/>
      <c r="H9" s="216"/>
      <c r="I9" s="160"/>
      <c r="J9" s="160"/>
      <c r="K9" s="160"/>
      <c r="L9" s="153"/>
      <c r="V9" s="148"/>
      <c r="W9" s="148"/>
      <c r="X9" s="148"/>
      <c r="Y9" s="148"/>
      <c r="Z9" s="148"/>
    </row>
    <row r="10" spans="1:26" x14ac:dyDescent="0.15">
      <c r="A10" s="151" t="s">
        <v>173</v>
      </c>
      <c r="B10" s="157">
        <f>B11-B9</f>
        <v>741566</v>
      </c>
      <c r="C10" s="157">
        <f>C11-C9</f>
        <v>6553736</v>
      </c>
      <c r="D10" s="157">
        <f>D11-D9</f>
        <v>8052995</v>
      </c>
      <c r="E10" s="158">
        <f>SUM(B10:D10)</f>
        <v>15348297</v>
      </c>
      <c r="F10" s="159"/>
      <c r="H10" s="216"/>
      <c r="I10" s="161"/>
      <c r="J10" s="161"/>
      <c r="K10" s="161"/>
      <c r="L10" s="161"/>
      <c r="V10" s="148"/>
      <c r="W10" s="148"/>
      <c r="X10" s="148"/>
      <c r="Y10" s="148"/>
      <c r="Z10" s="148"/>
    </row>
    <row r="11" spans="1:26" x14ac:dyDescent="0.15">
      <c r="A11" s="151" t="s">
        <v>174</v>
      </c>
      <c r="B11" s="157">
        <v>1419264</v>
      </c>
      <c r="C11" s="157">
        <v>12543034</v>
      </c>
      <c r="D11" s="157">
        <v>15412430</v>
      </c>
      <c r="E11" s="158">
        <f>SUM(B11:D11)</f>
        <v>29374728</v>
      </c>
      <c r="F11" s="159"/>
      <c r="H11" s="216"/>
      <c r="I11" s="162"/>
      <c r="J11" s="162"/>
      <c r="K11" s="162"/>
      <c r="L11" s="160"/>
      <c r="V11" s="148"/>
      <c r="W11" s="148"/>
      <c r="X11" s="148"/>
      <c r="Y11" s="148"/>
      <c r="Z11" s="148"/>
    </row>
    <row r="12" spans="1:26" x14ac:dyDescent="0.15">
      <c r="A12" s="148"/>
      <c r="B12" s="161"/>
      <c r="C12" s="161"/>
      <c r="D12" s="161"/>
      <c r="E12" s="159"/>
      <c r="F12" s="159"/>
      <c r="H12" s="216"/>
      <c r="I12" s="162"/>
      <c r="J12" s="162"/>
      <c r="K12" s="162"/>
      <c r="L12" s="160"/>
      <c r="V12" s="148"/>
      <c r="W12" s="148"/>
      <c r="X12" s="148"/>
      <c r="Y12" s="148"/>
      <c r="Z12" s="148"/>
    </row>
    <row r="13" spans="1:26" x14ac:dyDescent="0.15">
      <c r="A13" s="2" t="s">
        <v>168</v>
      </c>
      <c r="B13" s="161"/>
      <c r="C13" s="161"/>
      <c r="D13" s="161"/>
      <c r="E13" s="159"/>
      <c r="F13" s="159"/>
      <c r="H13" s="216"/>
      <c r="I13" s="162"/>
      <c r="J13" s="162"/>
      <c r="K13" s="162"/>
      <c r="L13" s="160"/>
      <c r="V13" s="148"/>
      <c r="W13" s="148"/>
      <c r="X13" s="148"/>
      <c r="Y13" s="148"/>
      <c r="Z13" s="148"/>
    </row>
    <row r="14" spans="1:26" x14ac:dyDescent="0.15">
      <c r="A14" s="150" t="s">
        <v>28</v>
      </c>
      <c r="B14" s="151" t="s">
        <v>27</v>
      </c>
      <c r="C14" s="151" t="s">
        <v>26</v>
      </c>
      <c r="D14" s="151" t="s">
        <v>25</v>
      </c>
      <c r="E14" s="152" t="s">
        <v>24</v>
      </c>
      <c r="F14" s="159"/>
      <c r="H14" s="216"/>
      <c r="I14" s="162"/>
      <c r="J14" s="162"/>
      <c r="K14" s="162"/>
      <c r="L14" s="160"/>
      <c r="V14" s="148"/>
      <c r="W14" s="148"/>
      <c r="X14" s="148"/>
      <c r="Y14" s="148"/>
      <c r="Z14" s="148"/>
    </row>
    <row r="15" spans="1:26" x14ac:dyDescent="0.15">
      <c r="A15" s="152" t="s">
        <v>20</v>
      </c>
      <c r="B15" s="163"/>
      <c r="C15" s="163"/>
      <c r="D15" s="163"/>
      <c r="E15" s="164" t="s">
        <v>161</v>
      </c>
      <c r="F15" s="160"/>
      <c r="H15" s="216"/>
      <c r="I15" s="165"/>
      <c r="J15" s="165"/>
      <c r="K15" s="165"/>
      <c r="L15" s="162"/>
      <c r="V15" s="148"/>
      <c r="W15" s="148"/>
      <c r="X15" s="148"/>
      <c r="Y15" s="148"/>
      <c r="Z15" s="148"/>
    </row>
    <row r="16" spans="1:26" x14ac:dyDescent="0.15">
      <c r="A16" s="152" t="s">
        <v>175</v>
      </c>
      <c r="B16" s="157">
        <f>B11*B15</f>
        <v>0</v>
      </c>
      <c r="C16" s="157">
        <f t="shared" ref="C16:D16" si="0">C11*C15</f>
        <v>0</v>
      </c>
      <c r="D16" s="157">
        <f t="shared" si="0"/>
        <v>0</v>
      </c>
      <c r="E16" s="157">
        <f>SUM(B16:D16)</f>
        <v>0</v>
      </c>
      <c r="H16" s="216"/>
      <c r="I16" s="162"/>
      <c r="J16" s="162"/>
      <c r="K16" s="162"/>
      <c r="L16" s="162"/>
      <c r="M16" s="154"/>
      <c r="N16" s="154"/>
      <c r="V16" s="148"/>
      <c r="W16" s="148"/>
      <c r="X16" s="148"/>
      <c r="Y16" s="148"/>
      <c r="Z16" s="21"/>
    </row>
    <row r="17" spans="1:26" x14ac:dyDescent="0.15">
      <c r="A17" s="152" t="s">
        <v>176</v>
      </c>
      <c r="B17" s="166"/>
      <c r="C17" s="166"/>
      <c r="D17" s="166"/>
      <c r="E17" s="157">
        <v>182470000</v>
      </c>
      <c r="H17" s="216"/>
      <c r="I17" s="162"/>
      <c r="J17" s="162"/>
      <c r="K17" s="162"/>
      <c r="L17" s="162"/>
      <c r="M17" s="154"/>
      <c r="N17" s="154"/>
      <c r="V17" s="148"/>
      <c r="W17" s="148"/>
      <c r="X17" s="148"/>
      <c r="Y17" s="148"/>
      <c r="Z17" s="21"/>
    </row>
    <row r="18" spans="1:26" ht="13.5" customHeight="1" x14ac:dyDescent="0.15">
      <c r="H18" s="216"/>
      <c r="I18" s="161"/>
      <c r="J18" s="161"/>
      <c r="K18" s="161"/>
      <c r="L18" s="161"/>
      <c r="N18" s="30"/>
      <c r="O18" s="154"/>
      <c r="P18" s="154"/>
      <c r="Q18" s="154"/>
      <c r="R18" s="154"/>
      <c r="V18" s="148"/>
      <c r="W18" s="121"/>
      <c r="X18" s="121"/>
      <c r="Y18" s="22"/>
      <c r="Z18" s="22"/>
    </row>
    <row r="19" spans="1:26" x14ac:dyDescent="0.15">
      <c r="A19" s="2" t="s">
        <v>169</v>
      </c>
      <c r="V19" s="148"/>
      <c r="W19" s="148"/>
      <c r="X19" s="148"/>
      <c r="Y19" s="148"/>
      <c r="Z19" s="148"/>
    </row>
    <row r="20" spans="1:26" x14ac:dyDescent="0.15">
      <c r="A20" s="167" t="s">
        <v>115</v>
      </c>
      <c r="B20" s="168"/>
      <c r="V20" s="148"/>
      <c r="W20" s="148"/>
      <c r="X20" s="148"/>
      <c r="Y20" s="148"/>
      <c r="Z20" s="148"/>
    </row>
    <row r="21" spans="1:26" x14ac:dyDescent="0.15">
      <c r="V21" s="148"/>
      <c r="W21" s="148"/>
      <c r="X21" s="148"/>
      <c r="Y21" s="148"/>
      <c r="Z21" s="148"/>
    </row>
    <row r="22" spans="1:26" x14ac:dyDescent="0.15">
      <c r="A22" s="2" t="s">
        <v>170</v>
      </c>
      <c r="V22" s="148"/>
      <c r="W22" s="148"/>
      <c r="X22" s="148"/>
      <c r="Y22" s="148"/>
      <c r="Z22" s="148"/>
    </row>
    <row r="23" spans="1:26" ht="30" customHeight="1" x14ac:dyDescent="0.15">
      <c r="A23" s="222" t="s">
        <v>163</v>
      </c>
      <c r="B23" s="222"/>
      <c r="C23" s="169" t="s">
        <v>162</v>
      </c>
      <c r="D23" s="170" t="s">
        <v>164</v>
      </c>
      <c r="E23" s="169" t="s">
        <v>92</v>
      </c>
      <c r="F23" s="169" t="s">
        <v>93</v>
      </c>
      <c r="G23" s="122" t="s">
        <v>94</v>
      </c>
      <c r="K23" s="148"/>
      <c r="L23" s="148"/>
      <c r="M23" s="148"/>
      <c r="N23" s="148"/>
      <c r="O23" s="148"/>
      <c r="P23" s="148"/>
      <c r="V23" s="148"/>
      <c r="W23" s="148"/>
      <c r="X23" s="148"/>
      <c r="Y23" s="148"/>
      <c r="Z23" s="21"/>
    </row>
    <row r="24" spans="1:26" ht="13.5" customHeight="1" x14ac:dyDescent="0.15">
      <c r="A24" s="218" t="s">
        <v>109</v>
      </c>
      <c r="B24" s="150" t="s">
        <v>101</v>
      </c>
      <c r="C24" s="171"/>
      <c r="D24" s="171"/>
      <c r="E24" s="171"/>
      <c r="F24" s="171"/>
      <c r="G24" s="123"/>
      <c r="K24" s="154"/>
      <c r="L24" s="172"/>
      <c r="M24" s="172"/>
      <c r="N24" s="172"/>
      <c r="O24" s="172"/>
      <c r="P24" s="148"/>
      <c r="V24" s="148"/>
      <c r="W24" s="121"/>
      <c r="X24" s="121"/>
      <c r="Y24" s="22"/>
      <c r="Z24" s="22"/>
    </row>
    <row r="25" spans="1:26" x14ac:dyDescent="0.15">
      <c r="A25" s="219"/>
      <c r="B25" s="150" t="s">
        <v>102</v>
      </c>
      <c r="C25" s="171"/>
      <c r="D25" s="173"/>
      <c r="E25" s="171"/>
      <c r="F25" s="171"/>
      <c r="G25" s="123"/>
      <c r="K25" s="154"/>
      <c r="L25" s="148"/>
      <c r="M25" s="148"/>
      <c r="N25" s="148"/>
      <c r="O25" s="148"/>
      <c r="P25" s="148"/>
      <c r="V25" s="148"/>
      <c r="W25" s="121"/>
      <c r="X25" s="121"/>
      <c r="Y25" s="22"/>
      <c r="Z25" s="22"/>
    </row>
    <row r="26" spans="1:26" x14ac:dyDescent="0.15">
      <c r="A26" s="218" t="s">
        <v>110</v>
      </c>
      <c r="B26" s="150" t="s">
        <v>101</v>
      </c>
      <c r="C26" s="171"/>
      <c r="D26" s="171"/>
      <c r="E26" s="171"/>
      <c r="F26" s="171"/>
      <c r="G26" s="123"/>
      <c r="K26" s="154"/>
      <c r="L26" s="161"/>
      <c r="M26" s="161"/>
      <c r="N26" s="161"/>
      <c r="O26" s="161"/>
      <c r="P26" s="148"/>
      <c r="S26" s="148"/>
      <c r="T26" s="148"/>
      <c r="U26" s="148"/>
      <c r="V26" s="148"/>
      <c r="W26" s="21"/>
      <c r="X26" s="22"/>
      <c r="Y26" s="148"/>
      <c r="Z26" s="148"/>
    </row>
    <row r="27" spans="1:26" x14ac:dyDescent="0.15">
      <c r="A27" s="219"/>
      <c r="B27" s="150" t="s">
        <v>102</v>
      </c>
      <c r="C27" s="171"/>
      <c r="D27" s="173"/>
      <c r="E27" s="171"/>
      <c r="F27" s="171"/>
      <c r="G27" s="123"/>
      <c r="K27" s="154"/>
      <c r="L27" s="174"/>
      <c r="M27" s="174"/>
      <c r="N27" s="174"/>
      <c r="O27" s="174"/>
      <c r="P27" s="148"/>
      <c r="V27" s="148"/>
      <c r="W27" s="148"/>
      <c r="X27" s="148"/>
      <c r="Y27" s="148"/>
      <c r="Z27" s="148"/>
    </row>
    <row r="28" spans="1:26" x14ac:dyDescent="0.15">
      <c r="A28" s="218" t="s">
        <v>131</v>
      </c>
      <c r="B28" s="150" t="s">
        <v>99</v>
      </c>
      <c r="C28" s="171"/>
      <c r="D28" s="171"/>
      <c r="E28" s="171"/>
      <c r="F28" s="171"/>
      <c r="G28" s="123"/>
      <c r="K28" s="154"/>
      <c r="L28" s="154"/>
      <c r="M28" s="154"/>
      <c r="N28" s="154"/>
      <c r="O28" s="154"/>
      <c r="P28" s="154"/>
      <c r="V28" s="148"/>
      <c r="W28" s="148"/>
      <c r="X28" s="148"/>
      <c r="Y28" s="148"/>
      <c r="Z28" s="148"/>
    </row>
    <row r="29" spans="1:26" x14ac:dyDescent="0.15">
      <c r="A29" s="219"/>
      <c r="B29" s="150" t="s">
        <v>100</v>
      </c>
      <c r="C29" s="171"/>
      <c r="D29" s="171"/>
      <c r="E29" s="171"/>
      <c r="F29" s="171"/>
      <c r="G29" s="123"/>
      <c r="K29" s="154"/>
      <c r="L29" s="148"/>
      <c r="M29" s="148"/>
      <c r="N29" s="148"/>
      <c r="O29" s="148"/>
      <c r="P29" s="148"/>
      <c r="V29" s="148"/>
      <c r="W29" s="148"/>
      <c r="X29" s="148"/>
      <c r="Y29" s="148"/>
      <c r="Z29" s="148"/>
    </row>
    <row r="30" spans="1:26" x14ac:dyDescent="0.15">
      <c r="A30" s="218" t="s">
        <v>118</v>
      </c>
      <c r="B30" s="150" t="s">
        <v>112</v>
      </c>
      <c r="C30" s="171"/>
      <c r="D30" s="171"/>
      <c r="E30" s="171"/>
      <c r="F30" s="171"/>
      <c r="G30" s="171"/>
      <c r="K30" s="154"/>
      <c r="L30" s="148"/>
      <c r="M30" s="148"/>
      <c r="N30" s="148"/>
      <c r="O30" s="148"/>
      <c r="P30" s="148"/>
      <c r="V30" s="148"/>
      <c r="W30" s="148"/>
      <c r="X30" s="148"/>
      <c r="Y30" s="148"/>
      <c r="Z30" s="148"/>
    </row>
    <row r="31" spans="1:26" x14ac:dyDescent="0.15">
      <c r="A31" s="220"/>
      <c r="B31" s="150" t="s">
        <v>113</v>
      </c>
      <c r="C31" s="171"/>
      <c r="D31" s="171"/>
      <c r="E31" s="171"/>
      <c r="F31" s="171"/>
      <c r="G31" s="171"/>
      <c r="K31" s="149"/>
      <c r="L31" s="148"/>
      <c r="M31" s="148"/>
      <c r="N31" s="148"/>
      <c r="O31" s="148"/>
      <c r="P31" s="148"/>
      <c r="V31" s="148"/>
      <c r="W31" s="148"/>
      <c r="X31" s="148"/>
      <c r="Y31" s="148"/>
      <c r="Z31" s="148"/>
    </row>
    <row r="32" spans="1:26" x14ac:dyDescent="0.15">
      <c r="A32" s="220"/>
      <c r="B32" s="150" t="s">
        <v>114</v>
      </c>
      <c r="C32" s="171"/>
      <c r="D32" s="171"/>
      <c r="E32" s="171"/>
      <c r="F32" s="171"/>
      <c r="G32" s="171"/>
      <c r="K32" s="149"/>
      <c r="L32" s="148"/>
      <c r="M32" s="148"/>
      <c r="N32" s="148"/>
      <c r="O32" s="148"/>
      <c r="P32" s="148"/>
      <c r="V32" s="148"/>
      <c r="W32" s="148"/>
      <c r="X32" s="148"/>
      <c r="Y32" s="148"/>
      <c r="Z32" s="148"/>
    </row>
    <row r="33" spans="1:27" x14ac:dyDescent="0.15">
      <c r="A33" s="221" t="s">
        <v>116</v>
      </c>
      <c r="B33" s="150" t="s">
        <v>112</v>
      </c>
      <c r="C33" s="175">
        <f>$B$15</f>
        <v>0</v>
      </c>
      <c r="D33" s="175">
        <f>$B$15</f>
        <v>0</v>
      </c>
      <c r="E33" s="175">
        <f>$B$15</f>
        <v>0</v>
      </c>
      <c r="F33" s="175">
        <f>$B$15</f>
        <v>0</v>
      </c>
      <c r="G33" s="175">
        <f>$B$15</f>
        <v>0</v>
      </c>
      <c r="H33" s="148"/>
      <c r="I33" s="148"/>
      <c r="J33" s="148"/>
      <c r="K33" s="176"/>
      <c r="L33" s="177"/>
      <c r="M33" s="177"/>
      <c r="N33" s="177"/>
      <c r="O33" s="177"/>
      <c r="P33" s="177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</row>
    <row r="34" spans="1:27" x14ac:dyDescent="0.15">
      <c r="A34" s="221"/>
      <c r="B34" s="150" t="s">
        <v>113</v>
      </c>
      <c r="C34" s="175">
        <f>$C$15</f>
        <v>0</v>
      </c>
      <c r="D34" s="175">
        <f>$C$15</f>
        <v>0</v>
      </c>
      <c r="E34" s="175">
        <f>$C$15</f>
        <v>0</v>
      </c>
      <c r="F34" s="175">
        <f>$C$15</f>
        <v>0</v>
      </c>
      <c r="G34" s="175">
        <f>$C$15</f>
        <v>0</v>
      </c>
      <c r="H34" s="148"/>
      <c r="I34" s="148"/>
      <c r="J34" s="148"/>
      <c r="K34" s="154"/>
      <c r="L34" s="177"/>
      <c r="M34" s="177"/>
      <c r="N34" s="177"/>
      <c r="O34" s="177"/>
      <c r="P34" s="177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</row>
    <row r="35" spans="1:27" x14ac:dyDescent="0.15">
      <c r="A35" s="221"/>
      <c r="B35" s="150" t="s">
        <v>114</v>
      </c>
      <c r="C35" s="175">
        <f>$D$15</f>
        <v>0</v>
      </c>
      <c r="D35" s="175">
        <f>$D$15</f>
        <v>0</v>
      </c>
      <c r="E35" s="175">
        <f>$D$15</f>
        <v>0</v>
      </c>
      <c r="F35" s="175">
        <f>$D$15</f>
        <v>0</v>
      </c>
      <c r="G35" s="175">
        <f>$D$15</f>
        <v>0</v>
      </c>
      <c r="H35" s="148"/>
      <c r="I35" s="148"/>
      <c r="J35" s="148"/>
      <c r="K35" s="154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</row>
    <row r="36" spans="1:27" x14ac:dyDescent="0.15">
      <c r="A36" s="221" t="s">
        <v>177</v>
      </c>
      <c r="B36" s="178" t="s">
        <v>165</v>
      </c>
      <c r="C36" s="158">
        <f>S60</f>
        <v>0</v>
      </c>
      <c r="D36" s="158">
        <f>S71</f>
        <v>0</v>
      </c>
      <c r="E36" s="158">
        <f>S82</f>
        <v>0</v>
      </c>
      <c r="F36" s="158">
        <f>S93</f>
        <v>0</v>
      </c>
      <c r="G36" s="158">
        <f>S104</f>
        <v>0</v>
      </c>
      <c r="H36" s="148" t="str">
        <f>IF(C36&gt;=C37,"上限価格を超えてます",IF(D36&gt;=D37,"上限価格を超えてます",IF(E36&gt;=E37,"上限価格を超えてます",IF(F36&gt;=F37,"上限価格を超えてます",IF(G36&gt;=G37,"上限価格を超えてます","")))))</f>
        <v/>
      </c>
      <c r="I36" s="154"/>
      <c r="J36" s="154"/>
      <c r="K36" s="154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</row>
    <row r="37" spans="1:27" x14ac:dyDescent="0.15">
      <c r="A37" s="221"/>
      <c r="B37" s="178" t="s">
        <v>166</v>
      </c>
      <c r="C37" s="158">
        <f>T60</f>
        <v>31335636</v>
      </c>
      <c r="D37" s="158">
        <f>T71</f>
        <v>18593943</v>
      </c>
      <c r="E37" s="158">
        <f>T82</f>
        <v>43136467</v>
      </c>
      <c r="F37" s="158">
        <f>T93</f>
        <v>8177721</v>
      </c>
      <c r="G37" s="158">
        <f>T104</f>
        <v>14025859</v>
      </c>
      <c r="H37" s="148"/>
      <c r="I37" s="154"/>
      <c r="J37" s="154"/>
      <c r="K37" s="154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15">
      <c r="A38" s="221" t="s">
        <v>178</v>
      </c>
      <c r="B38" s="178" t="s">
        <v>165</v>
      </c>
      <c r="C38" s="158">
        <f>S62</f>
        <v>0</v>
      </c>
      <c r="D38" s="158">
        <f>S73</f>
        <v>0</v>
      </c>
      <c r="E38" s="158">
        <f>S84</f>
        <v>0</v>
      </c>
      <c r="F38" s="158">
        <f>S95</f>
        <v>0</v>
      </c>
      <c r="G38" s="158">
        <f>S106</f>
        <v>0</v>
      </c>
      <c r="H38" s="148" t="str">
        <f>IF(C38&gt;=C39,"上限価格を超えてます",IF(D38&gt;=D39,"上限価格を超えてます",IF(E38&gt;=E39,"上限価格を超えてます",IF(F38&gt;=F39,"上限価格を超えてます",IF(G38&gt;=G39,"上限価格を超えてます","")))))</f>
        <v/>
      </c>
      <c r="I38" s="154"/>
      <c r="J38" s="154"/>
      <c r="K38" s="154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15">
      <c r="A39" s="221"/>
      <c r="B39" s="178" t="s">
        <v>166</v>
      </c>
      <c r="C39" s="158">
        <f>T62</f>
        <v>64609538</v>
      </c>
      <c r="D39" s="158">
        <f>T73</f>
        <v>37466770</v>
      </c>
      <c r="E39" s="158">
        <f>T84</f>
        <v>83940604</v>
      </c>
      <c r="F39" s="158">
        <f>T95</f>
        <v>13672566</v>
      </c>
      <c r="G39" s="158">
        <f>T106</f>
        <v>27917611</v>
      </c>
      <c r="H39" s="148"/>
      <c r="I39" s="154"/>
      <c r="J39" s="154"/>
      <c r="K39" s="154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</row>
    <row r="40" spans="1:27" x14ac:dyDescent="0.15">
      <c r="A40" s="179"/>
      <c r="B40" s="180"/>
      <c r="C40" s="159"/>
      <c r="D40" s="159"/>
      <c r="E40" s="159"/>
      <c r="F40" s="159"/>
      <c r="G40" s="159"/>
      <c r="H40" s="148"/>
      <c r="I40" s="154"/>
      <c r="J40" s="154"/>
      <c r="K40" s="154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</row>
    <row r="41" spans="1:27" x14ac:dyDescent="0.15">
      <c r="A41" s="179" t="s">
        <v>179</v>
      </c>
      <c r="B41" s="181"/>
      <c r="C41" s="182"/>
      <c r="D41" s="182"/>
      <c r="E41" s="159"/>
      <c r="F41" s="159"/>
      <c r="G41" s="159"/>
      <c r="H41" s="148"/>
      <c r="I41" s="154"/>
      <c r="J41" s="154"/>
      <c r="K41" s="154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</row>
    <row r="42" spans="1:27" x14ac:dyDescent="0.15">
      <c r="A42" s="237"/>
      <c r="B42" s="237"/>
      <c r="C42" s="237"/>
      <c r="D42" s="237"/>
      <c r="E42" s="237"/>
      <c r="F42" s="237"/>
      <c r="G42" s="237"/>
      <c r="H42" s="148"/>
      <c r="I42" s="154"/>
      <c r="J42" s="154"/>
      <c r="K42" s="154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</row>
    <row r="43" spans="1:27" x14ac:dyDescent="0.15">
      <c r="A43" s="237"/>
      <c r="B43" s="237"/>
      <c r="C43" s="237"/>
      <c r="D43" s="237"/>
      <c r="E43" s="237"/>
      <c r="F43" s="237"/>
      <c r="G43" s="237"/>
      <c r="H43" s="148"/>
      <c r="I43" s="154"/>
      <c r="J43" s="154"/>
      <c r="K43" s="154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</row>
    <row r="44" spans="1:27" x14ac:dyDescent="0.15">
      <c r="A44" s="237"/>
      <c r="B44" s="237"/>
      <c r="C44" s="237"/>
      <c r="D44" s="237"/>
      <c r="E44" s="237"/>
      <c r="F44" s="237"/>
      <c r="G44" s="237"/>
      <c r="H44" s="148"/>
      <c r="I44" s="154"/>
      <c r="J44" s="154"/>
      <c r="K44" s="154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</row>
    <row r="45" spans="1:27" x14ac:dyDescent="0.15">
      <c r="A45" s="237"/>
      <c r="B45" s="237"/>
      <c r="C45" s="237"/>
      <c r="D45" s="237"/>
      <c r="E45" s="237"/>
      <c r="F45" s="237"/>
      <c r="G45" s="237"/>
      <c r="H45" s="120"/>
      <c r="I45" s="141"/>
      <c r="J45" s="141"/>
      <c r="K45" s="141"/>
      <c r="L45" s="141"/>
      <c r="M45" s="141"/>
      <c r="N45" s="117"/>
      <c r="O45" s="118"/>
      <c r="P45" s="117"/>
      <c r="Q45" s="117"/>
      <c r="R45" s="117"/>
      <c r="S45" s="117"/>
      <c r="T45" s="118"/>
      <c r="U45" s="118"/>
      <c r="V45" s="118"/>
      <c r="W45" s="118"/>
      <c r="X45" s="118"/>
      <c r="Y45" s="141"/>
      <c r="Z45" s="117"/>
      <c r="AA45" s="148"/>
    </row>
    <row r="46" spans="1:27" x14ac:dyDescent="0.15">
      <c r="A46" s="23" t="s">
        <v>95</v>
      </c>
      <c r="F46" s="160"/>
      <c r="G46" s="160"/>
      <c r="H46" s="120"/>
      <c r="I46" s="141"/>
      <c r="J46" s="141"/>
      <c r="K46" s="141"/>
      <c r="L46" s="141"/>
      <c r="M46" s="141"/>
      <c r="N46" s="141"/>
      <c r="O46" s="117"/>
      <c r="P46" s="141"/>
      <c r="Q46" s="141"/>
      <c r="R46" s="141"/>
      <c r="S46" s="141"/>
      <c r="T46" s="141"/>
      <c r="U46" s="141"/>
      <c r="V46" s="141"/>
      <c r="W46" s="141"/>
      <c r="X46" s="117"/>
      <c r="Y46" s="141"/>
      <c r="Z46" s="117"/>
      <c r="AA46" s="148"/>
    </row>
    <row r="47" spans="1:27" x14ac:dyDescent="0.15">
      <c r="A47" s="150" t="s">
        <v>28</v>
      </c>
      <c r="B47" s="151" t="s">
        <v>27</v>
      </c>
      <c r="C47" s="151" t="s">
        <v>26</v>
      </c>
      <c r="D47" s="151" t="s">
        <v>25</v>
      </c>
      <c r="E47" s="152" t="s">
        <v>24</v>
      </c>
      <c r="F47" s="160"/>
      <c r="G47" s="160"/>
      <c r="H47" s="141"/>
      <c r="I47" s="32"/>
      <c r="J47" s="32"/>
      <c r="K47" s="32"/>
      <c r="L47" s="33"/>
      <c r="M47" s="33"/>
      <c r="N47" s="32"/>
      <c r="O47" s="33"/>
      <c r="P47" s="29"/>
      <c r="Q47" s="29"/>
      <c r="R47" s="29"/>
      <c r="S47" s="29"/>
      <c r="T47" s="34"/>
      <c r="U47" s="35"/>
      <c r="V47" s="35"/>
      <c r="W47" s="35"/>
      <c r="X47" s="34"/>
      <c r="Y47" s="32"/>
      <c r="Z47" s="32"/>
      <c r="AA47" s="148"/>
    </row>
    <row r="48" spans="1:27" x14ac:dyDescent="0.15">
      <c r="A48" s="212" t="s">
        <v>23</v>
      </c>
      <c r="B48" s="164" t="s">
        <v>0</v>
      </c>
      <c r="C48" s="164" t="s">
        <v>22</v>
      </c>
      <c r="D48" s="164" t="s">
        <v>21</v>
      </c>
      <c r="E48" s="183"/>
      <c r="F48" s="160"/>
      <c r="G48" s="160"/>
      <c r="H48" s="141"/>
      <c r="I48" s="32"/>
      <c r="J48" s="32"/>
      <c r="K48" s="32"/>
      <c r="L48" s="33"/>
      <c r="M48" s="33"/>
      <c r="N48" s="32"/>
      <c r="O48" s="33"/>
      <c r="P48" s="29"/>
      <c r="Q48" s="29"/>
      <c r="R48" s="29"/>
      <c r="S48" s="29"/>
      <c r="T48" s="34"/>
      <c r="U48" s="35"/>
      <c r="V48" s="35"/>
      <c r="W48" s="35"/>
      <c r="X48" s="34"/>
      <c r="Y48" s="32"/>
      <c r="Z48" s="32"/>
      <c r="AA48" s="148"/>
    </row>
    <row r="49" spans="1:27" x14ac:dyDescent="0.15">
      <c r="A49" s="213"/>
      <c r="B49" s="157">
        <f>$B$11</f>
        <v>1419264</v>
      </c>
      <c r="C49" s="157">
        <f>$C$11</f>
        <v>12543034</v>
      </c>
      <c r="D49" s="157">
        <f>$D$11</f>
        <v>15412430</v>
      </c>
      <c r="E49" s="157">
        <f>$E$9</f>
        <v>14026431</v>
      </c>
      <c r="F49" s="160"/>
      <c r="G49" s="160"/>
      <c r="H49" s="141"/>
      <c r="I49" s="32"/>
      <c r="J49" s="32"/>
      <c r="K49" s="32"/>
      <c r="L49" s="33"/>
      <c r="M49" s="33"/>
      <c r="N49" s="32"/>
      <c r="O49" s="33"/>
      <c r="P49" s="29"/>
      <c r="Q49" s="29"/>
      <c r="R49" s="29"/>
      <c r="S49" s="29"/>
      <c r="T49" s="34"/>
      <c r="U49" s="35"/>
      <c r="V49" s="119"/>
      <c r="W49" s="35"/>
      <c r="X49" s="34"/>
      <c r="Y49" s="32"/>
      <c r="Z49" s="32"/>
      <c r="AA49" s="148"/>
    </row>
    <row r="50" spans="1:27" x14ac:dyDescent="0.15">
      <c r="A50" s="214" t="s">
        <v>20</v>
      </c>
      <c r="B50" s="184" t="s">
        <v>19</v>
      </c>
      <c r="C50" s="184" t="s">
        <v>4</v>
      </c>
      <c r="D50" s="184" t="s">
        <v>5</v>
      </c>
      <c r="E50" s="185" t="s">
        <v>15</v>
      </c>
      <c r="H50" s="141"/>
      <c r="I50" s="32"/>
      <c r="J50" s="32"/>
      <c r="K50" s="32"/>
      <c r="L50" s="33"/>
      <c r="M50" s="33"/>
      <c r="N50" s="32"/>
      <c r="O50" s="33"/>
      <c r="P50" s="29"/>
      <c r="Q50" s="29"/>
      <c r="R50" s="29"/>
      <c r="S50" s="29"/>
      <c r="T50" s="34"/>
      <c r="U50" s="35"/>
      <c r="V50" s="119"/>
      <c r="W50" s="35"/>
      <c r="X50" s="34"/>
      <c r="Y50" s="32"/>
      <c r="Z50" s="32"/>
      <c r="AA50" s="148"/>
    </row>
    <row r="51" spans="1:27" x14ac:dyDescent="0.15">
      <c r="A51" s="215"/>
      <c r="B51" s="186">
        <f>$B$15</f>
        <v>0</v>
      </c>
      <c r="C51" s="186">
        <f>$C$15</f>
        <v>0</v>
      </c>
      <c r="D51" s="186">
        <f>$D$15</f>
        <v>0</v>
      </c>
      <c r="E51" s="187" t="s">
        <v>15</v>
      </c>
      <c r="H51" s="141"/>
      <c r="I51" s="32"/>
      <c r="J51" s="32"/>
      <c r="K51" s="32"/>
      <c r="L51" s="33"/>
      <c r="M51" s="33"/>
      <c r="N51" s="32"/>
      <c r="O51" s="33"/>
      <c r="P51" s="29"/>
      <c r="Q51" s="29"/>
      <c r="R51" s="29"/>
      <c r="S51" s="29"/>
      <c r="T51" s="34"/>
      <c r="U51" s="35"/>
      <c r="V51" s="119"/>
      <c r="W51" s="35"/>
      <c r="X51" s="34"/>
      <c r="Y51" s="32"/>
      <c r="Z51" s="32"/>
      <c r="AA51" s="148"/>
    </row>
    <row r="52" spans="1:27" x14ac:dyDescent="0.15">
      <c r="A52" s="212" t="s">
        <v>107</v>
      </c>
      <c r="B52" s="188" t="s">
        <v>18</v>
      </c>
      <c r="C52" s="188" t="s">
        <v>17</v>
      </c>
      <c r="D52" s="188" t="s">
        <v>16</v>
      </c>
      <c r="E52" s="189" t="s">
        <v>15</v>
      </c>
    </row>
    <row r="53" spans="1:27" x14ac:dyDescent="0.15">
      <c r="A53" s="213"/>
      <c r="B53" s="157">
        <f>B49*B51</f>
        <v>0</v>
      </c>
      <c r="C53" s="157">
        <f>C49*C51</f>
        <v>0</v>
      </c>
      <c r="D53" s="157">
        <f>D49*D51</f>
        <v>0</v>
      </c>
      <c r="E53" s="157">
        <f>SUM(B53:D53)</f>
        <v>0</v>
      </c>
    </row>
    <row r="55" spans="1:27" x14ac:dyDescent="0.15">
      <c r="A55" s="2" t="s">
        <v>162</v>
      </c>
    </row>
    <row r="56" spans="1:27" x14ac:dyDescent="0.15">
      <c r="A56" s="190" t="s">
        <v>98</v>
      </c>
      <c r="B56" s="191" t="s">
        <v>10</v>
      </c>
      <c r="C56" s="203" t="s">
        <v>88</v>
      </c>
      <c r="D56" s="204"/>
      <c r="E56" s="204"/>
      <c r="F56" s="204"/>
      <c r="G56" s="204"/>
      <c r="H56" s="205"/>
      <c r="I56" s="196" t="s">
        <v>11</v>
      </c>
      <c r="J56" s="196"/>
      <c r="K56" s="196"/>
      <c r="L56" s="196"/>
      <c r="M56" s="196"/>
      <c r="N56" s="196"/>
      <c r="O56" s="196"/>
      <c r="P56" s="196"/>
      <c r="Q56" s="196"/>
      <c r="R56" s="196"/>
      <c r="S56" s="206" t="s">
        <v>111</v>
      </c>
      <c r="T56" s="206" t="s">
        <v>152</v>
      </c>
    </row>
    <row r="57" spans="1:27" ht="67.5" x14ac:dyDescent="0.15">
      <c r="A57" s="190"/>
      <c r="B57" s="192"/>
      <c r="C57" s="206" t="s">
        <v>89</v>
      </c>
      <c r="D57" s="206" t="s">
        <v>1</v>
      </c>
      <c r="E57" s="206" t="s">
        <v>103</v>
      </c>
      <c r="F57" s="206" t="s">
        <v>104</v>
      </c>
      <c r="G57" s="191" t="s">
        <v>154</v>
      </c>
      <c r="H57" s="143" t="s">
        <v>153</v>
      </c>
      <c r="I57" s="206" t="s">
        <v>9</v>
      </c>
      <c r="J57" s="206"/>
      <c r="K57" s="191" t="s">
        <v>106</v>
      </c>
      <c r="L57" s="191" t="s">
        <v>105</v>
      </c>
      <c r="M57" s="143" t="s">
        <v>117</v>
      </c>
      <c r="N57" s="143" t="s">
        <v>119</v>
      </c>
      <c r="O57" s="143" t="s">
        <v>128</v>
      </c>
      <c r="P57" s="143" t="s">
        <v>130</v>
      </c>
      <c r="Q57" s="143" t="s">
        <v>122</v>
      </c>
      <c r="R57" s="143" t="s">
        <v>108</v>
      </c>
      <c r="S57" s="196"/>
      <c r="T57" s="206"/>
    </row>
    <row r="58" spans="1:27" ht="22.5" x14ac:dyDescent="0.15">
      <c r="A58" s="190"/>
      <c r="B58" s="192"/>
      <c r="C58" s="196"/>
      <c r="D58" s="196"/>
      <c r="E58" s="196"/>
      <c r="F58" s="196"/>
      <c r="G58" s="207"/>
      <c r="H58" s="24" t="s">
        <v>127</v>
      </c>
      <c r="I58" s="206"/>
      <c r="J58" s="206"/>
      <c r="K58" s="207"/>
      <c r="L58" s="207"/>
      <c r="M58" s="24" t="s">
        <v>3</v>
      </c>
      <c r="N58" s="24" t="s">
        <v>3</v>
      </c>
      <c r="O58" s="24" t="s">
        <v>129</v>
      </c>
      <c r="P58" s="24" t="s">
        <v>3</v>
      </c>
      <c r="Q58" s="24" t="s">
        <v>121</v>
      </c>
      <c r="R58" s="24" t="s">
        <v>126</v>
      </c>
      <c r="S58" s="196"/>
      <c r="T58" s="206"/>
    </row>
    <row r="59" spans="1:27" ht="54" x14ac:dyDescent="0.15">
      <c r="A59" s="190"/>
      <c r="B59" s="193"/>
      <c r="C59" s="142" t="s">
        <v>0</v>
      </c>
      <c r="D59" s="142" t="s">
        <v>22</v>
      </c>
      <c r="E59" s="142" t="s">
        <v>2</v>
      </c>
      <c r="F59" s="142" t="s">
        <v>19</v>
      </c>
      <c r="G59" s="142" t="s">
        <v>4</v>
      </c>
      <c r="H59" s="143" t="s">
        <v>158</v>
      </c>
      <c r="I59" s="196" t="s">
        <v>5</v>
      </c>
      <c r="J59" s="196"/>
      <c r="K59" s="142" t="s">
        <v>6</v>
      </c>
      <c r="L59" s="142" t="s">
        <v>123</v>
      </c>
      <c r="M59" s="142" t="s">
        <v>124</v>
      </c>
      <c r="N59" s="142" t="s">
        <v>125</v>
      </c>
      <c r="O59" s="142" t="s">
        <v>155</v>
      </c>
      <c r="P59" s="142" t="s">
        <v>156</v>
      </c>
      <c r="Q59" s="142" t="s">
        <v>157</v>
      </c>
      <c r="R59" s="143" t="s">
        <v>159</v>
      </c>
      <c r="S59" s="142" t="s">
        <v>91</v>
      </c>
      <c r="T59" s="206"/>
    </row>
    <row r="60" spans="1:27" x14ac:dyDescent="0.15">
      <c r="A60" s="196" t="s">
        <v>96</v>
      </c>
      <c r="B60" s="202">
        <v>6000</v>
      </c>
      <c r="C60" s="202">
        <v>1430</v>
      </c>
      <c r="D60" s="202">
        <v>100</v>
      </c>
      <c r="E60" s="201">
        <f>C24</f>
        <v>0</v>
      </c>
      <c r="F60" s="201">
        <f>C25</f>
        <v>0</v>
      </c>
      <c r="G60" s="194">
        <v>6</v>
      </c>
      <c r="H60" s="201">
        <f>ROUND(((C60*E60*(185-D60)/100)+(C60*F60))*G60,3)</f>
        <v>0</v>
      </c>
      <c r="I60" s="25" t="s">
        <v>7</v>
      </c>
      <c r="J60" s="25">
        <v>0</v>
      </c>
      <c r="K60" s="26"/>
      <c r="L60" s="26"/>
      <c r="M60" s="28">
        <f>C28</f>
        <v>0</v>
      </c>
      <c r="N60" s="31"/>
      <c r="O60" s="31"/>
      <c r="P60" s="37"/>
      <c r="Q60" s="31"/>
      <c r="R60" s="28">
        <f>ROUND(J60*M60,3)</f>
        <v>0</v>
      </c>
      <c r="S60" s="194">
        <f>ROUNDDOWN(H60+R60+R61,0)</f>
        <v>0</v>
      </c>
      <c r="T60" s="194">
        <v>31335636</v>
      </c>
    </row>
    <row r="61" spans="1:27" x14ac:dyDescent="0.15">
      <c r="A61" s="196"/>
      <c r="B61" s="202"/>
      <c r="C61" s="202"/>
      <c r="D61" s="202"/>
      <c r="E61" s="201"/>
      <c r="F61" s="201"/>
      <c r="G61" s="195"/>
      <c r="H61" s="201"/>
      <c r="I61" s="25" t="s">
        <v>8</v>
      </c>
      <c r="J61" s="25">
        <v>974255</v>
      </c>
      <c r="K61" s="26"/>
      <c r="L61" s="26"/>
      <c r="M61" s="28">
        <f>C29</f>
        <v>0</v>
      </c>
      <c r="N61" s="31"/>
      <c r="O61" s="31"/>
      <c r="P61" s="37"/>
      <c r="Q61" s="31"/>
      <c r="R61" s="28">
        <f>ROUND(J61*M61,3)</f>
        <v>0</v>
      </c>
      <c r="S61" s="195"/>
      <c r="T61" s="195"/>
    </row>
    <row r="62" spans="1:27" x14ac:dyDescent="0.15">
      <c r="A62" s="196" t="s">
        <v>97</v>
      </c>
      <c r="B62" s="202"/>
      <c r="C62" s="194">
        <v>1430</v>
      </c>
      <c r="D62" s="194">
        <v>100</v>
      </c>
      <c r="E62" s="198">
        <f>C26</f>
        <v>0</v>
      </c>
      <c r="F62" s="198">
        <f>C27</f>
        <v>0</v>
      </c>
      <c r="G62" s="194">
        <v>12</v>
      </c>
      <c r="H62" s="201">
        <f>ROUND(((C62*E62*(185-D62)/100)+(C62*F62))*G62,3)</f>
        <v>0</v>
      </c>
      <c r="I62" s="25" t="s">
        <v>12</v>
      </c>
      <c r="J62" s="25">
        <v>372073</v>
      </c>
      <c r="K62" s="25">
        <f>J62-L62</f>
        <v>372073</v>
      </c>
      <c r="L62" s="25">
        <f>'自己託送提案量(本庁舎)'!$AK$4</f>
        <v>0</v>
      </c>
      <c r="M62" s="28">
        <f>C30</f>
        <v>0</v>
      </c>
      <c r="N62" s="27">
        <f>$C$33</f>
        <v>0</v>
      </c>
      <c r="O62" s="36">
        <v>4.2000000000000003E-2</v>
      </c>
      <c r="P62" s="38">
        <v>2.29</v>
      </c>
      <c r="Q62" s="27">
        <f>$B$20</f>
        <v>0</v>
      </c>
      <c r="R62" s="28">
        <f>ROUND((K62*M62+N62*((L62/(1-O62)))+(P62+Q62)*L62),3)</f>
        <v>0</v>
      </c>
      <c r="S62" s="194">
        <f>ROUNDDOWN(H62+R62+R63+R64,0)</f>
        <v>0</v>
      </c>
      <c r="T62" s="194">
        <v>64609538</v>
      </c>
    </row>
    <row r="63" spans="1:27" x14ac:dyDescent="0.15">
      <c r="A63" s="196"/>
      <c r="B63" s="202"/>
      <c r="C63" s="197"/>
      <c r="D63" s="197"/>
      <c r="E63" s="199"/>
      <c r="F63" s="199"/>
      <c r="G63" s="197"/>
      <c r="H63" s="201"/>
      <c r="I63" s="25" t="s">
        <v>13</v>
      </c>
      <c r="J63" s="25">
        <v>1206614</v>
      </c>
      <c r="K63" s="25">
        <f t="shared" ref="K63:K64" si="1">J63-L63</f>
        <v>1206614</v>
      </c>
      <c r="L63" s="25">
        <f>'自己託送提案量(本庁舎)'!$AL$4</f>
        <v>0</v>
      </c>
      <c r="M63" s="28">
        <f>C31</f>
        <v>0</v>
      </c>
      <c r="N63" s="27">
        <f>$C$34</f>
        <v>0</v>
      </c>
      <c r="O63" s="36">
        <v>4.2000000000000003E-2</v>
      </c>
      <c r="P63" s="38">
        <v>2.29</v>
      </c>
      <c r="Q63" s="27">
        <f>$B$20</f>
        <v>0</v>
      </c>
      <c r="R63" s="28">
        <f t="shared" ref="R63:R64" si="2">ROUND((K63*M63+N63*((L63/(1-O63)))+(P63+Q63)*L63),3)</f>
        <v>0</v>
      </c>
      <c r="S63" s="197"/>
      <c r="T63" s="197"/>
    </row>
    <row r="64" spans="1:27" x14ac:dyDescent="0.15">
      <c r="A64" s="196"/>
      <c r="B64" s="202"/>
      <c r="C64" s="195"/>
      <c r="D64" s="195"/>
      <c r="E64" s="200"/>
      <c r="F64" s="200"/>
      <c r="G64" s="195"/>
      <c r="H64" s="201"/>
      <c r="I64" s="25" t="s">
        <v>14</v>
      </c>
      <c r="J64" s="25">
        <v>417056</v>
      </c>
      <c r="K64" s="25">
        <f t="shared" si="1"/>
        <v>417056</v>
      </c>
      <c r="L64" s="25">
        <f>'自己託送提案量(本庁舎)'!$AM$4</f>
        <v>0</v>
      </c>
      <c r="M64" s="28">
        <f>C32</f>
        <v>0</v>
      </c>
      <c r="N64" s="27">
        <f>$C$35</f>
        <v>0</v>
      </c>
      <c r="O64" s="36">
        <v>4.2000000000000003E-2</v>
      </c>
      <c r="P64" s="38">
        <v>2.29</v>
      </c>
      <c r="Q64" s="27">
        <f>$B$20</f>
        <v>0</v>
      </c>
      <c r="R64" s="28">
        <f t="shared" si="2"/>
        <v>0</v>
      </c>
      <c r="S64" s="195"/>
      <c r="T64" s="195"/>
    </row>
    <row r="66" spans="1:20" x14ac:dyDescent="0.15">
      <c r="A66" s="2" t="s">
        <v>90</v>
      </c>
    </row>
    <row r="67" spans="1:20" x14ac:dyDescent="0.15">
      <c r="A67" s="190" t="s">
        <v>98</v>
      </c>
      <c r="B67" s="191" t="s">
        <v>10</v>
      </c>
      <c r="C67" s="203" t="s">
        <v>88</v>
      </c>
      <c r="D67" s="204"/>
      <c r="E67" s="204"/>
      <c r="F67" s="204"/>
      <c r="G67" s="204"/>
      <c r="H67" s="205"/>
      <c r="I67" s="196" t="s">
        <v>11</v>
      </c>
      <c r="J67" s="196"/>
      <c r="K67" s="196"/>
      <c r="L67" s="196"/>
      <c r="M67" s="196"/>
      <c r="N67" s="196"/>
      <c r="O67" s="196"/>
      <c r="P67" s="196"/>
      <c r="Q67" s="196"/>
      <c r="R67" s="196"/>
      <c r="S67" s="206" t="s">
        <v>111</v>
      </c>
      <c r="T67" s="206" t="s">
        <v>152</v>
      </c>
    </row>
    <row r="68" spans="1:20" ht="67.5" x14ac:dyDescent="0.15">
      <c r="A68" s="190"/>
      <c r="B68" s="192"/>
      <c r="C68" s="206" t="s">
        <v>89</v>
      </c>
      <c r="D68" s="206" t="s">
        <v>1</v>
      </c>
      <c r="E68" s="206" t="s">
        <v>103</v>
      </c>
      <c r="F68" s="206" t="s">
        <v>104</v>
      </c>
      <c r="G68" s="191" t="s">
        <v>154</v>
      </c>
      <c r="H68" s="143" t="s">
        <v>153</v>
      </c>
      <c r="I68" s="206" t="s">
        <v>9</v>
      </c>
      <c r="J68" s="206"/>
      <c r="K68" s="191" t="s">
        <v>106</v>
      </c>
      <c r="L68" s="191" t="s">
        <v>105</v>
      </c>
      <c r="M68" s="143" t="s">
        <v>117</v>
      </c>
      <c r="N68" s="143" t="s">
        <v>119</v>
      </c>
      <c r="O68" s="143" t="s">
        <v>128</v>
      </c>
      <c r="P68" s="143" t="s">
        <v>130</v>
      </c>
      <c r="Q68" s="143" t="s">
        <v>122</v>
      </c>
      <c r="R68" s="143" t="s">
        <v>108</v>
      </c>
      <c r="S68" s="196"/>
      <c r="T68" s="206"/>
    </row>
    <row r="69" spans="1:20" ht="22.5" x14ac:dyDescent="0.15">
      <c r="A69" s="190"/>
      <c r="B69" s="192"/>
      <c r="C69" s="196"/>
      <c r="D69" s="196"/>
      <c r="E69" s="196"/>
      <c r="F69" s="196"/>
      <c r="G69" s="207"/>
      <c r="H69" s="24" t="s">
        <v>127</v>
      </c>
      <c r="I69" s="206"/>
      <c r="J69" s="206"/>
      <c r="K69" s="207"/>
      <c r="L69" s="207"/>
      <c r="M69" s="24" t="s">
        <v>3</v>
      </c>
      <c r="N69" s="24" t="s">
        <v>3</v>
      </c>
      <c r="O69" s="24" t="s">
        <v>129</v>
      </c>
      <c r="P69" s="24" t="s">
        <v>3</v>
      </c>
      <c r="Q69" s="24" t="s">
        <v>121</v>
      </c>
      <c r="R69" s="24" t="s">
        <v>126</v>
      </c>
      <c r="S69" s="196"/>
      <c r="T69" s="206"/>
    </row>
    <row r="70" spans="1:20" ht="54" x14ac:dyDescent="0.15">
      <c r="A70" s="190"/>
      <c r="B70" s="193"/>
      <c r="C70" s="142" t="s">
        <v>0</v>
      </c>
      <c r="D70" s="142" t="s">
        <v>22</v>
      </c>
      <c r="E70" s="142" t="s">
        <v>2</v>
      </c>
      <c r="F70" s="142" t="s">
        <v>19</v>
      </c>
      <c r="G70" s="142" t="s">
        <v>4</v>
      </c>
      <c r="H70" s="143" t="s">
        <v>158</v>
      </c>
      <c r="I70" s="196" t="s">
        <v>5</v>
      </c>
      <c r="J70" s="196"/>
      <c r="K70" s="142" t="s">
        <v>6</v>
      </c>
      <c r="L70" s="142" t="s">
        <v>123</v>
      </c>
      <c r="M70" s="142" t="s">
        <v>124</v>
      </c>
      <c r="N70" s="142" t="s">
        <v>125</v>
      </c>
      <c r="O70" s="142" t="s">
        <v>155</v>
      </c>
      <c r="P70" s="142" t="s">
        <v>156</v>
      </c>
      <c r="Q70" s="142" t="s">
        <v>157</v>
      </c>
      <c r="R70" s="143" t="s">
        <v>159</v>
      </c>
      <c r="S70" s="142" t="s">
        <v>91</v>
      </c>
      <c r="T70" s="206"/>
    </row>
    <row r="71" spans="1:20" x14ac:dyDescent="0.15">
      <c r="A71" s="196" t="s">
        <v>96</v>
      </c>
      <c r="B71" s="202">
        <v>6000</v>
      </c>
      <c r="C71" s="202">
        <v>850</v>
      </c>
      <c r="D71" s="202">
        <v>100</v>
      </c>
      <c r="E71" s="201">
        <f>D24</f>
        <v>0</v>
      </c>
      <c r="F71" s="211"/>
      <c r="G71" s="194">
        <v>6</v>
      </c>
      <c r="H71" s="201">
        <f>ROUND(((C71*E71*(185-D71)/100)+(C71*F71))*G71,3)</f>
        <v>0</v>
      </c>
      <c r="I71" s="25" t="s">
        <v>7</v>
      </c>
      <c r="J71" s="25">
        <v>0</v>
      </c>
      <c r="K71" s="26"/>
      <c r="L71" s="26"/>
      <c r="M71" s="28">
        <f>D28</f>
        <v>0</v>
      </c>
      <c r="N71" s="31"/>
      <c r="O71" s="31"/>
      <c r="P71" s="37"/>
      <c r="Q71" s="31"/>
      <c r="R71" s="28">
        <f>ROUND(J71*M71,3)</f>
        <v>0</v>
      </c>
      <c r="S71" s="194">
        <f>ROUNDDOWN(H71+R71+R72,0)</f>
        <v>0</v>
      </c>
      <c r="T71" s="194">
        <v>18593943</v>
      </c>
    </row>
    <row r="72" spans="1:20" x14ac:dyDescent="0.15">
      <c r="A72" s="196"/>
      <c r="B72" s="202"/>
      <c r="C72" s="202"/>
      <c r="D72" s="202"/>
      <c r="E72" s="201"/>
      <c r="F72" s="211"/>
      <c r="G72" s="195"/>
      <c r="H72" s="201"/>
      <c r="I72" s="25" t="s">
        <v>8</v>
      </c>
      <c r="J72" s="25">
        <v>618822</v>
      </c>
      <c r="K72" s="26"/>
      <c r="L72" s="26"/>
      <c r="M72" s="28">
        <f>D29</f>
        <v>0</v>
      </c>
      <c r="N72" s="31"/>
      <c r="O72" s="31"/>
      <c r="P72" s="37"/>
      <c r="Q72" s="31"/>
      <c r="R72" s="28">
        <f>ROUND(J72*M72,3)</f>
        <v>0</v>
      </c>
      <c r="S72" s="195"/>
      <c r="T72" s="195"/>
    </row>
    <row r="73" spans="1:20" x14ac:dyDescent="0.15">
      <c r="A73" s="196" t="s">
        <v>97</v>
      </c>
      <c r="B73" s="202"/>
      <c r="C73" s="194">
        <v>850</v>
      </c>
      <c r="D73" s="194">
        <v>100</v>
      </c>
      <c r="E73" s="198">
        <f>D26</f>
        <v>0</v>
      </c>
      <c r="F73" s="208"/>
      <c r="G73" s="194">
        <v>12</v>
      </c>
      <c r="H73" s="201">
        <f>ROUND(((C73*E73*(185-D73)/100)+(C73*F73))*G73,3)</f>
        <v>0</v>
      </c>
      <c r="I73" s="25" t="s">
        <v>12</v>
      </c>
      <c r="J73" s="25">
        <v>188564</v>
      </c>
      <c r="K73" s="25">
        <f>J73-L73</f>
        <v>188564</v>
      </c>
      <c r="L73" s="25">
        <f>'自己託送提案量(資源RC)'!$AK$4</f>
        <v>0</v>
      </c>
      <c r="M73" s="28">
        <f>D30</f>
        <v>0</v>
      </c>
      <c r="N73" s="27">
        <f>D33</f>
        <v>0</v>
      </c>
      <c r="O73" s="36">
        <v>4.2000000000000003E-2</v>
      </c>
      <c r="P73" s="38">
        <v>2.29</v>
      </c>
      <c r="Q73" s="27">
        <f>$B$20</f>
        <v>0</v>
      </c>
      <c r="R73" s="28">
        <f>ROUND((K73*M73+((L73/(1-O73))*N73)+(L73*(P73+Q73))),3)</f>
        <v>0</v>
      </c>
      <c r="S73" s="194">
        <f>ROUNDDOWN(H73+R73+R74+R75,0)</f>
        <v>0</v>
      </c>
      <c r="T73" s="194">
        <v>37466770</v>
      </c>
    </row>
    <row r="74" spans="1:20" x14ac:dyDescent="0.15">
      <c r="A74" s="196"/>
      <c r="B74" s="202"/>
      <c r="C74" s="197"/>
      <c r="D74" s="197"/>
      <c r="E74" s="199"/>
      <c r="F74" s="209"/>
      <c r="G74" s="197"/>
      <c r="H74" s="201"/>
      <c r="I74" s="25" t="s">
        <v>13</v>
      </c>
      <c r="J74" s="25">
        <v>770296</v>
      </c>
      <c r="K74" s="25">
        <f t="shared" ref="K74:K75" si="3">J74-L74</f>
        <v>770296</v>
      </c>
      <c r="L74" s="25">
        <f>'自己託送提案量(資源RC)'!$AL$4</f>
        <v>0</v>
      </c>
      <c r="M74" s="28">
        <f>D31</f>
        <v>0</v>
      </c>
      <c r="N74" s="27">
        <f>D34</f>
        <v>0</v>
      </c>
      <c r="O74" s="36">
        <v>4.2000000000000003E-2</v>
      </c>
      <c r="P74" s="38">
        <v>2.29</v>
      </c>
      <c r="Q74" s="27">
        <f>$B$20</f>
        <v>0</v>
      </c>
      <c r="R74" s="28">
        <f>ROUND((K74*M74+((L74/(1-O74))*N74)+(L74*(P74+Q74))),3)</f>
        <v>0</v>
      </c>
      <c r="S74" s="197"/>
      <c r="T74" s="197"/>
    </row>
    <row r="75" spans="1:20" x14ac:dyDescent="0.15">
      <c r="A75" s="196"/>
      <c r="B75" s="202"/>
      <c r="C75" s="195"/>
      <c r="D75" s="195"/>
      <c r="E75" s="200"/>
      <c r="F75" s="210"/>
      <c r="G75" s="195"/>
      <c r="H75" s="201"/>
      <c r="I75" s="25" t="s">
        <v>14</v>
      </c>
      <c r="J75" s="25">
        <v>276221</v>
      </c>
      <c r="K75" s="25">
        <f t="shared" si="3"/>
        <v>276221</v>
      </c>
      <c r="L75" s="25">
        <f>'自己託送提案量(資源RC)'!$AM$4</f>
        <v>0</v>
      </c>
      <c r="M75" s="28">
        <f>D32</f>
        <v>0</v>
      </c>
      <c r="N75" s="27">
        <f>D35</f>
        <v>0</v>
      </c>
      <c r="O75" s="36">
        <v>4.2000000000000003E-2</v>
      </c>
      <c r="P75" s="38">
        <v>2.29</v>
      </c>
      <c r="Q75" s="27">
        <f>$B$20</f>
        <v>0</v>
      </c>
      <c r="R75" s="28">
        <f>ROUND((K75*M75+((L75/(1-O75))*N75)+(L75*(P75+Q75))),3)</f>
        <v>0</v>
      </c>
      <c r="S75" s="195"/>
      <c r="T75" s="195"/>
    </row>
    <row r="77" spans="1:20" x14ac:dyDescent="0.15">
      <c r="A77" s="2" t="s">
        <v>92</v>
      </c>
    </row>
    <row r="78" spans="1:20" x14ac:dyDescent="0.15">
      <c r="A78" s="190" t="s">
        <v>98</v>
      </c>
      <c r="B78" s="191" t="s">
        <v>10</v>
      </c>
      <c r="C78" s="203" t="s">
        <v>88</v>
      </c>
      <c r="D78" s="204"/>
      <c r="E78" s="204"/>
      <c r="F78" s="204"/>
      <c r="G78" s="204"/>
      <c r="H78" s="205"/>
      <c r="I78" s="196" t="s">
        <v>11</v>
      </c>
      <c r="J78" s="196"/>
      <c r="K78" s="196"/>
      <c r="L78" s="196"/>
      <c r="M78" s="196"/>
      <c r="N78" s="196"/>
      <c r="O78" s="196"/>
      <c r="P78" s="196"/>
      <c r="Q78" s="196"/>
      <c r="R78" s="196"/>
      <c r="S78" s="206" t="s">
        <v>111</v>
      </c>
      <c r="T78" s="206" t="s">
        <v>152</v>
      </c>
    </row>
    <row r="79" spans="1:20" ht="67.5" x14ac:dyDescent="0.15">
      <c r="A79" s="190"/>
      <c r="B79" s="192"/>
      <c r="C79" s="206" t="s">
        <v>89</v>
      </c>
      <c r="D79" s="206" t="s">
        <v>1</v>
      </c>
      <c r="E79" s="206" t="s">
        <v>103</v>
      </c>
      <c r="F79" s="206" t="s">
        <v>104</v>
      </c>
      <c r="G79" s="191" t="s">
        <v>154</v>
      </c>
      <c r="H79" s="143" t="s">
        <v>153</v>
      </c>
      <c r="I79" s="206" t="s">
        <v>120</v>
      </c>
      <c r="J79" s="206"/>
      <c r="K79" s="191" t="s">
        <v>106</v>
      </c>
      <c r="L79" s="191" t="s">
        <v>105</v>
      </c>
      <c r="M79" s="143" t="s">
        <v>117</v>
      </c>
      <c r="N79" s="143" t="s">
        <v>119</v>
      </c>
      <c r="O79" s="143" t="s">
        <v>128</v>
      </c>
      <c r="P79" s="143" t="s">
        <v>130</v>
      </c>
      <c r="Q79" s="143" t="s">
        <v>122</v>
      </c>
      <c r="R79" s="143" t="s">
        <v>108</v>
      </c>
      <c r="S79" s="196"/>
      <c r="T79" s="206"/>
    </row>
    <row r="80" spans="1:20" ht="22.5" x14ac:dyDescent="0.15">
      <c r="A80" s="190"/>
      <c r="B80" s="192"/>
      <c r="C80" s="196"/>
      <c r="D80" s="196"/>
      <c r="E80" s="196"/>
      <c r="F80" s="196"/>
      <c r="G80" s="207"/>
      <c r="H80" s="24" t="s">
        <v>127</v>
      </c>
      <c r="I80" s="206"/>
      <c r="J80" s="206"/>
      <c r="K80" s="207"/>
      <c r="L80" s="207"/>
      <c r="M80" s="24" t="s">
        <v>3</v>
      </c>
      <c r="N80" s="24" t="s">
        <v>3</v>
      </c>
      <c r="O80" s="24" t="s">
        <v>129</v>
      </c>
      <c r="P80" s="24" t="s">
        <v>3</v>
      </c>
      <c r="Q80" s="24" t="s">
        <v>121</v>
      </c>
      <c r="R80" s="24" t="s">
        <v>126</v>
      </c>
      <c r="S80" s="196"/>
      <c r="T80" s="206"/>
    </row>
    <row r="81" spans="1:20" ht="54" x14ac:dyDescent="0.15">
      <c r="A81" s="190"/>
      <c r="B81" s="193"/>
      <c r="C81" s="142" t="s">
        <v>0</v>
      </c>
      <c r="D81" s="142" t="s">
        <v>22</v>
      </c>
      <c r="E81" s="142" t="s">
        <v>2</v>
      </c>
      <c r="F81" s="142" t="s">
        <v>19</v>
      </c>
      <c r="G81" s="142" t="s">
        <v>4</v>
      </c>
      <c r="H81" s="143" t="s">
        <v>158</v>
      </c>
      <c r="I81" s="196" t="s">
        <v>5</v>
      </c>
      <c r="J81" s="196"/>
      <c r="K81" s="142" t="s">
        <v>6</v>
      </c>
      <c r="L81" s="142" t="s">
        <v>123</v>
      </c>
      <c r="M81" s="142" t="s">
        <v>124</v>
      </c>
      <c r="N81" s="142" t="s">
        <v>125</v>
      </c>
      <c r="O81" s="142" t="s">
        <v>155</v>
      </c>
      <c r="P81" s="142" t="s">
        <v>156</v>
      </c>
      <c r="Q81" s="142" t="s">
        <v>157</v>
      </c>
      <c r="R81" s="143" t="s">
        <v>159</v>
      </c>
      <c r="S81" s="142" t="s">
        <v>91</v>
      </c>
      <c r="T81" s="206"/>
    </row>
    <row r="82" spans="1:20" x14ac:dyDescent="0.15">
      <c r="A82" s="196" t="s">
        <v>96</v>
      </c>
      <c r="B82" s="202">
        <v>20000</v>
      </c>
      <c r="C82" s="202">
        <v>950</v>
      </c>
      <c r="D82" s="202">
        <v>100</v>
      </c>
      <c r="E82" s="201">
        <f>E24</f>
        <v>0</v>
      </c>
      <c r="F82" s="201">
        <f>E25</f>
        <v>0</v>
      </c>
      <c r="G82" s="194">
        <v>6</v>
      </c>
      <c r="H82" s="201">
        <f>ROUND(((C82*E82*(185-D82)/100)+(C82*F82))*G82,3)</f>
        <v>0</v>
      </c>
      <c r="I82" s="25" t="s">
        <v>7</v>
      </c>
      <c r="J82" s="25">
        <v>0</v>
      </c>
      <c r="K82" s="26"/>
      <c r="L82" s="26"/>
      <c r="M82" s="28">
        <f>E28</f>
        <v>0</v>
      </c>
      <c r="N82" s="31"/>
      <c r="O82" s="31"/>
      <c r="P82" s="37"/>
      <c r="Q82" s="31"/>
      <c r="R82" s="28">
        <f>ROUND(J82*M82,3)</f>
        <v>0</v>
      </c>
      <c r="S82" s="194">
        <f>ROUNDDOWN(H82+R82+R83,0)</f>
        <v>0</v>
      </c>
      <c r="T82" s="194">
        <v>43136467</v>
      </c>
    </row>
    <row r="83" spans="1:20" x14ac:dyDescent="0.15">
      <c r="A83" s="196"/>
      <c r="B83" s="202"/>
      <c r="C83" s="202"/>
      <c r="D83" s="202"/>
      <c r="E83" s="201"/>
      <c r="F83" s="201"/>
      <c r="G83" s="195"/>
      <c r="H83" s="201"/>
      <c r="I83" s="25" t="s">
        <v>8</v>
      </c>
      <c r="J83" s="25">
        <v>2268930</v>
      </c>
      <c r="K83" s="26"/>
      <c r="L83" s="26"/>
      <c r="M83" s="28">
        <f>E29</f>
        <v>0</v>
      </c>
      <c r="N83" s="31"/>
      <c r="O83" s="31"/>
      <c r="P83" s="37"/>
      <c r="Q83" s="31"/>
      <c r="R83" s="28">
        <f>ROUND(J83*M83,3)</f>
        <v>0</v>
      </c>
      <c r="S83" s="195"/>
      <c r="T83" s="195"/>
    </row>
    <row r="84" spans="1:20" x14ac:dyDescent="0.15">
      <c r="A84" s="196" t="s">
        <v>97</v>
      </c>
      <c r="B84" s="202"/>
      <c r="C84" s="194">
        <v>950</v>
      </c>
      <c r="D84" s="194">
        <v>100</v>
      </c>
      <c r="E84" s="198">
        <f>E26</f>
        <v>0</v>
      </c>
      <c r="F84" s="198">
        <f>E27</f>
        <v>0</v>
      </c>
      <c r="G84" s="194">
        <v>12</v>
      </c>
      <c r="H84" s="201">
        <f>ROUND(((C84*E84*(185-D84)/100)+(C84*F84))*G84,3)</f>
        <v>0</v>
      </c>
      <c r="I84" s="25" t="s">
        <v>12</v>
      </c>
      <c r="J84" s="25">
        <v>282496</v>
      </c>
      <c r="K84" s="25">
        <f>J84-L84</f>
        <v>282496</v>
      </c>
      <c r="L84" s="25">
        <f>'自己託送提案量(神崎浄水場)'!$AK$4</f>
        <v>0</v>
      </c>
      <c r="M84" s="28">
        <f>E30</f>
        <v>0</v>
      </c>
      <c r="N84" s="27">
        <f>E33</f>
        <v>0</v>
      </c>
      <c r="O84" s="36">
        <v>2.9000000000000001E-2</v>
      </c>
      <c r="P84" s="38">
        <v>0.84</v>
      </c>
      <c r="Q84" s="27">
        <f>$B$20</f>
        <v>0</v>
      </c>
      <c r="R84" s="28">
        <f>ROUND((K84*M84+((L84/(1-O84))*N84)+(L84*(P84+Q84))),3)</f>
        <v>0</v>
      </c>
      <c r="S84" s="194">
        <f>ROUNDDOWN(H84+R84+R85+R86,0)</f>
        <v>0</v>
      </c>
      <c r="T84" s="194">
        <v>83940604</v>
      </c>
    </row>
    <row r="85" spans="1:20" x14ac:dyDescent="0.15">
      <c r="A85" s="196"/>
      <c r="B85" s="202"/>
      <c r="C85" s="197"/>
      <c r="D85" s="197"/>
      <c r="E85" s="199"/>
      <c r="F85" s="199"/>
      <c r="G85" s="197"/>
      <c r="H85" s="201"/>
      <c r="I85" s="25" t="s">
        <v>13</v>
      </c>
      <c r="J85" s="25">
        <v>1946902</v>
      </c>
      <c r="K85" s="25">
        <f t="shared" ref="K85:K86" si="4">J85-L85</f>
        <v>1946902</v>
      </c>
      <c r="L85" s="25">
        <f>'自己託送提案量(神崎浄水場)'!$AL$4</f>
        <v>0</v>
      </c>
      <c r="M85" s="28">
        <f>E31</f>
        <v>0</v>
      </c>
      <c r="N85" s="27">
        <f>E34</f>
        <v>0</v>
      </c>
      <c r="O85" s="36">
        <v>2.9000000000000001E-2</v>
      </c>
      <c r="P85" s="38">
        <v>0.84</v>
      </c>
      <c r="Q85" s="27">
        <f>$B$20</f>
        <v>0</v>
      </c>
      <c r="R85" s="28">
        <f t="shared" ref="R85:R86" si="5">ROUND((K85*M85+((L85/(1-O85))*N85)+(L85*(P85+Q85))),3)</f>
        <v>0</v>
      </c>
      <c r="S85" s="197"/>
      <c r="T85" s="197"/>
    </row>
    <row r="86" spans="1:20" x14ac:dyDescent="0.15">
      <c r="A86" s="196"/>
      <c r="B86" s="202"/>
      <c r="C86" s="195"/>
      <c r="D86" s="195"/>
      <c r="E86" s="200"/>
      <c r="F86" s="200"/>
      <c r="G86" s="195"/>
      <c r="H86" s="201"/>
      <c r="I86" s="25" t="s">
        <v>14</v>
      </c>
      <c r="J86" s="25">
        <v>2085021</v>
      </c>
      <c r="K86" s="25">
        <f t="shared" si="4"/>
        <v>2085021</v>
      </c>
      <c r="L86" s="25">
        <f>'自己託送提案量(神崎浄水場)'!$AM$4</f>
        <v>0</v>
      </c>
      <c r="M86" s="28">
        <f>E32</f>
        <v>0</v>
      </c>
      <c r="N86" s="27">
        <f>E35</f>
        <v>0</v>
      </c>
      <c r="O86" s="36">
        <v>2.9000000000000001E-2</v>
      </c>
      <c r="P86" s="38">
        <v>0.84</v>
      </c>
      <c r="Q86" s="27">
        <f>$B$20</f>
        <v>0</v>
      </c>
      <c r="R86" s="28">
        <f t="shared" si="5"/>
        <v>0</v>
      </c>
      <c r="S86" s="195"/>
      <c r="T86" s="195"/>
    </row>
    <row r="88" spans="1:20" x14ac:dyDescent="0.15">
      <c r="A88" s="2" t="s">
        <v>93</v>
      </c>
    </row>
    <row r="89" spans="1:20" x14ac:dyDescent="0.15">
      <c r="A89" s="190" t="s">
        <v>98</v>
      </c>
      <c r="B89" s="191" t="s">
        <v>10</v>
      </c>
      <c r="C89" s="203" t="s">
        <v>88</v>
      </c>
      <c r="D89" s="204"/>
      <c r="E89" s="204"/>
      <c r="F89" s="204"/>
      <c r="G89" s="204"/>
      <c r="H89" s="205"/>
      <c r="I89" s="196" t="s">
        <v>11</v>
      </c>
      <c r="J89" s="196"/>
      <c r="K89" s="196"/>
      <c r="L89" s="196"/>
      <c r="M89" s="196"/>
      <c r="N89" s="196"/>
      <c r="O89" s="196"/>
      <c r="P89" s="196"/>
      <c r="Q89" s="196"/>
      <c r="R89" s="196"/>
      <c r="S89" s="206" t="s">
        <v>111</v>
      </c>
      <c r="T89" s="206" t="s">
        <v>152</v>
      </c>
    </row>
    <row r="90" spans="1:20" ht="67.5" x14ac:dyDescent="0.15">
      <c r="A90" s="190"/>
      <c r="B90" s="192"/>
      <c r="C90" s="206" t="s">
        <v>89</v>
      </c>
      <c r="D90" s="206" t="s">
        <v>1</v>
      </c>
      <c r="E90" s="206" t="s">
        <v>103</v>
      </c>
      <c r="F90" s="206" t="s">
        <v>104</v>
      </c>
      <c r="G90" s="191" t="s">
        <v>154</v>
      </c>
      <c r="H90" s="143" t="s">
        <v>153</v>
      </c>
      <c r="I90" s="206" t="s">
        <v>120</v>
      </c>
      <c r="J90" s="206"/>
      <c r="K90" s="191" t="s">
        <v>106</v>
      </c>
      <c r="L90" s="191" t="s">
        <v>105</v>
      </c>
      <c r="M90" s="143" t="s">
        <v>117</v>
      </c>
      <c r="N90" s="143" t="s">
        <v>119</v>
      </c>
      <c r="O90" s="143" t="s">
        <v>128</v>
      </c>
      <c r="P90" s="143" t="s">
        <v>130</v>
      </c>
      <c r="Q90" s="143" t="s">
        <v>122</v>
      </c>
      <c r="R90" s="143" t="s">
        <v>108</v>
      </c>
      <c r="S90" s="196"/>
      <c r="T90" s="206"/>
    </row>
    <row r="91" spans="1:20" ht="22.5" x14ac:dyDescent="0.15">
      <c r="A91" s="190"/>
      <c r="B91" s="192"/>
      <c r="C91" s="196"/>
      <c r="D91" s="196"/>
      <c r="E91" s="196"/>
      <c r="F91" s="196"/>
      <c r="G91" s="207"/>
      <c r="H91" s="24" t="s">
        <v>127</v>
      </c>
      <c r="I91" s="206"/>
      <c r="J91" s="206"/>
      <c r="K91" s="207"/>
      <c r="L91" s="207"/>
      <c r="M91" s="24" t="s">
        <v>3</v>
      </c>
      <c r="N91" s="24" t="s">
        <v>3</v>
      </c>
      <c r="O91" s="24" t="s">
        <v>129</v>
      </c>
      <c r="P91" s="24" t="s">
        <v>3</v>
      </c>
      <c r="Q91" s="24" t="s">
        <v>121</v>
      </c>
      <c r="R91" s="24" t="s">
        <v>126</v>
      </c>
      <c r="S91" s="196"/>
      <c r="T91" s="206"/>
    </row>
    <row r="92" spans="1:20" ht="54" x14ac:dyDescent="0.15">
      <c r="A92" s="190"/>
      <c r="B92" s="193"/>
      <c r="C92" s="142" t="s">
        <v>0</v>
      </c>
      <c r="D92" s="142" t="s">
        <v>22</v>
      </c>
      <c r="E92" s="142" t="s">
        <v>2</v>
      </c>
      <c r="F92" s="142" t="s">
        <v>19</v>
      </c>
      <c r="G92" s="142" t="s">
        <v>4</v>
      </c>
      <c r="H92" s="143" t="s">
        <v>158</v>
      </c>
      <c r="I92" s="196" t="s">
        <v>5</v>
      </c>
      <c r="J92" s="196"/>
      <c r="K92" s="142" t="s">
        <v>6</v>
      </c>
      <c r="L92" s="142" t="s">
        <v>123</v>
      </c>
      <c r="M92" s="142" t="s">
        <v>124</v>
      </c>
      <c r="N92" s="142" t="s">
        <v>125</v>
      </c>
      <c r="O92" s="142" t="s">
        <v>155</v>
      </c>
      <c r="P92" s="142" t="s">
        <v>156</v>
      </c>
      <c r="Q92" s="142" t="s">
        <v>157</v>
      </c>
      <c r="R92" s="143" t="s">
        <v>159</v>
      </c>
      <c r="S92" s="142" t="s">
        <v>91</v>
      </c>
      <c r="T92" s="206"/>
    </row>
    <row r="93" spans="1:20" x14ac:dyDescent="0.15">
      <c r="A93" s="196" t="s">
        <v>96</v>
      </c>
      <c r="B93" s="202">
        <v>6000</v>
      </c>
      <c r="C93" s="202">
        <v>135</v>
      </c>
      <c r="D93" s="202">
        <v>100</v>
      </c>
      <c r="E93" s="201">
        <f>F24</f>
        <v>0</v>
      </c>
      <c r="F93" s="201">
        <f>F25</f>
        <v>0</v>
      </c>
      <c r="G93" s="194">
        <v>6</v>
      </c>
      <c r="H93" s="201">
        <f>ROUND(((C93*E93*(185-D93)/100)+(C93*F93))*G93,3)</f>
        <v>0</v>
      </c>
      <c r="I93" s="25" t="s">
        <v>7</v>
      </c>
      <c r="J93" s="25">
        <v>0</v>
      </c>
      <c r="K93" s="26"/>
      <c r="L93" s="26"/>
      <c r="M93" s="28">
        <f>F28</f>
        <v>0</v>
      </c>
      <c r="N93" s="31"/>
      <c r="O93" s="31"/>
      <c r="P93" s="37"/>
      <c r="Q93" s="31"/>
      <c r="R93" s="28">
        <f>ROUND(J93*M93,3)</f>
        <v>0</v>
      </c>
      <c r="S93" s="194">
        <f>ROUNDDOWN(H93+R93+R94,0)</f>
        <v>0</v>
      </c>
      <c r="T93" s="194">
        <v>8177721</v>
      </c>
    </row>
    <row r="94" spans="1:20" x14ac:dyDescent="0.15">
      <c r="A94" s="196"/>
      <c r="B94" s="202"/>
      <c r="C94" s="202"/>
      <c r="D94" s="202"/>
      <c r="E94" s="201"/>
      <c r="F94" s="201"/>
      <c r="G94" s="195"/>
      <c r="H94" s="201"/>
      <c r="I94" s="25" t="s">
        <v>8</v>
      </c>
      <c r="J94" s="25">
        <v>420851</v>
      </c>
      <c r="K94" s="26"/>
      <c r="L94" s="26"/>
      <c r="M94" s="28">
        <f>F29</f>
        <v>0</v>
      </c>
      <c r="N94" s="31"/>
      <c r="O94" s="31"/>
      <c r="P94" s="37"/>
      <c r="Q94" s="31"/>
      <c r="R94" s="28">
        <f>ROUND(J94*M94,3)</f>
        <v>0</v>
      </c>
      <c r="S94" s="195"/>
      <c r="T94" s="195"/>
    </row>
    <row r="95" spans="1:20" x14ac:dyDescent="0.15">
      <c r="A95" s="196" t="s">
        <v>97</v>
      </c>
      <c r="B95" s="202"/>
      <c r="C95" s="194">
        <v>135</v>
      </c>
      <c r="D95" s="194">
        <v>100</v>
      </c>
      <c r="E95" s="198">
        <f>F26</f>
        <v>0</v>
      </c>
      <c r="F95" s="198">
        <f>F27</f>
        <v>0</v>
      </c>
      <c r="G95" s="194">
        <v>12</v>
      </c>
      <c r="H95" s="201">
        <f>ROUND(((C95*E95*(185-D95)/100)+(C95*F95))*G95,3)</f>
        <v>0</v>
      </c>
      <c r="I95" s="25" t="s">
        <v>12</v>
      </c>
      <c r="J95" s="25">
        <v>29986</v>
      </c>
      <c r="K95" s="25">
        <f>J95-L95</f>
        <v>29986</v>
      </c>
      <c r="L95" s="25">
        <f>'自己託送提案量(柴島取水場)'!$AK$4</f>
        <v>0</v>
      </c>
      <c r="M95" s="28">
        <f>F30</f>
        <v>0</v>
      </c>
      <c r="N95" s="27">
        <f>F33</f>
        <v>0</v>
      </c>
      <c r="O95" s="36">
        <v>4.2000000000000003E-2</v>
      </c>
      <c r="P95" s="38">
        <v>2.29</v>
      </c>
      <c r="Q95" s="27">
        <f>$B$20</f>
        <v>0</v>
      </c>
      <c r="R95" s="28">
        <f>ROUND((K95*M95+((L95/(1-O95))*N95)+(L95*(P95+Q95))),3)</f>
        <v>0</v>
      </c>
      <c r="S95" s="194">
        <f>ROUNDDOWN(H95+R95+R96+R97,0)</f>
        <v>0</v>
      </c>
      <c r="T95" s="194">
        <v>13672566</v>
      </c>
    </row>
    <row r="96" spans="1:20" x14ac:dyDescent="0.15">
      <c r="A96" s="196"/>
      <c r="B96" s="202"/>
      <c r="C96" s="197"/>
      <c r="D96" s="197"/>
      <c r="E96" s="199"/>
      <c r="F96" s="199"/>
      <c r="G96" s="197"/>
      <c r="H96" s="201"/>
      <c r="I96" s="25" t="s">
        <v>13</v>
      </c>
      <c r="J96" s="25">
        <v>278145</v>
      </c>
      <c r="K96" s="25">
        <f t="shared" ref="K96:K97" si="6">J96-L96</f>
        <v>278145</v>
      </c>
      <c r="L96" s="25">
        <f>'自己託送提案量(柴島取水場)'!$AL$4</f>
        <v>0</v>
      </c>
      <c r="M96" s="28">
        <f>F31</f>
        <v>0</v>
      </c>
      <c r="N96" s="27">
        <f>F34</f>
        <v>0</v>
      </c>
      <c r="O96" s="36">
        <v>4.2000000000000003E-2</v>
      </c>
      <c r="P96" s="38">
        <v>2.29</v>
      </c>
      <c r="Q96" s="27">
        <f>$B$20</f>
        <v>0</v>
      </c>
      <c r="R96" s="28">
        <f>ROUND((K96*M96+((L96/(1-O96))*N96)+(L96*(P96+Q96))),3)</f>
        <v>0</v>
      </c>
      <c r="S96" s="197"/>
      <c r="T96" s="197"/>
    </row>
    <row r="97" spans="1:20" x14ac:dyDescent="0.15">
      <c r="A97" s="196"/>
      <c r="B97" s="202"/>
      <c r="C97" s="195"/>
      <c r="D97" s="195"/>
      <c r="E97" s="200"/>
      <c r="F97" s="200"/>
      <c r="G97" s="195"/>
      <c r="H97" s="201"/>
      <c r="I97" s="25" t="s">
        <v>14</v>
      </c>
      <c r="J97" s="25">
        <v>355593</v>
      </c>
      <c r="K97" s="25">
        <f t="shared" si="6"/>
        <v>355593</v>
      </c>
      <c r="L97" s="25">
        <f>'自己託送提案量(柴島取水場)'!$AM$4</f>
        <v>0</v>
      </c>
      <c r="M97" s="28">
        <f>F32</f>
        <v>0</v>
      </c>
      <c r="N97" s="27">
        <f>F35</f>
        <v>0</v>
      </c>
      <c r="O97" s="36">
        <v>4.2000000000000003E-2</v>
      </c>
      <c r="P97" s="38">
        <v>2.29</v>
      </c>
      <c r="Q97" s="27">
        <f>$B$20</f>
        <v>0</v>
      </c>
      <c r="R97" s="28">
        <f>ROUND((K97*M97+((L97/(1-O97))*N97)+(L97*(P97+Q97))),3)</f>
        <v>0</v>
      </c>
      <c r="S97" s="195"/>
      <c r="T97" s="195"/>
    </row>
    <row r="99" spans="1:20" x14ac:dyDescent="0.15">
      <c r="A99" s="2" t="s">
        <v>94</v>
      </c>
    </row>
    <row r="100" spans="1:20" x14ac:dyDescent="0.15">
      <c r="A100" s="190" t="s">
        <v>98</v>
      </c>
      <c r="B100" s="191" t="s">
        <v>10</v>
      </c>
      <c r="C100" s="203" t="s">
        <v>88</v>
      </c>
      <c r="D100" s="204"/>
      <c r="E100" s="204"/>
      <c r="F100" s="204"/>
      <c r="G100" s="204"/>
      <c r="H100" s="205"/>
      <c r="I100" s="196" t="s">
        <v>11</v>
      </c>
      <c r="J100" s="196"/>
      <c r="K100" s="196"/>
      <c r="L100" s="196"/>
      <c r="M100" s="196"/>
      <c r="N100" s="196"/>
      <c r="O100" s="196"/>
      <c r="P100" s="196"/>
      <c r="Q100" s="196"/>
      <c r="R100" s="196"/>
      <c r="S100" s="206" t="s">
        <v>111</v>
      </c>
      <c r="T100" s="206" t="s">
        <v>152</v>
      </c>
    </row>
    <row r="101" spans="1:20" ht="67.5" x14ac:dyDescent="0.15">
      <c r="A101" s="190"/>
      <c r="B101" s="192"/>
      <c r="C101" s="206" t="s">
        <v>89</v>
      </c>
      <c r="D101" s="206" t="s">
        <v>1</v>
      </c>
      <c r="E101" s="206" t="s">
        <v>103</v>
      </c>
      <c r="F101" s="206" t="s">
        <v>104</v>
      </c>
      <c r="G101" s="191" t="s">
        <v>154</v>
      </c>
      <c r="H101" s="143" t="s">
        <v>153</v>
      </c>
      <c r="I101" s="206" t="s">
        <v>120</v>
      </c>
      <c r="J101" s="206"/>
      <c r="K101" s="191" t="s">
        <v>106</v>
      </c>
      <c r="L101" s="191" t="s">
        <v>105</v>
      </c>
      <c r="M101" s="143" t="s">
        <v>117</v>
      </c>
      <c r="N101" s="143" t="s">
        <v>119</v>
      </c>
      <c r="O101" s="143" t="s">
        <v>128</v>
      </c>
      <c r="P101" s="143" t="s">
        <v>130</v>
      </c>
      <c r="Q101" s="143" t="s">
        <v>122</v>
      </c>
      <c r="R101" s="143" t="s">
        <v>108</v>
      </c>
      <c r="S101" s="196"/>
      <c r="T101" s="206"/>
    </row>
    <row r="102" spans="1:20" ht="22.5" x14ac:dyDescent="0.15">
      <c r="A102" s="190"/>
      <c r="B102" s="192"/>
      <c r="C102" s="196"/>
      <c r="D102" s="196"/>
      <c r="E102" s="196"/>
      <c r="F102" s="196"/>
      <c r="G102" s="207"/>
      <c r="H102" s="24" t="s">
        <v>127</v>
      </c>
      <c r="I102" s="206"/>
      <c r="J102" s="206"/>
      <c r="K102" s="207"/>
      <c r="L102" s="207"/>
      <c r="M102" s="24" t="s">
        <v>3</v>
      </c>
      <c r="N102" s="24" t="s">
        <v>3</v>
      </c>
      <c r="O102" s="24" t="s">
        <v>129</v>
      </c>
      <c r="P102" s="24" t="s">
        <v>3</v>
      </c>
      <c r="Q102" s="24" t="s">
        <v>121</v>
      </c>
      <c r="R102" s="24" t="s">
        <v>126</v>
      </c>
      <c r="S102" s="196"/>
      <c r="T102" s="206"/>
    </row>
    <row r="103" spans="1:20" ht="54" x14ac:dyDescent="0.15">
      <c r="A103" s="190"/>
      <c r="B103" s="193"/>
      <c r="C103" s="142" t="s">
        <v>0</v>
      </c>
      <c r="D103" s="142" t="s">
        <v>22</v>
      </c>
      <c r="E103" s="142" t="s">
        <v>2</v>
      </c>
      <c r="F103" s="142" t="s">
        <v>19</v>
      </c>
      <c r="G103" s="142" t="s">
        <v>4</v>
      </c>
      <c r="H103" s="143" t="s">
        <v>158</v>
      </c>
      <c r="I103" s="196" t="s">
        <v>5</v>
      </c>
      <c r="J103" s="196"/>
      <c r="K103" s="142" t="s">
        <v>6</v>
      </c>
      <c r="L103" s="142" t="s">
        <v>123</v>
      </c>
      <c r="M103" s="142" t="s">
        <v>124</v>
      </c>
      <c r="N103" s="142" t="s">
        <v>125</v>
      </c>
      <c r="O103" s="142" t="s">
        <v>155</v>
      </c>
      <c r="P103" s="142" t="s">
        <v>156</v>
      </c>
      <c r="Q103" s="142" t="s">
        <v>157</v>
      </c>
      <c r="R103" s="143" t="s">
        <v>159</v>
      </c>
      <c r="S103" s="142" t="s">
        <v>91</v>
      </c>
      <c r="T103" s="206"/>
    </row>
    <row r="104" spans="1:20" x14ac:dyDescent="0.15">
      <c r="A104" s="196" t="s">
        <v>96</v>
      </c>
      <c r="B104" s="202">
        <v>6000</v>
      </c>
      <c r="C104" s="202">
        <v>304</v>
      </c>
      <c r="D104" s="202">
        <v>98</v>
      </c>
      <c r="E104" s="201">
        <f>G24</f>
        <v>0</v>
      </c>
      <c r="F104" s="201">
        <f>G25</f>
        <v>0</v>
      </c>
      <c r="G104" s="194">
        <v>6</v>
      </c>
      <c r="H104" s="201">
        <f>ROUND(((C104*E104*(185-D104)/100)+(C104*F104))*G104,3)</f>
        <v>0</v>
      </c>
      <c r="I104" s="25" t="s">
        <v>7</v>
      </c>
      <c r="J104" s="25">
        <v>0</v>
      </c>
      <c r="K104" s="26"/>
      <c r="L104" s="26"/>
      <c r="M104" s="28">
        <f>G28</f>
        <v>0</v>
      </c>
      <c r="N104" s="31"/>
      <c r="O104" s="31"/>
      <c r="P104" s="37"/>
      <c r="Q104" s="31"/>
      <c r="R104" s="28">
        <f>ROUND(J104*M104,3)</f>
        <v>0</v>
      </c>
      <c r="S104" s="194">
        <f>ROUNDDOWN(H104+R104+R105,0)</f>
        <v>0</v>
      </c>
      <c r="T104" s="194">
        <v>14025859</v>
      </c>
    </row>
    <row r="105" spans="1:20" x14ac:dyDescent="0.15">
      <c r="A105" s="196"/>
      <c r="B105" s="202"/>
      <c r="C105" s="202"/>
      <c r="D105" s="202"/>
      <c r="E105" s="201"/>
      <c r="F105" s="201"/>
      <c r="G105" s="195"/>
      <c r="H105" s="201"/>
      <c r="I105" s="25" t="s">
        <v>8</v>
      </c>
      <c r="J105" s="25">
        <v>674255</v>
      </c>
      <c r="K105" s="26"/>
      <c r="L105" s="26"/>
      <c r="M105" s="28">
        <f>G29</f>
        <v>0</v>
      </c>
      <c r="N105" s="31"/>
      <c r="O105" s="31"/>
      <c r="P105" s="37"/>
      <c r="Q105" s="31"/>
      <c r="R105" s="28">
        <f>ROUND(J105*M105,3)</f>
        <v>0</v>
      </c>
      <c r="S105" s="195"/>
      <c r="T105" s="195"/>
    </row>
    <row r="106" spans="1:20" x14ac:dyDescent="0.15">
      <c r="A106" s="196" t="s">
        <v>97</v>
      </c>
      <c r="B106" s="202"/>
      <c r="C106" s="194">
        <v>304</v>
      </c>
      <c r="D106" s="194">
        <v>98</v>
      </c>
      <c r="E106" s="198">
        <f>G26</f>
        <v>0</v>
      </c>
      <c r="F106" s="198">
        <f>G27</f>
        <v>0</v>
      </c>
      <c r="G106" s="194">
        <v>12</v>
      </c>
      <c r="H106" s="201">
        <f>ROUND(((C106*E106*(185-D106)/100)+(C106*F106))*G106,3)</f>
        <v>0</v>
      </c>
      <c r="I106" s="25" t="s">
        <v>12</v>
      </c>
      <c r="J106" s="25">
        <v>78853</v>
      </c>
      <c r="K106" s="25">
        <f>J106-L106</f>
        <v>78853</v>
      </c>
      <c r="L106" s="25">
        <f>'自己託送提案量(野間ポンプ場)'!$AK$4</f>
        <v>0</v>
      </c>
      <c r="M106" s="28">
        <f>G30</f>
        <v>0</v>
      </c>
      <c r="N106" s="27">
        <f>G33</f>
        <v>0</v>
      </c>
      <c r="O106" s="36">
        <v>4.2000000000000003E-2</v>
      </c>
      <c r="P106" s="38">
        <v>2.29</v>
      </c>
      <c r="Q106" s="27">
        <f>$B$20</f>
        <v>0</v>
      </c>
      <c r="R106" s="28">
        <f>ROUND((K106*M106+((L106/(1-O106))*N106)+(L106*(P106+Q106))),3)</f>
        <v>0</v>
      </c>
      <c r="S106" s="194">
        <f>ROUNDDOWN(H106+R106+R107+R108,0)</f>
        <v>0</v>
      </c>
      <c r="T106" s="194">
        <v>27917611</v>
      </c>
    </row>
    <row r="107" spans="1:20" x14ac:dyDescent="0.15">
      <c r="A107" s="196"/>
      <c r="B107" s="202"/>
      <c r="C107" s="197"/>
      <c r="D107" s="197"/>
      <c r="E107" s="199"/>
      <c r="F107" s="199"/>
      <c r="G107" s="197"/>
      <c r="H107" s="201"/>
      <c r="I107" s="25" t="s">
        <v>13</v>
      </c>
      <c r="J107" s="25">
        <v>554418</v>
      </c>
      <c r="K107" s="25">
        <f t="shared" ref="K107:K108" si="7">J107-L107</f>
        <v>554418</v>
      </c>
      <c r="L107" s="25">
        <f>'自己託送提案量(野間ポンプ場)'!$AL$4</f>
        <v>0</v>
      </c>
      <c r="M107" s="28">
        <f>G31</f>
        <v>0</v>
      </c>
      <c r="N107" s="27">
        <f t="shared" ref="N107:N108" si="8">G34</f>
        <v>0</v>
      </c>
      <c r="O107" s="36">
        <v>4.2000000000000003E-2</v>
      </c>
      <c r="P107" s="38">
        <v>2.29</v>
      </c>
      <c r="Q107" s="27">
        <f>$B$20</f>
        <v>0</v>
      </c>
      <c r="R107" s="28">
        <f>ROUND((K107*M107+((L107/(1-O107))*N107)+(L107*(P107+Q107))),3)</f>
        <v>0</v>
      </c>
      <c r="S107" s="197"/>
      <c r="T107" s="197"/>
    </row>
    <row r="108" spans="1:20" x14ac:dyDescent="0.15">
      <c r="A108" s="196"/>
      <c r="B108" s="202"/>
      <c r="C108" s="195"/>
      <c r="D108" s="195"/>
      <c r="E108" s="200"/>
      <c r="F108" s="200"/>
      <c r="G108" s="195"/>
      <c r="H108" s="201"/>
      <c r="I108" s="25" t="s">
        <v>14</v>
      </c>
      <c r="J108" s="25">
        <v>687137</v>
      </c>
      <c r="K108" s="25">
        <f t="shared" si="7"/>
        <v>687137</v>
      </c>
      <c r="L108" s="25">
        <f>'自己託送提案量(野間ポンプ場)'!$AM$4</f>
        <v>0</v>
      </c>
      <c r="M108" s="28">
        <f>G32</f>
        <v>0</v>
      </c>
      <c r="N108" s="27">
        <f t="shared" si="8"/>
        <v>0</v>
      </c>
      <c r="O108" s="36">
        <v>4.2000000000000003E-2</v>
      </c>
      <c r="P108" s="38">
        <v>2.29</v>
      </c>
      <c r="Q108" s="27">
        <f>$B$20</f>
        <v>0</v>
      </c>
      <c r="R108" s="28">
        <f>ROUND((K108*M108+((L108/(1-O108))*N108)+(L108*(P108+Q108))),3)</f>
        <v>0</v>
      </c>
      <c r="S108" s="195"/>
      <c r="T108" s="195"/>
    </row>
  </sheetData>
  <sheetProtection algorithmName="SHA-512" hashValue="yYyxZncUS2dGPz1Pg7QRR+UKdQcIBzDB7bN/hEJ1j4xEN3ALXcQqBFHjI1F2I4eNQZURB+LNGcmX7qRxYVD5Cg==" saltValue="3bo83LdtSY38v7dybCa5fQ==" spinCount="100000" sheet="1" objects="1" scenarios="1"/>
  <mergeCells count="186">
    <mergeCell ref="A48:A49"/>
    <mergeCell ref="A50:A51"/>
    <mergeCell ref="A52:A53"/>
    <mergeCell ref="H9:H10"/>
    <mergeCell ref="H11:H15"/>
    <mergeCell ref="H16:H18"/>
    <mergeCell ref="X7:Y7"/>
    <mergeCell ref="A24:A25"/>
    <mergeCell ref="A26:A27"/>
    <mergeCell ref="A30:A32"/>
    <mergeCell ref="A28:A29"/>
    <mergeCell ref="A33:A35"/>
    <mergeCell ref="A23:B23"/>
    <mergeCell ref="A36:A37"/>
    <mergeCell ref="A38:A39"/>
    <mergeCell ref="A42:G45"/>
    <mergeCell ref="A56:A59"/>
    <mergeCell ref="B56:B59"/>
    <mergeCell ref="C56:H56"/>
    <mergeCell ref="I56:R56"/>
    <mergeCell ref="S56:S58"/>
    <mergeCell ref="T56:T59"/>
    <mergeCell ref="C57:C58"/>
    <mergeCell ref="D57:D58"/>
    <mergeCell ref="E57:E58"/>
    <mergeCell ref="F57:F58"/>
    <mergeCell ref="G57:G58"/>
    <mergeCell ref="I57:J58"/>
    <mergeCell ref="K57:K58"/>
    <mergeCell ref="L57:L58"/>
    <mergeCell ref="I59:J59"/>
    <mergeCell ref="T60:T61"/>
    <mergeCell ref="A62:A64"/>
    <mergeCell ref="C62:C64"/>
    <mergeCell ref="D62:D64"/>
    <mergeCell ref="E62:E64"/>
    <mergeCell ref="F62:F64"/>
    <mergeCell ref="G62:G64"/>
    <mergeCell ref="H62:H64"/>
    <mergeCell ref="S62:S64"/>
    <mergeCell ref="T62:T64"/>
    <mergeCell ref="A60:A61"/>
    <mergeCell ref="B60:B64"/>
    <mergeCell ref="C60:C61"/>
    <mergeCell ref="D60:D61"/>
    <mergeCell ref="E60:E61"/>
    <mergeCell ref="F60:F61"/>
    <mergeCell ref="G60:G61"/>
    <mergeCell ref="H60:H61"/>
    <mergeCell ref="S60:S61"/>
    <mergeCell ref="A67:A70"/>
    <mergeCell ref="B67:B70"/>
    <mergeCell ref="C67:H67"/>
    <mergeCell ref="I67:R67"/>
    <mergeCell ref="S67:S69"/>
    <mergeCell ref="T67:T70"/>
    <mergeCell ref="C68:C69"/>
    <mergeCell ref="D68:D69"/>
    <mergeCell ref="E68:E69"/>
    <mergeCell ref="F68:F69"/>
    <mergeCell ref="G68:G69"/>
    <mergeCell ref="I68:J69"/>
    <mergeCell ref="K68:K69"/>
    <mergeCell ref="L68:L69"/>
    <mergeCell ref="I70:J70"/>
    <mergeCell ref="T71:T72"/>
    <mergeCell ref="A73:A75"/>
    <mergeCell ref="C73:C75"/>
    <mergeCell ref="D73:D75"/>
    <mergeCell ref="E73:E75"/>
    <mergeCell ref="F73:F75"/>
    <mergeCell ref="G73:G75"/>
    <mergeCell ref="H73:H75"/>
    <mergeCell ref="S73:S75"/>
    <mergeCell ref="T73:T75"/>
    <mergeCell ref="A71:A72"/>
    <mergeCell ref="B71:B75"/>
    <mergeCell ref="C71:C72"/>
    <mergeCell ref="D71:D72"/>
    <mergeCell ref="E71:E72"/>
    <mergeCell ref="F71:F72"/>
    <mergeCell ref="G71:G72"/>
    <mergeCell ref="H71:H72"/>
    <mergeCell ref="S71:S72"/>
    <mergeCell ref="A78:A81"/>
    <mergeCell ref="B78:B81"/>
    <mergeCell ref="C78:H78"/>
    <mergeCell ref="I78:R78"/>
    <mergeCell ref="S78:S80"/>
    <mergeCell ref="T78:T81"/>
    <mergeCell ref="C79:C80"/>
    <mergeCell ref="D79:D80"/>
    <mergeCell ref="E79:E80"/>
    <mergeCell ref="F79:F80"/>
    <mergeCell ref="G79:G80"/>
    <mergeCell ref="I79:J80"/>
    <mergeCell ref="K79:K80"/>
    <mergeCell ref="L79:L80"/>
    <mergeCell ref="I81:J81"/>
    <mergeCell ref="T82:T83"/>
    <mergeCell ref="A84:A86"/>
    <mergeCell ref="C84:C86"/>
    <mergeCell ref="D84:D86"/>
    <mergeCell ref="E84:E86"/>
    <mergeCell ref="F84:F86"/>
    <mergeCell ref="G84:G86"/>
    <mergeCell ref="H84:H86"/>
    <mergeCell ref="S84:S86"/>
    <mergeCell ref="T84:T86"/>
    <mergeCell ref="A82:A83"/>
    <mergeCell ref="B82:B86"/>
    <mergeCell ref="C82:C83"/>
    <mergeCell ref="D82:D83"/>
    <mergeCell ref="E82:E83"/>
    <mergeCell ref="F82:F83"/>
    <mergeCell ref="G82:G83"/>
    <mergeCell ref="H82:H83"/>
    <mergeCell ref="S82:S83"/>
    <mergeCell ref="A89:A92"/>
    <mergeCell ref="B89:B92"/>
    <mergeCell ref="C89:H89"/>
    <mergeCell ref="I89:R89"/>
    <mergeCell ref="S89:S91"/>
    <mergeCell ref="T89:T92"/>
    <mergeCell ref="C90:C91"/>
    <mergeCell ref="D90:D91"/>
    <mergeCell ref="E90:E91"/>
    <mergeCell ref="F90:F91"/>
    <mergeCell ref="G90:G91"/>
    <mergeCell ref="I90:J91"/>
    <mergeCell ref="K90:K91"/>
    <mergeCell ref="L90:L91"/>
    <mergeCell ref="I92:J92"/>
    <mergeCell ref="T93:T94"/>
    <mergeCell ref="A95:A97"/>
    <mergeCell ref="C95:C97"/>
    <mergeCell ref="D95:D97"/>
    <mergeCell ref="E95:E97"/>
    <mergeCell ref="F95:F97"/>
    <mergeCell ref="G95:G97"/>
    <mergeCell ref="H95:H97"/>
    <mergeCell ref="S95:S97"/>
    <mergeCell ref="T95:T97"/>
    <mergeCell ref="A93:A94"/>
    <mergeCell ref="B93:B97"/>
    <mergeCell ref="C93:C94"/>
    <mergeCell ref="D93:D94"/>
    <mergeCell ref="E93:E94"/>
    <mergeCell ref="F93:F94"/>
    <mergeCell ref="G93:G94"/>
    <mergeCell ref="H93:H94"/>
    <mergeCell ref="S93:S94"/>
    <mergeCell ref="T100:T103"/>
    <mergeCell ref="C101:C102"/>
    <mergeCell ref="D101:D102"/>
    <mergeCell ref="E101:E102"/>
    <mergeCell ref="F101:F102"/>
    <mergeCell ref="G101:G102"/>
    <mergeCell ref="I101:J102"/>
    <mergeCell ref="K101:K102"/>
    <mergeCell ref="L101:L102"/>
    <mergeCell ref="I103:J103"/>
    <mergeCell ref="A100:A103"/>
    <mergeCell ref="B100:B103"/>
    <mergeCell ref="T104:T105"/>
    <mergeCell ref="A106:A108"/>
    <mergeCell ref="C106:C108"/>
    <mergeCell ref="D106:D108"/>
    <mergeCell ref="E106:E108"/>
    <mergeCell ref="F106:F108"/>
    <mergeCell ref="G106:G108"/>
    <mergeCell ref="H106:H108"/>
    <mergeCell ref="S106:S108"/>
    <mergeCell ref="T106:T108"/>
    <mergeCell ref="A104:A105"/>
    <mergeCell ref="B104:B108"/>
    <mergeCell ref="C104:C105"/>
    <mergeCell ref="D104:D105"/>
    <mergeCell ref="E104:E105"/>
    <mergeCell ref="F104:F105"/>
    <mergeCell ref="G104:G105"/>
    <mergeCell ref="H104:H105"/>
    <mergeCell ref="S104:S105"/>
    <mergeCell ref="C100:H100"/>
    <mergeCell ref="I100:R100"/>
    <mergeCell ref="S100:S102"/>
  </mergeCells>
  <phoneticPr fontId="2"/>
  <conditionalFormatting sqref="C38">
    <cfRule type="cellIs" dxfId="13" priority="18" operator="greaterThan">
      <formula>$C$39</formula>
    </cfRule>
  </conditionalFormatting>
  <conditionalFormatting sqref="C36">
    <cfRule type="cellIs" dxfId="12" priority="17" operator="greaterThan">
      <formula>$C$37</formula>
    </cfRule>
  </conditionalFormatting>
  <conditionalFormatting sqref="D38">
    <cfRule type="cellIs" dxfId="11" priority="16" operator="greaterThan">
      <formula>$C$39</formula>
    </cfRule>
  </conditionalFormatting>
  <conditionalFormatting sqref="D36">
    <cfRule type="cellIs" dxfId="10" priority="15" operator="greaterThan">
      <formula>$C$37</formula>
    </cfRule>
  </conditionalFormatting>
  <conditionalFormatting sqref="E36">
    <cfRule type="cellIs" dxfId="9" priority="14" operator="greaterThan">
      <formula>$E$37</formula>
    </cfRule>
  </conditionalFormatting>
  <conditionalFormatting sqref="E38">
    <cfRule type="cellIs" dxfId="8" priority="13" operator="greaterThan">
      <formula>$E$39</formula>
    </cfRule>
  </conditionalFormatting>
  <conditionalFormatting sqref="F36">
    <cfRule type="cellIs" dxfId="7" priority="12" operator="greaterThan">
      <formula>$F$37</formula>
    </cfRule>
  </conditionalFormatting>
  <conditionalFormatting sqref="F38">
    <cfRule type="cellIs" dxfId="6" priority="11" operator="greaterThan">
      <formula>$F$39</formula>
    </cfRule>
  </conditionalFormatting>
  <conditionalFormatting sqref="G36">
    <cfRule type="cellIs" dxfId="5" priority="10" operator="greaterThan">
      <formula>$G$37</formula>
    </cfRule>
  </conditionalFormatting>
  <conditionalFormatting sqref="G38">
    <cfRule type="cellIs" dxfId="4" priority="9" operator="greaterThan">
      <formula>$G$39</formula>
    </cfRule>
  </conditionalFormatting>
  <conditionalFormatting sqref="E16">
    <cfRule type="cellIs" dxfId="3" priority="8" operator="lessThan">
      <formula>$E$17</formula>
    </cfRule>
  </conditionalFormatting>
  <conditionalFormatting sqref="H36">
    <cfRule type="containsText" dxfId="2" priority="4" operator="containsText" text="上限価格">
      <formula>NOT(ISERROR(SEARCH("上限価格",H36)))</formula>
    </cfRule>
  </conditionalFormatting>
  <conditionalFormatting sqref="H38">
    <cfRule type="containsText" dxfId="1" priority="3" operator="containsText" text="上限価格">
      <formula>NOT(ISERROR(SEARCH("上限価格",H38)))</formula>
    </cfRule>
  </conditionalFormatting>
  <conditionalFormatting sqref="F16">
    <cfRule type="containsText" dxfId="0" priority="1" operator="containsText" text="下限">
      <formula>NOT(ISERROR(SEARCH("下限",F16)))</formula>
    </cfRule>
  </conditionalFormatting>
  <dataValidations count="1">
    <dataValidation type="custom" allowBlank="1" showErrorMessage="1" errorTitle="入力エラー" error="提案価格が下限以下です。" sqref="E16">
      <formula1>E16&gt;E17</formula1>
    </dataValidation>
  </dataValidations>
  <pageMargins left="0.7" right="0.7" top="0.75" bottom="0.75" header="0.3" footer="0.3"/>
  <pageSetup paperSize="9" scale="80" orientation="landscape" r:id="rId1"/>
  <ignoredErrors>
    <ignoredError sqref="C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4"/>
  <sheetViews>
    <sheetView zoomScale="80" zoomScaleNormal="80" workbookViewId="0">
      <selection activeCell="T4" sqref="T4"/>
    </sheetView>
  </sheetViews>
  <sheetFormatPr defaultRowHeight="13.5" x14ac:dyDescent="0.15"/>
  <cols>
    <col min="2" max="2" width="11.375" bestFit="1" customWidth="1"/>
    <col min="3" max="3" width="8.375" bestFit="1" customWidth="1"/>
    <col min="4" max="4" width="7.875" bestFit="1" customWidth="1"/>
    <col min="5" max="10" width="8.25" bestFit="1" customWidth="1"/>
    <col min="11" max="11" width="7.875" bestFit="1" customWidth="1"/>
    <col min="12" max="17" width="9.25" bestFit="1" customWidth="1"/>
    <col min="18" max="18" width="8.375" bestFit="1" customWidth="1"/>
    <col min="19" max="31" width="9.25" bestFit="1" customWidth="1"/>
    <col min="32" max="32" width="9.375" bestFit="1" customWidth="1"/>
    <col min="33" max="33" width="8.25" customWidth="1"/>
    <col min="37" max="39" width="10" customWidth="1"/>
  </cols>
  <sheetData>
    <row r="2" spans="2:40" ht="14.25" thickBot="1" x14ac:dyDescent="0.2">
      <c r="AK2" s="1"/>
      <c r="AL2" s="1"/>
      <c r="AM2" s="1"/>
      <c r="AN2" s="1"/>
    </row>
    <row r="3" spans="2:40" ht="17.25" x14ac:dyDescent="0.15">
      <c r="B3" s="5" t="s">
        <v>31</v>
      </c>
      <c r="C3" s="17" t="s">
        <v>87</v>
      </c>
      <c r="AK3" s="105" t="s">
        <v>148</v>
      </c>
      <c r="AL3" s="106" t="s">
        <v>149</v>
      </c>
      <c r="AM3" s="107" t="s">
        <v>150</v>
      </c>
      <c r="AN3" s="114" t="s">
        <v>151</v>
      </c>
    </row>
    <row r="4" spans="2:40" ht="17.25" x14ac:dyDescent="0.15">
      <c r="B4" s="17" t="s">
        <v>32</v>
      </c>
      <c r="C4" s="17" t="s">
        <v>86</v>
      </c>
      <c r="AK4" s="108">
        <f>SUM(AK172,AK225,AK278)</f>
        <v>0</v>
      </c>
      <c r="AL4" s="110">
        <f>SUM(AL13,AL66,AL119,AL172,AL225,AL278,AL331,AL384,AL437,AL490,AL543,AL596)</f>
        <v>0</v>
      </c>
      <c r="AM4" s="112">
        <f>SUM(AM13,AM66,AM119,AM172,AM225,AM278,AM331,AM384,AM437,AM490,AM543,AM596)</f>
        <v>0</v>
      </c>
      <c r="AN4" s="115">
        <f>SUM(AK4:AM4)</f>
        <v>0</v>
      </c>
    </row>
    <row r="5" spans="2:40" ht="18" thickBot="1" x14ac:dyDescent="0.2">
      <c r="B5" s="17" t="s">
        <v>33</v>
      </c>
      <c r="C5" s="17" t="s">
        <v>142</v>
      </c>
      <c r="AK5" s="109" t="e">
        <f>AK4/AN4</f>
        <v>#DIV/0!</v>
      </c>
      <c r="AL5" s="111" t="e">
        <f>AL4/AN4</f>
        <v>#DIV/0!</v>
      </c>
      <c r="AM5" s="113" t="e">
        <f>AM4/AN4</f>
        <v>#DIV/0!</v>
      </c>
      <c r="AN5" s="116" t="e">
        <f>SUM(AK5:AM5)</f>
        <v>#DIV/0!</v>
      </c>
    </row>
    <row r="6" spans="2:40" ht="17.25" x14ac:dyDescent="0.15">
      <c r="B6" s="17" t="s">
        <v>34</v>
      </c>
      <c r="C6" s="17" t="s">
        <v>35</v>
      </c>
      <c r="AK6" s="1"/>
      <c r="AL6" s="1"/>
      <c r="AM6" s="1"/>
      <c r="AN6" s="1"/>
    </row>
    <row r="7" spans="2:40" ht="17.25" x14ac:dyDescent="0.15">
      <c r="B7" s="17" t="s">
        <v>36</v>
      </c>
      <c r="C7" s="17" t="s">
        <v>37</v>
      </c>
      <c r="AK7" s="3"/>
      <c r="AL7" s="3"/>
      <c r="AM7" s="3"/>
      <c r="AN7" s="3"/>
    </row>
    <row r="8" spans="2:40" ht="17.25" x14ac:dyDescent="0.15">
      <c r="B8" s="17"/>
      <c r="C8" s="17"/>
      <c r="AK8" s="18"/>
      <c r="AL8" s="18"/>
      <c r="AM8" s="18"/>
      <c r="AN8" s="4"/>
    </row>
    <row r="9" spans="2:40" ht="17.25" x14ac:dyDescent="0.15">
      <c r="B9" s="17"/>
      <c r="C9" s="17"/>
      <c r="AK9" s="19"/>
      <c r="AL9" s="19"/>
      <c r="AM9" s="19"/>
      <c r="AN9" s="20"/>
    </row>
    <row r="10" spans="2:40" ht="14.25" thickBot="1" x14ac:dyDescent="0.2"/>
    <row r="11" spans="2:40" x14ac:dyDescent="0.15">
      <c r="B11" s="229">
        <v>46113</v>
      </c>
      <c r="C11" s="8">
        <v>46113</v>
      </c>
      <c r="D11" s="8">
        <v>46114</v>
      </c>
      <c r="E11" s="8">
        <v>46115</v>
      </c>
      <c r="F11" s="39">
        <v>46116</v>
      </c>
      <c r="G11" s="43">
        <v>46117</v>
      </c>
      <c r="H11" s="8">
        <v>46118</v>
      </c>
      <c r="I11" s="8">
        <v>46119</v>
      </c>
      <c r="J11" s="8">
        <v>46120</v>
      </c>
      <c r="K11" s="8">
        <v>46121</v>
      </c>
      <c r="L11" s="8">
        <v>46122</v>
      </c>
      <c r="M11" s="39">
        <v>46123</v>
      </c>
      <c r="N11" s="43">
        <v>46124</v>
      </c>
      <c r="O11" s="8">
        <v>46125</v>
      </c>
      <c r="P11" s="8">
        <v>46126</v>
      </c>
      <c r="Q11" s="8">
        <v>46127</v>
      </c>
      <c r="R11" s="8">
        <v>46128</v>
      </c>
      <c r="S11" s="8">
        <v>46129</v>
      </c>
      <c r="T11" s="39">
        <v>46130</v>
      </c>
      <c r="U11" s="43">
        <v>46131</v>
      </c>
      <c r="V11" s="8">
        <v>46132</v>
      </c>
      <c r="W11" s="8">
        <v>46133</v>
      </c>
      <c r="X11" s="8">
        <v>46134</v>
      </c>
      <c r="Y11" s="8">
        <v>46135</v>
      </c>
      <c r="Z11" s="8">
        <v>46136</v>
      </c>
      <c r="AA11" s="39">
        <v>46137</v>
      </c>
      <c r="AB11" s="43">
        <v>46138</v>
      </c>
      <c r="AC11" s="8">
        <v>46139</v>
      </c>
      <c r="AD11" s="8">
        <v>46140</v>
      </c>
      <c r="AE11" s="43">
        <v>46141</v>
      </c>
      <c r="AF11" s="59">
        <v>46142</v>
      </c>
      <c r="AG11" s="9"/>
      <c r="AH11" s="231" t="s">
        <v>143</v>
      </c>
      <c r="AI11" s="233" t="s">
        <v>144</v>
      </c>
      <c r="AJ11" s="235" t="s">
        <v>141</v>
      </c>
      <c r="AK11" s="223" t="s">
        <v>147</v>
      </c>
      <c r="AL11" s="225" t="s">
        <v>145</v>
      </c>
      <c r="AM11" s="227" t="s">
        <v>146</v>
      </c>
    </row>
    <row r="12" spans="2:40" ht="14.25" thickBot="1" x14ac:dyDescent="0.2">
      <c r="B12" s="230"/>
      <c r="C12" s="10" t="str">
        <f>TEXT(C11,"aaa")</f>
        <v>水</v>
      </c>
      <c r="D12" s="10" t="str">
        <f t="shared" ref="D12:AF12" si="0">TEXT(D11,"aaa")</f>
        <v>木</v>
      </c>
      <c r="E12" s="10" t="str">
        <f t="shared" si="0"/>
        <v>金</v>
      </c>
      <c r="F12" s="40" t="str">
        <f t="shared" si="0"/>
        <v>土</v>
      </c>
      <c r="G12" s="44" t="str">
        <f t="shared" si="0"/>
        <v>日</v>
      </c>
      <c r="H12" s="10" t="str">
        <f t="shared" si="0"/>
        <v>月</v>
      </c>
      <c r="I12" s="10" t="str">
        <f t="shared" si="0"/>
        <v>火</v>
      </c>
      <c r="J12" s="10" t="str">
        <f t="shared" si="0"/>
        <v>水</v>
      </c>
      <c r="K12" s="10" t="str">
        <f t="shared" si="0"/>
        <v>木</v>
      </c>
      <c r="L12" s="10" t="str">
        <f t="shared" si="0"/>
        <v>金</v>
      </c>
      <c r="M12" s="40" t="str">
        <f t="shared" si="0"/>
        <v>土</v>
      </c>
      <c r="N12" s="44" t="str">
        <f t="shared" si="0"/>
        <v>日</v>
      </c>
      <c r="O12" s="10" t="str">
        <f t="shared" si="0"/>
        <v>月</v>
      </c>
      <c r="P12" s="10" t="str">
        <f t="shared" si="0"/>
        <v>火</v>
      </c>
      <c r="Q12" s="10" t="str">
        <f t="shared" si="0"/>
        <v>水</v>
      </c>
      <c r="R12" s="10" t="str">
        <f t="shared" si="0"/>
        <v>木</v>
      </c>
      <c r="S12" s="10" t="str">
        <f t="shared" si="0"/>
        <v>金</v>
      </c>
      <c r="T12" s="40" t="str">
        <f t="shared" si="0"/>
        <v>土</v>
      </c>
      <c r="U12" s="44" t="str">
        <f t="shared" si="0"/>
        <v>日</v>
      </c>
      <c r="V12" s="10" t="str">
        <f t="shared" si="0"/>
        <v>月</v>
      </c>
      <c r="W12" s="10" t="str">
        <f t="shared" si="0"/>
        <v>火</v>
      </c>
      <c r="X12" s="10" t="str">
        <f t="shared" si="0"/>
        <v>水</v>
      </c>
      <c r="Y12" s="10" t="str">
        <f t="shared" si="0"/>
        <v>木</v>
      </c>
      <c r="Z12" s="10" t="str">
        <f t="shared" si="0"/>
        <v>金</v>
      </c>
      <c r="AA12" s="40" t="str">
        <f t="shared" si="0"/>
        <v>土</v>
      </c>
      <c r="AB12" s="44" t="str">
        <f t="shared" si="0"/>
        <v>日</v>
      </c>
      <c r="AC12" s="10" t="str">
        <f t="shared" si="0"/>
        <v>月</v>
      </c>
      <c r="AD12" s="10" t="str">
        <f t="shared" si="0"/>
        <v>火</v>
      </c>
      <c r="AE12" s="44" t="str">
        <f t="shared" si="0"/>
        <v>水</v>
      </c>
      <c r="AF12" s="60" t="str">
        <f t="shared" si="0"/>
        <v>木</v>
      </c>
      <c r="AG12" s="11"/>
      <c r="AH12" s="232"/>
      <c r="AI12" s="234"/>
      <c r="AJ12" s="236"/>
      <c r="AK12" s="224"/>
      <c r="AL12" s="226"/>
      <c r="AM12" s="228"/>
    </row>
    <row r="13" spans="2:40" ht="14.25" thickBot="1" x14ac:dyDescent="0.2">
      <c r="B13" s="14" t="s">
        <v>38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50"/>
      <c r="AH13" s="82">
        <f t="shared" ref="AH13:AH60" si="1">SUM(C13:F13,H13:M13,O13:T13,V13:AA13,AC13:AD13)</f>
        <v>0</v>
      </c>
      <c r="AI13" s="91">
        <f t="shared" ref="AI13:AI60" si="2">SUM(G13,N13,U13,AB13,AE13:AF13)</f>
        <v>0</v>
      </c>
      <c r="AJ13" s="74">
        <f>SUM(AH13:AI13)</f>
        <v>0</v>
      </c>
      <c r="AK13" s="96"/>
      <c r="AL13" s="95">
        <f>SUM(AH29:AH56)</f>
        <v>0</v>
      </c>
      <c r="AM13" s="97">
        <f>SUM(AH13:AH28,AH57:AH60,AI13:AI60)</f>
        <v>0</v>
      </c>
    </row>
    <row r="14" spans="2:40" x14ac:dyDescent="0.15">
      <c r="B14" s="14" t="s">
        <v>39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52"/>
      <c r="AH14" s="82">
        <f t="shared" si="1"/>
        <v>0</v>
      </c>
      <c r="AI14" s="80">
        <f t="shared" si="2"/>
        <v>0</v>
      </c>
      <c r="AJ14" s="74">
        <f t="shared" ref="AJ14:AJ60" si="3">SUM(AH14:AI14)</f>
        <v>0</v>
      </c>
      <c r="AK14" s="4"/>
    </row>
    <row r="15" spans="2:40" x14ac:dyDescent="0.15">
      <c r="B15" s="14" t="s">
        <v>40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52"/>
      <c r="AH15" s="82">
        <f t="shared" si="1"/>
        <v>0</v>
      </c>
      <c r="AI15" s="80">
        <f t="shared" si="2"/>
        <v>0</v>
      </c>
      <c r="AJ15" s="74">
        <f t="shared" si="3"/>
        <v>0</v>
      </c>
      <c r="AK15" s="4"/>
    </row>
    <row r="16" spans="2:40" x14ac:dyDescent="0.15">
      <c r="B16" s="14" t="s">
        <v>41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52"/>
      <c r="AH16" s="82">
        <f t="shared" si="1"/>
        <v>0</v>
      </c>
      <c r="AI16" s="80">
        <f t="shared" si="2"/>
        <v>0</v>
      </c>
      <c r="AJ16" s="74">
        <f t="shared" si="3"/>
        <v>0</v>
      </c>
      <c r="AK16" s="4"/>
    </row>
    <row r="17" spans="2:37" x14ac:dyDescent="0.15">
      <c r="B17" s="14" t="s">
        <v>42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52"/>
      <c r="AH17" s="82">
        <f t="shared" si="1"/>
        <v>0</v>
      </c>
      <c r="AI17" s="80">
        <f t="shared" si="2"/>
        <v>0</v>
      </c>
      <c r="AJ17" s="74">
        <f t="shared" si="3"/>
        <v>0</v>
      </c>
      <c r="AK17" s="4"/>
    </row>
    <row r="18" spans="2:37" x14ac:dyDescent="0.15">
      <c r="B18" s="14" t="s">
        <v>43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2"/>
      <c r="AH18" s="82">
        <f t="shared" si="1"/>
        <v>0</v>
      </c>
      <c r="AI18" s="80">
        <f t="shared" si="2"/>
        <v>0</v>
      </c>
      <c r="AJ18" s="74">
        <f t="shared" si="3"/>
        <v>0</v>
      </c>
      <c r="AK18" s="4"/>
    </row>
    <row r="19" spans="2:37" x14ac:dyDescent="0.15">
      <c r="B19" s="14" t="s">
        <v>44</v>
      </c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52"/>
      <c r="AH19" s="82">
        <f t="shared" si="1"/>
        <v>0</v>
      </c>
      <c r="AI19" s="80">
        <f t="shared" si="2"/>
        <v>0</v>
      </c>
      <c r="AJ19" s="74">
        <f t="shared" si="3"/>
        <v>0</v>
      </c>
      <c r="AK19" s="4"/>
    </row>
    <row r="20" spans="2:37" x14ac:dyDescent="0.15">
      <c r="B20" s="14" t="s">
        <v>45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52"/>
      <c r="AH20" s="82">
        <f t="shared" si="1"/>
        <v>0</v>
      </c>
      <c r="AI20" s="80">
        <f t="shared" si="2"/>
        <v>0</v>
      </c>
      <c r="AJ20" s="74">
        <f t="shared" si="3"/>
        <v>0</v>
      </c>
      <c r="AK20" s="4"/>
    </row>
    <row r="21" spans="2:37" x14ac:dyDescent="0.15">
      <c r="B21" s="14" t="s">
        <v>46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52"/>
      <c r="AH21" s="82">
        <f t="shared" si="1"/>
        <v>0</v>
      </c>
      <c r="AI21" s="80">
        <f t="shared" si="2"/>
        <v>0</v>
      </c>
      <c r="AJ21" s="74">
        <f t="shared" si="3"/>
        <v>0</v>
      </c>
      <c r="AK21" s="4"/>
    </row>
    <row r="22" spans="2:37" x14ac:dyDescent="0.15">
      <c r="B22" s="14" t="s">
        <v>47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52"/>
      <c r="AH22" s="82">
        <f t="shared" si="1"/>
        <v>0</v>
      </c>
      <c r="AI22" s="80">
        <f t="shared" si="2"/>
        <v>0</v>
      </c>
      <c r="AJ22" s="74">
        <f t="shared" si="3"/>
        <v>0</v>
      </c>
      <c r="AK22" s="4"/>
    </row>
    <row r="23" spans="2:37" x14ac:dyDescent="0.15">
      <c r="B23" s="14" t="s">
        <v>48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52"/>
      <c r="AH23" s="82">
        <f t="shared" si="1"/>
        <v>0</v>
      </c>
      <c r="AI23" s="80">
        <f t="shared" si="2"/>
        <v>0</v>
      </c>
      <c r="AJ23" s="74">
        <f t="shared" si="3"/>
        <v>0</v>
      </c>
      <c r="AK23" s="4"/>
    </row>
    <row r="24" spans="2:37" x14ac:dyDescent="0.15">
      <c r="B24" s="14" t="s">
        <v>49</v>
      </c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52"/>
      <c r="AH24" s="82">
        <f t="shared" si="1"/>
        <v>0</v>
      </c>
      <c r="AI24" s="80">
        <f t="shared" si="2"/>
        <v>0</v>
      </c>
      <c r="AJ24" s="74">
        <f t="shared" si="3"/>
        <v>0</v>
      </c>
      <c r="AK24" s="4"/>
    </row>
    <row r="25" spans="2:37" x14ac:dyDescent="0.15">
      <c r="B25" s="14" t="s">
        <v>50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2"/>
      <c r="AH25" s="82">
        <f t="shared" si="1"/>
        <v>0</v>
      </c>
      <c r="AI25" s="80">
        <f t="shared" si="2"/>
        <v>0</v>
      </c>
      <c r="AJ25" s="74">
        <f t="shared" si="3"/>
        <v>0</v>
      </c>
      <c r="AK25" s="4"/>
    </row>
    <row r="26" spans="2:37" x14ac:dyDescent="0.15">
      <c r="B26" s="14" t="s">
        <v>51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52"/>
      <c r="AH26" s="82">
        <f t="shared" si="1"/>
        <v>0</v>
      </c>
      <c r="AI26" s="80">
        <f t="shared" si="2"/>
        <v>0</v>
      </c>
      <c r="AJ26" s="74">
        <f t="shared" si="3"/>
        <v>0</v>
      </c>
      <c r="AK26" s="4"/>
    </row>
    <row r="27" spans="2:37" x14ac:dyDescent="0.15">
      <c r="B27" s="14" t="s">
        <v>52</v>
      </c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52"/>
      <c r="AH27" s="82">
        <f t="shared" si="1"/>
        <v>0</v>
      </c>
      <c r="AI27" s="80">
        <f t="shared" si="2"/>
        <v>0</v>
      </c>
      <c r="AJ27" s="74">
        <f t="shared" si="3"/>
        <v>0</v>
      </c>
      <c r="AK27" s="4"/>
    </row>
    <row r="28" spans="2:37" x14ac:dyDescent="0.15">
      <c r="B28" s="14" t="s">
        <v>53</v>
      </c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52"/>
      <c r="AH28" s="82">
        <f t="shared" si="1"/>
        <v>0</v>
      </c>
      <c r="AI28" s="80">
        <f t="shared" si="2"/>
        <v>0</v>
      </c>
      <c r="AJ28" s="74">
        <f t="shared" si="3"/>
        <v>0</v>
      </c>
      <c r="AK28" s="4"/>
    </row>
    <row r="29" spans="2:37" x14ac:dyDescent="0.15">
      <c r="B29" s="13" t="s">
        <v>54</v>
      </c>
      <c r="C29" s="128"/>
      <c r="D29" s="129"/>
      <c r="E29" s="129"/>
      <c r="F29" s="129"/>
      <c r="G29" s="127"/>
      <c r="H29" s="129"/>
      <c r="I29" s="129"/>
      <c r="J29" s="129"/>
      <c r="K29" s="129"/>
      <c r="L29" s="129"/>
      <c r="M29" s="129"/>
      <c r="N29" s="127"/>
      <c r="O29" s="129"/>
      <c r="P29" s="129"/>
      <c r="Q29" s="129"/>
      <c r="R29" s="129"/>
      <c r="S29" s="129"/>
      <c r="T29" s="129"/>
      <c r="U29" s="127"/>
      <c r="V29" s="129"/>
      <c r="W29" s="129"/>
      <c r="X29" s="129"/>
      <c r="Y29" s="129"/>
      <c r="Z29" s="129"/>
      <c r="AA29" s="129"/>
      <c r="AB29" s="127"/>
      <c r="AC29" s="129"/>
      <c r="AD29" s="129"/>
      <c r="AE29" s="127"/>
      <c r="AF29" s="127"/>
      <c r="AG29" s="52"/>
      <c r="AH29" s="84">
        <f t="shared" si="1"/>
        <v>0</v>
      </c>
      <c r="AI29" s="80">
        <f t="shared" si="2"/>
        <v>0</v>
      </c>
      <c r="AJ29" s="74">
        <f t="shared" si="3"/>
        <v>0</v>
      </c>
      <c r="AK29" s="4"/>
    </row>
    <row r="30" spans="2:37" x14ac:dyDescent="0.15">
      <c r="B30" s="13" t="s">
        <v>55</v>
      </c>
      <c r="C30" s="128"/>
      <c r="D30" s="129"/>
      <c r="E30" s="129"/>
      <c r="F30" s="129"/>
      <c r="G30" s="127"/>
      <c r="H30" s="129"/>
      <c r="I30" s="129"/>
      <c r="J30" s="129"/>
      <c r="K30" s="129"/>
      <c r="L30" s="129"/>
      <c r="M30" s="129"/>
      <c r="N30" s="127"/>
      <c r="O30" s="129"/>
      <c r="P30" s="129"/>
      <c r="Q30" s="129"/>
      <c r="R30" s="129"/>
      <c r="S30" s="129"/>
      <c r="T30" s="129"/>
      <c r="U30" s="127"/>
      <c r="V30" s="129"/>
      <c r="W30" s="129"/>
      <c r="X30" s="129"/>
      <c r="Y30" s="129"/>
      <c r="Z30" s="129"/>
      <c r="AA30" s="129"/>
      <c r="AB30" s="127"/>
      <c r="AC30" s="129"/>
      <c r="AD30" s="129"/>
      <c r="AE30" s="127"/>
      <c r="AF30" s="127"/>
      <c r="AG30" s="52"/>
      <c r="AH30" s="84">
        <f t="shared" si="1"/>
        <v>0</v>
      </c>
      <c r="AI30" s="80">
        <f t="shared" si="2"/>
        <v>0</v>
      </c>
      <c r="AJ30" s="74">
        <f t="shared" si="3"/>
        <v>0</v>
      </c>
      <c r="AK30" s="4"/>
    </row>
    <row r="31" spans="2:37" x14ac:dyDescent="0.15">
      <c r="B31" s="13" t="s">
        <v>56</v>
      </c>
      <c r="C31" s="128"/>
      <c r="D31" s="129"/>
      <c r="E31" s="129"/>
      <c r="F31" s="129"/>
      <c r="G31" s="127"/>
      <c r="H31" s="129"/>
      <c r="I31" s="129"/>
      <c r="J31" s="129"/>
      <c r="K31" s="129"/>
      <c r="L31" s="129"/>
      <c r="M31" s="129"/>
      <c r="N31" s="127"/>
      <c r="O31" s="129"/>
      <c r="P31" s="129"/>
      <c r="Q31" s="129"/>
      <c r="R31" s="129"/>
      <c r="S31" s="129"/>
      <c r="T31" s="129"/>
      <c r="U31" s="127"/>
      <c r="V31" s="129"/>
      <c r="W31" s="129"/>
      <c r="X31" s="129"/>
      <c r="Y31" s="129"/>
      <c r="Z31" s="129"/>
      <c r="AA31" s="129"/>
      <c r="AB31" s="127"/>
      <c r="AC31" s="129"/>
      <c r="AD31" s="129"/>
      <c r="AE31" s="127"/>
      <c r="AF31" s="127"/>
      <c r="AG31" s="52"/>
      <c r="AH31" s="84">
        <f t="shared" si="1"/>
        <v>0</v>
      </c>
      <c r="AI31" s="80">
        <f t="shared" si="2"/>
        <v>0</v>
      </c>
      <c r="AJ31" s="74">
        <f t="shared" si="3"/>
        <v>0</v>
      </c>
      <c r="AK31" s="4"/>
    </row>
    <row r="32" spans="2:37" x14ac:dyDescent="0.15">
      <c r="B32" s="13" t="s">
        <v>57</v>
      </c>
      <c r="C32" s="128"/>
      <c r="D32" s="129"/>
      <c r="E32" s="129"/>
      <c r="F32" s="129"/>
      <c r="G32" s="127"/>
      <c r="H32" s="129"/>
      <c r="I32" s="129"/>
      <c r="J32" s="129"/>
      <c r="K32" s="129"/>
      <c r="L32" s="129"/>
      <c r="M32" s="129"/>
      <c r="N32" s="127"/>
      <c r="O32" s="129"/>
      <c r="P32" s="129"/>
      <c r="Q32" s="129"/>
      <c r="R32" s="129"/>
      <c r="S32" s="129"/>
      <c r="T32" s="129"/>
      <c r="U32" s="127"/>
      <c r="V32" s="129"/>
      <c r="W32" s="129"/>
      <c r="X32" s="129"/>
      <c r="Y32" s="129"/>
      <c r="Z32" s="129"/>
      <c r="AA32" s="129"/>
      <c r="AB32" s="127"/>
      <c r="AC32" s="129"/>
      <c r="AD32" s="129"/>
      <c r="AE32" s="127"/>
      <c r="AF32" s="127"/>
      <c r="AG32" s="52"/>
      <c r="AH32" s="84">
        <f t="shared" si="1"/>
        <v>0</v>
      </c>
      <c r="AI32" s="80">
        <f t="shared" si="2"/>
        <v>0</v>
      </c>
      <c r="AJ32" s="74">
        <f t="shared" si="3"/>
        <v>0</v>
      </c>
      <c r="AK32" s="4"/>
    </row>
    <row r="33" spans="2:37" x14ac:dyDescent="0.15">
      <c r="B33" s="13" t="s">
        <v>58</v>
      </c>
      <c r="C33" s="128"/>
      <c r="D33" s="129"/>
      <c r="E33" s="129"/>
      <c r="F33" s="129"/>
      <c r="G33" s="127"/>
      <c r="H33" s="129"/>
      <c r="I33" s="129"/>
      <c r="J33" s="129"/>
      <c r="K33" s="129"/>
      <c r="L33" s="129"/>
      <c r="M33" s="129"/>
      <c r="N33" s="127"/>
      <c r="O33" s="129"/>
      <c r="P33" s="129"/>
      <c r="Q33" s="129"/>
      <c r="R33" s="129"/>
      <c r="S33" s="129"/>
      <c r="T33" s="129"/>
      <c r="U33" s="127"/>
      <c r="V33" s="129"/>
      <c r="W33" s="129"/>
      <c r="X33" s="129"/>
      <c r="Y33" s="129"/>
      <c r="Z33" s="129"/>
      <c r="AA33" s="129"/>
      <c r="AB33" s="127"/>
      <c r="AC33" s="129"/>
      <c r="AD33" s="129"/>
      <c r="AE33" s="127"/>
      <c r="AF33" s="127"/>
      <c r="AG33" s="52"/>
      <c r="AH33" s="84">
        <f t="shared" si="1"/>
        <v>0</v>
      </c>
      <c r="AI33" s="80">
        <f t="shared" si="2"/>
        <v>0</v>
      </c>
      <c r="AJ33" s="74">
        <f t="shared" si="3"/>
        <v>0</v>
      </c>
      <c r="AK33" s="4"/>
    </row>
    <row r="34" spans="2:37" x14ac:dyDescent="0.15">
      <c r="B34" s="13" t="s">
        <v>59</v>
      </c>
      <c r="C34" s="128"/>
      <c r="D34" s="129"/>
      <c r="E34" s="129"/>
      <c r="F34" s="129"/>
      <c r="G34" s="127"/>
      <c r="H34" s="129"/>
      <c r="I34" s="129"/>
      <c r="J34" s="129"/>
      <c r="K34" s="129"/>
      <c r="L34" s="129"/>
      <c r="M34" s="129"/>
      <c r="N34" s="127"/>
      <c r="O34" s="129"/>
      <c r="P34" s="129"/>
      <c r="Q34" s="129"/>
      <c r="R34" s="129"/>
      <c r="S34" s="129"/>
      <c r="T34" s="129"/>
      <c r="U34" s="127"/>
      <c r="V34" s="129"/>
      <c r="W34" s="129"/>
      <c r="X34" s="129"/>
      <c r="Y34" s="129"/>
      <c r="Z34" s="129"/>
      <c r="AA34" s="129"/>
      <c r="AB34" s="127"/>
      <c r="AC34" s="129"/>
      <c r="AD34" s="129"/>
      <c r="AE34" s="127"/>
      <c r="AF34" s="127"/>
      <c r="AG34" s="52"/>
      <c r="AH34" s="84">
        <f t="shared" si="1"/>
        <v>0</v>
      </c>
      <c r="AI34" s="80">
        <f t="shared" si="2"/>
        <v>0</v>
      </c>
      <c r="AJ34" s="74">
        <f t="shared" si="3"/>
        <v>0</v>
      </c>
      <c r="AK34" s="4"/>
    </row>
    <row r="35" spans="2:37" x14ac:dyDescent="0.15">
      <c r="B35" s="13" t="s">
        <v>60</v>
      </c>
      <c r="C35" s="128"/>
      <c r="D35" s="129"/>
      <c r="E35" s="129"/>
      <c r="F35" s="129"/>
      <c r="G35" s="127"/>
      <c r="H35" s="129"/>
      <c r="I35" s="129"/>
      <c r="J35" s="129"/>
      <c r="K35" s="129"/>
      <c r="L35" s="129"/>
      <c r="M35" s="129"/>
      <c r="N35" s="127"/>
      <c r="O35" s="129"/>
      <c r="P35" s="129"/>
      <c r="Q35" s="129"/>
      <c r="R35" s="129"/>
      <c r="S35" s="129"/>
      <c r="T35" s="129"/>
      <c r="U35" s="127"/>
      <c r="V35" s="129"/>
      <c r="W35" s="129"/>
      <c r="X35" s="129"/>
      <c r="Y35" s="129"/>
      <c r="Z35" s="129"/>
      <c r="AA35" s="129"/>
      <c r="AB35" s="127"/>
      <c r="AC35" s="129"/>
      <c r="AD35" s="129"/>
      <c r="AE35" s="127"/>
      <c r="AF35" s="127"/>
      <c r="AG35" s="52"/>
      <c r="AH35" s="84">
        <f t="shared" si="1"/>
        <v>0</v>
      </c>
      <c r="AI35" s="80">
        <f t="shared" si="2"/>
        <v>0</v>
      </c>
      <c r="AJ35" s="74">
        <f t="shared" si="3"/>
        <v>0</v>
      </c>
      <c r="AK35" s="4"/>
    </row>
    <row r="36" spans="2:37" x14ac:dyDescent="0.15">
      <c r="B36" s="13" t="s">
        <v>61</v>
      </c>
      <c r="C36" s="128"/>
      <c r="D36" s="129"/>
      <c r="E36" s="129"/>
      <c r="F36" s="129"/>
      <c r="G36" s="127"/>
      <c r="H36" s="129"/>
      <c r="I36" s="129"/>
      <c r="J36" s="129"/>
      <c r="K36" s="129"/>
      <c r="L36" s="129"/>
      <c r="M36" s="129"/>
      <c r="N36" s="127"/>
      <c r="O36" s="129"/>
      <c r="P36" s="129"/>
      <c r="Q36" s="129"/>
      <c r="R36" s="129"/>
      <c r="S36" s="129"/>
      <c r="T36" s="129"/>
      <c r="U36" s="127"/>
      <c r="V36" s="129"/>
      <c r="W36" s="129"/>
      <c r="X36" s="129"/>
      <c r="Y36" s="129"/>
      <c r="Z36" s="129"/>
      <c r="AA36" s="129"/>
      <c r="AB36" s="127"/>
      <c r="AC36" s="129"/>
      <c r="AD36" s="129"/>
      <c r="AE36" s="127"/>
      <c r="AF36" s="127"/>
      <c r="AG36" s="52"/>
      <c r="AH36" s="84">
        <f t="shared" si="1"/>
        <v>0</v>
      </c>
      <c r="AI36" s="80">
        <f t="shared" si="2"/>
        <v>0</v>
      </c>
      <c r="AJ36" s="74">
        <f t="shared" si="3"/>
        <v>0</v>
      </c>
      <c r="AK36" s="4"/>
    </row>
    <row r="37" spans="2:37" x14ac:dyDescent="0.15">
      <c r="B37" s="13" t="s">
        <v>62</v>
      </c>
      <c r="C37" s="128"/>
      <c r="D37" s="129"/>
      <c r="E37" s="129"/>
      <c r="F37" s="129"/>
      <c r="G37" s="127"/>
      <c r="H37" s="129"/>
      <c r="I37" s="129"/>
      <c r="J37" s="129"/>
      <c r="K37" s="129"/>
      <c r="L37" s="129"/>
      <c r="M37" s="129"/>
      <c r="N37" s="127"/>
      <c r="O37" s="129"/>
      <c r="P37" s="129"/>
      <c r="Q37" s="129"/>
      <c r="R37" s="129"/>
      <c r="S37" s="129"/>
      <c r="T37" s="129"/>
      <c r="U37" s="127"/>
      <c r="V37" s="129"/>
      <c r="W37" s="129"/>
      <c r="X37" s="129"/>
      <c r="Y37" s="129"/>
      <c r="Z37" s="129"/>
      <c r="AA37" s="129"/>
      <c r="AB37" s="127"/>
      <c r="AC37" s="129"/>
      <c r="AD37" s="129"/>
      <c r="AE37" s="127"/>
      <c r="AF37" s="127"/>
      <c r="AG37" s="52"/>
      <c r="AH37" s="84">
        <f t="shared" si="1"/>
        <v>0</v>
      </c>
      <c r="AI37" s="80">
        <f t="shared" si="2"/>
        <v>0</v>
      </c>
      <c r="AJ37" s="74">
        <f t="shared" si="3"/>
        <v>0</v>
      </c>
      <c r="AK37" s="4"/>
    </row>
    <row r="38" spans="2:37" x14ac:dyDescent="0.15">
      <c r="B38" s="13" t="s">
        <v>63</v>
      </c>
      <c r="C38" s="128"/>
      <c r="D38" s="129"/>
      <c r="E38" s="129"/>
      <c r="F38" s="129"/>
      <c r="G38" s="127"/>
      <c r="H38" s="129"/>
      <c r="I38" s="129"/>
      <c r="J38" s="129"/>
      <c r="K38" s="129"/>
      <c r="L38" s="129"/>
      <c r="M38" s="129"/>
      <c r="N38" s="127"/>
      <c r="O38" s="129"/>
      <c r="P38" s="129"/>
      <c r="Q38" s="129"/>
      <c r="R38" s="129"/>
      <c r="S38" s="129"/>
      <c r="T38" s="129"/>
      <c r="U38" s="127"/>
      <c r="V38" s="129"/>
      <c r="W38" s="129"/>
      <c r="X38" s="129"/>
      <c r="Y38" s="129"/>
      <c r="Z38" s="129"/>
      <c r="AA38" s="129"/>
      <c r="AB38" s="127"/>
      <c r="AC38" s="129"/>
      <c r="AD38" s="129"/>
      <c r="AE38" s="127"/>
      <c r="AF38" s="127"/>
      <c r="AG38" s="52"/>
      <c r="AH38" s="84">
        <f t="shared" si="1"/>
        <v>0</v>
      </c>
      <c r="AI38" s="80">
        <f t="shared" si="2"/>
        <v>0</v>
      </c>
      <c r="AJ38" s="74">
        <f t="shared" si="3"/>
        <v>0</v>
      </c>
      <c r="AK38" s="4"/>
    </row>
    <row r="39" spans="2:37" x14ac:dyDescent="0.15">
      <c r="B39" s="13" t="s">
        <v>64</v>
      </c>
      <c r="C39" s="128"/>
      <c r="D39" s="129"/>
      <c r="E39" s="129"/>
      <c r="F39" s="129"/>
      <c r="G39" s="127"/>
      <c r="H39" s="129"/>
      <c r="I39" s="129"/>
      <c r="J39" s="129"/>
      <c r="K39" s="129"/>
      <c r="L39" s="129"/>
      <c r="M39" s="129"/>
      <c r="N39" s="127"/>
      <c r="O39" s="129"/>
      <c r="P39" s="129"/>
      <c r="Q39" s="129"/>
      <c r="R39" s="129"/>
      <c r="S39" s="129"/>
      <c r="T39" s="129"/>
      <c r="U39" s="127"/>
      <c r="V39" s="129"/>
      <c r="W39" s="129"/>
      <c r="X39" s="129"/>
      <c r="Y39" s="129"/>
      <c r="Z39" s="129"/>
      <c r="AA39" s="129"/>
      <c r="AB39" s="127"/>
      <c r="AC39" s="129"/>
      <c r="AD39" s="129"/>
      <c r="AE39" s="127"/>
      <c r="AF39" s="127"/>
      <c r="AG39" s="52"/>
      <c r="AH39" s="84">
        <f t="shared" si="1"/>
        <v>0</v>
      </c>
      <c r="AI39" s="80">
        <f t="shared" si="2"/>
        <v>0</v>
      </c>
      <c r="AJ39" s="74">
        <f t="shared" si="3"/>
        <v>0</v>
      </c>
      <c r="AK39" s="4"/>
    </row>
    <row r="40" spans="2:37" x14ac:dyDescent="0.15">
      <c r="B40" s="13" t="s">
        <v>65</v>
      </c>
      <c r="C40" s="128"/>
      <c r="D40" s="129"/>
      <c r="E40" s="129"/>
      <c r="F40" s="129"/>
      <c r="G40" s="127"/>
      <c r="H40" s="129"/>
      <c r="I40" s="129"/>
      <c r="J40" s="129"/>
      <c r="K40" s="129"/>
      <c r="L40" s="129"/>
      <c r="M40" s="129"/>
      <c r="N40" s="127"/>
      <c r="O40" s="129"/>
      <c r="P40" s="129"/>
      <c r="Q40" s="129"/>
      <c r="R40" s="129"/>
      <c r="S40" s="129"/>
      <c r="T40" s="129"/>
      <c r="U40" s="127"/>
      <c r="V40" s="129"/>
      <c r="W40" s="129"/>
      <c r="X40" s="129"/>
      <c r="Y40" s="129"/>
      <c r="Z40" s="129"/>
      <c r="AA40" s="129"/>
      <c r="AB40" s="127"/>
      <c r="AC40" s="129"/>
      <c r="AD40" s="129"/>
      <c r="AE40" s="127"/>
      <c r="AF40" s="127"/>
      <c r="AG40" s="52"/>
      <c r="AH40" s="84">
        <f t="shared" si="1"/>
        <v>0</v>
      </c>
      <c r="AI40" s="80">
        <f t="shared" si="2"/>
        <v>0</v>
      </c>
      <c r="AJ40" s="74">
        <f t="shared" si="3"/>
        <v>0</v>
      </c>
      <c r="AK40" s="4"/>
    </row>
    <row r="41" spans="2:37" x14ac:dyDescent="0.15">
      <c r="B41" s="13" t="s">
        <v>66</v>
      </c>
      <c r="C41" s="128"/>
      <c r="D41" s="129"/>
      <c r="E41" s="129"/>
      <c r="F41" s="129"/>
      <c r="G41" s="127"/>
      <c r="H41" s="129"/>
      <c r="I41" s="129"/>
      <c r="J41" s="129"/>
      <c r="K41" s="129"/>
      <c r="L41" s="129"/>
      <c r="M41" s="129"/>
      <c r="N41" s="127"/>
      <c r="O41" s="129"/>
      <c r="P41" s="129"/>
      <c r="Q41" s="129"/>
      <c r="R41" s="129"/>
      <c r="S41" s="129"/>
      <c r="T41" s="129"/>
      <c r="U41" s="127"/>
      <c r="V41" s="129"/>
      <c r="W41" s="129"/>
      <c r="X41" s="129"/>
      <c r="Y41" s="129"/>
      <c r="Z41" s="129"/>
      <c r="AA41" s="129"/>
      <c r="AB41" s="127"/>
      <c r="AC41" s="129"/>
      <c r="AD41" s="129"/>
      <c r="AE41" s="127"/>
      <c r="AF41" s="127"/>
      <c r="AG41" s="52"/>
      <c r="AH41" s="84">
        <f t="shared" si="1"/>
        <v>0</v>
      </c>
      <c r="AI41" s="80">
        <f t="shared" si="2"/>
        <v>0</v>
      </c>
      <c r="AJ41" s="74">
        <f t="shared" si="3"/>
        <v>0</v>
      </c>
      <c r="AK41" s="4"/>
    </row>
    <row r="42" spans="2:37" x14ac:dyDescent="0.15">
      <c r="B42" s="13" t="s">
        <v>67</v>
      </c>
      <c r="C42" s="128"/>
      <c r="D42" s="129"/>
      <c r="E42" s="129"/>
      <c r="F42" s="129"/>
      <c r="G42" s="127"/>
      <c r="H42" s="129"/>
      <c r="I42" s="129"/>
      <c r="J42" s="129"/>
      <c r="K42" s="129"/>
      <c r="L42" s="129"/>
      <c r="M42" s="129"/>
      <c r="N42" s="127"/>
      <c r="O42" s="129"/>
      <c r="P42" s="129"/>
      <c r="Q42" s="129"/>
      <c r="R42" s="129"/>
      <c r="S42" s="129"/>
      <c r="T42" s="129"/>
      <c r="U42" s="127"/>
      <c r="V42" s="129"/>
      <c r="W42" s="129"/>
      <c r="X42" s="129"/>
      <c r="Y42" s="129"/>
      <c r="Z42" s="129"/>
      <c r="AA42" s="129"/>
      <c r="AB42" s="127"/>
      <c r="AC42" s="129"/>
      <c r="AD42" s="129"/>
      <c r="AE42" s="127"/>
      <c r="AF42" s="127"/>
      <c r="AG42" s="52"/>
      <c r="AH42" s="84">
        <f t="shared" si="1"/>
        <v>0</v>
      </c>
      <c r="AI42" s="80">
        <f t="shared" si="2"/>
        <v>0</v>
      </c>
      <c r="AJ42" s="74">
        <f t="shared" si="3"/>
        <v>0</v>
      </c>
      <c r="AK42" s="4"/>
    </row>
    <row r="43" spans="2:37" x14ac:dyDescent="0.15">
      <c r="B43" s="13" t="s">
        <v>68</v>
      </c>
      <c r="C43" s="128"/>
      <c r="D43" s="129"/>
      <c r="E43" s="129"/>
      <c r="F43" s="129"/>
      <c r="G43" s="127"/>
      <c r="H43" s="129"/>
      <c r="I43" s="129"/>
      <c r="J43" s="129"/>
      <c r="K43" s="129"/>
      <c r="L43" s="129"/>
      <c r="M43" s="129"/>
      <c r="N43" s="127"/>
      <c r="O43" s="129"/>
      <c r="P43" s="129"/>
      <c r="Q43" s="129"/>
      <c r="R43" s="129"/>
      <c r="S43" s="129"/>
      <c r="T43" s="129"/>
      <c r="U43" s="127"/>
      <c r="V43" s="129"/>
      <c r="W43" s="129"/>
      <c r="X43" s="129"/>
      <c r="Y43" s="129"/>
      <c r="Z43" s="129"/>
      <c r="AA43" s="129"/>
      <c r="AB43" s="127"/>
      <c r="AC43" s="129"/>
      <c r="AD43" s="129"/>
      <c r="AE43" s="127"/>
      <c r="AF43" s="127"/>
      <c r="AG43" s="52"/>
      <c r="AH43" s="84">
        <f t="shared" si="1"/>
        <v>0</v>
      </c>
      <c r="AI43" s="80">
        <f t="shared" si="2"/>
        <v>0</v>
      </c>
      <c r="AJ43" s="74">
        <f t="shared" si="3"/>
        <v>0</v>
      </c>
      <c r="AK43" s="4"/>
    </row>
    <row r="44" spans="2:37" x14ac:dyDescent="0.15">
      <c r="B44" s="13" t="s">
        <v>69</v>
      </c>
      <c r="C44" s="128"/>
      <c r="D44" s="129"/>
      <c r="E44" s="129"/>
      <c r="F44" s="129"/>
      <c r="G44" s="127"/>
      <c r="H44" s="129"/>
      <c r="I44" s="129"/>
      <c r="J44" s="129"/>
      <c r="K44" s="129"/>
      <c r="L44" s="129"/>
      <c r="M44" s="129"/>
      <c r="N44" s="127"/>
      <c r="O44" s="129"/>
      <c r="P44" s="129"/>
      <c r="Q44" s="129"/>
      <c r="R44" s="129"/>
      <c r="S44" s="129"/>
      <c r="T44" s="129"/>
      <c r="U44" s="127"/>
      <c r="V44" s="129"/>
      <c r="W44" s="129"/>
      <c r="X44" s="129"/>
      <c r="Y44" s="129"/>
      <c r="Z44" s="129"/>
      <c r="AA44" s="129"/>
      <c r="AB44" s="127"/>
      <c r="AC44" s="129"/>
      <c r="AD44" s="129"/>
      <c r="AE44" s="127"/>
      <c r="AF44" s="127"/>
      <c r="AG44" s="52"/>
      <c r="AH44" s="84">
        <f t="shared" si="1"/>
        <v>0</v>
      </c>
      <c r="AI44" s="80">
        <f t="shared" si="2"/>
        <v>0</v>
      </c>
      <c r="AJ44" s="74">
        <f t="shared" si="3"/>
        <v>0</v>
      </c>
      <c r="AK44" s="4"/>
    </row>
    <row r="45" spans="2:37" x14ac:dyDescent="0.15">
      <c r="B45" s="13" t="s">
        <v>70</v>
      </c>
      <c r="C45" s="128"/>
      <c r="D45" s="129"/>
      <c r="E45" s="129"/>
      <c r="F45" s="129"/>
      <c r="G45" s="127"/>
      <c r="H45" s="129"/>
      <c r="I45" s="129"/>
      <c r="J45" s="129"/>
      <c r="K45" s="129"/>
      <c r="L45" s="129"/>
      <c r="M45" s="129"/>
      <c r="N45" s="127"/>
      <c r="O45" s="129"/>
      <c r="P45" s="129"/>
      <c r="Q45" s="129"/>
      <c r="R45" s="129"/>
      <c r="S45" s="129"/>
      <c r="T45" s="129"/>
      <c r="U45" s="127"/>
      <c r="V45" s="129"/>
      <c r="W45" s="129"/>
      <c r="X45" s="129"/>
      <c r="Y45" s="129"/>
      <c r="Z45" s="129"/>
      <c r="AA45" s="129"/>
      <c r="AB45" s="127"/>
      <c r="AC45" s="129"/>
      <c r="AD45" s="129"/>
      <c r="AE45" s="127"/>
      <c r="AF45" s="127"/>
      <c r="AG45" s="52"/>
      <c r="AH45" s="84">
        <f t="shared" si="1"/>
        <v>0</v>
      </c>
      <c r="AI45" s="80">
        <f t="shared" si="2"/>
        <v>0</v>
      </c>
      <c r="AJ45" s="74">
        <f t="shared" si="3"/>
        <v>0</v>
      </c>
      <c r="AK45" s="4"/>
    </row>
    <row r="46" spans="2:37" x14ac:dyDescent="0.15">
      <c r="B46" s="13" t="s">
        <v>71</v>
      </c>
      <c r="C46" s="128"/>
      <c r="D46" s="129"/>
      <c r="E46" s="129"/>
      <c r="F46" s="129"/>
      <c r="G46" s="127"/>
      <c r="H46" s="129"/>
      <c r="I46" s="129"/>
      <c r="J46" s="129"/>
      <c r="K46" s="129"/>
      <c r="L46" s="129"/>
      <c r="M46" s="129"/>
      <c r="N46" s="127"/>
      <c r="O46" s="129"/>
      <c r="P46" s="129"/>
      <c r="Q46" s="129"/>
      <c r="R46" s="129"/>
      <c r="S46" s="129"/>
      <c r="T46" s="129"/>
      <c r="U46" s="127"/>
      <c r="V46" s="129"/>
      <c r="W46" s="129"/>
      <c r="X46" s="129"/>
      <c r="Y46" s="129"/>
      <c r="Z46" s="129"/>
      <c r="AA46" s="129"/>
      <c r="AB46" s="127"/>
      <c r="AC46" s="129"/>
      <c r="AD46" s="129"/>
      <c r="AE46" s="127"/>
      <c r="AF46" s="127"/>
      <c r="AG46" s="52"/>
      <c r="AH46" s="84">
        <f t="shared" si="1"/>
        <v>0</v>
      </c>
      <c r="AI46" s="80">
        <f t="shared" si="2"/>
        <v>0</v>
      </c>
      <c r="AJ46" s="74">
        <f t="shared" si="3"/>
        <v>0</v>
      </c>
      <c r="AK46" s="4"/>
    </row>
    <row r="47" spans="2:37" x14ac:dyDescent="0.15">
      <c r="B47" s="13" t="s">
        <v>72</v>
      </c>
      <c r="C47" s="128"/>
      <c r="D47" s="129"/>
      <c r="E47" s="129"/>
      <c r="F47" s="129"/>
      <c r="G47" s="127"/>
      <c r="H47" s="129"/>
      <c r="I47" s="129"/>
      <c r="J47" s="129"/>
      <c r="K47" s="129"/>
      <c r="L47" s="129"/>
      <c r="M47" s="129"/>
      <c r="N47" s="127"/>
      <c r="O47" s="129"/>
      <c r="P47" s="129"/>
      <c r="Q47" s="129"/>
      <c r="R47" s="129"/>
      <c r="S47" s="129"/>
      <c r="T47" s="129"/>
      <c r="U47" s="127"/>
      <c r="V47" s="129"/>
      <c r="W47" s="129"/>
      <c r="X47" s="129"/>
      <c r="Y47" s="129"/>
      <c r="Z47" s="129"/>
      <c r="AA47" s="129"/>
      <c r="AB47" s="127"/>
      <c r="AC47" s="129"/>
      <c r="AD47" s="129"/>
      <c r="AE47" s="127"/>
      <c r="AF47" s="127"/>
      <c r="AG47" s="52"/>
      <c r="AH47" s="84">
        <f t="shared" si="1"/>
        <v>0</v>
      </c>
      <c r="AI47" s="80">
        <f t="shared" si="2"/>
        <v>0</v>
      </c>
      <c r="AJ47" s="74">
        <f t="shared" si="3"/>
        <v>0</v>
      </c>
      <c r="AK47" s="4"/>
    </row>
    <row r="48" spans="2:37" x14ac:dyDescent="0.15">
      <c r="B48" s="13" t="s">
        <v>73</v>
      </c>
      <c r="C48" s="128"/>
      <c r="D48" s="129"/>
      <c r="E48" s="129"/>
      <c r="F48" s="129"/>
      <c r="G48" s="127"/>
      <c r="H48" s="129"/>
      <c r="I48" s="129"/>
      <c r="J48" s="129"/>
      <c r="K48" s="129"/>
      <c r="L48" s="129"/>
      <c r="M48" s="129"/>
      <c r="N48" s="127"/>
      <c r="O48" s="129"/>
      <c r="P48" s="129"/>
      <c r="Q48" s="129"/>
      <c r="R48" s="129"/>
      <c r="S48" s="129"/>
      <c r="T48" s="129"/>
      <c r="U48" s="127"/>
      <c r="V48" s="129"/>
      <c r="W48" s="129"/>
      <c r="X48" s="129"/>
      <c r="Y48" s="129"/>
      <c r="Z48" s="129"/>
      <c r="AA48" s="129"/>
      <c r="AB48" s="127"/>
      <c r="AC48" s="129"/>
      <c r="AD48" s="129"/>
      <c r="AE48" s="127"/>
      <c r="AF48" s="127"/>
      <c r="AG48" s="52"/>
      <c r="AH48" s="84">
        <f t="shared" si="1"/>
        <v>0</v>
      </c>
      <c r="AI48" s="80">
        <f t="shared" si="2"/>
        <v>0</v>
      </c>
      <c r="AJ48" s="74">
        <f t="shared" si="3"/>
        <v>0</v>
      </c>
      <c r="AK48" s="4"/>
    </row>
    <row r="49" spans="2:39" x14ac:dyDescent="0.15">
      <c r="B49" s="13" t="s">
        <v>74</v>
      </c>
      <c r="C49" s="128"/>
      <c r="D49" s="129"/>
      <c r="E49" s="129"/>
      <c r="F49" s="129"/>
      <c r="G49" s="127"/>
      <c r="H49" s="129"/>
      <c r="I49" s="129"/>
      <c r="J49" s="129"/>
      <c r="K49" s="129"/>
      <c r="L49" s="129"/>
      <c r="M49" s="129"/>
      <c r="N49" s="127"/>
      <c r="O49" s="129"/>
      <c r="P49" s="129"/>
      <c r="Q49" s="129"/>
      <c r="R49" s="129"/>
      <c r="S49" s="129"/>
      <c r="T49" s="129"/>
      <c r="U49" s="127"/>
      <c r="V49" s="129"/>
      <c r="W49" s="129"/>
      <c r="X49" s="129"/>
      <c r="Y49" s="129"/>
      <c r="Z49" s="129"/>
      <c r="AA49" s="129"/>
      <c r="AB49" s="127"/>
      <c r="AC49" s="129"/>
      <c r="AD49" s="129"/>
      <c r="AE49" s="127"/>
      <c r="AF49" s="127"/>
      <c r="AG49" s="52"/>
      <c r="AH49" s="84">
        <f t="shared" si="1"/>
        <v>0</v>
      </c>
      <c r="AI49" s="80">
        <f t="shared" si="2"/>
        <v>0</v>
      </c>
      <c r="AJ49" s="74">
        <f t="shared" si="3"/>
        <v>0</v>
      </c>
      <c r="AK49" s="4"/>
    </row>
    <row r="50" spans="2:39" x14ac:dyDescent="0.15">
      <c r="B50" s="13" t="s">
        <v>75</v>
      </c>
      <c r="C50" s="128"/>
      <c r="D50" s="129"/>
      <c r="E50" s="129"/>
      <c r="F50" s="129"/>
      <c r="G50" s="127"/>
      <c r="H50" s="129"/>
      <c r="I50" s="129"/>
      <c r="J50" s="129"/>
      <c r="K50" s="129"/>
      <c r="L50" s="129"/>
      <c r="M50" s="129"/>
      <c r="N50" s="127"/>
      <c r="O50" s="129"/>
      <c r="P50" s="129"/>
      <c r="Q50" s="129"/>
      <c r="R50" s="129"/>
      <c r="S50" s="129"/>
      <c r="T50" s="129"/>
      <c r="U50" s="127"/>
      <c r="V50" s="129"/>
      <c r="W50" s="129"/>
      <c r="X50" s="129"/>
      <c r="Y50" s="129"/>
      <c r="Z50" s="129"/>
      <c r="AA50" s="129"/>
      <c r="AB50" s="127"/>
      <c r="AC50" s="129"/>
      <c r="AD50" s="129"/>
      <c r="AE50" s="127"/>
      <c r="AF50" s="127"/>
      <c r="AG50" s="52"/>
      <c r="AH50" s="84">
        <f t="shared" si="1"/>
        <v>0</v>
      </c>
      <c r="AI50" s="80">
        <f t="shared" si="2"/>
        <v>0</v>
      </c>
      <c r="AJ50" s="74">
        <f t="shared" si="3"/>
        <v>0</v>
      </c>
      <c r="AK50" s="4"/>
    </row>
    <row r="51" spans="2:39" x14ac:dyDescent="0.15">
      <c r="B51" s="13" t="s">
        <v>76</v>
      </c>
      <c r="C51" s="128"/>
      <c r="D51" s="129"/>
      <c r="E51" s="129"/>
      <c r="F51" s="129"/>
      <c r="G51" s="127"/>
      <c r="H51" s="129"/>
      <c r="I51" s="129"/>
      <c r="J51" s="129"/>
      <c r="K51" s="129"/>
      <c r="L51" s="129"/>
      <c r="M51" s="129"/>
      <c r="N51" s="127"/>
      <c r="O51" s="129"/>
      <c r="P51" s="129"/>
      <c r="Q51" s="129"/>
      <c r="R51" s="129"/>
      <c r="S51" s="129"/>
      <c r="T51" s="129"/>
      <c r="U51" s="127"/>
      <c r="V51" s="129"/>
      <c r="W51" s="129"/>
      <c r="X51" s="129"/>
      <c r="Y51" s="129"/>
      <c r="Z51" s="129"/>
      <c r="AA51" s="129"/>
      <c r="AB51" s="127"/>
      <c r="AC51" s="129"/>
      <c r="AD51" s="129"/>
      <c r="AE51" s="127"/>
      <c r="AF51" s="127"/>
      <c r="AG51" s="52"/>
      <c r="AH51" s="84">
        <f t="shared" si="1"/>
        <v>0</v>
      </c>
      <c r="AI51" s="80">
        <f t="shared" si="2"/>
        <v>0</v>
      </c>
      <c r="AJ51" s="74">
        <f t="shared" si="3"/>
        <v>0</v>
      </c>
      <c r="AK51" s="4"/>
    </row>
    <row r="52" spans="2:39" x14ac:dyDescent="0.15">
      <c r="B52" s="13" t="s">
        <v>77</v>
      </c>
      <c r="C52" s="128"/>
      <c r="D52" s="129"/>
      <c r="E52" s="129"/>
      <c r="F52" s="129"/>
      <c r="G52" s="127"/>
      <c r="H52" s="129"/>
      <c r="I52" s="129"/>
      <c r="J52" s="129"/>
      <c r="K52" s="129"/>
      <c r="L52" s="129"/>
      <c r="M52" s="129"/>
      <c r="N52" s="127"/>
      <c r="O52" s="129"/>
      <c r="P52" s="129"/>
      <c r="Q52" s="129"/>
      <c r="R52" s="129"/>
      <c r="S52" s="129"/>
      <c r="T52" s="129"/>
      <c r="U52" s="127"/>
      <c r="V52" s="129"/>
      <c r="W52" s="129"/>
      <c r="X52" s="129"/>
      <c r="Y52" s="129"/>
      <c r="Z52" s="129"/>
      <c r="AA52" s="129"/>
      <c r="AB52" s="127"/>
      <c r="AC52" s="129"/>
      <c r="AD52" s="129"/>
      <c r="AE52" s="127"/>
      <c r="AF52" s="127"/>
      <c r="AG52" s="52"/>
      <c r="AH52" s="84">
        <f t="shared" si="1"/>
        <v>0</v>
      </c>
      <c r="AI52" s="80">
        <f t="shared" si="2"/>
        <v>0</v>
      </c>
      <c r="AJ52" s="74">
        <f t="shared" si="3"/>
        <v>0</v>
      </c>
      <c r="AK52" s="4"/>
    </row>
    <row r="53" spans="2:39" x14ac:dyDescent="0.15">
      <c r="B53" s="13" t="s">
        <v>78</v>
      </c>
      <c r="C53" s="128"/>
      <c r="D53" s="129"/>
      <c r="E53" s="129"/>
      <c r="F53" s="129"/>
      <c r="G53" s="127"/>
      <c r="H53" s="129"/>
      <c r="I53" s="129"/>
      <c r="J53" s="129"/>
      <c r="K53" s="129"/>
      <c r="L53" s="129"/>
      <c r="M53" s="129"/>
      <c r="N53" s="127"/>
      <c r="O53" s="129"/>
      <c r="P53" s="129"/>
      <c r="Q53" s="129"/>
      <c r="R53" s="129"/>
      <c r="S53" s="129"/>
      <c r="T53" s="129"/>
      <c r="U53" s="127"/>
      <c r="V53" s="129"/>
      <c r="W53" s="129"/>
      <c r="X53" s="129"/>
      <c r="Y53" s="129"/>
      <c r="Z53" s="129"/>
      <c r="AA53" s="129"/>
      <c r="AB53" s="127"/>
      <c r="AC53" s="129"/>
      <c r="AD53" s="129"/>
      <c r="AE53" s="127"/>
      <c r="AF53" s="127"/>
      <c r="AG53" s="52"/>
      <c r="AH53" s="84">
        <f t="shared" si="1"/>
        <v>0</v>
      </c>
      <c r="AI53" s="80">
        <f t="shared" si="2"/>
        <v>0</v>
      </c>
      <c r="AJ53" s="74">
        <f t="shared" si="3"/>
        <v>0</v>
      </c>
      <c r="AK53" s="4"/>
    </row>
    <row r="54" spans="2:39" x14ac:dyDescent="0.15">
      <c r="B54" s="13" t="s">
        <v>79</v>
      </c>
      <c r="C54" s="128"/>
      <c r="D54" s="129"/>
      <c r="E54" s="129"/>
      <c r="F54" s="129"/>
      <c r="G54" s="127"/>
      <c r="H54" s="129"/>
      <c r="I54" s="129"/>
      <c r="J54" s="129"/>
      <c r="K54" s="129"/>
      <c r="L54" s="129"/>
      <c r="M54" s="129"/>
      <c r="N54" s="127"/>
      <c r="O54" s="129"/>
      <c r="P54" s="129"/>
      <c r="Q54" s="129"/>
      <c r="R54" s="129"/>
      <c r="S54" s="129"/>
      <c r="T54" s="129"/>
      <c r="U54" s="127"/>
      <c r="V54" s="129"/>
      <c r="W54" s="129"/>
      <c r="X54" s="129"/>
      <c r="Y54" s="129"/>
      <c r="Z54" s="129"/>
      <c r="AA54" s="129"/>
      <c r="AB54" s="127"/>
      <c r="AC54" s="129"/>
      <c r="AD54" s="129"/>
      <c r="AE54" s="127"/>
      <c r="AF54" s="127"/>
      <c r="AG54" s="52"/>
      <c r="AH54" s="84">
        <f t="shared" si="1"/>
        <v>0</v>
      </c>
      <c r="AI54" s="80">
        <f t="shared" si="2"/>
        <v>0</v>
      </c>
      <c r="AJ54" s="74">
        <f t="shared" si="3"/>
        <v>0</v>
      </c>
      <c r="AK54" s="4"/>
    </row>
    <row r="55" spans="2:39" x14ac:dyDescent="0.15">
      <c r="B55" s="13" t="s">
        <v>80</v>
      </c>
      <c r="C55" s="128"/>
      <c r="D55" s="129"/>
      <c r="E55" s="129"/>
      <c r="F55" s="129"/>
      <c r="G55" s="127"/>
      <c r="H55" s="129"/>
      <c r="I55" s="129"/>
      <c r="J55" s="129"/>
      <c r="K55" s="129"/>
      <c r="L55" s="129"/>
      <c r="M55" s="129"/>
      <c r="N55" s="127"/>
      <c r="O55" s="129"/>
      <c r="P55" s="129"/>
      <c r="Q55" s="129"/>
      <c r="R55" s="129"/>
      <c r="S55" s="129"/>
      <c r="T55" s="129"/>
      <c r="U55" s="127"/>
      <c r="V55" s="129"/>
      <c r="W55" s="129"/>
      <c r="X55" s="129"/>
      <c r="Y55" s="129"/>
      <c r="Z55" s="129"/>
      <c r="AA55" s="129"/>
      <c r="AB55" s="127"/>
      <c r="AC55" s="129"/>
      <c r="AD55" s="129"/>
      <c r="AE55" s="127"/>
      <c r="AF55" s="127"/>
      <c r="AG55" s="52"/>
      <c r="AH55" s="84">
        <f t="shared" si="1"/>
        <v>0</v>
      </c>
      <c r="AI55" s="80">
        <f t="shared" si="2"/>
        <v>0</v>
      </c>
      <c r="AJ55" s="74">
        <f t="shared" si="3"/>
        <v>0</v>
      </c>
      <c r="AK55" s="4"/>
    </row>
    <row r="56" spans="2:39" x14ac:dyDescent="0.15">
      <c r="B56" s="13" t="s">
        <v>81</v>
      </c>
      <c r="C56" s="128"/>
      <c r="D56" s="129"/>
      <c r="E56" s="129"/>
      <c r="F56" s="129"/>
      <c r="G56" s="127"/>
      <c r="H56" s="129"/>
      <c r="I56" s="129"/>
      <c r="J56" s="129"/>
      <c r="K56" s="129"/>
      <c r="L56" s="129"/>
      <c r="M56" s="129"/>
      <c r="N56" s="127"/>
      <c r="O56" s="129"/>
      <c r="P56" s="129"/>
      <c r="Q56" s="129"/>
      <c r="R56" s="129"/>
      <c r="S56" s="129"/>
      <c r="T56" s="129"/>
      <c r="U56" s="127"/>
      <c r="V56" s="129"/>
      <c r="W56" s="129"/>
      <c r="X56" s="129"/>
      <c r="Y56" s="129"/>
      <c r="Z56" s="129"/>
      <c r="AA56" s="129"/>
      <c r="AB56" s="127"/>
      <c r="AC56" s="129"/>
      <c r="AD56" s="129"/>
      <c r="AE56" s="127"/>
      <c r="AF56" s="127"/>
      <c r="AG56" s="52"/>
      <c r="AH56" s="84">
        <f t="shared" si="1"/>
        <v>0</v>
      </c>
      <c r="AI56" s="80">
        <f t="shared" si="2"/>
        <v>0</v>
      </c>
      <c r="AJ56" s="74">
        <f t="shared" si="3"/>
        <v>0</v>
      </c>
      <c r="AK56" s="4"/>
    </row>
    <row r="57" spans="2:39" x14ac:dyDescent="0.15">
      <c r="B57" s="14" t="s">
        <v>82</v>
      </c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52"/>
      <c r="AH57" s="82">
        <f t="shared" si="1"/>
        <v>0</v>
      </c>
      <c r="AI57" s="80">
        <f t="shared" si="2"/>
        <v>0</v>
      </c>
      <c r="AJ57" s="74">
        <f t="shared" si="3"/>
        <v>0</v>
      </c>
      <c r="AK57" s="4"/>
    </row>
    <row r="58" spans="2:39" x14ac:dyDescent="0.15">
      <c r="B58" s="14" t="s">
        <v>83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52"/>
      <c r="AH58" s="82">
        <f t="shared" si="1"/>
        <v>0</v>
      </c>
      <c r="AI58" s="80">
        <f t="shared" si="2"/>
        <v>0</v>
      </c>
      <c r="AJ58" s="74">
        <f t="shared" si="3"/>
        <v>0</v>
      </c>
      <c r="AK58" s="4"/>
    </row>
    <row r="59" spans="2:39" x14ac:dyDescent="0.15">
      <c r="B59" s="14" t="s">
        <v>84</v>
      </c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52"/>
      <c r="AH59" s="82">
        <f t="shared" si="1"/>
        <v>0</v>
      </c>
      <c r="AI59" s="80">
        <f t="shared" si="2"/>
        <v>0</v>
      </c>
      <c r="AJ59" s="74">
        <f t="shared" si="3"/>
        <v>0</v>
      </c>
      <c r="AK59" s="4"/>
    </row>
    <row r="60" spans="2:39" ht="14.25" thickBot="1" x14ac:dyDescent="0.2">
      <c r="B60" s="16" t="s">
        <v>85</v>
      </c>
      <c r="C60" s="130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54"/>
      <c r="AH60" s="93">
        <f t="shared" si="1"/>
        <v>0</v>
      </c>
      <c r="AI60" s="92">
        <f t="shared" si="2"/>
        <v>0</v>
      </c>
      <c r="AJ60" s="89">
        <f t="shared" si="3"/>
        <v>0</v>
      </c>
      <c r="AK60" s="4"/>
    </row>
    <row r="61" spans="2:39" ht="14.25" thickBot="1" x14ac:dyDescent="0.2">
      <c r="B61" s="6" t="s">
        <v>24</v>
      </c>
      <c r="C61" s="7">
        <f>SUM(C13:C60)</f>
        <v>0</v>
      </c>
      <c r="D61" s="7">
        <f t="shared" ref="D61:AG61" si="4">SUM(D13:D60)</f>
        <v>0</v>
      </c>
      <c r="E61" s="7">
        <f t="shared" si="4"/>
        <v>0</v>
      </c>
      <c r="F61" s="7">
        <f t="shared" si="4"/>
        <v>0</v>
      </c>
      <c r="G61" s="7">
        <f t="shared" si="4"/>
        <v>0</v>
      </c>
      <c r="H61" s="7">
        <f t="shared" si="4"/>
        <v>0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4"/>
        <v>0</v>
      </c>
      <c r="AA61" s="7">
        <f t="shared" si="4"/>
        <v>0</v>
      </c>
      <c r="AB61" s="7">
        <f t="shared" si="4"/>
        <v>0</v>
      </c>
      <c r="AC61" s="7">
        <f t="shared" si="4"/>
        <v>0</v>
      </c>
      <c r="AD61" s="7">
        <f t="shared" si="4"/>
        <v>0</v>
      </c>
      <c r="AE61" s="7">
        <f t="shared" si="4"/>
        <v>0</v>
      </c>
      <c r="AF61" s="7">
        <f t="shared" si="4"/>
        <v>0</v>
      </c>
      <c r="AG61" s="63">
        <f t="shared" si="4"/>
        <v>0</v>
      </c>
      <c r="AH61" s="69">
        <f>SUM(AH13:AH60)</f>
        <v>0</v>
      </c>
      <c r="AI61" s="71">
        <f t="shared" ref="AI61:AJ61" si="5">SUM(AI13:AI60)</f>
        <v>0</v>
      </c>
      <c r="AJ61" s="70">
        <f t="shared" si="5"/>
        <v>0</v>
      </c>
    </row>
    <row r="63" spans="2:39" ht="14.25" thickBot="1" x14ac:dyDescent="0.2"/>
    <row r="64" spans="2:39" x14ac:dyDescent="0.15">
      <c r="B64" s="229">
        <v>46143</v>
      </c>
      <c r="C64" s="59">
        <v>46143</v>
      </c>
      <c r="D64" s="39">
        <v>46144</v>
      </c>
      <c r="E64" s="43">
        <v>46145</v>
      </c>
      <c r="F64" s="43">
        <v>46146</v>
      </c>
      <c r="G64" s="43">
        <v>46147</v>
      </c>
      <c r="H64" s="43">
        <v>46148</v>
      </c>
      <c r="I64" s="8">
        <v>46149</v>
      </c>
      <c r="J64" s="8">
        <v>46150</v>
      </c>
      <c r="K64" s="39">
        <v>46151</v>
      </c>
      <c r="L64" s="43">
        <v>46152</v>
      </c>
      <c r="M64" s="8">
        <v>46153</v>
      </c>
      <c r="N64" s="8">
        <v>46154</v>
      </c>
      <c r="O64" s="8">
        <v>46155</v>
      </c>
      <c r="P64" s="8">
        <v>46156</v>
      </c>
      <c r="Q64" s="8">
        <v>46157</v>
      </c>
      <c r="R64" s="39">
        <v>46158</v>
      </c>
      <c r="S64" s="43">
        <v>46159</v>
      </c>
      <c r="T64" s="8">
        <v>46160</v>
      </c>
      <c r="U64" s="8">
        <v>46161</v>
      </c>
      <c r="V64" s="8">
        <v>46162</v>
      </c>
      <c r="W64" s="8">
        <v>46163</v>
      </c>
      <c r="X64" s="8">
        <v>46164</v>
      </c>
      <c r="Y64" s="39">
        <v>46165</v>
      </c>
      <c r="Z64" s="43">
        <v>46166</v>
      </c>
      <c r="AA64" s="8">
        <v>46167</v>
      </c>
      <c r="AB64" s="8">
        <v>46168</v>
      </c>
      <c r="AC64" s="8">
        <v>46169</v>
      </c>
      <c r="AD64" s="8">
        <v>46170</v>
      </c>
      <c r="AE64" s="8">
        <v>46171</v>
      </c>
      <c r="AF64" s="39">
        <v>46172</v>
      </c>
      <c r="AG64" s="103">
        <v>46173</v>
      </c>
      <c r="AH64" s="231" t="s">
        <v>143</v>
      </c>
      <c r="AI64" s="233" t="s">
        <v>144</v>
      </c>
      <c r="AJ64" s="235" t="s">
        <v>141</v>
      </c>
      <c r="AK64" s="223" t="s">
        <v>147</v>
      </c>
      <c r="AL64" s="225" t="s">
        <v>145</v>
      </c>
      <c r="AM64" s="227" t="s">
        <v>146</v>
      </c>
    </row>
    <row r="65" spans="2:39" ht="14.25" thickBot="1" x14ac:dyDescent="0.2">
      <c r="B65" s="230"/>
      <c r="C65" s="60" t="str">
        <f>TEXT(C64,"aaa")</f>
        <v>金</v>
      </c>
      <c r="D65" s="40" t="str">
        <f t="shared" ref="D65:AG65" si="6">TEXT(D64,"aaa")</f>
        <v>土</v>
      </c>
      <c r="E65" s="44" t="str">
        <f t="shared" si="6"/>
        <v>日</v>
      </c>
      <c r="F65" s="44" t="str">
        <f t="shared" si="6"/>
        <v>月</v>
      </c>
      <c r="G65" s="44" t="str">
        <f t="shared" si="6"/>
        <v>火</v>
      </c>
      <c r="H65" s="44" t="str">
        <f t="shared" si="6"/>
        <v>水</v>
      </c>
      <c r="I65" s="10" t="str">
        <f t="shared" si="6"/>
        <v>木</v>
      </c>
      <c r="J65" s="10" t="str">
        <f t="shared" si="6"/>
        <v>金</v>
      </c>
      <c r="K65" s="40" t="str">
        <f t="shared" si="6"/>
        <v>土</v>
      </c>
      <c r="L65" s="44" t="str">
        <f t="shared" si="6"/>
        <v>日</v>
      </c>
      <c r="M65" s="10" t="str">
        <f t="shared" si="6"/>
        <v>月</v>
      </c>
      <c r="N65" s="10" t="str">
        <f t="shared" si="6"/>
        <v>火</v>
      </c>
      <c r="O65" s="10" t="str">
        <f t="shared" si="6"/>
        <v>水</v>
      </c>
      <c r="P65" s="10" t="str">
        <f t="shared" si="6"/>
        <v>木</v>
      </c>
      <c r="Q65" s="10" t="str">
        <f t="shared" si="6"/>
        <v>金</v>
      </c>
      <c r="R65" s="40" t="str">
        <f t="shared" si="6"/>
        <v>土</v>
      </c>
      <c r="S65" s="44" t="str">
        <f t="shared" si="6"/>
        <v>日</v>
      </c>
      <c r="T65" s="10" t="str">
        <f t="shared" si="6"/>
        <v>月</v>
      </c>
      <c r="U65" s="10" t="str">
        <f t="shared" si="6"/>
        <v>火</v>
      </c>
      <c r="V65" s="10" t="str">
        <f t="shared" si="6"/>
        <v>水</v>
      </c>
      <c r="W65" s="10" t="str">
        <f t="shared" si="6"/>
        <v>木</v>
      </c>
      <c r="X65" s="10" t="str">
        <f t="shared" si="6"/>
        <v>金</v>
      </c>
      <c r="Y65" s="40" t="str">
        <f t="shared" si="6"/>
        <v>土</v>
      </c>
      <c r="Z65" s="44" t="str">
        <f t="shared" si="6"/>
        <v>日</v>
      </c>
      <c r="AA65" s="10" t="str">
        <f t="shared" si="6"/>
        <v>月</v>
      </c>
      <c r="AB65" s="10" t="str">
        <f t="shared" si="6"/>
        <v>火</v>
      </c>
      <c r="AC65" s="10" t="str">
        <f t="shared" si="6"/>
        <v>水</v>
      </c>
      <c r="AD65" s="10" t="str">
        <f t="shared" si="6"/>
        <v>木</v>
      </c>
      <c r="AE65" s="10" t="str">
        <f t="shared" si="6"/>
        <v>金</v>
      </c>
      <c r="AF65" s="40" t="str">
        <f t="shared" si="6"/>
        <v>土</v>
      </c>
      <c r="AG65" s="104" t="str">
        <f t="shared" si="6"/>
        <v>日</v>
      </c>
      <c r="AH65" s="232"/>
      <c r="AI65" s="234"/>
      <c r="AJ65" s="236"/>
      <c r="AK65" s="224"/>
      <c r="AL65" s="226"/>
      <c r="AM65" s="228"/>
    </row>
    <row r="66" spans="2:39" ht="14.25" thickBot="1" x14ac:dyDescent="0.2">
      <c r="B66" s="14" t="s">
        <v>38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32"/>
      <c r="AH66" s="78">
        <f t="shared" ref="AH66:AH113" si="7">SUM(I66:K66,M66:R66,T66:Y66,AA66:AF66)</f>
        <v>0</v>
      </c>
      <c r="AI66" s="79">
        <f t="shared" ref="AI66:AI113" si="8">SUM(C66:H66,L66,S66,Z66,AG66)</f>
        <v>0</v>
      </c>
      <c r="AJ66" s="73">
        <f>SUM(AH66:AI66)</f>
        <v>0</v>
      </c>
      <c r="AK66" s="96"/>
      <c r="AL66" s="95">
        <f>SUM(AH82:AH109)</f>
        <v>0</v>
      </c>
      <c r="AM66" s="97">
        <f>SUM(AH66:AH81,AH110:AH113,AI66:AI113)</f>
        <v>0</v>
      </c>
    </row>
    <row r="67" spans="2:39" x14ac:dyDescent="0.15">
      <c r="B67" s="14" t="s">
        <v>39</v>
      </c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3"/>
      <c r="AH67" s="82">
        <f t="shared" si="7"/>
        <v>0</v>
      </c>
      <c r="AI67" s="80">
        <f t="shared" si="8"/>
        <v>0</v>
      </c>
      <c r="AJ67" s="74">
        <f t="shared" ref="AJ67:AJ113" si="9">SUM(AH67:AI67)</f>
        <v>0</v>
      </c>
    </row>
    <row r="68" spans="2:39" x14ac:dyDescent="0.15">
      <c r="B68" s="14" t="s">
        <v>40</v>
      </c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33"/>
      <c r="AH68" s="82">
        <f t="shared" si="7"/>
        <v>0</v>
      </c>
      <c r="AI68" s="80">
        <f t="shared" si="8"/>
        <v>0</v>
      </c>
      <c r="AJ68" s="74">
        <f t="shared" si="9"/>
        <v>0</v>
      </c>
    </row>
    <row r="69" spans="2:39" x14ac:dyDescent="0.15">
      <c r="B69" s="14" t="s">
        <v>41</v>
      </c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33"/>
      <c r="AH69" s="82">
        <f t="shared" si="7"/>
        <v>0</v>
      </c>
      <c r="AI69" s="80">
        <f t="shared" si="8"/>
        <v>0</v>
      </c>
      <c r="AJ69" s="74">
        <f t="shared" si="9"/>
        <v>0</v>
      </c>
    </row>
    <row r="70" spans="2:39" x14ac:dyDescent="0.15">
      <c r="B70" s="14" t="s">
        <v>42</v>
      </c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33"/>
      <c r="AH70" s="82">
        <f t="shared" si="7"/>
        <v>0</v>
      </c>
      <c r="AI70" s="80">
        <f t="shared" si="8"/>
        <v>0</v>
      </c>
      <c r="AJ70" s="74">
        <f t="shared" si="9"/>
        <v>0</v>
      </c>
    </row>
    <row r="71" spans="2:39" x14ac:dyDescent="0.15">
      <c r="B71" s="14" t="s">
        <v>43</v>
      </c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3"/>
      <c r="AH71" s="82">
        <f t="shared" si="7"/>
        <v>0</v>
      </c>
      <c r="AI71" s="80">
        <f t="shared" si="8"/>
        <v>0</v>
      </c>
      <c r="AJ71" s="74">
        <f t="shared" si="9"/>
        <v>0</v>
      </c>
    </row>
    <row r="72" spans="2:39" x14ac:dyDescent="0.15">
      <c r="B72" s="14" t="s">
        <v>44</v>
      </c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3"/>
      <c r="AH72" s="82">
        <f t="shared" si="7"/>
        <v>0</v>
      </c>
      <c r="AI72" s="80">
        <f t="shared" si="8"/>
        <v>0</v>
      </c>
      <c r="AJ72" s="74">
        <f t="shared" si="9"/>
        <v>0</v>
      </c>
    </row>
    <row r="73" spans="2:39" x14ac:dyDescent="0.15">
      <c r="B73" s="14" t="s">
        <v>45</v>
      </c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33"/>
      <c r="AH73" s="82">
        <f t="shared" si="7"/>
        <v>0</v>
      </c>
      <c r="AI73" s="80">
        <f t="shared" si="8"/>
        <v>0</v>
      </c>
      <c r="AJ73" s="74">
        <f t="shared" si="9"/>
        <v>0</v>
      </c>
    </row>
    <row r="74" spans="2:39" x14ac:dyDescent="0.15">
      <c r="B74" s="14" t="s">
        <v>46</v>
      </c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3"/>
      <c r="AH74" s="82">
        <f t="shared" si="7"/>
        <v>0</v>
      </c>
      <c r="AI74" s="80">
        <f t="shared" si="8"/>
        <v>0</v>
      </c>
      <c r="AJ74" s="74">
        <f t="shared" si="9"/>
        <v>0</v>
      </c>
    </row>
    <row r="75" spans="2:39" x14ac:dyDescent="0.15">
      <c r="B75" s="14" t="s">
        <v>47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3"/>
      <c r="AH75" s="82">
        <f t="shared" si="7"/>
        <v>0</v>
      </c>
      <c r="AI75" s="80">
        <f t="shared" si="8"/>
        <v>0</v>
      </c>
      <c r="AJ75" s="74">
        <f t="shared" si="9"/>
        <v>0</v>
      </c>
    </row>
    <row r="76" spans="2:39" x14ac:dyDescent="0.15">
      <c r="B76" s="14" t="s">
        <v>48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33"/>
      <c r="AH76" s="82">
        <f t="shared" si="7"/>
        <v>0</v>
      </c>
      <c r="AI76" s="80">
        <f t="shared" si="8"/>
        <v>0</v>
      </c>
      <c r="AJ76" s="74">
        <f t="shared" si="9"/>
        <v>0</v>
      </c>
    </row>
    <row r="77" spans="2:39" x14ac:dyDescent="0.15">
      <c r="B77" s="14" t="s">
        <v>49</v>
      </c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33"/>
      <c r="AH77" s="82">
        <f t="shared" si="7"/>
        <v>0</v>
      </c>
      <c r="AI77" s="80">
        <f t="shared" si="8"/>
        <v>0</v>
      </c>
      <c r="AJ77" s="74">
        <f t="shared" si="9"/>
        <v>0</v>
      </c>
    </row>
    <row r="78" spans="2:39" x14ac:dyDescent="0.15">
      <c r="B78" s="14" t="s">
        <v>50</v>
      </c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33"/>
      <c r="AH78" s="82">
        <f t="shared" si="7"/>
        <v>0</v>
      </c>
      <c r="AI78" s="80">
        <f t="shared" si="8"/>
        <v>0</v>
      </c>
      <c r="AJ78" s="74">
        <f t="shared" si="9"/>
        <v>0</v>
      </c>
    </row>
    <row r="79" spans="2:39" x14ac:dyDescent="0.15">
      <c r="B79" s="14" t="s">
        <v>51</v>
      </c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33"/>
      <c r="AH79" s="82">
        <f t="shared" si="7"/>
        <v>0</v>
      </c>
      <c r="AI79" s="80">
        <f t="shared" si="8"/>
        <v>0</v>
      </c>
      <c r="AJ79" s="74">
        <f t="shared" si="9"/>
        <v>0</v>
      </c>
    </row>
    <row r="80" spans="2:39" x14ac:dyDescent="0.15">
      <c r="B80" s="14" t="s">
        <v>52</v>
      </c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33"/>
      <c r="AH80" s="82">
        <f t="shared" si="7"/>
        <v>0</v>
      </c>
      <c r="AI80" s="80">
        <f t="shared" si="8"/>
        <v>0</v>
      </c>
      <c r="AJ80" s="74">
        <f t="shared" si="9"/>
        <v>0</v>
      </c>
    </row>
    <row r="81" spans="2:36" x14ac:dyDescent="0.15">
      <c r="B81" s="14" t="s">
        <v>53</v>
      </c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33"/>
      <c r="AH81" s="82">
        <f t="shared" si="7"/>
        <v>0</v>
      </c>
      <c r="AI81" s="80">
        <f t="shared" si="8"/>
        <v>0</v>
      </c>
      <c r="AJ81" s="74">
        <f t="shared" si="9"/>
        <v>0</v>
      </c>
    </row>
    <row r="82" spans="2:36" x14ac:dyDescent="0.15">
      <c r="B82" s="13" t="s">
        <v>54</v>
      </c>
      <c r="C82" s="126"/>
      <c r="D82" s="127"/>
      <c r="E82" s="127"/>
      <c r="F82" s="127"/>
      <c r="G82" s="127"/>
      <c r="H82" s="127"/>
      <c r="I82" s="129"/>
      <c r="J82" s="129"/>
      <c r="K82" s="129"/>
      <c r="L82" s="127"/>
      <c r="M82" s="129"/>
      <c r="N82" s="129"/>
      <c r="O82" s="129"/>
      <c r="P82" s="129"/>
      <c r="Q82" s="129"/>
      <c r="R82" s="129"/>
      <c r="S82" s="127"/>
      <c r="T82" s="129"/>
      <c r="U82" s="129"/>
      <c r="V82" s="129"/>
      <c r="W82" s="129"/>
      <c r="X82" s="129"/>
      <c r="Y82" s="129"/>
      <c r="Z82" s="127"/>
      <c r="AA82" s="129"/>
      <c r="AB82" s="129"/>
      <c r="AC82" s="129"/>
      <c r="AD82" s="129"/>
      <c r="AE82" s="129"/>
      <c r="AF82" s="129"/>
      <c r="AG82" s="133"/>
      <c r="AH82" s="84">
        <f t="shared" si="7"/>
        <v>0</v>
      </c>
      <c r="AI82" s="80">
        <f t="shared" si="8"/>
        <v>0</v>
      </c>
      <c r="AJ82" s="74">
        <f t="shared" si="9"/>
        <v>0</v>
      </c>
    </row>
    <row r="83" spans="2:36" x14ac:dyDescent="0.15">
      <c r="B83" s="13" t="s">
        <v>55</v>
      </c>
      <c r="C83" s="126"/>
      <c r="D83" s="127"/>
      <c r="E83" s="127"/>
      <c r="F83" s="127"/>
      <c r="G83" s="127"/>
      <c r="H83" s="127"/>
      <c r="I83" s="129"/>
      <c r="J83" s="129"/>
      <c r="K83" s="129"/>
      <c r="L83" s="127"/>
      <c r="M83" s="129"/>
      <c r="N83" s="129"/>
      <c r="O83" s="129"/>
      <c r="P83" s="129"/>
      <c r="Q83" s="129"/>
      <c r="R83" s="129"/>
      <c r="S83" s="127"/>
      <c r="T83" s="129"/>
      <c r="U83" s="129"/>
      <c r="V83" s="129"/>
      <c r="W83" s="129"/>
      <c r="X83" s="129"/>
      <c r="Y83" s="129"/>
      <c r="Z83" s="127"/>
      <c r="AA83" s="129"/>
      <c r="AB83" s="129"/>
      <c r="AC83" s="129"/>
      <c r="AD83" s="129"/>
      <c r="AE83" s="129"/>
      <c r="AF83" s="129"/>
      <c r="AG83" s="133"/>
      <c r="AH83" s="84">
        <f t="shared" si="7"/>
        <v>0</v>
      </c>
      <c r="AI83" s="80">
        <f t="shared" si="8"/>
        <v>0</v>
      </c>
      <c r="AJ83" s="74">
        <f t="shared" si="9"/>
        <v>0</v>
      </c>
    </row>
    <row r="84" spans="2:36" x14ac:dyDescent="0.15">
      <c r="B84" s="13" t="s">
        <v>56</v>
      </c>
      <c r="C84" s="126"/>
      <c r="D84" s="127"/>
      <c r="E84" s="127"/>
      <c r="F84" s="127"/>
      <c r="G84" s="127"/>
      <c r="H84" s="127"/>
      <c r="I84" s="129"/>
      <c r="J84" s="129"/>
      <c r="K84" s="129"/>
      <c r="L84" s="127"/>
      <c r="M84" s="129"/>
      <c r="N84" s="129"/>
      <c r="O84" s="129"/>
      <c r="P84" s="129"/>
      <c r="Q84" s="129"/>
      <c r="R84" s="129"/>
      <c r="S84" s="127"/>
      <c r="T84" s="129"/>
      <c r="U84" s="129"/>
      <c r="V84" s="129"/>
      <c r="W84" s="129"/>
      <c r="X84" s="129"/>
      <c r="Y84" s="129"/>
      <c r="Z84" s="127"/>
      <c r="AA84" s="129"/>
      <c r="AB84" s="129"/>
      <c r="AC84" s="129"/>
      <c r="AD84" s="129"/>
      <c r="AE84" s="129"/>
      <c r="AF84" s="129"/>
      <c r="AG84" s="133"/>
      <c r="AH84" s="84">
        <f t="shared" si="7"/>
        <v>0</v>
      </c>
      <c r="AI84" s="80">
        <f t="shared" si="8"/>
        <v>0</v>
      </c>
      <c r="AJ84" s="74">
        <f t="shared" si="9"/>
        <v>0</v>
      </c>
    </row>
    <row r="85" spans="2:36" x14ac:dyDescent="0.15">
      <c r="B85" s="13" t="s">
        <v>57</v>
      </c>
      <c r="C85" s="126"/>
      <c r="D85" s="127"/>
      <c r="E85" s="127"/>
      <c r="F85" s="127"/>
      <c r="G85" s="127"/>
      <c r="H85" s="127"/>
      <c r="I85" s="129"/>
      <c r="J85" s="129"/>
      <c r="K85" s="129"/>
      <c r="L85" s="127"/>
      <c r="M85" s="129"/>
      <c r="N85" s="129"/>
      <c r="O85" s="129"/>
      <c r="P85" s="129"/>
      <c r="Q85" s="129"/>
      <c r="R85" s="129"/>
      <c r="S85" s="127"/>
      <c r="T85" s="129"/>
      <c r="U85" s="129"/>
      <c r="V85" s="129"/>
      <c r="W85" s="129"/>
      <c r="X85" s="129"/>
      <c r="Y85" s="129"/>
      <c r="Z85" s="127"/>
      <c r="AA85" s="129"/>
      <c r="AB85" s="129"/>
      <c r="AC85" s="129"/>
      <c r="AD85" s="129"/>
      <c r="AE85" s="129"/>
      <c r="AF85" s="129"/>
      <c r="AG85" s="133"/>
      <c r="AH85" s="84">
        <f t="shared" si="7"/>
        <v>0</v>
      </c>
      <c r="AI85" s="80">
        <f t="shared" si="8"/>
        <v>0</v>
      </c>
      <c r="AJ85" s="74">
        <f t="shared" si="9"/>
        <v>0</v>
      </c>
    </row>
    <row r="86" spans="2:36" x14ac:dyDescent="0.15">
      <c r="B86" s="13" t="s">
        <v>58</v>
      </c>
      <c r="C86" s="126"/>
      <c r="D86" s="127"/>
      <c r="E86" s="127"/>
      <c r="F86" s="127"/>
      <c r="G86" s="127"/>
      <c r="H86" s="127"/>
      <c r="I86" s="129"/>
      <c r="J86" s="129"/>
      <c r="K86" s="129"/>
      <c r="L86" s="127"/>
      <c r="M86" s="129"/>
      <c r="N86" s="129"/>
      <c r="O86" s="129"/>
      <c r="P86" s="129"/>
      <c r="Q86" s="129"/>
      <c r="R86" s="129"/>
      <c r="S86" s="127"/>
      <c r="T86" s="129"/>
      <c r="U86" s="129"/>
      <c r="V86" s="129"/>
      <c r="W86" s="129"/>
      <c r="X86" s="129"/>
      <c r="Y86" s="129"/>
      <c r="Z86" s="127"/>
      <c r="AA86" s="129"/>
      <c r="AB86" s="129"/>
      <c r="AC86" s="129"/>
      <c r="AD86" s="129"/>
      <c r="AE86" s="129"/>
      <c r="AF86" s="129"/>
      <c r="AG86" s="133"/>
      <c r="AH86" s="84">
        <f t="shared" si="7"/>
        <v>0</v>
      </c>
      <c r="AI86" s="80">
        <f t="shared" si="8"/>
        <v>0</v>
      </c>
      <c r="AJ86" s="74">
        <f t="shared" si="9"/>
        <v>0</v>
      </c>
    </row>
    <row r="87" spans="2:36" x14ac:dyDescent="0.15">
      <c r="B87" s="13" t="s">
        <v>59</v>
      </c>
      <c r="C87" s="126"/>
      <c r="D87" s="127"/>
      <c r="E87" s="127"/>
      <c r="F87" s="127"/>
      <c r="G87" s="127"/>
      <c r="H87" s="127"/>
      <c r="I87" s="129"/>
      <c r="J87" s="129"/>
      <c r="K87" s="129"/>
      <c r="L87" s="127"/>
      <c r="M87" s="129"/>
      <c r="N87" s="129"/>
      <c r="O87" s="129"/>
      <c r="P87" s="129"/>
      <c r="Q87" s="129"/>
      <c r="R87" s="129"/>
      <c r="S87" s="127"/>
      <c r="T87" s="129"/>
      <c r="U87" s="129"/>
      <c r="V87" s="129"/>
      <c r="W87" s="129"/>
      <c r="X87" s="129"/>
      <c r="Y87" s="129"/>
      <c r="Z87" s="127"/>
      <c r="AA87" s="129"/>
      <c r="AB87" s="129"/>
      <c r="AC87" s="129"/>
      <c r="AD87" s="129"/>
      <c r="AE87" s="129"/>
      <c r="AF87" s="129"/>
      <c r="AG87" s="133"/>
      <c r="AH87" s="84">
        <f t="shared" si="7"/>
        <v>0</v>
      </c>
      <c r="AI87" s="80">
        <f t="shared" si="8"/>
        <v>0</v>
      </c>
      <c r="AJ87" s="74">
        <f t="shared" si="9"/>
        <v>0</v>
      </c>
    </row>
    <row r="88" spans="2:36" x14ac:dyDescent="0.15">
      <c r="B88" s="13" t="s">
        <v>60</v>
      </c>
      <c r="C88" s="126"/>
      <c r="D88" s="127"/>
      <c r="E88" s="127"/>
      <c r="F88" s="127"/>
      <c r="G88" s="127"/>
      <c r="H88" s="127"/>
      <c r="I88" s="129"/>
      <c r="J88" s="129"/>
      <c r="K88" s="129"/>
      <c r="L88" s="127"/>
      <c r="M88" s="129"/>
      <c r="N88" s="129"/>
      <c r="O88" s="129"/>
      <c r="P88" s="129"/>
      <c r="Q88" s="129"/>
      <c r="R88" s="129"/>
      <c r="S88" s="127"/>
      <c r="T88" s="129"/>
      <c r="U88" s="129"/>
      <c r="V88" s="129"/>
      <c r="W88" s="129"/>
      <c r="X88" s="129"/>
      <c r="Y88" s="129"/>
      <c r="Z88" s="127"/>
      <c r="AA88" s="129"/>
      <c r="AB88" s="129"/>
      <c r="AC88" s="129"/>
      <c r="AD88" s="129"/>
      <c r="AE88" s="129"/>
      <c r="AF88" s="129"/>
      <c r="AG88" s="133"/>
      <c r="AH88" s="84">
        <f t="shared" si="7"/>
        <v>0</v>
      </c>
      <c r="AI88" s="80">
        <f t="shared" si="8"/>
        <v>0</v>
      </c>
      <c r="AJ88" s="74">
        <f t="shared" si="9"/>
        <v>0</v>
      </c>
    </row>
    <row r="89" spans="2:36" x14ac:dyDescent="0.15">
      <c r="B89" s="13" t="s">
        <v>61</v>
      </c>
      <c r="C89" s="126"/>
      <c r="D89" s="127"/>
      <c r="E89" s="127"/>
      <c r="F89" s="127"/>
      <c r="G89" s="127"/>
      <c r="H89" s="127"/>
      <c r="I89" s="129"/>
      <c r="J89" s="129"/>
      <c r="K89" s="129"/>
      <c r="L89" s="127"/>
      <c r="M89" s="129"/>
      <c r="N89" s="129"/>
      <c r="O89" s="129"/>
      <c r="P89" s="129"/>
      <c r="Q89" s="129"/>
      <c r="R89" s="129"/>
      <c r="S89" s="127"/>
      <c r="T89" s="129"/>
      <c r="U89" s="129"/>
      <c r="V89" s="129"/>
      <c r="W89" s="129"/>
      <c r="X89" s="129"/>
      <c r="Y89" s="129"/>
      <c r="Z89" s="127"/>
      <c r="AA89" s="129"/>
      <c r="AB89" s="129"/>
      <c r="AC89" s="129"/>
      <c r="AD89" s="129"/>
      <c r="AE89" s="129"/>
      <c r="AF89" s="129"/>
      <c r="AG89" s="133"/>
      <c r="AH89" s="84">
        <f t="shared" si="7"/>
        <v>0</v>
      </c>
      <c r="AI89" s="80">
        <f t="shared" si="8"/>
        <v>0</v>
      </c>
      <c r="AJ89" s="74">
        <f t="shared" si="9"/>
        <v>0</v>
      </c>
    </row>
    <row r="90" spans="2:36" x14ac:dyDescent="0.15">
      <c r="B90" s="13" t="s">
        <v>62</v>
      </c>
      <c r="C90" s="126"/>
      <c r="D90" s="127"/>
      <c r="E90" s="127"/>
      <c r="F90" s="127"/>
      <c r="G90" s="127"/>
      <c r="H90" s="127"/>
      <c r="I90" s="129"/>
      <c r="J90" s="129"/>
      <c r="K90" s="129"/>
      <c r="L90" s="127"/>
      <c r="M90" s="129"/>
      <c r="N90" s="129"/>
      <c r="O90" s="129"/>
      <c r="P90" s="129"/>
      <c r="Q90" s="129"/>
      <c r="R90" s="129"/>
      <c r="S90" s="127"/>
      <c r="T90" s="129"/>
      <c r="U90" s="129"/>
      <c r="V90" s="129"/>
      <c r="W90" s="129"/>
      <c r="X90" s="129"/>
      <c r="Y90" s="129"/>
      <c r="Z90" s="127"/>
      <c r="AA90" s="129"/>
      <c r="AB90" s="129"/>
      <c r="AC90" s="129"/>
      <c r="AD90" s="129"/>
      <c r="AE90" s="129"/>
      <c r="AF90" s="129"/>
      <c r="AG90" s="133"/>
      <c r="AH90" s="84">
        <f t="shared" si="7"/>
        <v>0</v>
      </c>
      <c r="AI90" s="80">
        <f t="shared" si="8"/>
        <v>0</v>
      </c>
      <c r="AJ90" s="74">
        <f t="shared" si="9"/>
        <v>0</v>
      </c>
    </row>
    <row r="91" spans="2:36" x14ac:dyDescent="0.15">
      <c r="B91" s="13" t="s">
        <v>63</v>
      </c>
      <c r="C91" s="126"/>
      <c r="D91" s="127"/>
      <c r="E91" s="127"/>
      <c r="F91" s="127"/>
      <c r="G91" s="127"/>
      <c r="H91" s="127"/>
      <c r="I91" s="129"/>
      <c r="J91" s="129"/>
      <c r="K91" s="129"/>
      <c r="L91" s="127"/>
      <c r="M91" s="129"/>
      <c r="N91" s="129"/>
      <c r="O91" s="129"/>
      <c r="P91" s="129"/>
      <c r="Q91" s="129"/>
      <c r="R91" s="129"/>
      <c r="S91" s="127"/>
      <c r="T91" s="129"/>
      <c r="U91" s="129"/>
      <c r="V91" s="129"/>
      <c r="W91" s="129"/>
      <c r="X91" s="129"/>
      <c r="Y91" s="129"/>
      <c r="Z91" s="127"/>
      <c r="AA91" s="129"/>
      <c r="AB91" s="129"/>
      <c r="AC91" s="129"/>
      <c r="AD91" s="129"/>
      <c r="AE91" s="129"/>
      <c r="AF91" s="129"/>
      <c r="AG91" s="133"/>
      <c r="AH91" s="84">
        <f t="shared" si="7"/>
        <v>0</v>
      </c>
      <c r="AI91" s="80">
        <f t="shared" si="8"/>
        <v>0</v>
      </c>
      <c r="AJ91" s="74">
        <f t="shared" si="9"/>
        <v>0</v>
      </c>
    </row>
    <row r="92" spans="2:36" x14ac:dyDescent="0.15">
      <c r="B92" s="13" t="s">
        <v>64</v>
      </c>
      <c r="C92" s="126"/>
      <c r="D92" s="127"/>
      <c r="E92" s="127"/>
      <c r="F92" s="127"/>
      <c r="G92" s="127"/>
      <c r="H92" s="127"/>
      <c r="I92" s="129"/>
      <c r="J92" s="129"/>
      <c r="K92" s="129"/>
      <c r="L92" s="127"/>
      <c r="M92" s="129"/>
      <c r="N92" s="129"/>
      <c r="O92" s="129"/>
      <c r="P92" s="129"/>
      <c r="Q92" s="129"/>
      <c r="R92" s="129"/>
      <c r="S92" s="127"/>
      <c r="T92" s="129"/>
      <c r="U92" s="129"/>
      <c r="V92" s="129"/>
      <c r="W92" s="129"/>
      <c r="X92" s="129"/>
      <c r="Y92" s="129"/>
      <c r="Z92" s="127"/>
      <c r="AA92" s="129"/>
      <c r="AB92" s="129"/>
      <c r="AC92" s="129"/>
      <c r="AD92" s="129"/>
      <c r="AE92" s="129"/>
      <c r="AF92" s="129"/>
      <c r="AG92" s="133"/>
      <c r="AH92" s="84">
        <f t="shared" si="7"/>
        <v>0</v>
      </c>
      <c r="AI92" s="80">
        <f t="shared" si="8"/>
        <v>0</v>
      </c>
      <c r="AJ92" s="74">
        <f t="shared" si="9"/>
        <v>0</v>
      </c>
    </row>
    <row r="93" spans="2:36" x14ac:dyDescent="0.15">
      <c r="B93" s="13" t="s">
        <v>65</v>
      </c>
      <c r="C93" s="126"/>
      <c r="D93" s="127"/>
      <c r="E93" s="127"/>
      <c r="F93" s="127"/>
      <c r="G93" s="127"/>
      <c r="H93" s="127"/>
      <c r="I93" s="129"/>
      <c r="J93" s="129"/>
      <c r="K93" s="129"/>
      <c r="L93" s="127"/>
      <c r="M93" s="129"/>
      <c r="N93" s="129"/>
      <c r="O93" s="129"/>
      <c r="P93" s="129"/>
      <c r="Q93" s="129"/>
      <c r="R93" s="129"/>
      <c r="S93" s="127"/>
      <c r="T93" s="129"/>
      <c r="U93" s="129"/>
      <c r="V93" s="129"/>
      <c r="W93" s="129"/>
      <c r="X93" s="129"/>
      <c r="Y93" s="129"/>
      <c r="Z93" s="127"/>
      <c r="AA93" s="129"/>
      <c r="AB93" s="129"/>
      <c r="AC93" s="129"/>
      <c r="AD93" s="129"/>
      <c r="AE93" s="129"/>
      <c r="AF93" s="129"/>
      <c r="AG93" s="133"/>
      <c r="AH93" s="84">
        <f t="shared" si="7"/>
        <v>0</v>
      </c>
      <c r="AI93" s="80">
        <f t="shared" si="8"/>
        <v>0</v>
      </c>
      <c r="AJ93" s="74">
        <f t="shared" si="9"/>
        <v>0</v>
      </c>
    </row>
    <row r="94" spans="2:36" x14ac:dyDescent="0.15">
      <c r="B94" s="13" t="s">
        <v>66</v>
      </c>
      <c r="C94" s="126"/>
      <c r="D94" s="127"/>
      <c r="E94" s="127"/>
      <c r="F94" s="127"/>
      <c r="G94" s="127"/>
      <c r="H94" s="127"/>
      <c r="I94" s="129"/>
      <c r="J94" s="129"/>
      <c r="K94" s="129"/>
      <c r="L94" s="127"/>
      <c r="M94" s="129"/>
      <c r="N94" s="129"/>
      <c r="O94" s="129"/>
      <c r="P94" s="129"/>
      <c r="Q94" s="129"/>
      <c r="R94" s="129"/>
      <c r="S94" s="127"/>
      <c r="T94" s="129"/>
      <c r="U94" s="129"/>
      <c r="V94" s="129"/>
      <c r="W94" s="129"/>
      <c r="X94" s="129"/>
      <c r="Y94" s="129"/>
      <c r="Z94" s="127"/>
      <c r="AA94" s="129"/>
      <c r="AB94" s="129"/>
      <c r="AC94" s="129"/>
      <c r="AD94" s="129"/>
      <c r="AE94" s="129"/>
      <c r="AF94" s="129"/>
      <c r="AG94" s="133"/>
      <c r="AH94" s="84">
        <f t="shared" si="7"/>
        <v>0</v>
      </c>
      <c r="AI94" s="80">
        <f t="shared" si="8"/>
        <v>0</v>
      </c>
      <c r="AJ94" s="74">
        <f t="shared" si="9"/>
        <v>0</v>
      </c>
    </row>
    <row r="95" spans="2:36" x14ac:dyDescent="0.15">
      <c r="B95" s="13" t="s">
        <v>67</v>
      </c>
      <c r="C95" s="126"/>
      <c r="D95" s="127"/>
      <c r="E95" s="127"/>
      <c r="F95" s="127"/>
      <c r="G95" s="127"/>
      <c r="H95" s="127"/>
      <c r="I95" s="129"/>
      <c r="J95" s="129"/>
      <c r="K95" s="129"/>
      <c r="L95" s="127"/>
      <c r="M95" s="129"/>
      <c r="N95" s="129"/>
      <c r="O95" s="129"/>
      <c r="P95" s="129"/>
      <c r="Q95" s="129"/>
      <c r="R95" s="129"/>
      <c r="S95" s="127"/>
      <c r="T95" s="129"/>
      <c r="U95" s="129"/>
      <c r="V95" s="129"/>
      <c r="W95" s="129"/>
      <c r="X95" s="129"/>
      <c r="Y95" s="129"/>
      <c r="Z95" s="127"/>
      <c r="AA95" s="129"/>
      <c r="AB95" s="129"/>
      <c r="AC95" s="129"/>
      <c r="AD95" s="129"/>
      <c r="AE95" s="129"/>
      <c r="AF95" s="129"/>
      <c r="AG95" s="133"/>
      <c r="AH95" s="84">
        <f t="shared" si="7"/>
        <v>0</v>
      </c>
      <c r="AI95" s="80">
        <f t="shared" si="8"/>
        <v>0</v>
      </c>
      <c r="AJ95" s="74">
        <f t="shared" si="9"/>
        <v>0</v>
      </c>
    </row>
    <row r="96" spans="2:36" x14ac:dyDescent="0.15">
      <c r="B96" s="13" t="s">
        <v>68</v>
      </c>
      <c r="C96" s="126"/>
      <c r="D96" s="127"/>
      <c r="E96" s="127"/>
      <c r="F96" s="127"/>
      <c r="G96" s="127"/>
      <c r="H96" s="127"/>
      <c r="I96" s="129"/>
      <c r="J96" s="129"/>
      <c r="K96" s="129"/>
      <c r="L96" s="127"/>
      <c r="M96" s="129"/>
      <c r="N96" s="129"/>
      <c r="O96" s="129"/>
      <c r="P96" s="129"/>
      <c r="Q96" s="129"/>
      <c r="R96" s="129"/>
      <c r="S96" s="127"/>
      <c r="T96" s="129"/>
      <c r="U96" s="129"/>
      <c r="V96" s="129"/>
      <c r="W96" s="129"/>
      <c r="X96" s="129"/>
      <c r="Y96" s="129"/>
      <c r="Z96" s="127"/>
      <c r="AA96" s="129"/>
      <c r="AB96" s="129"/>
      <c r="AC96" s="129"/>
      <c r="AD96" s="129"/>
      <c r="AE96" s="129"/>
      <c r="AF96" s="129"/>
      <c r="AG96" s="133"/>
      <c r="AH96" s="84">
        <f t="shared" si="7"/>
        <v>0</v>
      </c>
      <c r="AI96" s="80">
        <f t="shared" si="8"/>
        <v>0</v>
      </c>
      <c r="AJ96" s="74">
        <f t="shared" si="9"/>
        <v>0</v>
      </c>
    </row>
    <row r="97" spans="2:36" x14ac:dyDescent="0.15">
      <c r="B97" s="13" t="s">
        <v>69</v>
      </c>
      <c r="C97" s="126"/>
      <c r="D97" s="127"/>
      <c r="E97" s="127"/>
      <c r="F97" s="127"/>
      <c r="G97" s="127"/>
      <c r="H97" s="127"/>
      <c r="I97" s="129"/>
      <c r="J97" s="129"/>
      <c r="K97" s="129"/>
      <c r="L97" s="127"/>
      <c r="M97" s="129"/>
      <c r="N97" s="129"/>
      <c r="O97" s="129"/>
      <c r="P97" s="129"/>
      <c r="Q97" s="129"/>
      <c r="R97" s="129"/>
      <c r="S97" s="127"/>
      <c r="T97" s="129"/>
      <c r="U97" s="129"/>
      <c r="V97" s="129"/>
      <c r="W97" s="129"/>
      <c r="X97" s="129"/>
      <c r="Y97" s="129"/>
      <c r="Z97" s="127"/>
      <c r="AA97" s="129"/>
      <c r="AB97" s="129"/>
      <c r="AC97" s="129"/>
      <c r="AD97" s="129"/>
      <c r="AE97" s="129"/>
      <c r="AF97" s="129"/>
      <c r="AG97" s="133"/>
      <c r="AH97" s="84">
        <f t="shared" si="7"/>
        <v>0</v>
      </c>
      <c r="AI97" s="80">
        <f t="shared" si="8"/>
        <v>0</v>
      </c>
      <c r="AJ97" s="74">
        <f t="shared" si="9"/>
        <v>0</v>
      </c>
    </row>
    <row r="98" spans="2:36" x14ac:dyDescent="0.15">
      <c r="B98" s="13" t="s">
        <v>70</v>
      </c>
      <c r="C98" s="126"/>
      <c r="D98" s="127"/>
      <c r="E98" s="127"/>
      <c r="F98" s="127"/>
      <c r="G98" s="127"/>
      <c r="H98" s="127"/>
      <c r="I98" s="129"/>
      <c r="J98" s="129"/>
      <c r="K98" s="129"/>
      <c r="L98" s="127"/>
      <c r="M98" s="129"/>
      <c r="N98" s="129"/>
      <c r="O98" s="129"/>
      <c r="P98" s="129"/>
      <c r="Q98" s="129"/>
      <c r="R98" s="129"/>
      <c r="S98" s="127"/>
      <c r="T98" s="129"/>
      <c r="U98" s="129"/>
      <c r="V98" s="129"/>
      <c r="W98" s="129"/>
      <c r="X98" s="129"/>
      <c r="Y98" s="129"/>
      <c r="Z98" s="127"/>
      <c r="AA98" s="129"/>
      <c r="AB98" s="129"/>
      <c r="AC98" s="129"/>
      <c r="AD98" s="129"/>
      <c r="AE98" s="129"/>
      <c r="AF98" s="129"/>
      <c r="AG98" s="133"/>
      <c r="AH98" s="84">
        <f t="shared" si="7"/>
        <v>0</v>
      </c>
      <c r="AI98" s="80">
        <f t="shared" si="8"/>
        <v>0</v>
      </c>
      <c r="AJ98" s="74">
        <f t="shared" si="9"/>
        <v>0</v>
      </c>
    </row>
    <row r="99" spans="2:36" x14ac:dyDescent="0.15">
      <c r="B99" s="13" t="s">
        <v>71</v>
      </c>
      <c r="C99" s="126"/>
      <c r="D99" s="127"/>
      <c r="E99" s="127"/>
      <c r="F99" s="127"/>
      <c r="G99" s="127"/>
      <c r="H99" s="127"/>
      <c r="I99" s="129"/>
      <c r="J99" s="129"/>
      <c r="K99" s="129"/>
      <c r="L99" s="127"/>
      <c r="M99" s="129"/>
      <c r="N99" s="129"/>
      <c r="O99" s="129"/>
      <c r="P99" s="129"/>
      <c r="Q99" s="129"/>
      <c r="R99" s="129"/>
      <c r="S99" s="127"/>
      <c r="T99" s="129"/>
      <c r="U99" s="129"/>
      <c r="V99" s="129"/>
      <c r="W99" s="129"/>
      <c r="X99" s="129"/>
      <c r="Y99" s="129"/>
      <c r="Z99" s="127"/>
      <c r="AA99" s="129"/>
      <c r="AB99" s="129"/>
      <c r="AC99" s="129"/>
      <c r="AD99" s="129"/>
      <c r="AE99" s="129"/>
      <c r="AF99" s="129"/>
      <c r="AG99" s="133"/>
      <c r="AH99" s="84">
        <f t="shared" si="7"/>
        <v>0</v>
      </c>
      <c r="AI99" s="80">
        <f t="shared" si="8"/>
        <v>0</v>
      </c>
      <c r="AJ99" s="74">
        <f t="shared" si="9"/>
        <v>0</v>
      </c>
    </row>
    <row r="100" spans="2:36" x14ac:dyDescent="0.15">
      <c r="B100" s="13" t="s">
        <v>72</v>
      </c>
      <c r="C100" s="126"/>
      <c r="D100" s="127"/>
      <c r="E100" s="127"/>
      <c r="F100" s="127"/>
      <c r="G100" s="127"/>
      <c r="H100" s="127"/>
      <c r="I100" s="129"/>
      <c r="J100" s="129"/>
      <c r="K100" s="129"/>
      <c r="L100" s="127"/>
      <c r="M100" s="129"/>
      <c r="N100" s="129"/>
      <c r="O100" s="129"/>
      <c r="P100" s="129"/>
      <c r="Q100" s="129"/>
      <c r="R100" s="129"/>
      <c r="S100" s="127"/>
      <c r="T100" s="129"/>
      <c r="U100" s="129"/>
      <c r="V100" s="129"/>
      <c r="W100" s="129"/>
      <c r="X100" s="129"/>
      <c r="Y100" s="129"/>
      <c r="Z100" s="127"/>
      <c r="AA100" s="129"/>
      <c r="AB100" s="129"/>
      <c r="AC100" s="129"/>
      <c r="AD100" s="129"/>
      <c r="AE100" s="129"/>
      <c r="AF100" s="129"/>
      <c r="AG100" s="133"/>
      <c r="AH100" s="84">
        <f t="shared" si="7"/>
        <v>0</v>
      </c>
      <c r="AI100" s="80">
        <f t="shared" si="8"/>
        <v>0</v>
      </c>
      <c r="AJ100" s="74">
        <f t="shared" si="9"/>
        <v>0</v>
      </c>
    </row>
    <row r="101" spans="2:36" x14ac:dyDescent="0.15">
      <c r="B101" s="13" t="s">
        <v>73</v>
      </c>
      <c r="C101" s="126"/>
      <c r="D101" s="127"/>
      <c r="E101" s="127"/>
      <c r="F101" s="127"/>
      <c r="G101" s="127"/>
      <c r="H101" s="127"/>
      <c r="I101" s="129"/>
      <c r="J101" s="129"/>
      <c r="K101" s="129"/>
      <c r="L101" s="127"/>
      <c r="M101" s="129"/>
      <c r="N101" s="129"/>
      <c r="O101" s="129"/>
      <c r="P101" s="129"/>
      <c r="Q101" s="129"/>
      <c r="R101" s="129"/>
      <c r="S101" s="127"/>
      <c r="T101" s="129"/>
      <c r="U101" s="129"/>
      <c r="V101" s="129"/>
      <c r="W101" s="129"/>
      <c r="X101" s="129"/>
      <c r="Y101" s="129"/>
      <c r="Z101" s="127"/>
      <c r="AA101" s="129"/>
      <c r="AB101" s="129"/>
      <c r="AC101" s="129"/>
      <c r="AD101" s="129"/>
      <c r="AE101" s="129"/>
      <c r="AF101" s="129"/>
      <c r="AG101" s="133"/>
      <c r="AH101" s="84">
        <f t="shared" si="7"/>
        <v>0</v>
      </c>
      <c r="AI101" s="80">
        <f t="shared" si="8"/>
        <v>0</v>
      </c>
      <c r="AJ101" s="74">
        <f t="shared" si="9"/>
        <v>0</v>
      </c>
    </row>
    <row r="102" spans="2:36" x14ac:dyDescent="0.15">
      <c r="B102" s="13" t="s">
        <v>74</v>
      </c>
      <c r="C102" s="126"/>
      <c r="D102" s="127"/>
      <c r="E102" s="127"/>
      <c r="F102" s="127"/>
      <c r="G102" s="127"/>
      <c r="H102" s="127"/>
      <c r="I102" s="129"/>
      <c r="J102" s="129"/>
      <c r="K102" s="129"/>
      <c r="L102" s="127"/>
      <c r="M102" s="129"/>
      <c r="N102" s="129"/>
      <c r="O102" s="129"/>
      <c r="P102" s="129"/>
      <c r="Q102" s="129"/>
      <c r="R102" s="129"/>
      <c r="S102" s="127"/>
      <c r="T102" s="129"/>
      <c r="U102" s="129"/>
      <c r="V102" s="129"/>
      <c r="W102" s="129"/>
      <c r="X102" s="129"/>
      <c r="Y102" s="129"/>
      <c r="Z102" s="127"/>
      <c r="AA102" s="129"/>
      <c r="AB102" s="129"/>
      <c r="AC102" s="129"/>
      <c r="AD102" s="129"/>
      <c r="AE102" s="129"/>
      <c r="AF102" s="129"/>
      <c r="AG102" s="133"/>
      <c r="AH102" s="84">
        <f t="shared" si="7"/>
        <v>0</v>
      </c>
      <c r="AI102" s="80">
        <f t="shared" si="8"/>
        <v>0</v>
      </c>
      <c r="AJ102" s="74">
        <f t="shared" si="9"/>
        <v>0</v>
      </c>
    </row>
    <row r="103" spans="2:36" x14ac:dyDescent="0.15">
      <c r="B103" s="13" t="s">
        <v>75</v>
      </c>
      <c r="C103" s="126"/>
      <c r="D103" s="127"/>
      <c r="E103" s="127"/>
      <c r="F103" s="127"/>
      <c r="G103" s="127"/>
      <c r="H103" s="127"/>
      <c r="I103" s="129"/>
      <c r="J103" s="129"/>
      <c r="K103" s="129"/>
      <c r="L103" s="127"/>
      <c r="M103" s="129"/>
      <c r="N103" s="129"/>
      <c r="O103" s="129"/>
      <c r="P103" s="129"/>
      <c r="Q103" s="129"/>
      <c r="R103" s="129"/>
      <c r="S103" s="127"/>
      <c r="T103" s="129"/>
      <c r="U103" s="129"/>
      <c r="V103" s="129"/>
      <c r="W103" s="129"/>
      <c r="X103" s="129"/>
      <c r="Y103" s="129"/>
      <c r="Z103" s="127"/>
      <c r="AA103" s="129"/>
      <c r="AB103" s="129"/>
      <c r="AC103" s="129"/>
      <c r="AD103" s="129"/>
      <c r="AE103" s="129"/>
      <c r="AF103" s="129"/>
      <c r="AG103" s="133"/>
      <c r="AH103" s="84">
        <f t="shared" si="7"/>
        <v>0</v>
      </c>
      <c r="AI103" s="80">
        <f t="shared" si="8"/>
        <v>0</v>
      </c>
      <c r="AJ103" s="74">
        <f t="shared" si="9"/>
        <v>0</v>
      </c>
    </row>
    <row r="104" spans="2:36" x14ac:dyDescent="0.15">
      <c r="B104" s="13" t="s">
        <v>76</v>
      </c>
      <c r="C104" s="126"/>
      <c r="D104" s="127"/>
      <c r="E104" s="127"/>
      <c r="F104" s="127"/>
      <c r="G104" s="127"/>
      <c r="H104" s="127"/>
      <c r="I104" s="129"/>
      <c r="J104" s="129"/>
      <c r="K104" s="129"/>
      <c r="L104" s="127"/>
      <c r="M104" s="129"/>
      <c r="N104" s="129"/>
      <c r="O104" s="129"/>
      <c r="P104" s="129"/>
      <c r="Q104" s="129"/>
      <c r="R104" s="129"/>
      <c r="S104" s="127"/>
      <c r="T104" s="129"/>
      <c r="U104" s="129"/>
      <c r="V104" s="129"/>
      <c r="W104" s="129"/>
      <c r="X104" s="129"/>
      <c r="Y104" s="129"/>
      <c r="Z104" s="127"/>
      <c r="AA104" s="129"/>
      <c r="AB104" s="129"/>
      <c r="AC104" s="129"/>
      <c r="AD104" s="129"/>
      <c r="AE104" s="129"/>
      <c r="AF104" s="129"/>
      <c r="AG104" s="133"/>
      <c r="AH104" s="84">
        <f t="shared" si="7"/>
        <v>0</v>
      </c>
      <c r="AI104" s="80">
        <f t="shared" si="8"/>
        <v>0</v>
      </c>
      <c r="AJ104" s="74">
        <f t="shared" si="9"/>
        <v>0</v>
      </c>
    </row>
    <row r="105" spans="2:36" x14ac:dyDescent="0.15">
      <c r="B105" s="13" t="s">
        <v>77</v>
      </c>
      <c r="C105" s="126"/>
      <c r="D105" s="127"/>
      <c r="E105" s="127"/>
      <c r="F105" s="127"/>
      <c r="G105" s="127"/>
      <c r="H105" s="127"/>
      <c r="I105" s="129"/>
      <c r="J105" s="129"/>
      <c r="K105" s="129"/>
      <c r="L105" s="127"/>
      <c r="M105" s="129"/>
      <c r="N105" s="129"/>
      <c r="O105" s="129"/>
      <c r="P105" s="129"/>
      <c r="Q105" s="129"/>
      <c r="R105" s="129"/>
      <c r="S105" s="127"/>
      <c r="T105" s="129"/>
      <c r="U105" s="129"/>
      <c r="V105" s="129"/>
      <c r="W105" s="129"/>
      <c r="X105" s="129"/>
      <c r="Y105" s="129"/>
      <c r="Z105" s="127"/>
      <c r="AA105" s="129"/>
      <c r="AB105" s="129"/>
      <c r="AC105" s="129"/>
      <c r="AD105" s="129"/>
      <c r="AE105" s="129"/>
      <c r="AF105" s="129"/>
      <c r="AG105" s="133"/>
      <c r="AH105" s="84">
        <f t="shared" si="7"/>
        <v>0</v>
      </c>
      <c r="AI105" s="80">
        <f t="shared" si="8"/>
        <v>0</v>
      </c>
      <c r="AJ105" s="74">
        <f t="shared" si="9"/>
        <v>0</v>
      </c>
    </row>
    <row r="106" spans="2:36" x14ac:dyDescent="0.15">
      <c r="B106" s="13" t="s">
        <v>78</v>
      </c>
      <c r="C106" s="126"/>
      <c r="D106" s="127"/>
      <c r="E106" s="127"/>
      <c r="F106" s="127"/>
      <c r="G106" s="127"/>
      <c r="H106" s="127"/>
      <c r="I106" s="129"/>
      <c r="J106" s="129"/>
      <c r="K106" s="129"/>
      <c r="L106" s="127"/>
      <c r="M106" s="129"/>
      <c r="N106" s="129"/>
      <c r="O106" s="129"/>
      <c r="P106" s="129"/>
      <c r="Q106" s="129"/>
      <c r="R106" s="129"/>
      <c r="S106" s="127"/>
      <c r="T106" s="129"/>
      <c r="U106" s="129"/>
      <c r="V106" s="129"/>
      <c r="W106" s="129"/>
      <c r="X106" s="129"/>
      <c r="Y106" s="129"/>
      <c r="Z106" s="127"/>
      <c r="AA106" s="129"/>
      <c r="AB106" s="129"/>
      <c r="AC106" s="129"/>
      <c r="AD106" s="129"/>
      <c r="AE106" s="129"/>
      <c r="AF106" s="129"/>
      <c r="AG106" s="133"/>
      <c r="AH106" s="84">
        <f t="shared" si="7"/>
        <v>0</v>
      </c>
      <c r="AI106" s="80">
        <f t="shared" si="8"/>
        <v>0</v>
      </c>
      <c r="AJ106" s="74">
        <f t="shared" si="9"/>
        <v>0</v>
      </c>
    </row>
    <row r="107" spans="2:36" x14ac:dyDescent="0.15">
      <c r="B107" s="13" t="s">
        <v>79</v>
      </c>
      <c r="C107" s="126"/>
      <c r="D107" s="127"/>
      <c r="E107" s="127"/>
      <c r="F107" s="127"/>
      <c r="G107" s="127"/>
      <c r="H107" s="127"/>
      <c r="I107" s="129"/>
      <c r="J107" s="129"/>
      <c r="K107" s="129"/>
      <c r="L107" s="127"/>
      <c r="M107" s="129"/>
      <c r="N107" s="129"/>
      <c r="O107" s="129"/>
      <c r="P107" s="129"/>
      <c r="Q107" s="129"/>
      <c r="R107" s="129"/>
      <c r="S107" s="127"/>
      <c r="T107" s="129"/>
      <c r="U107" s="129"/>
      <c r="V107" s="129"/>
      <c r="W107" s="129"/>
      <c r="X107" s="129"/>
      <c r="Y107" s="129"/>
      <c r="Z107" s="127"/>
      <c r="AA107" s="129"/>
      <c r="AB107" s="129"/>
      <c r="AC107" s="129"/>
      <c r="AD107" s="129"/>
      <c r="AE107" s="129"/>
      <c r="AF107" s="129"/>
      <c r="AG107" s="133"/>
      <c r="AH107" s="84">
        <f t="shared" si="7"/>
        <v>0</v>
      </c>
      <c r="AI107" s="80">
        <f t="shared" si="8"/>
        <v>0</v>
      </c>
      <c r="AJ107" s="74">
        <f t="shared" si="9"/>
        <v>0</v>
      </c>
    </row>
    <row r="108" spans="2:36" x14ac:dyDescent="0.15">
      <c r="B108" s="13" t="s">
        <v>80</v>
      </c>
      <c r="C108" s="126"/>
      <c r="D108" s="127"/>
      <c r="E108" s="127"/>
      <c r="F108" s="127"/>
      <c r="G108" s="127"/>
      <c r="H108" s="127"/>
      <c r="I108" s="129"/>
      <c r="J108" s="129"/>
      <c r="K108" s="129"/>
      <c r="L108" s="127"/>
      <c r="M108" s="129"/>
      <c r="N108" s="129"/>
      <c r="O108" s="129"/>
      <c r="P108" s="129"/>
      <c r="Q108" s="129"/>
      <c r="R108" s="129"/>
      <c r="S108" s="127"/>
      <c r="T108" s="129"/>
      <c r="U108" s="129"/>
      <c r="V108" s="129"/>
      <c r="W108" s="129"/>
      <c r="X108" s="129"/>
      <c r="Y108" s="129"/>
      <c r="Z108" s="127"/>
      <c r="AA108" s="129"/>
      <c r="AB108" s="129"/>
      <c r="AC108" s="129"/>
      <c r="AD108" s="129"/>
      <c r="AE108" s="129"/>
      <c r="AF108" s="129"/>
      <c r="AG108" s="133"/>
      <c r="AH108" s="84">
        <f t="shared" si="7"/>
        <v>0</v>
      </c>
      <c r="AI108" s="80">
        <f t="shared" si="8"/>
        <v>0</v>
      </c>
      <c r="AJ108" s="74">
        <f t="shared" si="9"/>
        <v>0</v>
      </c>
    </row>
    <row r="109" spans="2:36" x14ac:dyDescent="0.15">
      <c r="B109" s="13" t="s">
        <v>81</v>
      </c>
      <c r="C109" s="126"/>
      <c r="D109" s="127"/>
      <c r="E109" s="127"/>
      <c r="F109" s="127"/>
      <c r="G109" s="127"/>
      <c r="H109" s="127"/>
      <c r="I109" s="129"/>
      <c r="J109" s="129"/>
      <c r="K109" s="129"/>
      <c r="L109" s="127"/>
      <c r="M109" s="129"/>
      <c r="N109" s="129"/>
      <c r="O109" s="129"/>
      <c r="P109" s="129"/>
      <c r="Q109" s="129"/>
      <c r="R109" s="129"/>
      <c r="S109" s="127"/>
      <c r="T109" s="129"/>
      <c r="U109" s="129"/>
      <c r="V109" s="129"/>
      <c r="W109" s="129"/>
      <c r="X109" s="129"/>
      <c r="Y109" s="129"/>
      <c r="Z109" s="127"/>
      <c r="AA109" s="129"/>
      <c r="AB109" s="129"/>
      <c r="AC109" s="129"/>
      <c r="AD109" s="129"/>
      <c r="AE109" s="129"/>
      <c r="AF109" s="129"/>
      <c r="AG109" s="133"/>
      <c r="AH109" s="84">
        <f t="shared" si="7"/>
        <v>0</v>
      </c>
      <c r="AI109" s="80">
        <f t="shared" si="8"/>
        <v>0</v>
      </c>
      <c r="AJ109" s="74">
        <f t="shared" si="9"/>
        <v>0</v>
      </c>
    </row>
    <row r="110" spans="2:36" x14ac:dyDescent="0.15">
      <c r="B110" s="14" t="s">
        <v>82</v>
      </c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33"/>
      <c r="AH110" s="82">
        <f t="shared" si="7"/>
        <v>0</v>
      </c>
      <c r="AI110" s="80">
        <f t="shared" si="8"/>
        <v>0</v>
      </c>
      <c r="AJ110" s="74">
        <f t="shared" si="9"/>
        <v>0</v>
      </c>
    </row>
    <row r="111" spans="2:36" x14ac:dyDescent="0.15">
      <c r="B111" s="14" t="s">
        <v>83</v>
      </c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3"/>
      <c r="AH111" s="82">
        <f t="shared" si="7"/>
        <v>0</v>
      </c>
      <c r="AI111" s="80">
        <f t="shared" si="8"/>
        <v>0</v>
      </c>
      <c r="AJ111" s="74">
        <f t="shared" si="9"/>
        <v>0</v>
      </c>
    </row>
    <row r="112" spans="2:36" x14ac:dyDescent="0.15">
      <c r="B112" s="14" t="s">
        <v>84</v>
      </c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3"/>
      <c r="AH112" s="82">
        <f t="shared" si="7"/>
        <v>0</v>
      </c>
      <c r="AI112" s="80">
        <f t="shared" si="8"/>
        <v>0</v>
      </c>
      <c r="AJ112" s="74">
        <f t="shared" si="9"/>
        <v>0</v>
      </c>
    </row>
    <row r="113" spans="2:39" ht="14.25" thickBot="1" x14ac:dyDescent="0.2">
      <c r="B113" s="16" t="s">
        <v>85</v>
      </c>
      <c r="C113" s="130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4"/>
      <c r="AH113" s="93">
        <f t="shared" si="7"/>
        <v>0</v>
      </c>
      <c r="AI113" s="92">
        <f t="shared" si="8"/>
        <v>0</v>
      </c>
      <c r="AJ113" s="89">
        <f t="shared" si="9"/>
        <v>0</v>
      </c>
    </row>
    <row r="114" spans="2:39" ht="14.25" thickBot="1" x14ac:dyDescent="0.2">
      <c r="B114" s="6" t="s">
        <v>24</v>
      </c>
      <c r="C114" s="7">
        <f>SUM(C66:C113)</f>
        <v>0</v>
      </c>
      <c r="D114" s="7">
        <f t="shared" ref="D114:AG114" si="10">SUM(D66:D113)</f>
        <v>0</v>
      </c>
      <c r="E114" s="7">
        <f t="shared" si="10"/>
        <v>0</v>
      </c>
      <c r="F114" s="7">
        <f t="shared" si="10"/>
        <v>0</v>
      </c>
      <c r="G114" s="7">
        <f t="shared" si="10"/>
        <v>0</v>
      </c>
      <c r="H114" s="7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7">
        <f t="shared" si="10"/>
        <v>0</v>
      </c>
      <c r="M114" s="7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7">
        <f t="shared" si="10"/>
        <v>0</v>
      </c>
      <c r="R114" s="7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7">
        <f t="shared" si="10"/>
        <v>0</v>
      </c>
      <c r="W114" s="7">
        <f t="shared" si="10"/>
        <v>0</v>
      </c>
      <c r="X114" s="7">
        <f t="shared" si="10"/>
        <v>0</v>
      </c>
      <c r="Y114" s="7">
        <f t="shared" si="10"/>
        <v>0</v>
      </c>
      <c r="Z114" s="7">
        <f t="shared" si="10"/>
        <v>0</v>
      </c>
      <c r="AA114" s="7">
        <f t="shared" si="10"/>
        <v>0</v>
      </c>
      <c r="AB114" s="7">
        <f t="shared" si="10"/>
        <v>0</v>
      </c>
      <c r="AC114" s="7">
        <f t="shared" si="10"/>
        <v>0</v>
      </c>
      <c r="AD114" s="7">
        <f t="shared" si="10"/>
        <v>0</v>
      </c>
      <c r="AE114" s="7">
        <f t="shared" si="10"/>
        <v>0</v>
      </c>
      <c r="AF114" s="7">
        <f t="shared" si="10"/>
        <v>0</v>
      </c>
      <c r="AG114" s="63">
        <f t="shared" si="10"/>
        <v>0</v>
      </c>
      <c r="AH114" s="69">
        <f>SUM(AH66:AH113)</f>
        <v>0</v>
      </c>
      <c r="AI114" s="71">
        <f t="shared" ref="AI114" si="11">SUM(AI66:AI113)</f>
        <v>0</v>
      </c>
      <c r="AJ114" s="70">
        <f t="shared" ref="AJ114" si="12">SUM(AJ66:AJ113)</f>
        <v>0</v>
      </c>
    </row>
    <row r="116" spans="2:39" ht="14.25" thickBot="1" x14ac:dyDescent="0.2"/>
    <row r="117" spans="2:39" x14ac:dyDescent="0.15">
      <c r="B117" s="229">
        <v>46174</v>
      </c>
      <c r="C117" s="8">
        <v>46174</v>
      </c>
      <c r="D117" s="8">
        <v>46175</v>
      </c>
      <c r="E117" s="8">
        <v>46176</v>
      </c>
      <c r="F117" s="8">
        <v>46177</v>
      </c>
      <c r="G117" s="8">
        <v>46178</v>
      </c>
      <c r="H117" s="39">
        <v>46179</v>
      </c>
      <c r="I117" s="43">
        <v>46180</v>
      </c>
      <c r="J117" s="8">
        <v>46181</v>
      </c>
      <c r="K117" s="8">
        <v>46182</v>
      </c>
      <c r="L117" s="8">
        <v>46183</v>
      </c>
      <c r="M117" s="8">
        <v>46184</v>
      </c>
      <c r="N117" s="8">
        <v>46185</v>
      </c>
      <c r="O117" s="39">
        <v>46186</v>
      </c>
      <c r="P117" s="43">
        <v>46187</v>
      </c>
      <c r="Q117" s="8">
        <v>46188</v>
      </c>
      <c r="R117" s="8">
        <v>46189</v>
      </c>
      <c r="S117" s="8">
        <v>46190</v>
      </c>
      <c r="T117" s="8">
        <v>46191</v>
      </c>
      <c r="U117" s="8">
        <v>46192</v>
      </c>
      <c r="V117" s="39">
        <v>46193</v>
      </c>
      <c r="W117" s="43">
        <v>46194</v>
      </c>
      <c r="X117" s="8">
        <v>46195</v>
      </c>
      <c r="Y117" s="8">
        <v>46196</v>
      </c>
      <c r="Z117" s="8">
        <v>46197</v>
      </c>
      <c r="AA117" s="8">
        <v>46198</v>
      </c>
      <c r="AB117" s="8">
        <v>46199</v>
      </c>
      <c r="AC117" s="39">
        <v>46200</v>
      </c>
      <c r="AD117" s="43">
        <v>46201</v>
      </c>
      <c r="AE117" s="8">
        <v>46202</v>
      </c>
      <c r="AF117" s="8">
        <v>46203</v>
      </c>
      <c r="AG117" s="8"/>
      <c r="AH117" s="231" t="s">
        <v>143</v>
      </c>
      <c r="AI117" s="233" t="s">
        <v>144</v>
      </c>
      <c r="AJ117" s="235" t="s">
        <v>141</v>
      </c>
      <c r="AK117" s="223" t="s">
        <v>147</v>
      </c>
      <c r="AL117" s="225" t="s">
        <v>145</v>
      </c>
      <c r="AM117" s="227" t="s">
        <v>146</v>
      </c>
    </row>
    <row r="118" spans="2:39" ht="14.25" thickBot="1" x14ac:dyDescent="0.2">
      <c r="B118" s="230"/>
      <c r="C118" s="10" t="str">
        <f>TEXT(C117,"aaa")</f>
        <v>月</v>
      </c>
      <c r="D118" s="10" t="str">
        <f t="shared" ref="D118:AF118" si="13">TEXT(D117,"aaa")</f>
        <v>火</v>
      </c>
      <c r="E118" s="10" t="str">
        <f t="shared" si="13"/>
        <v>水</v>
      </c>
      <c r="F118" s="10" t="str">
        <f t="shared" si="13"/>
        <v>木</v>
      </c>
      <c r="G118" s="10" t="str">
        <f t="shared" si="13"/>
        <v>金</v>
      </c>
      <c r="H118" s="40" t="str">
        <f t="shared" si="13"/>
        <v>土</v>
      </c>
      <c r="I118" s="44" t="str">
        <f t="shared" si="13"/>
        <v>日</v>
      </c>
      <c r="J118" s="10" t="str">
        <f t="shared" si="13"/>
        <v>月</v>
      </c>
      <c r="K118" s="10" t="str">
        <f t="shared" si="13"/>
        <v>火</v>
      </c>
      <c r="L118" s="10" t="str">
        <f t="shared" si="13"/>
        <v>水</v>
      </c>
      <c r="M118" s="10" t="str">
        <f t="shared" si="13"/>
        <v>木</v>
      </c>
      <c r="N118" s="10" t="str">
        <f t="shared" si="13"/>
        <v>金</v>
      </c>
      <c r="O118" s="40" t="str">
        <f t="shared" si="13"/>
        <v>土</v>
      </c>
      <c r="P118" s="44" t="str">
        <f t="shared" si="13"/>
        <v>日</v>
      </c>
      <c r="Q118" s="10" t="str">
        <f t="shared" si="13"/>
        <v>月</v>
      </c>
      <c r="R118" s="10" t="str">
        <f t="shared" si="13"/>
        <v>火</v>
      </c>
      <c r="S118" s="10" t="str">
        <f t="shared" si="13"/>
        <v>水</v>
      </c>
      <c r="T118" s="10" t="str">
        <f t="shared" si="13"/>
        <v>木</v>
      </c>
      <c r="U118" s="10" t="str">
        <f t="shared" si="13"/>
        <v>金</v>
      </c>
      <c r="V118" s="40" t="str">
        <f t="shared" si="13"/>
        <v>土</v>
      </c>
      <c r="W118" s="44" t="str">
        <f t="shared" si="13"/>
        <v>日</v>
      </c>
      <c r="X118" s="10" t="str">
        <f t="shared" si="13"/>
        <v>月</v>
      </c>
      <c r="Y118" s="10" t="str">
        <f t="shared" si="13"/>
        <v>火</v>
      </c>
      <c r="Z118" s="10" t="str">
        <f t="shared" si="13"/>
        <v>水</v>
      </c>
      <c r="AA118" s="10" t="str">
        <f t="shared" si="13"/>
        <v>木</v>
      </c>
      <c r="AB118" s="10" t="str">
        <f t="shared" si="13"/>
        <v>金</v>
      </c>
      <c r="AC118" s="40" t="str">
        <f t="shared" si="13"/>
        <v>土</v>
      </c>
      <c r="AD118" s="44" t="str">
        <f t="shared" si="13"/>
        <v>日</v>
      </c>
      <c r="AE118" s="10" t="str">
        <f t="shared" si="13"/>
        <v>月</v>
      </c>
      <c r="AF118" s="10" t="str">
        <f t="shared" si="13"/>
        <v>火</v>
      </c>
      <c r="AG118" s="11"/>
      <c r="AH118" s="232"/>
      <c r="AI118" s="234"/>
      <c r="AJ118" s="236"/>
      <c r="AK118" s="224"/>
      <c r="AL118" s="226"/>
      <c r="AM118" s="228"/>
    </row>
    <row r="119" spans="2:39" ht="14.25" thickBot="1" x14ac:dyDescent="0.2">
      <c r="B119" s="14" t="s">
        <v>38</v>
      </c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50"/>
      <c r="AH119" s="90">
        <f t="shared" ref="AH119:AH166" si="14">SUM(C119:H119,J119:O119,Q119:V119,X119:AC119,AE119:AF119)</f>
        <v>0</v>
      </c>
      <c r="AI119" s="91">
        <f t="shared" ref="AI119:AI166" si="15">SUM(I119,P119,W119,AD119)</f>
        <v>0</v>
      </c>
      <c r="AJ119" s="86">
        <f>SUM(AH119:AI119)</f>
        <v>0</v>
      </c>
      <c r="AK119" s="96"/>
      <c r="AL119" s="95">
        <f>SUM(AH135:AH162)</f>
        <v>0</v>
      </c>
      <c r="AM119" s="97">
        <f>SUM(AH119:AH134,AH163:AH166,AI119:AI166)</f>
        <v>0</v>
      </c>
    </row>
    <row r="120" spans="2:39" x14ac:dyDescent="0.15">
      <c r="B120" s="14" t="s">
        <v>39</v>
      </c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52"/>
      <c r="AH120" s="82">
        <f t="shared" si="14"/>
        <v>0</v>
      </c>
      <c r="AI120" s="80">
        <f t="shared" si="15"/>
        <v>0</v>
      </c>
      <c r="AJ120" s="74">
        <f t="shared" ref="AJ120:AJ166" si="16">SUM(AH120:AI120)</f>
        <v>0</v>
      </c>
    </row>
    <row r="121" spans="2:39" x14ac:dyDescent="0.15">
      <c r="B121" s="14" t="s">
        <v>40</v>
      </c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52"/>
      <c r="AH121" s="82">
        <f t="shared" si="14"/>
        <v>0</v>
      </c>
      <c r="AI121" s="80">
        <f t="shared" si="15"/>
        <v>0</v>
      </c>
      <c r="AJ121" s="74">
        <f t="shared" si="16"/>
        <v>0</v>
      </c>
    </row>
    <row r="122" spans="2:39" x14ac:dyDescent="0.15">
      <c r="B122" s="14" t="s">
        <v>41</v>
      </c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52"/>
      <c r="AH122" s="82">
        <f t="shared" si="14"/>
        <v>0</v>
      </c>
      <c r="AI122" s="80">
        <f t="shared" si="15"/>
        <v>0</v>
      </c>
      <c r="AJ122" s="74">
        <f t="shared" si="16"/>
        <v>0</v>
      </c>
    </row>
    <row r="123" spans="2:39" x14ac:dyDescent="0.15">
      <c r="B123" s="14" t="s">
        <v>42</v>
      </c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52"/>
      <c r="AH123" s="82">
        <f t="shared" si="14"/>
        <v>0</v>
      </c>
      <c r="AI123" s="80">
        <f t="shared" si="15"/>
        <v>0</v>
      </c>
      <c r="AJ123" s="74">
        <f t="shared" si="16"/>
        <v>0</v>
      </c>
    </row>
    <row r="124" spans="2:39" x14ac:dyDescent="0.15">
      <c r="B124" s="14" t="s">
        <v>43</v>
      </c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52"/>
      <c r="AH124" s="82">
        <f t="shared" si="14"/>
        <v>0</v>
      </c>
      <c r="AI124" s="80">
        <f t="shared" si="15"/>
        <v>0</v>
      </c>
      <c r="AJ124" s="74">
        <f t="shared" si="16"/>
        <v>0</v>
      </c>
    </row>
    <row r="125" spans="2:39" x14ac:dyDescent="0.15">
      <c r="B125" s="14" t="s">
        <v>44</v>
      </c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52"/>
      <c r="AH125" s="82">
        <f t="shared" si="14"/>
        <v>0</v>
      </c>
      <c r="AI125" s="80">
        <f t="shared" si="15"/>
        <v>0</v>
      </c>
      <c r="AJ125" s="74">
        <f t="shared" si="16"/>
        <v>0</v>
      </c>
    </row>
    <row r="126" spans="2:39" x14ac:dyDescent="0.15">
      <c r="B126" s="14" t="s">
        <v>45</v>
      </c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52"/>
      <c r="AH126" s="82">
        <f t="shared" si="14"/>
        <v>0</v>
      </c>
      <c r="AI126" s="80">
        <f t="shared" si="15"/>
        <v>0</v>
      </c>
      <c r="AJ126" s="74">
        <f t="shared" si="16"/>
        <v>0</v>
      </c>
    </row>
    <row r="127" spans="2:39" x14ac:dyDescent="0.15">
      <c r="B127" s="14" t="s">
        <v>46</v>
      </c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52"/>
      <c r="AH127" s="82">
        <f t="shared" si="14"/>
        <v>0</v>
      </c>
      <c r="AI127" s="80">
        <f t="shared" si="15"/>
        <v>0</v>
      </c>
      <c r="AJ127" s="74">
        <f t="shared" si="16"/>
        <v>0</v>
      </c>
    </row>
    <row r="128" spans="2:39" x14ac:dyDescent="0.15">
      <c r="B128" s="14" t="s">
        <v>47</v>
      </c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52"/>
      <c r="AH128" s="82">
        <f t="shared" si="14"/>
        <v>0</v>
      </c>
      <c r="AI128" s="80">
        <f t="shared" si="15"/>
        <v>0</v>
      </c>
      <c r="AJ128" s="74">
        <f t="shared" si="16"/>
        <v>0</v>
      </c>
    </row>
    <row r="129" spans="2:36" x14ac:dyDescent="0.15">
      <c r="B129" s="14" t="s">
        <v>48</v>
      </c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52"/>
      <c r="AH129" s="82">
        <f t="shared" si="14"/>
        <v>0</v>
      </c>
      <c r="AI129" s="80">
        <f t="shared" si="15"/>
        <v>0</v>
      </c>
      <c r="AJ129" s="74">
        <f t="shared" si="16"/>
        <v>0</v>
      </c>
    </row>
    <row r="130" spans="2:36" x14ac:dyDescent="0.15">
      <c r="B130" s="14" t="s">
        <v>49</v>
      </c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52"/>
      <c r="AH130" s="82">
        <f t="shared" si="14"/>
        <v>0</v>
      </c>
      <c r="AI130" s="80">
        <f t="shared" si="15"/>
        <v>0</v>
      </c>
      <c r="AJ130" s="74">
        <f t="shared" si="16"/>
        <v>0</v>
      </c>
    </row>
    <row r="131" spans="2:36" x14ac:dyDescent="0.15">
      <c r="B131" s="14" t="s">
        <v>50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52"/>
      <c r="AH131" s="82">
        <f t="shared" si="14"/>
        <v>0</v>
      </c>
      <c r="AI131" s="80">
        <f t="shared" si="15"/>
        <v>0</v>
      </c>
      <c r="AJ131" s="74">
        <f t="shared" si="16"/>
        <v>0</v>
      </c>
    </row>
    <row r="132" spans="2:36" x14ac:dyDescent="0.15">
      <c r="B132" s="14" t="s">
        <v>51</v>
      </c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52"/>
      <c r="AH132" s="82">
        <f t="shared" si="14"/>
        <v>0</v>
      </c>
      <c r="AI132" s="80">
        <f t="shared" si="15"/>
        <v>0</v>
      </c>
      <c r="AJ132" s="74">
        <f t="shared" si="16"/>
        <v>0</v>
      </c>
    </row>
    <row r="133" spans="2:36" x14ac:dyDescent="0.15">
      <c r="B133" s="14" t="s">
        <v>52</v>
      </c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52"/>
      <c r="AH133" s="82">
        <f t="shared" si="14"/>
        <v>0</v>
      </c>
      <c r="AI133" s="80">
        <f t="shared" si="15"/>
        <v>0</v>
      </c>
      <c r="AJ133" s="74">
        <f t="shared" si="16"/>
        <v>0</v>
      </c>
    </row>
    <row r="134" spans="2:36" x14ac:dyDescent="0.15">
      <c r="B134" s="14" t="s">
        <v>53</v>
      </c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52"/>
      <c r="AH134" s="82">
        <f t="shared" si="14"/>
        <v>0</v>
      </c>
      <c r="AI134" s="80">
        <f t="shared" si="15"/>
        <v>0</v>
      </c>
      <c r="AJ134" s="74">
        <f t="shared" si="16"/>
        <v>0</v>
      </c>
    </row>
    <row r="135" spans="2:36" x14ac:dyDescent="0.15">
      <c r="B135" s="13" t="s">
        <v>54</v>
      </c>
      <c r="C135" s="128"/>
      <c r="D135" s="129"/>
      <c r="E135" s="129"/>
      <c r="F135" s="129"/>
      <c r="G135" s="129"/>
      <c r="H135" s="129"/>
      <c r="I135" s="127"/>
      <c r="J135" s="129"/>
      <c r="K135" s="129"/>
      <c r="L135" s="129"/>
      <c r="M135" s="129"/>
      <c r="N135" s="129"/>
      <c r="O135" s="129"/>
      <c r="P135" s="127"/>
      <c r="Q135" s="129"/>
      <c r="R135" s="129"/>
      <c r="S135" s="129"/>
      <c r="T135" s="129"/>
      <c r="U135" s="129"/>
      <c r="V135" s="129"/>
      <c r="W135" s="127"/>
      <c r="X135" s="129"/>
      <c r="Y135" s="129"/>
      <c r="Z135" s="129"/>
      <c r="AA135" s="129"/>
      <c r="AB135" s="129"/>
      <c r="AC135" s="129"/>
      <c r="AD135" s="127"/>
      <c r="AE135" s="129"/>
      <c r="AF135" s="129"/>
      <c r="AG135" s="52"/>
      <c r="AH135" s="84">
        <f t="shared" si="14"/>
        <v>0</v>
      </c>
      <c r="AI135" s="80">
        <f t="shared" si="15"/>
        <v>0</v>
      </c>
      <c r="AJ135" s="74">
        <f t="shared" si="16"/>
        <v>0</v>
      </c>
    </row>
    <row r="136" spans="2:36" x14ac:dyDescent="0.15">
      <c r="B136" s="13" t="s">
        <v>55</v>
      </c>
      <c r="C136" s="128"/>
      <c r="D136" s="129"/>
      <c r="E136" s="129"/>
      <c r="F136" s="129"/>
      <c r="G136" s="129"/>
      <c r="H136" s="129"/>
      <c r="I136" s="127"/>
      <c r="J136" s="129"/>
      <c r="K136" s="129"/>
      <c r="L136" s="129"/>
      <c r="M136" s="129"/>
      <c r="N136" s="129"/>
      <c r="O136" s="129"/>
      <c r="P136" s="127"/>
      <c r="Q136" s="129"/>
      <c r="R136" s="129"/>
      <c r="S136" s="129"/>
      <c r="T136" s="129"/>
      <c r="U136" s="129"/>
      <c r="V136" s="129"/>
      <c r="W136" s="127"/>
      <c r="X136" s="129"/>
      <c r="Y136" s="129"/>
      <c r="Z136" s="129"/>
      <c r="AA136" s="129"/>
      <c r="AB136" s="129"/>
      <c r="AC136" s="129"/>
      <c r="AD136" s="127"/>
      <c r="AE136" s="129"/>
      <c r="AF136" s="129"/>
      <c r="AG136" s="52"/>
      <c r="AH136" s="84">
        <f t="shared" si="14"/>
        <v>0</v>
      </c>
      <c r="AI136" s="80">
        <f t="shared" si="15"/>
        <v>0</v>
      </c>
      <c r="AJ136" s="74">
        <f t="shared" si="16"/>
        <v>0</v>
      </c>
    </row>
    <row r="137" spans="2:36" x14ac:dyDescent="0.15">
      <c r="B137" s="13" t="s">
        <v>56</v>
      </c>
      <c r="C137" s="128"/>
      <c r="D137" s="129"/>
      <c r="E137" s="129"/>
      <c r="F137" s="129"/>
      <c r="G137" s="129"/>
      <c r="H137" s="129"/>
      <c r="I137" s="127"/>
      <c r="J137" s="129"/>
      <c r="K137" s="129"/>
      <c r="L137" s="129"/>
      <c r="M137" s="129"/>
      <c r="N137" s="129"/>
      <c r="O137" s="129"/>
      <c r="P137" s="127"/>
      <c r="Q137" s="129"/>
      <c r="R137" s="129"/>
      <c r="S137" s="129"/>
      <c r="T137" s="129"/>
      <c r="U137" s="129"/>
      <c r="V137" s="129"/>
      <c r="W137" s="127"/>
      <c r="X137" s="129"/>
      <c r="Y137" s="129"/>
      <c r="Z137" s="129"/>
      <c r="AA137" s="129"/>
      <c r="AB137" s="129"/>
      <c r="AC137" s="129"/>
      <c r="AD137" s="127"/>
      <c r="AE137" s="129"/>
      <c r="AF137" s="129"/>
      <c r="AG137" s="52"/>
      <c r="AH137" s="84">
        <f t="shared" si="14"/>
        <v>0</v>
      </c>
      <c r="AI137" s="80">
        <f t="shared" si="15"/>
        <v>0</v>
      </c>
      <c r="AJ137" s="74">
        <f t="shared" si="16"/>
        <v>0</v>
      </c>
    </row>
    <row r="138" spans="2:36" x14ac:dyDescent="0.15">
      <c r="B138" s="13" t="s">
        <v>57</v>
      </c>
      <c r="C138" s="128"/>
      <c r="D138" s="129"/>
      <c r="E138" s="129"/>
      <c r="F138" s="129"/>
      <c r="G138" s="129"/>
      <c r="H138" s="129"/>
      <c r="I138" s="127"/>
      <c r="J138" s="129"/>
      <c r="K138" s="129"/>
      <c r="L138" s="129"/>
      <c r="M138" s="129"/>
      <c r="N138" s="129"/>
      <c r="O138" s="129"/>
      <c r="P138" s="127"/>
      <c r="Q138" s="129"/>
      <c r="R138" s="129"/>
      <c r="S138" s="129"/>
      <c r="T138" s="129"/>
      <c r="U138" s="129"/>
      <c r="V138" s="129"/>
      <c r="W138" s="127"/>
      <c r="X138" s="129"/>
      <c r="Y138" s="129"/>
      <c r="Z138" s="129"/>
      <c r="AA138" s="129"/>
      <c r="AB138" s="129"/>
      <c r="AC138" s="129"/>
      <c r="AD138" s="127"/>
      <c r="AE138" s="129"/>
      <c r="AF138" s="129"/>
      <c r="AG138" s="52"/>
      <c r="AH138" s="84">
        <f t="shared" si="14"/>
        <v>0</v>
      </c>
      <c r="AI138" s="80">
        <f t="shared" si="15"/>
        <v>0</v>
      </c>
      <c r="AJ138" s="74">
        <f t="shared" si="16"/>
        <v>0</v>
      </c>
    </row>
    <row r="139" spans="2:36" x14ac:dyDescent="0.15">
      <c r="B139" s="13" t="s">
        <v>58</v>
      </c>
      <c r="C139" s="128"/>
      <c r="D139" s="129"/>
      <c r="E139" s="129"/>
      <c r="F139" s="129"/>
      <c r="G139" s="129"/>
      <c r="H139" s="129"/>
      <c r="I139" s="127"/>
      <c r="J139" s="129"/>
      <c r="K139" s="129"/>
      <c r="L139" s="129"/>
      <c r="M139" s="129"/>
      <c r="N139" s="129"/>
      <c r="O139" s="129"/>
      <c r="P139" s="127"/>
      <c r="Q139" s="129"/>
      <c r="R139" s="129"/>
      <c r="S139" s="129"/>
      <c r="T139" s="129"/>
      <c r="U139" s="129"/>
      <c r="V139" s="129"/>
      <c r="W139" s="127"/>
      <c r="X139" s="129"/>
      <c r="Y139" s="129"/>
      <c r="Z139" s="129"/>
      <c r="AA139" s="129"/>
      <c r="AB139" s="129"/>
      <c r="AC139" s="129"/>
      <c r="AD139" s="127"/>
      <c r="AE139" s="129"/>
      <c r="AF139" s="129"/>
      <c r="AG139" s="52"/>
      <c r="AH139" s="84">
        <f t="shared" si="14"/>
        <v>0</v>
      </c>
      <c r="AI139" s="80">
        <f t="shared" si="15"/>
        <v>0</v>
      </c>
      <c r="AJ139" s="74">
        <f t="shared" si="16"/>
        <v>0</v>
      </c>
    </row>
    <row r="140" spans="2:36" x14ac:dyDescent="0.15">
      <c r="B140" s="13" t="s">
        <v>59</v>
      </c>
      <c r="C140" s="128"/>
      <c r="D140" s="129"/>
      <c r="E140" s="129"/>
      <c r="F140" s="129"/>
      <c r="G140" s="129"/>
      <c r="H140" s="129"/>
      <c r="I140" s="127"/>
      <c r="J140" s="129"/>
      <c r="K140" s="129"/>
      <c r="L140" s="129"/>
      <c r="M140" s="129"/>
      <c r="N140" s="129"/>
      <c r="O140" s="129"/>
      <c r="P140" s="127"/>
      <c r="Q140" s="129"/>
      <c r="R140" s="129"/>
      <c r="S140" s="129"/>
      <c r="T140" s="129"/>
      <c r="U140" s="129"/>
      <c r="V140" s="129"/>
      <c r="W140" s="127"/>
      <c r="X140" s="129"/>
      <c r="Y140" s="129"/>
      <c r="Z140" s="129"/>
      <c r="AA140" s="129"/>
      <c r="AB140" s="129"/>
      <c r="AC140" s="129"/>
      <c r="AD140" s="127"/>
      <c r="AE140" s="129"/>
      <c r="AF140" s="129"/>
      <c r="AG140" s="52"/>
      <c r="AH140" s="84">
        <f t="shared" si="14"/>
        <v>0</v>
      </c>
      <c r="AI140" s="80">
        <f t="shared" si="15"/>
        <v>0</v>
      </c>
      <c r="AJ140" s="74">
        <f t="shared" si="16"/>
        <v>0</v>
      </c>
    </row>
    <row r="141" spans="2:36" x14ac:dyDescent="0.15">
      <c r="B141" s="13" t="s">
        <v>60</v>
      </c>
      <c r="C141" s="128"/>
      <c r="D141" s="129"/>
      <c r="E141" s="129"/>
      <c r="F141" s="129"/>
      <c r="G141" s="129"/>
      <c r="H141" s="129"/>
      <c r="I141" s="127"/>
      <c r="J141" s="129"/>
      <c r="K141" s="129"/>
      <c r="L141" s="129"/>
      <c r="M141" s="129"/>
      <c r="N141" s="129"/>
      <c r="O141" s="129"/>
      <c r="P141" s="127"/>
      <c r="Q141" s="129"/>
      <c r="R141" s="129"/>
      <c r="S141" s="129"/>
      <c r="T141" s="129"/>
      <c r="U141" s="129"/>
      <c r="V141" s="129"/>
      <c r="W141" s="127"/>
      <c r="X141" s="129"/>
      <c r="Y141" s="129"/>
      <c r="Z141" s="129"/>
      <c r="AA141" s="129"/>
      <c r="AB141" s="129"/>
      <c r="AC141" s="129"/>
      <c r="AD141" s="127"/>
      <c r="AE141" s="129"/>
      <c r="AF141" s="129"/>
      <c r="AG141" s="52"/>
      <c r="AH141" s="84">
        <f t="shared" si="14"/>
        <v>0</v>
      </c>
      <c r="AI141" s="80">
        <f t="shared" si="15"/>
        <v>0</v>
      </c>
      <c r="AJ141" s="74">
        <f t="shared" si="16"/>
        <v>0</v>
      </c>
    </row>
    <row r="142" spans="2:36" x14ac:dyDescent="0.15">
      <c r="B142" s="13" t="s">
        <v>61</v>
      </c>
      <c r="C142" s="128"/>
      <c r="D142" s="129"/>
      <c r="E142" s="129"/>
      <c r="F142" s="129"/>
      <c r="G142" s="129"/>
      <c r="H142" s="129"/>
      <c r="I142" s="127"/>
      <c r="J142" s="129"/>
      <c r="K142" s="129"/>
      <c r="L142" s="129"/>
      <c r="M142" s="129"/>
      <c r="N142" s="129"/>
      <c r="O142" s="129"/>
      <c r="P142" s="127"/>
      <c r="Q142" s="129"/>
      <c r="R142" s="129"/>
      <c r="S142" s="129"/>
      <c r="T142" s="129"/>
      <c r="U142" s="129"/>
      <c r="V142" s="129"/>
      <c r="W142" s="127"/>
      <c r="X142" s="129"/>
      <c r="Y142" s="129"/>
      <c r="Z142" s="129"/>
      <c r="AA142" s="129"/>
      <c r="AB142" s="129"/>
      <c r="AC142" s="129"/>
      <c r="AD142" s="127"/>
      <c r="AE142" s="129"/>
      <c r="AF142" s="129"/>
      <c r="AG142" s="52"/>
      <c r="AH142" s="84">
        <f t="shared" si="14"/>
        <v>0</v>
      </c>
      <c r="AI142" s="80">
        <f t="shared" si="15"/>
        <v>0</v>
      </c>
      <c r="AJ142" s="74">
        <f t="shared" si="16"/>
        <v>0</v>
      </c>
    </row>
    <row r="143" spans="2:36" x14ac:dyDescent="0.15">
      <c r="B143" s="13" t="s">
        <v>62</v>
      </c>
      <c r="C143" s="128"/>
      <c r="D143" s="129"/>
      <c r="E143" s="129"/>
      <c r="F143" s="129"/>
      <c r="G143" s="129"/>
      <c r="H143" s="129"/>
      <c r="I143" s="127"/>
      <c r="J143" s="129"/>
      <c r="K143" s="129"/>
      <c r="L143" s="129"/>
      <c r="M143" s="129"/>
      <c r="N143" s="129"/>
      <c r="O143" s="129"/>
      <c r="P143" s="127"/>
      <c r="Q143" s="129"/>
      <c r="R143" s="129"/>
      <c r="S143" s="129"/>
      <c r="T143" s="129"/>
      <c r="U143" s="129"/>
      <c r="V143" s="129"/>
      <c r="W143" s="127"/>
      <c r="X143" s="129"/>
      <c r="Y143" s="129"/>
      <c r="Z143" s="129"/>
      <c r="AA143" s="129"/>
      <c r="AB143" s="129"/>
      <c r="AC143" s="129"/>
      <c r="AD143" s="127"/>
      <c r="AE143" s="129"/>
      <c r="AF143" s="129"/>
      <c r="AG143" s="52"/>
      <c r="AH143" s="84">
        <f t="shared" si="14"/>
        <v>0</v>
      </c>
      <c r="AI143" s="80">
        <f t="shared" si="15"/>
        <v>0</v>
      </c>
      <c r="AJ143" s="74">
        <f t="shared" si="16"/>
        <v>0</v>
      </c>
    </row>
    <row r="144" spans="2:36" x14ac:dyDescent="0.15">
      <c r="B144" s="13" t="s">
        <v>63</v>
      </c>
      <c r="C144" s="128"/>
      <c r="D144" s="129"/>
      <c r="E144" s="129"/>
      <c r="F144" s="129"/>
      <c r="G144" s="129"/>
      <c r="H144" s="129"/>
      <c r="I144" s="127"/>
      <c r="J144" s="129"/>
      <c r="K144" s="129"/>
      <c r="L144" s="129"/>
      <c r="M144" s="129"/>
      <c r="N144" s="129"/>
      <c r="O144" s="129"/>
      <c r="P144" s="127"/>
      <c r="Q144" s="129"/>
      <c r="R144" s="129"/>
      <c r="S144" s="129"/>
      <c r="T144" s="129"/>
      <c r="U144" s="129"/>
      <c r="V144" s="129"/>
      <c r="W144" s="127"/>
      <c r="X144" s="129"/>
      <c r="Y144" s="129"/>
      <c r="Z144" s="129"/>
      <c r="AA144" s="129"/>
      <c r="AB144" s="129"/>
      <c r="AC144" s="129"/>
      <c r="AD144" s="127"/>
      <c r="AE144" s="129"/>
      <c r="AF144" s="129"/>
      <c r="AG144" s="52"/>
      <c r="AH144" s="84">
        <f t="shared" si="14"/>
        <v>0</v>
      </c>
      <c r="AI144" s="80">
        <f t="shared" si="15"/>
        <v>0</v>
      </c>
      <c r="AJ144" s="74">
        <f t="shared" si="16"/>
        <v>0</v>
      </c>
    </row>
    <row r="145" spans="2:36" x14ac:dyDescent="0.15">
      <c r="B145" s="13" t="s">
        <v>64</v>
      </c>
      <c r="C145" s="128"/>
      <c r="D145" s="129"/>
      <c r="E145" s="129"/>
      <c r="F145" s="129"/>
      <c r="G145" s="129"/>
      <c r="H145" s="129"/>
      <c r="I145" s="127"/>
      <c r="J145" s="129"/>
      <c r="K145" s="129"/>
      <c r="L145" s="129"/>
      <c r="M145" s="129"/>
      <c r="N145" s="129"/>
      <c r="O145" s="129"/>
      <c r="P145" s="127"/>
      <c r="Q145" s="129"/>
      <c r="R145" s="129"/>
      <c r="S145" s="129"/>
      <c r="T145" s="129"/>
      <c r="U145" s="129"/>
      <c r="V145" s="129"/>
      <c r="W145" s="127"/>
      <c r="X145" s="129"/>
      <c r="Y145" s="129"/>
      <c r="Z145" s="129"/>
      <c r="AA145" s="129"/>
      <c r="AB145" s="129"/>
      <c r="AC145" s="129"/>
      <c r="AD145" s="127"/>
      <c r="AE145" s="129"/>
      <c r="AF145" s="129"/>
      <c r="AG145" s="52"/>
      <c r="AH145" s="84">
        <f t="shared" si="14"/>
        <v>0</v>
      </c>
      <c r="AI145" s="80">
        <f t="shared" si="15"/>
        <v>0</v>
      </c>
      <c r="AJ145" s="74">
        <f t="shared" si="16"/>
        <v>0</v>
      </c>
    </row>
    <row r="146" spans="2:36" x14ac:dyDescent="0.15">
      <c r="B146" s="13" t="s">
        <v>65</v>
      </c>
      <c r="C146" s="128"/>
      <c r="D146" s="129"/>
      <c r="E146" s="129"/>
      <c r="F146" s="129"/>
      <c r="G146" s="129"/>
      <c r="H146" s="129"/>
      <c r="I146" s="127"/>
      <c r="J146" s="129"/>
      <c r="K146" s="129"/>
      <c r="L146" s="129"/>
      <c r="M146" s="129"/>
      <c r="N146" s="129"/>
      <c r="O146" s="129"/>
      <c r="P146" s="127"/>
      <c r="Q146" s="129"/>
      <c r="R146" s="129"/>
      <c r="S146" s="129"/>
      <c r="T146" s="129"/>
      <c r="U146" s="129"/>
      <c r="V146" s="129"/>
      <c r="W146" s="127"/>
      <c r="X146" s="129"/>
      <c r="Y146" s="129"/>
      <c r="Z146" s="129"/>
      <c r="AA146" s="129"/>
      <c r="AB146" s="129"/>
      <c r="AC146" s="129"/>
      <c r="AD146" s="127"/>
      <c r="AE146" s="129"/>
      <c r="AF146" s="129"/>
      <c r="AG146" s="52"/>
      <c r="AH146" s="84">
        <f t="shared" si="14"/>
        <v>0</v>
      </c>
      <c r="AI146" s="80">
        <f t="shared" si="15"/>
        <v>0</v>
      </c>
      <c r="AJ146" s="74">
        <f t="shared" si="16"/>
        <v>0</v>
      </c>
    </row>
    <row r="147" spans="2:36" x14ac:dyDescent="0.15">
      <c r="B147" s="13" t="s">
        <v>66</v>
      </c>
      <c r="C147" s="128"/>
      <c r="D147" s="129"/>
      <c r="E147" s="129"/>
      <c r="F147" s="129"/>
      <c r="G147" s="129"/>
      <c r="H147" s="129"/>
      <c r="I147" s="127"/>
      <c r="J147" s="129"/>
      <c r="K147" s="129"/>
      <c r="L147" s="129"/>
      <c r="M147" s="129"/>
      <c r="N147" s="129"/>
      <c r="O147" s="129"/>
      <c r="P147" s="127"/>
      <c r="Q147" s="129"/>
      <c r="R147" s="129"/>
      <c r="S147" s="129"/>
      <c r="T147" s="129"/>
      <c r="U147" s="129"/>
      <c r="V147" s="129"/>
      <c r="W147" s="127"/>
      <c r="X147" s="129"/>
      <c r="Y147" s="129"/>
      <c r="Z147" s="129"/>
      <c r="AA147" s="129"/>
      <c r="AB147" s="129"/>
      <c r="AC147" s="129"/>
      <c r="AD147" s="127"/>
      <c r="AE147" s="129"/>
      <c r="AF147" s="129"/>
      <c r="AG147" s="52"/>
      <c r="AH147" s="84">
        <f t="shared" si="14"/>
        <v>0</v>
      </c>
      <c r="AI147" s="80">
        <f t="shared" si="15"/>
        <v>0</v>
      </c>
      <c r="AJ147" s="74">
        <f t="shared" si="16"/>
        <v>0</v>
      </c>
    </row>
    <row r="148" spans="2:36" x14ac:dyDescent="0.15">
      <c r="B148" s="13" t="s">
        <v>67</v>
      </c>
      <c r="C148" s="128"/>
      <c r="D148" s="129"/>
      <c r="E148" s="129"/>
      <c r="F148" s="129"/>
      <c r="G148" s="129"/>
      <c r="H148" s="129"/>
      <c r="I148" s="127"/>
      <c r="J148" s="129"/>
      <c r="K148" s="129"/>
      <c r="L148" s="129"/>
      <c r="M148" s="129"/>
      <c r="N148" s="129"/>
      <c r="O148" s="129"/>
      <c r="P148" s="127"/>
      <c r="Q148" s="129"/>
      <c r="R148" s="129"/>
      <c r="S148" s="129"/>
      <c r="T148" s="129"/>
      <c r="U148" s="129"/>
      <c r="V148" s="129"/>
      <c r="W148" s="127"/>
      <c r="X148" s="129"/>
      <c r="Y148" s="129"/>
      <c r="Z148" s="129"/>
      <c r="AA148" s="129"/>
      <c r="AB148" s="129"/>
      <c r="AC148" s="129"/>
      <c r="AD148" s="127"/>
      <c r="AE148" s="129"/>
      <c r="AF148" s="129"/>
      <c r="AG148" s="52"/>
      <c r="AH148" s="84">
        <f t="shared" si="14"/>
        <v>0</v>
      </c>
      <c r="AI148" s="80">
        <f t="shared" si="15"/>
        <v>0</v>
      </c>
      <c r="AJ148" s="74">
        <f t="shared" si="16"/>
        <v>0</v>
      </c>
    </row>
    <row r="149" spans="2:36" x14ac:dyDescent="0.15">
      <c r="B149" s="13" t="s">
        <v>68</v>
      </c>
      <c r="C149" s="128"/>
      <c r="D149" s="129"/>
      <c r="E149" s="129"/>
      <c r="F149" s="129"/>
      <c r="G149" s="129"/>
      <c r="H149" s="129"/>
      <c r="I149" s="127"/>
      <c r="J149" s="129"/>
      <c r="K149" s="129"/>
      <c r="L149" s="129"/>
      <c r="M149" s="129"/>
      <c r="N149" s="129"/>
      <c r="O149" s="129"/>
      <c r="P149" s="127"/>
      <c r="Q149" s="129"/>
      <c r="R149" s="129"/>
      <c r="S149" s="129"/>
      <c r="T149" s="129"/>
      <c r="U149" s="129"/>
      <c r="V149" s="129"/>
      <c r="W149" s="127"/>
      <c r="X149" s="129"/>
      <c r="Y149" s="129"/>
      <c r="Z149" s="129"/>
      <c r="AA149" s="129"/>
      <c r="AB149" s="129"/>
      <c r="AC149" s="129"/>
      <c r="AD149" s="127"/>
      <c r="AE149" s="129"/>
      <c r="AF149" s="129"/>
      <c r="AG149" s="52"/>
      <c r="AH149" s="84">
        <f t="shared" si="14"/>
        <v>0</v>
      </c>
      <c r="AI149" s="80">
        <f t="shared" si="15"/>
        <v>0</v>
      </c>
      <c r="AJ149" s="74">
        <f t="shared" si="16"/>
        <v>0</v>
      </c>
    </row>
    <row r="150" spans="2:36" x14ac:dyDescent="0.15">
      <c r="B150" s="13" t="s">
        <v>69</v>
      </c>
      <c r="C150" s="128"/>
      <c r="D150" s="129"/>
      <c r="E150" s="129"/>
      <c r="F150" s="129"/>
      <c r="G150" s="129"/>
      <c r="H150" s="129"/>
      <c r="I150" s="127"/>
      <c r="J150" s="129"/>
      <c r="K150" s="129"/>
      <c r="L150" s="129"/>
      <c r="M150" s="129"/>
      <c r="N150" s="129"/>
      <c r="O150" s="129"/>
      <c r="P150" s="127"/>
      <c r="Q150" s="129"/>
      <c r="R150" s="129"/>
      <c r="S150" s="129"/>
      <c r="T150" s="129"/>
      <c r="U150" s="129"/>
      <c r="V150" s="129"/>
      <c r="W150" s="127"/>
      <c r="X150" s="129"/>
      <c r="Y150" s="129"/>
      <c r="Z150" s="129"/>
      <c r="AA150" s="129"/>
      <c r="AB150" s="129"/>
      <c r="AC150" s="129"/>
      <c r="AD150" s="127"/>
      <c r="AE150" s="129"/>
      <c r="AF150" s="129"/>
      <c r="AG150" s="52"/>
      <c r="AH150" s="84">
        <f t="shared" si="14"/>
        <v>0</v>
      </c>
      <c r="AI150" s="80">
        <f t="shared" si="15"/>
        <v>0</v>
      </c>
      <c r="AJ150" s="74">
        <f t="shared" si="16"/>
        <v>0</v>
      </c>
    </row>
    <row r="151" spans="2:36" x14ac:dyDescent="0.15">
      <c r="B151" s="13" t="s">
        <v>70</v>
      </c>
      <c r="C151" s="128"/>
      <c r="D151" s="129"/>
      <c r="E151" s="129"/>
      <c r="F151" s="129"/>
      <c r="G151" s="129"/>
      <c r="H151" s="129"/>
      <c r="I151" s="127"/>
      <c r="J151" s="129"/>
      <c r="K151" s="129"/>
      <c r="L151" s="129"/>
      <c r="M151" s="129"/>
      <c r="N151" s="129"/>
      <c r="O151" s="129"/>
      <c r="P151" s="127"/>
      <c r="Q151" s="129"/>
      <c r="R151" s="129"/>
      <c r="S151" s="129"/>
      <c r="T151" s="129"/>
      <c r="U151" s="129"/>
      <c r="V151" s="129"/>
      <c r="W151" s="127"/>
      <c r="X151" s="129"/>
      <c r="Y151" s="129"/>
      <c r="Z151" s="129"/>
      <c r="AA151" s="129"/>
      <c r="AB151" s="129"/>
      <c r="AC151" s="129"/>
      <c r="AD151" s="127"/>
      <c r="AE151" s="129"/>
      <c r="AF151" s="129"/>
      <c r="AG151" s="52"/>
      <c r="AH151" s="84">
        <f t="shared" si="14"/>
        <v>0</v>
      </c>
      <c r="AI151" s="80">
        <f t="shared" si="15"/>
        <v>0</v>
      </c>
      <c r="AJ151" s="74">
        <f t="shared" si="16"/>
        <v>0</v>
      </c>
    </row>
    <row r="152" spans="2:36" x14ac:dyDescent="0.15">
      <c r="B152" s="13" t="s">
        <v>71</v>
      </c>
      <c r="C152" s="128"/>
      <c r="D152" s="129"/>
      <c r="E152" s="129"/>
      <c r="F152" s="129"/>
      <c r="G152" s="129"/>
      <c r="H152" s="129"/>
      <c r="I152" s="127"/>
      <c r="J152" s="129"/>
      <c r="K152" s="129"/>
      <c r="L152" s="129"/>
      <c r="M152" s="129"/>
      <c r="N152" s="129"/>
      <c r="O152" s="129"/>
      <c r="P152" s="127"/>
      <c r="Q152" s="129"/>
      <c r="R152" s="129"/>
      <c r="S152" s="129"/>
      <c r="T152" s="129"/>
      <c r="U152" s="129"/>
      <c r="V152" s="129"/>
      <c r="W152" s="127"/>
      <c r="X152" s="129"/>
      <c r="Y152" s="129"/>
      <c r="Z152" s="129"/>
      <c r="AA152" s="129"/>
      <c r="AB152" s="129"/>
      <c r="AC152" s="129"/>
      <c r="AD152" s="127"/>
      <c r="AE152" s="129"/>
      <c r="AF152" s="129"/>
      <c r="AG152" s="52"/>
      <c r="AH152" s="84">
        <f t="shared" si="14"/>
        <v>0</v>
      </c>
      <c r="AI152" s="80">
        <f t="shared" si="15"/>
        <v>0</v>
      </c>
      <c r="AJ152" s="74">
        <f t="shared" si="16"/>
        <v>0</v>
      </c>
    </row>
    <row r="153" spans="2:36" x14ac:dyDescent="0.15">
      <c r="B153" s="13" t="s">
        <v>72</v>
      </c>
      <c r="C153" s="128"/>
      <c r="D153" s="129"/>
      <c r="E153" s="129"/>
      <c r="F153" s="129"/>
      <c r="G153" s="129"/>
      <c r="H153" s="129"/>
      <c r="I153" s="127"/>
      <c r="J153" s="129"/>
      <c r="K153" s="129"/>
      <c r="L153" s="129"/>
      <c r="M153" s="129"/>
      <c r="N153" s="129"/>
      <c r="O153" s="129"/>
      <c r="P153" s="127"/>
      <c r="Q153" s="129"/>
      <c r="R153" s="129"/>
      <c r="S153" s="129"/>
      <c r="T153" s="129"/>
      <c r="U153" s="129"/>
      <c r="V153" s="129"/>
      <c r="W153" s="127"/>
      <c r="X153" s="129"/>
      <c r="Y153" s="129"/>
      <c r="Z153" s="129"/>
      <c r="AA153" s="129"/>
      <c r="AB153" s="129"/>
      <c r="AC153" s="129"/>
      <c r="AD153" s="127"/>
      <c r="AE153" s="129"/>
      <c r="AF153" s="129"/>
      <c r="AG153" s="52"/>
      <c r="AH153" s="84">
        <f t="shared" si="14"/>
        <v>0</v>
      </c>
      <c r="AI153" s="80">
        <f t="shared" si="15"/>
        <v>0</v>
      </c>
      <c r="AJ153" s="74">
        <f t="shared" si="16"/>
        <v>0</v>
      </c>
    </row>
    <row r="154" spans="2:36" x14ac:dyDescent="0.15">
      <c r="B154" s="13" t="s">
        <v>73</v>
      </c>
      <c r="C154" s="128"/>
      <c r="D154" s="129"/>
      <c r="E154" s="129"/>
      <c r="F154" s="129"/>
      <c r="G154" s="129"/>
      <c r="H154" s="129"/>
      <c r="I154" s="127"/>
      <c r="J154" s="129"/>
      <c r="K154" s="129"/>
      <c r="L154" s="129"/>
      <c r="M154" s="129"/>
      <c r="N154" s="129"/>
      <c r="O154" s="129"/>
      <c r="P154" s="127"/>
      <c r="Q154" s="129"/>
      <c r="R154" s="129"/>
      <c r="S154" s="129"/>
      <c r="T154" s="129"/>
      <c r="U154" s="129"/>
      <c r="V154" s="129"/>
      <c r="W154" s="127"/>
      <c r="X154" s="129"/>
      <c r="Y154" s="129"/>
      <c r="Z154" s="129"/>
      <c r="AA154" s="129"/>
      <c r="AB154" s="129"/>
      <c r="AC154" s="129"/>
      <c r="AD154" s="127"/>
      <c r="AE154" s="129"/>
      <c r="AF154" s="129"/>
      <c r="AG154" s="52"/>
      <c r="AH154" s="84">
        <f t="shared" si="14"/>
        <v>0</v>
      </c>
      <c r="AI154" s="80">
        <f t="shared" si="15"/>
        <v>0</v>
      </c>
      <c r="AJ154" s="74">
        <f t="shared" si="16"/>
        <v>0</v>
      </c>
    </row>
    <row r="155" spans="2:36" x14ac:dyDescent="0.15">
      <c r="B155" s="13" t="s">
        <v>74</v>
      </c>
      <c r="C155" s="128"/>
      <c r="D155" s="129"/>
      <c r="E155" s="129"/>
      <c r="F155" s="129"/>
      <c r="G155" s="129"/>
      <c r="H155" s="129"/>
      <c r="I155" s="127"/>
      <c r="J155" s="129"/>
      <c r="K155" s="129"/>
      <c r="L155" s="129"/>
      <c r="M155" s="129"/>
      <c r="N155" s="129"/>
      <c r="O155" s="129"/>
      <c r="P155" s="127"/>
      <c r="Q155" s="129"/>
      <c r="R155" s="129"/>
      <c r="S155" s="129"/>
      <c r="T155" s="129"/>
      <c r="U155" s="129"/>
      <c r="V155" s="129"/>
      <c r="W155" s="127"/>
      <c r="X155" s="129"/>
      <c r="Y155" s="129"/>
      <c r="Z155" s="129"/>
      <c r="AA155" s="129"/>
      <c r="AB155" s="129"/>
      <c r="AC155" s="129"/>
      <c r="AD155" s="127"/>
      <c r="AE155" s="129"/>
      <c r="AF155" s="129"/>
      <c r="AG155" s="52"/>
      <c r="AH155" s="84">
        <f t="shared" si="14"/>
        <v>0</v>
      </c>
      <c r="AI155" s="80">
        <f t="shared" si="15"/>
        <v>0</v>
      </c>
      <c r="AJ155" s="74">
        <f t="shared" si="16"/>
        <v>0</v>
      </c>
    </row>
    <row r="156" spans="2:36" x14ac:dyDescent="0.15">
      <c r="B156" s="13" t="s">
        <v>75</v>
      </c>
      <c r="C156" s="128"/>
      <c r="D156" s="129"/>
      <c r="E156" s="129"/>
      <c r="F156" s="129"/>
      <c r="G156" s="129"/>
      <c r="H156" s="129"/>
      <c r="I156" s="127"/>
      <c r="J156" s="129"/>
      <c r="K156" s="129"/>
      <c r="L156" s="129"/>
      <c r="M156" s="129"/>
      <c r="N156" s="129"/>
      <c r="O156" s="129"/>
      <c r="P156" s="127"/>
      <c r="Q156" s="129"/>
      <c r="R156" s="129"/>
      <c r="S156" s="129"/>
      <c r="T156" s="129"/>
      <c r="U156" s="129"/>
      <c r="V156" s="129"/>
      <c r="W156" s="127"/>
      <c r="X156" s="129"/>
      <c r="Y156" s="129"/>
      <c r="Z156" s="129"/>
      <c r="AA156" s="129"/>
      <c r="AB156" s="129"/>
      <c r="AC156" s="129"/>
      <c r="AD156" s="127"/>
      <c r="AE156" s="129"/>
      <c r="AF156" s="129"/>
      <c r="AG156" s="52"/>
      <c r="AH156" s="84">
        <f t="shared" si="14"/>
        <v>0</v>
      </c>
      <c r="AI156" s="80">
        <f t="shared" si="15"/>
        <v>0</v>
      </c>
      <c r="AJ156" s="74">
        <f t="shared" si="16"/>
        <v>0</v>
      </c>
    </row>
    <row r="157" spans="2:36" x14ac:dyDescent="0.15">
      <c r="B157" s="13" t="s">
        <v>76</v>
      </c>
      <c r="C157" s="128"/>
      <c r="D157" s="129"/>
      <c r="E157" s="129"/>
      <c r="F157" s="129"/>
      <c r="G157" s="129"/>
      <c r="H157" s="129"/>
      <c r="I157" s="127"/>
      <c r="J157" s="129"/>
      <c r="K157" s="129"/>
      <c r="L157" s="129"/>
      <c r="M157" s="129"/>
      <c r="N157" s="129"/>
      <c r="O157" s="129"/>
      <c r="P157" s="127"/>
      <c r="Q157" s="129"/>
      <c r="R157" s="129"/>
      <c r="S157" s="129"/>
      <c r="T157" s="129"/>
      <c r="U157" s="129"/>
      <c r="V157" s="129"/>
      <c r="W157" s="127"/>
      <c r="X157" s="129"/>
      <c r="Y157" s="129"/>
      <c r="Z157" s="129"/>
      <c r="AA157" s="129"/>
      <c r="AB157" s="129"/>
      <c r="AC157" s="129"/>
      <c r="AD157" s="127"/>
      <c r="AE157" s="129"/>
      <c r="AF157" s="129"/>
      <c r="AG157" s="52"/>
      <c r="AH157" s="84">
        <f t="shared" si="14"/>
        <v>0</v>
      </c>
      <c r="AI157" s="80">
        <f t="shared" si="15"/>
        <v>0</v>
      </c>
      <c r="AJ157" s="74">
        <f t="shared" si="16"/>
        <v>0</v>
      </c>
    </row>
    <row r="158" spans="2:36" x14ac:dyDescent="0.15">
      <c r="B158" s="13" t="s">
        <v>77</v>
      </c>
      <c r="C158" s="128"/>
      <c r="D158" s="129"/>
      <c r="E158" s="129"/>
      <c r="F158" s="129"/>
      <c r="G158" s="129"/>
      <c r="H158" s="129"/>
      <c r="I158" s="127"/>
      <c r="J158" s="129"/>
      <c r="K158" s="129"/>
      <c r="L158" s="129"/>
      <c r="M158" s="129"/>
      <c r="N158" s="129"/>
      <c r="O158" s="129"/>
      <c r="P158" s="127"/>
      <c r="Q158" s="129"/>
      <c r="R158" s="129"/>
      <c r="S158" s="129"/>
      <c r="T158" s="129"/>
      <c r="U158" s="129"/>
      <c r="V158" s="129"/>
      <c r="W158" s="127"/>
      <c r="X158" s="129"/>
      <c r="Y158" s="129"/>
      <c r="Z158" s="129"/>
      <c r="AA158" s="129"/>
      <c r="AB158" s="129"/>
      <c r="AC158" s="129"/>
      <c r="AD158" s="127"/>
      <c r="AE158" s="129"/>
      <c r="AF158" s="129"/>
      <c r="AG158" s="52"/>
      <c r="AH158" s="84">
        <f t="shared" si="14"/>
        <v>0</v>
      </c>
      <c r="AI158" s="80">
        <f t="shared" si="15"/>
        <v>0</v>
      </c>
      <c r="AJ158" s="74">
        <f t="shared" si="16"/>
        <v>0</v>
      </c>
    </row>
    <row r="159" spans="2:36" x14ac:dyDescent="0.15">
      <c r="B159" s="13" t="s">
        <v>78</v>
      </c>
      <c r="C159" s="128"/>
      <c r="D159" s="129"/>
      <c r="E159" s="129"/>
      <c r="F159" s="129"/>
      <c r="G159" s="129"/>
      <c r="H159" s="129"/>
      <c r="I159" s="127"/>
      <c r="J159" s="129"/>
      <c r="K159" s="129"/>
      <c r="L159" s="129"/>
      <c r="M159" s="129"/>
      <c r="N159" s="129"/>
      <c r="O159" s="129"/>
      <c r="P159" s="127"/>
      <c r="Q159" s="129"/>
      <c r="R159" s="129"/>
      <c r="S159" s="129"/>
      <c r="T159" s="129"/>
      <c r="U159" s="129"/>
      <c r="V159" s="129"/>
      <c r="W159" s="127"/>
      <c r="X159" s="129"/>
      <c r="Y159" s="129"/>
      <c r="Z159" s="129"/>
      <c r="AA159" s="129"/>
      <c r="AB159" s="129"/>
      <c r="AC159" s="129"/>
      <c r="AD159" s="127"/>
      <c r="AE159" s="129"/>
      <c r="AF159" s="129"/>
      <c r="AG159" s="52"/>
      <c r="AH159" s="84">
        <f t="shared" si="14"/>
        <v>0</v>
      </c>
      <c r="AI159" s="80">
        <f t="shared" si="15"/>
        <v>0</v>
      </c>
      <c r="AJ159" s="74">
        <f t="shared" si="16"/>
        <v>0</v>
      </c>
    </row>
    <row r="160" spans="2:36" x14ac:dyDescent="0.15">
      <c r="B160" s="13" t="s">
        <v>79</v>
      </c>
      <c r="C160" s="128"/>
      <c r="D160" s="129"/>
      <c r="E160" s="129"/>
      <c r="F160" s="129"/>
      <c r="G160" s="129"/>
      <c r="H160" s="129"/>
      <c r="I160" s="127"/>
      <c r="J160" s="129"/>
      <c r="K160" s="129"/>
      <c r="L160" s="129"/>
      <c r="M160" s="129"/>
      <c r="N160" s="129"/>
      <c r="O160" s="129"/>
      <c r="P160" s="127"/>
      <c r="Q160" s="129"/>
      <c r="R160" s="129"/>
      <c r="S160" s="129"/>
      <c r="T160" s="129"/>
      <c r="U160" s="129"/>
      <c r="V160" s="129"/>
      <c r="W160" s="127"/>
      <c r="X160" s="129"/>
      <c r="Y160" s="129"/>
      <c r="Z160" s="129"/>
      <c r="AA160" s="129"/>
      <c r="AB160" s="129"/>
      <c r="AC160" s="129"/>
      <c r="AD160" s="127"/>
      <c r="AE160" s="129"/>
      <c r="AF160" s="129"/>
      <c r="AG160" s="52"/>
      <c r="AH160" s="84">
        <f t="shared" si="14"/>
        <v>0</v>
      </c>
      <c r="AI160" s="80">
        <f t="shared" si="15"/>
        <v>0</v>
      </c>
      <c r="AJ160" s="74">
        <f t="shared" si="16"/>
        <v>0</v>
      </c>
    </row>
    <row r="161" spans="2:39" x14ac:dyDescent="0.15">
      <c r="B161" s="13" t="s">
        <v>80</v>
      </c>
      <c r="C161" s="128"/>
      <c r="D161" s="129"/>
      <c r="E161" s="129"/>
      <c r="F161" s="129"/>
      <c r="G161" s="129"/>
      <c r="H161" s="129"/>
      <c r="I161" s="127"/>
      <c r="J161" s="129"/>
      <c r="K161" s="129"/>
      <c r="L161" s="129"/>
      <c r="M161" s="129"/>
      <c r="N161" s="129"/>
      <c r="O161" s="129"/>
      <c r="P161" s="127"/>
      <c r="Q161" s="129"/>
      <c r="R161" s="129"/>
      <c r="S161" s="129"/>
      <c r="T161" s="129"/>
      <c r="U161" s="129"/>
      <c r="V161" s="129"/>
      <c r="W161" s="127"/>
      <c r="X161" s="129"/>
      <c r="Y161" s="129"/>
      <c r="Z161" s="129"/>
      <c r="AA161" s="129"/>
      <c r="AB161" s="129"/>
      <c r="AC161" s="129"/>
      <c r="AD161" s="127"/>
      <c r="AE161" s="129"/>
      <c r="AF161" s="129"/>
      <c r="AG161" s="52"/>
      <c r="AH161" s="84">
        <f t="shared" si="14"/>
        <v>0</v>
      </c>
      <c r="AI161" s="80">
        <f t="shared" si="15"/>
        <v>0</v>
      </c>
      <c r="AJ161" s="74">
        <f t="shared" si="16"/>
        <v>0</v>
      </c>
    </row>
    <row r="162" spans="2:39" x14ac:dyDescent="0.15">
      <c r="B162" s="13" t="s">
        <v>81</v>
      </c>
      <c r="C162" s="128"/>
      <c r="D162" s="129"/>
      <c r="E162" s="129"/>
      <c r="F162" s="129"/>
      <c r="G162" s="129"/>
      <c r="H162" s="129"/>
      <c r="I162" s="127"/>
      <c r="J162" s="129"/>
      <c r="K162" s="129"/>
      <c r="L162" s="129"/>
      <c r="M162" s="129"/>
      <c r="N162" s="129"/>
      <c r="O162" s="129"/>
      <c r="P162" s="127"/>
      <c r="Q162" s="129"/>
      <c r="R162" s="129"/>
      <c r="S162" s="129"/>
      <c r="T162" s="129"/>
      <c r="U162" s="129"/>
      <c r="V162" s="129"/>
      <c r="W162" s="127"/>
      <c r="X162" s="129"/>
      <c r="Y162" s="129"/>
      <c r="Z162" s="129"/>
      <c r="AA162" s="129"/>
      <c r="AB162" s="129"/>
      <c r="AC162" s="129"/>
      <c r="AD162" s="127"/>
      <c r="AE162" s="129"/>
      <c r="AF162" s="129"/>
      <c r="AG162" s="52"/>
      <c r="AH162" s="84">
        <f t="shared" si="14"/>
        <v>0</v>
      </c>
      <c r="AI162" s="80">
        <f t="shared" si="15"/>
        <v>0</v>
      </c>
      <c r="AJ162" s="74">
        <f t="shared" si="16"/>
        <v>0</v>
      </c>
    </row>
    <row r="163" spans="2:39" x14ac:dyDescent="0.15">
      <c r="B163" s="14" t="s">
        <v>82</v>
      </c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52"/>
      <c r="AH163" s="82">
        <f t="shared" si="14"/>
        <v>0</v>
      </c>
      <c r="AI163" s="80">
        <f t="shared" si="15"/>
        <v>0</v>
      </c>
      <c r="AJ163" s="74">
        <f t="shared" si="16"/>
        <v>0</v>
      </c>
    </row>
    <row r="164" spans="2:39" x14ac:dyDescent="0.15">
      <c r="B164" s="14" t="s">
        <v>83</v>
      </c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52"/>
      <c r="AH164" s="82">
        <f t="shared" si="14"/>
        <v>0</v>
      </c>
      <c r="AI164" s="80">
        <f t="shared" si="15"/>
        <v>0</v>
      </c>
      <c r="AJ164" s="74">
        <f t="shared" si="16"/>
        <v>0</v>
      </c>
    </row>
    <row r="165" spans="2:39" x14ac:dyDescent="0.15">
      <c r="B165" s="14" t="s">
        <v>84</v>
      </c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52"/>
      <c r="AH165" s="82">
        <f t="shared" si="14"/>
        <v>0</v>
      </c>
      <c r="AI165" s="80">
        <f t="shared" si="15"/>
        <v>0</v>
      </c>
      <c r="AJ165" s="74">
        <f t="shared" si="16"/>
        <v>0</v>
      </c>
    </row>
    <row r="166" spans="2:39" ht="14.25" thickBot="1" x14ac:dyDescent="0.2">
      <c r="B166" s="16" t="s">
        <v>85</v>
      </c>
      <c r="C166" s="130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54"/>
      <c r="AH166" s="93">
        <f t="shared" si="14"/>
        <v>0</v>
      </c>
      <c r="AI166" s="92">
        <f t="shared" si="15"/>
        <v>0</v>
      </c>
      <c r="AJ166" s="89">
        <f t="shared" si="16"/>
        <v>0</v>
      </c>
    </row>
    <row r="167" spans="2:39" ht="14.25" thickBot="1" x14ac:dyDescent="0.2">
      <c r="B167" s="6" t="s">
        <v>24</v>
      </c>
      <c r="C167" s="7">
        <f>SUM(C119:C166)</f>
        <v>0</v>
      </c>
      <c r="D167" s="7">
        <f t="shared" ref="D167:AG167" si="17">SUM(D119:D166)</f>
        <v>0</v>
      </c>
      <c r="E167" s="7">
        <f t="shared" si="17"/>
        <v>0</v>
      </c>
      <c r="F167" s="7">
        <f t="shared" si="17"/>
        <v>0</v>
      </c>
      <c r="G167" s="7">
        <f t="shared" si="17"/>
        <v>0</v>
      </c>
      <c r="H167" s="7">
        <f t="shared" si="17"/>
        <v>0</v>
      </c>
      <c r="I167" s="7">
        <f t="shared" si="17"/>
        <v>0</v>
      </c>
      <c r="J167" s="7">
        <f t="shared" si="17"/>
        <v>0</v>
      </c>
      <c r="K167" s="7">
        <f t="shared" si="17"/>
        <v>0</v>
      </c>
      <c r="L167" s="7">
        <f t="shared" si="17"/>
        <v>0</v>
      </c>
      <c r="M167" s="7">
        <f t="shared" si="17"/>
        <v>0</v>
      </c>
      <c r="N167" s="7">
        <f t="shared" si="17"/>
        <v>0</v>
      </c>
      <c r="O167" s="7">
        <f t="shared" si="17"/>
        <v>0</v>
      </c>
      <c r="P167" s="7">
        <f t="shared" si="17"/>
        <v>0</v>
      </c>
      <c r="Q167" s="7">
        <f t="shared" si="17"/>
        <v>0</v>
      </c>
      <c r="R167" s="7">
        <f t="shared" si="17"/>
        <v>0</v>
      </c>
      <c r="S167" s="7">
        <f t="shared" si="17"/>
        <v>0</v>
      </c>
      <c r="T167" s="7">
        <f t="shared" si="17"/>
        <v>0</v>
      </c>
      <c r="U167" s="7">
        <f t="shared" si="17"/>
        <v>0</v>
      </c>
      <c r="V167" s="7">
        <f t="shared" si="17"/>
        <v>0</v>
      </c>
      <c r="W167" s="7">
        <f t="shared" si="17"/>
        <v>0</v>
      </c>
      <c r="X167" s="7">
        <f t="shared" si="17"/>
        <v>0</v>
      </c>
      <c r="Y167" s="7">
        <f t="shared" si="17"/>
        <v>0</v>
      </c>
      <c r="Z167" s="7">
        <f t="shared" si="17"/>
        <v>0</v>
      </c>
      <c r="AA167" s="7">
        <f t="shared" si="17"/>
        <v>0</v>
      </c>
      <c r="AB167" s="7">
        <f t="shared" si="17"/>
        <v>0</v>
      </c>
      <c r="AC167" s="7">
        <f t="shared" si="17"/>
        <v>0</v>
      </c>
      <c r="AD167" s="7">
        <f t="shared" si="17"/>
        <v>0</v>
      </c>
      <c r="AE167" s="7">
        <f t="shared" si="17"/>
        <v>0</v>
      </c>
      <c r="AF167" s="7">
        <f t="shared" si="17"/>
        <v>0</v>
      </c>
      <c r="AG167" s="63">
        <f t="shared" si="17"/>
        <v>0</v>
      </c>
      <c r="AH167" s="69">
        <f>SUM(AH119:AH166)</f>
        <v>0</v>
      </c>
      <c r="AI167" s="71">
        <f t="shared" ref="AI167" si="18">SUM(AI119:AI166)</f>
        <v>0</v>
      </c>
      <c r="AJ167" s="70">
        <f t="shared" ref="AJ167" si="19">SUM(AJ119:AJ166)</f>
        <v>0</v>
      </c>
    </row>
    <row r="169" spans="2:39" ht="14.25" thickBot="1" x14ac:dyDescent="0.2"/>
    <row r="170" spans="2:39" x14ac:dyDescent="0.15">
      <c r="B170" s="229">
        <v>46204</v>
      </c>
      <c r="C170" s="8">
        <v>46204</v>
      </c>
      <c r="D170" s="8">
        <v>46205</v>
      </c>
      <c r="E170" s="8">
        <v>46206</v>
      </c>
      <c r="F170" s="39">
        <v>46207</v>
      </c>
      <c r="G170" s="43">
        <v>46208</v>
      </c>
      <c r="H170" s="8">
        <v>46209</v>
      </c>
      <c r="I170" s="8">
        <v>46210</v>
      </c>
      <c r="J170" s="8">
        <v>46211</v>
      </c>
      <c r="K170" s="8">
        <v>46212</v>
      </c>
      <c r="L170" s="8">
        <v>46213</v>
      </c>
      <c r="M170" s="39">
        <v>46214</v>
      </c>
      <c r="N170" s="43">
        <v>46215</v>
      </c>
      <c r="O170" s="8">
        <v>46216</v>
      </c>
      <c r="P170" s="8">
        <v>46217</v>
      </c>
      <c r="Q170" s="8">
        <v>46218</v>
      </c>
      <c r="R170" s="8">
        <v>46219</v>
      </c>
      <c r="S170" s="8">
        <v>46220</v>
      </c>
      <c r="T170" s="39">
        <v>46221</v>
      </c>
      <c r="U170" s="43">
        <v>46222</v>
      </c>
      <c r="V170" s="43">
        <v>46223</v>
      </c>
      <c r="W170" s="8">
        <v>46224</v>
      </c>
      <c r="X170" s="8">
        <v>46225</v>
      </c>
      <c r="Y170" s="8">
        <v>46226</v>
      </c>
      <c r="Z170" s="8">
        <v>46227</v>
      </c>
      <c r="AA170" s="39">
        <v>46228</v>
      </c>
      <c r="AB170" s="43">
        <v>46229</v>
      </c>
      <c r="AC170" s="8">
        <v>46230</v>
      </c>
      <c r="AD170" s="8">
        <v>46231</v>
      </c>
      <c r="AE170" s="8">
        <v>46232</v>
      </c>
      <c r="AF170" s="8">
        <v>46233</v>
      </c>
      <c r="AG170" s="8">
        <v>46234</v>
      </c>
      <c r="AH170" s="231" t="s">
        <v>143</v>
      </c>
      <c r="AI170" s="233" t="s">
        <v>144</v>
      </c>
      <c r="AJ170" s="235" t="s">
        <v>141</v>
      </c>
      <c r="AK170" s="223" t="s">
        <v>147</v>
      </c>
      <c r="AL170" s="225" t="s">
        <v>145</v>
      </c>
      <c r="AM170" s="227" t="s">
        <v>146</v>
      </c>
    </row>
    <row r="171" spans="2:39" ht="14.25" thickBot="1" x14ac:dyDescent="0.2">
      <c r="B171" s="230"/>
      <c r="C171" s="10" t="str">
        <f>TEXT(C170,"aaa")</f>
        <v>水</v>
      </c>
      <c r="D171" s="10" t="str">
        <f t="shared" ref="D171:AG171" si="20">TEXT(D170,"aaa")</f>
        <v>木</v>
      </c>
      <c r="E171" s="10" t="str">
        <f t="shared" si="20"/>
        <v>金</v>
      </c>
      <c r="F171" s="40" t="str">
        <f t="shared" si="20"/>
        <v>土</v>
      </c>
      <c r="G171" s="44" t="str">
        <f t="shared" si="20"/>
        <v>日</v>
      </c>
      <c r="H171" s="10" t="str">
        <f t="shared" si="20"/>
        <v>月</v>
      </c>
      <c r="I171" s="10" t="str">
        <f t="shared" si="20"/>
        <v>火</v>
      </c>
      <c r="J171" s="10" t="str">
        <f t="shared" si="20"/>
        <v>水</v>
      </c>
      <c r="K171" s="10" t="str">
        <f t="shared" si="20"/>
        <v>木</v>
      </c>
      <c r="L171" s="10" t="str">
        <f t="shared" si="20"/>
        <v>金</v>
      </c>
      <c r="M171" s="40" t="str">
        <f t="shared" si="20"/>
        <v>土</v>
      </c>
      <c r="N171" s="44" t="str">
        <f t="shared" si="20"/>
        <v>日</v>
      </c>
      <c r="O171" s="10" t="str">
        <f t="shared" si="20"/>
        <v>月</v>
      </c>
      <c r="P171" s="10" t="str">
        <f t="shared" si="20"/>
        <v>火</v>
      </c>
      <c r="Q171" s="10" t="str">
        <f t="shared" si="20"/>
        <v>水</v>
      </c>
      <c r="R171" s="10" t="str">
        <f t="shared" si="20"/>
        <v>木</v>
      </c>
      <c r="S171" s="10" t="str">
        <f t="shared" si="20"/>
        <v>金</v>
      </c>
      <c r="T171" s="40" t="str">
        <f t="shared" si="20"/>
        <v>土</v>
      </c>
      <c r="U171" s="44" t="str">
        <f t="shared" si="20"/>
        <v>日</v>
      </c>
      <c r="V171" s="44" t="str">
        <f t="shared" si="20"/>
        <v>月</v>
      </c>
      <c r="W171" s="10" t="str">
        <f t="shared" si="20"/>
        <v>火</v>
      </c>
      <c r="X171" s="10" t="str">
        <f t="shared" si="20"/>
        <v>水</v>
      </c>
      <c r="Y171" s="10" t="str">
        <f t="shared" si="20"/>
        <v>木</v>
      </c>
      <c r="Z171" s="10" t="str">
        <f t="shared" si="20"/>
        <v>金</v>
      </c>
      <c r="AA171" s="40" t="str">
        <f t="shared" si="20"/>
        <v>土</v>
      </c>
      <c r="AB171" s="44" t="str">
        <f t="shared" si="20"/>
        <v>日</v>
      </c>
      <c r="AC171" s="10" t="str">
        <f t="shared" si="20"/>
        <v>月</v>
      </c>
      <c r="AD171" s="10" t="str">
        <f t="shared" si="20"/>
        <v>火</v>
      </c>
      <c r="AE171" s="10" t="str">
        <f t="shared" si="20"/>
        <v>水</v>
      </c>
      <c r="AF171" s="10" t="str">
        <f t="shared" si="20"/>
        <v>木</v>
      </c>
      <c r="AG171" s="10" t="str">
        <f t="shared" si="20"/>
        <v>金</v>
      </c>
      <c r="AH171" s="232"/>
      <c r="AI171" s="234"/>
      <c r="AJ171" s="236"/>
      <c r="AK171" s="224"/>
      <c r="AL171" s="226"/>
      <c r="AM171" s="228"/>
    </row>
    <row r="172" spans="2:39" ht="14.25" thickBot="1" x14ac:dyDescent="0.2">
      <c r="B172" s="14" t="s">
        <v>38</v>
      </c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32"/>
      <c r="AH172" s="61">
        <f t="shared" ref="AH172:AH219" si="21">SUM(C172:F172,H172:M172,O172:T172,W172:AA172,AC172:AG172)</f>
        <v>0</v>
      </c>
      <c r="AI172" s="99">
        <f t="shared" ref="AI172:AI219" si="22">SUM(G172,N172,U172:V172,AB172)</f>
        <v>0</v>
      </c>
      <c r="AJ172" s="76">
        <f>SUM(AH172:AI172)</f>
        <v>0</v>
      </c>
      <c r="AK172" s="96">
        <f>SUM(AH192:AH205)</f>
        <v>0</v>
      </c>
      <c r="AL172" s="95">
        <f>SUM(AH188:AH191,AH206:AH215)</f>
        <v>0</v>
      </c>
      <c r="AM172" s="97">
        <f>SUM(AH172:AH187,AH216:AH219,AI172:AI219)</f>
        <v>0</v>
      </c>
    </row>
    <row r="173" spans="2:39" x14ac:dyDescent="0.15">
      <c r="B173" s="14" t="s">
        <v>39</v>
      </c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33"/>
      <c r="AH173" s="61">
        <f t="shared" si="21"/>
        <v>0</v>
      </c>
      <c r="AI173" s="99">
        <f t="shared" si="22"/>
        <v>0</v>
      </c>
      <c r="AJ173" s="57">
        <f t="shared" ref="AJ173:AJ219" si="23">SUM(AH173:AI173)</f>
        <v>0</v>
      </c>
    </row>
    <row r="174" spans="2:39" x14ac:dyDescent="0.15">
      <c r="B174" s="14" t="s">
        <v>40</v>
      </c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33"/>
      <c r="AH174" s="61">
        <f t="shared" si="21"/>
        <v>0</v>
      </c>
      <c r="AI174" s="99">
        <f t="shared" si="22"/>
        <v>0</v>
      </c>
      <c r="AJ174" s="57">
        <f t="shared" si="23"/>
        <v>0</v>
      </c>
    </row>
    <row r="175" spans="2:39" x14ac:dyDescent="0.15">
      <c r="B175" s="14" t="s">
        <v>41</v>
      </c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33"/>
      <c r="AH175" s="61">
        <f t="shared" si="21"/>
        <v>0</v>
      </c>
      <c r="AI175" s="99">
        <f t="shared" si="22"/>
        <v>0</v>
      </c>
      <c r="AJ175" s="57">
        <f t="shared" si="23"/>
        <v>0</v>
      </c>
    </row>
    <row r="176" spans="2:39" x14ac:dyDescent="0.15">
      <c r="B176" s="14" t="s">
        <v>42</v>
      </c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33"/>
      <c r="AH176" s="61">
        <f t="shared" si="21"/>
        <v>0</v>
      </c>
      <c r="AI176" s="99">
        <f t="shared" si="22"/>
        <v>0</v>
      </c>
      <c r="AJ176" s="57">
        <f t="shared" si="23"/>
        <v>0</v>
      </c>
    </row>
    <row r="177" spans="2:36" x14ac:dyDescent="0.15">
      <c r="B177" s="14" t="s">
        <v>43</v>
      </c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33"/>
      <c r="AH177" s="61">
        <f t="shared" si="21"/>
        <v>0</v>
      </c>
      <c r="AI177" s="99">
        <f t="shared" si="22"/>
        <v>0</v>
      </c>
      <c r="AJ177" s="57">
        <f t="shared" si="23"/>
        <v>0</v>
      </c>
    </row>
    <row r="178" spans="2:36" x14ac:dyDescent="0.15">
      <c r="B178" s="14" t="s">
        <v>44</v>
      </c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33"/>
      <c r="AH178" s="61">
        <f t="shared" si="21"/>
        <v>0</v>
      </c>
      <c r="AI178" s="99">
        <f t="shared" si="22"/>
        <v>0</v>
      </c>
      <c r="AJ178" s="57">
        <f t="shared" si="23"/>
        <v>0</v>
      </c>
    </row>
    <row r="179" spans="2:36" x14ac:dyDescent="0.15">
      <c r="B179" s="14" t="s">
        <v>45</v>
      </c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33"/>
      <c r="AH179" s="61">
        <f t="shared" si="21"/>
        <v>0</v>
      </c>
      <c r="AI179" s="99">
        <f t="shared" si="22"/>
        <v>0</v>
      </c>
      <c r="AJ179" s="57">
        <f t="shared" si="23"/>
        <v>0</v>
      </c>
    </row>
    <row r="180" spans="2:36" x14ac:dyDescent="0.15">
      <c r="B180" s="14" t="s">
        <v>46</v>
      </c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33"/>
      <c r="AH180" s="61">
        <f t="shared" si="21"/>
        <v>0</v>
      </c>
      <c r="AI180" s="99">
        <f t="shared" si="22"/>
        <v>0</v>
      </c>
      <c r="AJ180" s="57">
        <f t="shared" si="23"/>
        <v>0</v>
      </c>
    </row>
    <row r="181" spans="2:36" x14ac:dyDescent="0.15">
      <c r="B181" s="14" t="s">
        <v>47</v>
      </c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33"/>
      <c r="AH181" s="61">
        <f t="shared" si="21"/>
        <v>0</v>
      </c>
      <c r="AI181" s="99">
        <f t="shared" si="22"/>
        <v>0</v>
      </c>
      <c r="AJ181" s="57">
        <f t="shared" si="23"/>
        <v>0</v>
      </c>
    </row>
    <row r="182" spans="2:36" x14ac:dyDescent="0.15">
      <c r="B182" s="14" t="s">
        <v>48</v>
      </c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33"/>
      <c r="AH182" s="61">
        <f t="shared" si="21"/>
        <v>0</v>
      </c>
      <c r="AI182" s="99">
        <f t="shared" si="22"/>
        <v>0</v>
      </c>
      <c r="AJ182" s="57">
        <f t="shared" si="23"/>
        <v>0</v>
      </c>
    </row>
    <row r="183" spans="2:36" x14ac:dyDescent="0.15">
      <c r="B183" s="14" t="s">
        <v>49</v>
      </c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33"/>
      <c r="AH183" s="61">
        <f t="shared" si="21"/>
        <v>0</v>
      </c>
      <c r="AI183" s="99">
        <f t="shared" si="22"/>
        <v>0</v>
      </c>
      <c r="AJ183" s="57">
        <f t="shared" si="23"/>
        <v>0</v>
      </c>
    </row>
    <row r="184" spans="2:36" x14ac:dyDescent="0.15">
      <c r="B184" s="14" t="s">
        <v>50</v>
      </c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33"/>
      <c r="AH184" s="61">
        <f t="shared" si="21"/>
        <v>0</v>
      </c>
      <c r="AI184" s="99">
        <f t="shared" si="22"/>
        <v>0</v>
      </c>
      <c r="AJ184" s="57">
        <f t="shared" si="23"/>
        <v>0</v>
      </c>
    </row>
    <row r="185" spans="2:36" x14ac:dyDescent="0.15">
      <c r="B185" s="14" t="s">
        <v>51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33"/>
      <c r="AH185" s="61">
        <f t="shared" si="21"/>
        <v>0</v>
      </c>
      <c r="AI185" s="99">
        <f t="shared" si="22"/>
        <v>0</v>
      </c>
      <c r="AJ185" s="57">
        <f t="shared" si="23"/>
        <v>0</v>
      </c>
    </row>
    <row r="186" spans="2:36" x14ac:dyDescent="0.15">
      <c r="B186" s="14" t="s">
        <v>52</v>
      </c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33"/>
      <c r="AH186" s="61">
        <f t="shared" si="21"/>
        <v>0</v>
      </c>
      <c r="AI186" s="99">
        <f t="shared" si="22"/>
        <v>0</v>
      </c>
      <c r="AJ186" s="57">
        <f t="shared" si="23"/>
        <v>0</v>
      </c>
    </row>
    <row r="187" spans="2:36" x14ac:dyDescent="0.15">
      <c r="B187" s="14" t="s">
        <v>53</v>
      </c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33"/>
      <c r="AH187" s="61">
        <f t="shared" si="21"/>
        <v>0</v>
      </c>
      <c r="AI187" s="99">
        <f t="shared" si="22"/>
        <v>0</v>
      </c>
      <c r="AJ187" s="57">
        <f t="shared" si="23"/>
        <v>0</v>
      </c>
    </row>
    <row r="188" spans="2:36" x14ac:dyDescent="0.15">
      <c r="B188" s="13" t="s">
        <v>54</v>
      </c>
      <c r="C188" s="128"/>
      <c r="D188" s="129"/>
      <c r="E188" s="129"/>
      <c r="F188" s="129"/>
      <c r="G188" s="127"/>
      <c r="H188" s="129"/>
      <c r="I188" s="129"/>
      <c r="J188" s="129"/>
      <c r="K188" s="129"/>
      <c r="L188" s="129"/>
      <c r="M188" s="129"/>
      <c r="N188" s="127"/>
      <c r="O188" s="129"/>
      <c r="P188" s="129"/>
      <c r="Q188" s="129"/>
      <c r="R188" s="129"/>
      <c r="S188" s="129"/>
      <c r="T188" s="129"/>
      <c r="U188" s="127"/>
      <c r="V188" s="127"/>
      <c r="W188" s="129"/>
      <c r="X188" s="129"/>
      <c r="Y188" s="129"/>
      <c r="Z188" s="129"/>
      <c r="AA188" s="129"/>
      <c r="AB188" s="127"/>
      <c r="AC188" s="129"/>
      <c r="AD188" s="129"/>
      <c r="AE188" s="129"/>
      <c r="AF188" s="129"/>
      <c r="AG188" s="135"/>
      <c r="AH188" s="58">
        <f t="shared" si="21"/>
        <v>0</v>
      </c>
      <c r="AI188" s="99">
        <f t="shared" si="22"/>
        <v>0</v>
      </c>
      <c r="AJ188" s="57">
        <f t="shared" si="23"/>
        <v>0</v>
      </c>
    </row>
    <row r="189" spans="2:36" x14ac:dyDescent="0.15">
      <c r="B189" s="13" t="s">
        <v>55</v>
      </c>
      <c r="C189" s="128"/>
      <c r="D189" s="129"/>
      <c r="E189" s="129"/>
      <c r="F189" s="129"/>
      <c r="G189" s="127"/>
      <c r="H189" s="129"/>
      <c r="I189" s="129"/>
      <c r="J189" s="129"/>
      <c r="K189" s="129"/>
      <c r="L189" s="129"/>
      <c r="M189" s="129"/>
      <c r="N189" s="127"/>
      <c r="O189" s="129"/>
      <c r="P189" s="129"/>
      <c r="Q189" s="129"/>
      <c r="R189" s="129"/>
      <c r="S189" s="129"/>
      <c r="T189" s="129"/>
      <c r="U189" s="127"/>
      <c r="V189" s="127"/>
      <c r="W189" s="129"/>
      <c r="X189" s="129"/>
      <c r="Y189" s="129"/>
      <c r="Z189" s="129"/>
      <c r="AA189" s="129"/>
      <c r="AB189" s="127"/>
      <c r="AC189" s="129"/>
      <c r="AD189" s="129"/>
      <c r="AE189" s="129"/>
      <c r="AF189" s="129"/>
      <c r="AG189" s="135"/>
      <c r="AH189" s="58">
        <f t="shared" si="21"/>
        <v>0</v>
      </c>
      <c r="AI189" s="99">
        <f t="shared" si="22"/>
        <v>0</v>
      </c>
      <c r="AJ189" s="57">
        <f t="shared" si="23"/>
        <v>0</v>
      </c>
    </row>
    <row r="190" spans="2:36" x14ac:dyDescent="0.15">
      <c r="B190" s="13" t="s">
        <v>56</v>
      </c>
      <c r="C190" s="128"/>
      <c r="D190" s="129"/>
      <c r="E190" s="129"/>
      <c r="F190" s="129"/>
      <c r="G190" s="127"/>
      <c r="H190" s="129"/>
      <c r="I190" s="129"/>
      <c r="J190" s="129"/>
      <c r="K190" s="129"/>
      <c r="L190" s="129"/>
      <c r="M190" s="129"/>
      <c r="N190" s="127"/>
      <c r="O190" s="129"/>
      <c r="P190" s="129"/>
      <c r="Q190" s="129"/>
      <c r="R190" s="129"/>
      <c r="S190" s="129"/>
      <c r="T190" s="129"/>
      <c r="U190" s="127"/>
      <c r="V190" s="127"/>
      <c r="W190" s="129"/>
      <c r="X190" s="129"/>
      <c r="Y190" s="129"/>
      <c r="Z190" s="129"/>
      <c r="AA190" s="129"/>
      <c r="AB190" s="127"/>
      <c r="AC190" s="129"/>
      <c r="AD190" s="129"/>
      <c r="AE190" s="129"/>
      <c r="AF190" s="129"/>
      <c r="AG190" s="135"/>
      <c r="AH190" s="58">
        <f t="shared" si="21"/>
        <v>0</v>
      </c>
      <c r="AI190" s="99">
        <f t="shared" si="22"/>
        <v>0</v>
      </c>
      <c r="AJ190" s="57">
        <f t="shared" si="23"/>
        <v>0</v>
      </c>
    </row>
    <row r="191" spans="2:36" x14ac:dyDescent="0.15">
      <c r="B191" s="13" t="s">
        <v>57</v>
      </c>
      <c r="C191" s="128"/>
      <c r="D191" s="129"/>
      <c r="E191" s="129"/>
      <c r="F191" s="129"/>
      <c r="G191" s="127"/>
      <c r="H191" s="129"/>
      <c r="I191" s="129"/>
      <c r="J191" s="129"/>
      <c r="K191" s="129"/>
      <c r="L191" s="129"/>
      <c r="M191" s="129"/>
      <c r="N191" s="127"/>
      <c r="O191" s="129"/>
      <c r="P191" s="129"/>
      <c r="Q191" s="129"/>
      <c r="R191" s="129"/>
      <c r="S191" s="129"/>
      <c r="T191" s="129"/>
      <c r="U191" s="127"/>
      <c r="V191" s="127"/>
      <c r="W191" s="129"/>
      <c r="X191" s="129"/>
      <c r="Y191" s="129"/>
      <c r="Z191" s="129"/>
      <c r="AA191" s="129"/>
      <c r="AB191" s="127"/>
      <c r="AC191" s="129"/>
      <c r="AD191" s="129"/>
      <c r="AE191" s="129"/>
      <c r="AF191" s="129"/>
      <c r="AG191" s="135"/>
      <c r="AH191" s="58">
        <f t="shared" si="21"/>
        <v>0</v>
      </c>
      <c r="AI191" s="99">
        <f t="shared" si="22"/>
        <v>0</v>
      </c>
      <c r="AJ191" s="57">
        <f t="shared" si="23"/>
        <v>0</v>
      </c>
    </row>
    <row r="192" spans="2:36" x14ac:dyDescent="0.15">
      <c r="B192" s="15" t="s">
        <v>58</v>
      </c>
      <c r="C192" s="136"/>
      <c r="D192" s="137"/>
      <c r="E192" s="137"/>
      <c r="F192" s="137"/>
      <c r="G192" s="127"/>
      <c r="H192" s="137"/>
      <c r="I192" s="137"/>
      <c r="J192" s="137"/>
      <c r="K192" s="137"/>
      <c r="L192" s="137"/>
      <c r="M192" s="137"/>
      <c r="N192" s="127"/>
      <c r="O192" s="137"/>
      <c r="P192" s="137"/>
      <c r="Q192" s="137"/>
      <c r="R192" s="137"/>
      <c r="S192" s="137"/>
      <c r="T192" s="137"/>
      <c r="U192" s="127"/>
      <c r="V192" s="127"/>
      <c r="W192" s="137"/>
      <c r="X192" s="137"/>
      <c r="Y192" s="137"/>
      <c r="Z192" s="137"/>
      <c r="AA192" s="137"/>
      <c r="AB192" s="127"/>
      <c r="AC192" s="137"/>
      <c r="AD192" s="137"/>
      <c r="AE192" s="137"/>
      <c r="AF192" s="137"/>
      <c r="AG192" s="138"/>
      <c r="AH192" s="62">
        <f t="shared" si="21"/>
        <v>0</v>
      </c>
      <c r="AI192" s="99">
        <f t="shared" si="22"/>
        <v>0</v>
      </c>
      <c r="AJ192" s="57">
        <f t="shared" si="23"/>
        <v>0</v>
      </c>
    </row>
    <row r="193" spans="2:36" x14ac:dyDescent="0.15">
      <c r="B193" s="15" t="s">
        <v>59</v>
      </c>
      <c r="C193" s="136"/>
      <c r="D193" s="137"/>
      <c r="E193" s="137"/>
      <c r="F193" s="137"/>
      <c r="G193" s="127"/>
      <c r="H193" s="137"/>
      <c r="I193" s="137"/>
      <c r="J193" s="137"/>
      <c r="K193" s="137"/>
      <c r="L193" s="137"/>
      <c r="M193" s="137"/>
      <c r="N193" s="127"/>
      <c r="O193" s="137"/>
      <c r="P193" s="137"/>
      <c r="Q193" s="137"/>
      <c r="R193" s="137"/>
      <c r="S193" s="137"/>
      <c r="T193" s="137"/>
      <c r="U193" s="127"/>
      <c r="V193" s="127"/>
      <c r="W193" s="137"/>
      <c r="X193" s="137"/>
      <c r="Y193" s="137"/>
      <c r="Z193" s="137"/>
      <c r="AA193" s="137"/>
      <c r="AB193" s="127"/>
      <c r="AC193" s="137"/>
      <c r="AD193" s="137"/>
      <c r="AE193" s="137"/>
      <c r="AF193" s="137"/>
      <c r="AG193" s="138"/>
      <c r="AH193" s="62">
        <f t="shared" si="21"/>
        <v>0</v>
      </c>
      <c r="AI193" s="99">
        <f t="shared" si="22"/>
        <v>0</v>
      </c>
      <c r="AJ193" s="57">
        <f t="shared" si="23"/>
        <v>0</v>
      </c>
    </row>
    <row r="194" spans="2:36" x14ac:dyDescent="0.15">
      <c r="B194" s="15" t="s">
        <v>60</v>
      </c>
      <c r="C194" s="136"/>
      <c r="D194" s="137"/>
      <c r="E194" s="137"/>
      <c r="F194" s="137"/>
      <c r="G194" s="127"/>
      <c r="H194" s="137"/>
      <c r="I194" s="137"/>
      <c r="J194" s="137"/>
      <c r="K194" s="137"/>
      <c r="L194" s="137"/>
      <c r="M194" s="137"/>
      <c r="N194" s="127"/>
      <c r="O194" s="137"/>
      <c r="P194" s="137"/>
      <c r="Q194" s="137"/>
      <c r="R194" s="137"/>
      <c r="S194" s="137"/>
      <c r="T194" s="137"/>
      <c r="U194" s="127"/>
      <c r="V194" s="127"/>
      <c r="W194" s="137"/>
      <c r="X194" s="137"/>
      <c r="Y194" s="137"/>
      <c r="Z194" s="137"/>
      <c r="AA194" s="137"/>
      <c r="AB194" s="127"/>
      <c r="AC194" s="137"/>
      <c r="AD194" s="137"/>
      <c r="AE194" s="137"/>
      <c r="AF194" s="137"/>
      <c r="AG194" s="138"/>
      <c r="AH194" s="62">
        <f t="shared" si="21"/>
        <v>0</v>
      </c>
      <c r="AI194" s="99">
        <f t="shared" si="22"/>
        <v>0</v>
      </c>
      <c r="AJ194" s="57">
        <f t="shared" si="23"/>
        <v>0</v>
      </c>
    </row>
    <row r="195" spans="2:36" x14ac:dyDescent="0.15">
      <c r="B195" s="15" t="s">
        <v>61</v>
      </c>
      <c r="C195" s="136"/>
      <c r="D195" s="137"/>
      <c r="E195" s="137"/>
      <c r="F195" s="137"/>
      <c r="G195" s="127"/>
      <c r="H195" s="137"/>
      <c r="I195" s="137"/>
      <c r="J195" s="137"/>
      <c r="K195" s="137"/>
      <c r="L195" s="137"/>
      <c r="M195" s="137"/>
      <c r="N195" s="127"/>
      <c r="O195" s="137"/>
      <c r="P195" s="137"/>
      <c r="Q195" s="137"/>
      <c r="R195" s="137"/>
      <c r="S195" s="137"/>
      <c r="T195" s="137"/>
      <c r="U195" s="127"/>
      <c r="V195" s="127"/>
      <c r="W195" s="137"/>
      <c r="X195" s="137"/>
      <c r="Y195" s="137"/>
      <c r="Z195" s="137"/>
      <c r="AA195" s="137"/>
      <c r="AB195" s="127"/>
      <c r="AC195" s="137"/>
      <c r="AD195" s="137"/>
      <c r="AE195" s="137"/>
      <c r="AF195" s="137"/>
      <c r="AG195" s="138"/>
      <c r="AH195" s="62">
        <f t="shared" si="21"/>
        <v>0</v>
      </c>
      <c r="AI195" s="99">
        <f t="shared" si="22"/>
        <v>0</v>
      </c>
      <c r="AJ195" s="57">
        <f t="shared" si="23"/>
        <v>0</v>
      </c>
    </row>
    <row r="196" spans="2:36" x14ac:dyDescent="0.15">
      <c r="B196" s="15" t="s">
        <v>62</v>
      </c>
      <c r="C196" s="136"/>
      <c r="D196" s="137"/>
      <c r="E196" s="137"/>
      <c r="F196" s="137"/>
      <c r="G196" s="127"/>
      <c r="H196" s="137"/>
      <c r="I196" s="137"/>
      <c r="J196" s="137"/>
      <c r="K196" s="137"/>
      <c r="L196" s="137"/>
      <c r="M196" s="137"/>
      <c r="N196" s="127"/>
      <c r="O196" s="137"/>
      <c r="P196" s="137"/>
      <c r="Q196" s="137"/>
      <c r="R196" s="137"/>
      <c r="S196" s="137"/>
      <c r="T196" s="137"/>
      <c r="U196" s="127"/>
      <c r="V196" s="127"/>
      <c r="W196" s="137"/>
      <c r="X196" s="137"/>
      <c r="Y196" s="137"/>
      <c r="Z196" s="137"/>
      <c r="AA196" s="137"/>
      <c r="AB196" s="127"/>
      <c r="AC196" s="137"/>
      <c r="AD196" s="137"/>
      <c r="AE196" s="137"/>
      <c r="AF196" s="137"/>
      <c r="AG196" s="138"/>
      <c r="AH196" s="62">
        <f t="shared" si="21"/>
        <v>0</v>
      </c>
      <c r="AI196" s="99">
        <f t="shared" si="22"/>
        <v>0</v>
      </c>
      <c r="AJ196" s="57">
        <f t="shared" si="23"/>
        <v>0</v>
      </c>
    </row>
    <row r="197" spans="2:36" x14ac:dyDescent="0.15">
      <c r="B197" s="15" t="s">
        <v>63</v>
      </c>
      <c r="C197" s="136"/>
      <c r="D197" s="137"/>
      <c r="E197" s="137"/>
      <c r="F197" s="137"/>
      <c r="G197" s="127"/>
      <c r="H197" s="137"/>
      <c r="I197" s="137"/>
      <c r="J197" s="137"/>
      <c r="K197" s="137"/>
      <c r="L197" s="137"/>
      <c r="M197" s="137"/>
      <c r="N197" s="127"/>
      <c r="O197" s="137"/>
      <c r="P197" s="137"/>
      <c r="Q197" s="137"/>
      <c r="R197" s="137"/>
      <c r="S197" s="137"/>
      <c r="T197" s="137"/>
      <c r="U197" s="127"/>
      <c r="V197" s="127"/>
      <c r="W197" s="137"/>
      <c r="X197" s="137"/>
      <c r="Y197" s="137"/>
      <c r="Z197" s="137"/>
      <c r="AA197" s="137"/>
      <c r="AB197" s="127"/>
      <c r="AC197" s="137"/>
      <c r="AD197" s="137"/>
      <c r="AE197" s="137"/>
      <c r="AF197" s="137"/>
      <c r="AG197" s="138"/>
      <c r="AH197" s="62">
        <f t="shared" si="21"/>
        <v>0</v>
      </c>
      <c r="AI197" s="99">
        <f t="shared" si="22"/>
        <v>0</v>
      </c>
      <c r="AJ197" s="57">
        <f t="shared" si="23"/>
        <v>0</v>
      </c>
    </row>
    <row r="198" spans="2:36" x14ac:dyDescent="0.15">
      <c r="B198" s="15" t="s">
        <v>64</v>
      </c>
      <c r="C198" s="136"/>
      <c r="D198" s="137"/>
      <c r="E198" s="137"/>
      <c r="F198" s="137"/>
      <c r="G198" s="127"/>
      <c r="H198" s="137"/>
      <c r="I198" s="137"/>
      <c r="J198" s="137"/>
      <c r="K198" s="137"/>
      <c r="L198" s="137"/>
      <c r="M198" s="137"/>
      <c r="N198" s="127"/>
      <c r="O198" s="137"/>
      <c r="P198" s="137"/>
      <c r="Q198" s="137"/>
      <c r="R198" s="137"/>
      <c r="S198" s="137"/>
      <c r="T198" s="137"/>
      <c r="U198" s="127"/>
      <c r="V198" s="127"/>
      <c r="W198" s="137"/>
      <c r="X198" s="137"/>
      <c r="Y198" s="137"/>
      <c r="Z198" s="137"/>
      <c r="AA198" s="137"/>
      <c r="AB198" s="127"/>
      <c r="AC198" s="137"/>
      <c r="AD198" s="137"/>
      <c r="AE198" s="137"/>
      <c r="AF198" s="137"/>
      <c r="AG198" s="138"/>
      <c r="AH198" s="62">
        <f t="shared" si="21"/>
        <v>0</v>
      </c>
      <c r="AI198" s="99">
        <f t="shared" si="22"/>
        <v>0</v>
      </c>
      <c r="AJ198" s="57">
        <f t="shared" si="23"/>
        <v>0</v>
      </c>
    </row>
    <row r="199" spans="2:36" x14ac:dyDescent="0.15">
      <c r="B199" s="15" t="s">
        <v>65</v>
      </c>
      <c r="C199" s="136"/>
      <c r="D199" s="137"/>
      <c r="E199" s="137"/>
      <c r="F199" s="137"/>
      <c r="G199" s="127"/>
      <c r="H199" s="137"/>
      <c r="I199" s="137"/>
      <c r="J199" s="137"/>
      <c r="K199" s="137"/>
      <c r="L199" s="137"/>
      <c r="M199" s="137"/>
      <c r="N199" s="127"/>
      <c r="O199" s="137"/>
      <c r="P199" s="137"/>
      <c r="Q199" s="137"/>
      <c r="R199" s="137"/>
      <c r="S199" s="137"/>
      <c r="T199" s="137"/>
      <c r="U199" s="127"/>
      <c r="V199" s="127"/>
      <c r="W199" s="137"/>
      <c r="X199" s="137"/>
      <c r="Y199" s="137"/>
      <c r="Z199" s="137"/>
      <c r="AA199" s="137"/>
      <c r="AB199" s="127"/>
      <c r="AC199" s="137"/>
      <c r="AD199" s="137"/>
      <c r="AE199" s="137"/>
      <c r="AF199" s="137"/>
      <c r="AG199" s="138"/>
      <c r="AH199" s="62">
        <f t="shared" si="21"/>
        <v>0</v>
      </c>
      <c r="AI199" s="99">
        <f t="shared" si="22"/>
        <v>0</v>
      </c>
      <c r="AJ199" s="57">
        <f t="shared" si="23"/>
        <v>0</v>
      </c>
    </row>
    <row r="200" spans="2:36" x14ac:dyDescent="0.15">
      <c r="B200" s="15" t="s">
        <v>66</v>
      </c>
      <c r="C200" s="136"/>
      <c r="D200" s="137"/>
      <c r="E200" s="137"/>
      <c r="F200" s="137"/>
      <c r="G200" s="127"/>
      <c r="H200" s="137"/>
      <c r="I200" s="137"/>
      <c r="J200" s="137"/>
      <c r="K200" s="137"/>
      <c r="L200" s="137"/>
      <c r="M200" s="137"/>
      <c r="N200" s="127"/>
      <c r="O200" s="137"/>
      <c r="P200" s="137"/>
      <c r="Q200" s="137"/>
      <c r="R200" s="137"/>
      <c r="S200" s="137"/>
      <c r="T200" s="137"/>
      <c r="U200" s="127"/>
      <c r="V200" s="127"/>
      <c r="W200" s="137"/>
      <c r="X200" s="137"/>
      <c r="Y200" s="137"/>
      <c r="Z200" s="137"/>
      <c r="AA200" s="137"/>
      <c r="AB200" s="127"/>
      <c r="AC200" s="137"/>
      <c r="AD200" s="137"/>
      <c r="AE200" s="137"/>
      <c r="AF200" s="137"/>
      <c r="AG200" s="138"/>
      <c r="AH200" s="62">
        <f t="shared" si="21"/>
        <v>0</v>
      </c>
      <c r="AI200" s="99">
        <f t="shared" si="22"/>
        <v>0</v>
      </c>
      <c r="AJ200" s="57">
        <f t="shared" si="23"/>
        <v>0</v>
      </c>
    </row>
    <row r="201" spans="2:36" x14ac:dyDescent="0.15">
      <c r="B201" s="15" t="s">
        <v>67</v>
      </c>
      <c r="C201" s="136"/>
      <c r="D201" s="137"/>
      <c r="E201" s="137"/>
      <c r="F201" s="137"/>
      <c r="G201" s="127"/>
      <c r="H201" s="137"/>
      <c r="I201" s="137"/>
      <c r="J201" s="137"/>
      <c r="K201" s="137"/>
      <c r="L201" s="137"/>
      <c r="M201" s="137"/>
      <c r="N201" s="127"/>
      <c r="O201" s="137"/>
      <c r="P201" s="137"/>
      <c r="Q201" s="137"/>
      <c r="R201" s="137"/>
      <c r="S201" s="137"/>
      <c r="T201" s="137"/>
      <c r="U201" s="127"/>
      <c r="V201" s="127"/>
      <c r="W201" s="137"/>
      <c r="X201" s="137"/>
      <c r="Y201" s="137"/>
      <c r="Z201" s="137"/>
      <c r="AA201" s="137"/>
      <c r="AB201" s="127"/>
      <c r="AC201" s="137"/>
      <c r="AD201" s="137"/>
      <c r="AE201" s="137"/>
      <c r="AF201" s="137"/>
      <c r="AG201" s="138"/>
      <c r="AH201" s="62">
        <f t="shared" si="21"/>
        <v>0</v>
      </c>
      <c r="AI201" s="99">
        <f t="shared" si="22"/>
        <v>0</v>
      </c>
      <c r="AJ201" s="57">
        <f t="shared" si="23"/>
        <v>0</v>
      </c>
    </row>
    <row r="202" spans="2:36" x14ac:dyDescent="0.15">
      <c r="B202" s="15" t="s">
        <v>68</v>
      </c>
      <c r="C202" s="136"/>
      <c r="D202" s="137"/>
      <c r="E202" s="137"/>
      <c r="F202" s="137"/>
      <c r="G202" s="127"/>
      <c r="H202" s="137"/>
      <c r="I202" s="137"/>
      <c r="J202" s="137"/>
      <c r="K202" s="137"/>
      <c r="L202" s="137"/>
      <c r="M202" s="137"/>
      <c r="N202" s="127"/>
      <c r="O202" s="137"/>
      <c r="P202" s="137"/>
      <c r="Q202" s="137"/>
      <c r="R202" s="137"/>
      <c r="S202" s="137"/>
      <c r="T202" s="137"/>
      <c r="U202" s="127"/>
      <c r="V202" s="127"/>
      <c r="W202" s="137"/>
      <c r="X202" s="137"/>
      <c r="Y202" s="137"/>
      <c r="Z202" s="137"/>
      <c r="AA202" s="137"/>
      <c r="AB202" s="127"/>
      <c r="AC202" s="137"/>
      <c r="AD202" s="137"/>
      <c r="AE202" s="137"/>
      <c r="AF202" s="137"/>
      <c r="AG202" s="138"/>
      <c r="AH202" s="62">
        <f t="shared" si="21"/>
        <v>0</v>
      </c>
      <c r="AI202" s="99">
        <f t="shared" si="22"/>
        <v>0</v>
      </c>
      <c r="AJ202" s="57">
        <f t="shared" si="23"/>
        <v>0</v>
      </c>
    </row>
    <row r="203" spans="2:36" x14ac:dyDescent="0.15">
      <c r="B203" s="15" t="s">
        <v>69</v>
      </c>
      <c r="C203" s="136"/>
      <c r="D203" s="137"/>
      <c r="E203" s="137"/>
      <c r="F203" s="137"/>
      <c r="G203" s="127"/>
      <c r="H203" s="137"/>
      <c r="I203" s="137"/>
      <c r="J203" s="137"/>
      <c r="K203" s="137"/>
      <c r="L203" s="137"/>
      <c r="M203" s="137"/>
      <c r="N203" s="127"/>
      <c r="O203" s="137"/>
      <c r="P203" s="137"/>
      <c r="Q203" s="137"/>
      <c r="R203" s="137"/>
      <c r="S203" s="137"/>
      <c r="T203" s="137"/>
      <c r="U203" s="127"/>
      <c r="V203" s="127"/>
      <c r="W203" s="137"/>
      <c r="X203" s="137"/>
      <c r="Y203" s="137"/>
      <c r="Z203" s="137"/>
      <c r="AA203" s="137"/>
      <c r="AB203" s="127"/>
      <c r="AC203" s="137"/>
      <c r="AD203" s="137"/>
      <c r="AE203" s="137"/>
      <c r="AF203" s="137"/>
      <c r="AG203" s="138"/>
      <c r="AH203" s="62">
        <f t="shared" si="21"/>
        <v>0</v>
      </c>
      <c r="AI203" s="99">
        <f t="shared" si="22"/>
        <v>0</v>
      </c>
      <c r="AJ203" s="57">
        <f t="shared" si="23"/>
        <v>0</v>
      </c>
    </row>
    <row r="204" spans="2:36" x14ac:dyDescent="0.15">
      <c r="B204" s="15" t="s">
        <v>70</v>
      </c>
      <c r="C204" s="136"/>
      <c r="D204" s="137"/>
      <c r="E204" s="137"/>
      <c r="F204" s="137"/>
      <c r="G204" s="127"/>
      <c r="H204" s="137"/>
      <c r="I204" s="137"/>
      <c r="J204" s="137"/>
      <c r="K204" s="137"/>
      <c r="L204" s="137"/>
      <c r="M204" s="137"/>
      <c r="N204" s="127"/>
      <c r="O204" s="137"/>
      <c r="P204" s="137"/>
      <c r="Q204" s="137"/>
      <c r="R204" s="137"/>
      <c r="S204" s="137"/>
      <c r="T204" s="137"/>
      <c r="U204" s="127"/>
      <c r="V204" s="127"/>
      <c r="W204" s="137"/>
      <c r="X204" s="137"/>
      <c r="Y204" s="137"/>
      <c r="Z204" s="137"/>
      <c r="AA204" s="137"/>
      <c r="AB204" s="127"/>
      <c r="AC204" s="137"/>
      <c r="AD204" s="137"/>
      <c r="AE204" s="137"/>
      <c r="AF204" s="137"/>
      <c r="AG204" s="138"/>
      <c r="AH204" s="62">
        <f t="shared" si="21"/>
        <v>0</v>
      </c>
      <c r="AI204" s="99">
        <f t="shared" si="22"/>
        <v>0</v>
      </c>
      <c r="AJ204" s="57">
        <f t="shared" si="23"/>
        <v>0</v>
      </c>
    </row>
    <row r="205" spans="2:36" x14ac:dyDescent="0.15">
      <c r="B205" s="15" t="s">
        <v>71</v>
      </c>
      <c r="C205" s="136"/>
      <c r="D205" s="137"/>
      <c r="E205" s="137"/>
      <c r="F205" s="137"/>
      <c r="G205" s="127"/>
      <c r="H205" s="137"/>
      <c r="I205" s="137"/>
      <c r="J205" s="137"/>
      <c r="K205" s="137"/>
      <c r="L205" s="137"/>
      <c r="M205" s="137"/>
      <c r="N205" s="127"/>
      <c r="O205" s="137"/>
      <c r="P205" s="137"/>
      <c r="Q205" s="137"/>
      <c r="R205" s="137"/>
      <c r="S205" s="137"/>
      <c r="T205" s="137"/>
      <c r="U205" s="127"/>
      <c r="V205" s="127"/>
      <c r="W205" s="137"/>
      <c r="X205" s="137"/>
      <c r="Y205" s="137"/>
      <c r="Z205" s="137"/>
      <c r="AA205" s="137"/>
      <c r="AB205" s="127"/>
      <c r="AC205" s="137"/>
      <c r="AD205" s="137"/>
      <c r="AE205" s="137"/>
      <c r="AF205" s="137"/>
      <c r="AG205" s="138"/>
      <c r="AH205" s="62">
        <f t="shared" si="21"/>
        <v>0</v>
      </c>
      <c r="AI205" s="99">
        <f t="shared" si="22"/>
        <v>0</v>
      </c>
      <c r="AJ205" s="57">
        <f t="shared" si="23"/>
        <v>0</v>
      </c>
    </row>
    <row r="206" spans="2:36" x14ac:dyDescent="0.15">
      <c r="B206" s="13" t="s">
        <v>72</v>
      </c>
      <c r="C206" s="128"/>
      <c r="D206" s="129"/>
      <c r="E206" s="129"/>
      <c r="F206" s="129"/>
      <c r="G206" s="127"/>
      <c r="H206" s="129"/>
      <c r="I206" s="129"/>
      <c r="J206" s="129"/>
      <c r="K206" s="129"/>
      <c r="L206" s="129"/>
      <c r="M206" s="129"/>
      <c r="N206" s="127"/>
      <c r="O206" s="129"/>
      <c r="P206" s="129"/>
      <c r="Q206" s="129"/>
      <c r="R206" s="129"/>
      <c r="S206" s="129"/>
      <c r="T206" s="129"/>
      <c r="U206" s="127"/>
      <c r="V206" s="127"/>
      <c r="W206" s="129"/>
      <c r="X206" s="129"/>
      <c r="Y206" s="129"/>
      <c r="Z206" s="129"/>
      <c r="AA206" s="129"/>
      <c r="AB206" s="127"/>
      <c r="AC206" s="129"/>
      <c r="AD206" s="129"/>
      <c r="AE206" s="129"/>
      <c r="AF206" s="129"/>
      <c r="AG206" s="135"/>
      <c r="AH206" s="58">
        <f t="shared" si="21"/>
        <v>0</v>
      </c>
      <c r="AI206" s="99">
        <f t="shared" si="22"/>
        <v>0</v>
      </c>
      <c r="AJ206" s="57">
        <f t="shared" si="23"/>
        <v>0</v>
      </c>
    </row>
    <row r="207" spans="2:36" x14ac:dyDescent="0.15">
      <c r="B207" s="13" t="s">
        <v>73</v>
      </c>
      <c r="C207" s="128"/>
      <c r="D207" s="129"/>
      <c r="E207" s="129"/>
      <c r="F207" s="129"/>
      <c r="G207" s="127"/>
      <c r="H207" s="129"/>
      <c r="I207" s="129"/>
      <c r="J207" s="129"/>
      <c r="K207" s="129"/>
      <c r="L207" s="129"/>
      <c r="M207" s="129"/>
      <c r="N207" s="127"/>
      <c r="O207" s="129"/>
      <c r="P207" s="129"/>
      <c r="Q207" s="129"/>
      <c r="R207" s="129"/>
      <c r="S207" s="129"/>
      <c r="T207" s="129"/>
      <c r="U207" s="127"/>
      <c r="V207" s="127"/>
      <c r="W207" s="129"/>
      <c r="X207" s="129"/>
      <c r="Y207" s="129"/>
      <c r="Z207" s="129"/>
      <c r="AA207" s="129"/>
      <c r="AB207" s="127"/>
      <c r="AC207" s="129"/>
      <c r="AD207" s="129"/>
      <c r="AE207" s="129"/>
      <c r="AF207" s="129"/>
      <c r="AG207" s="135"/>
      <c r="AH207" s="58">
        <f t="shared" si="21"/>
        <v>0</v>
      </c>
      <c r="AI207" s="99">
        <f t="shared" si="22"/>
        <v>0</v>
      </c>
      <c r="AJ207" s="57">
        <f t="shared" si="23"/>
        <v>0</v>
      </c>
    </row>
    <row r="208" spans="2:36" x14ac:dyDescent="0.15">
      <c r="B208" s="13" t="s">
        <v>74</v>
      </c>
      <c r="C208" s="128"/>
      <c r="D208" s="129"/>
      <c r="E208" s="129"/>
      <c r="F208" s="129"/>
      <c r="G208" s="127"/>
      <c r="H208" s="129"/>
      <c r="I208" s="129"/>
      <c r="J208" s="129"/>
      <c r="K208" s="129"/>
      <c r="L208" s="129"/>
      <c r="M208" s="129"/>
      <c r="N208" s="127"/>
      <c r="O208" s="129"/>
      <c r="P208" s="129"/>
      <c r="Q208" s="129"/>
      <c r="R208" s="129"/>
      <c r="S208" s="129"/>
      <c r="T208" s="129"/>
      <c r="U208" s="127"/>
      <c r="V208" s="127"/>
      <c r="W208" s="129"/>
      <c r="X208" s="129"/>
      <c r="Y208" s="129"/>
      <c r="Z208" s="129"/>
      <c r="AA208" s="129"/>
      <c r="AB208" s="127"/>
      <c r="AC208" s="129"/>
      <c r="AD208" s="129"/>
      <c r="AE208" s="129"/>
      <c r="AF208" s="129"/>
      <c r="AG208" s="135"/>
      <c r="AH208" s="58">
        <f t="shared" si="21"/>
        <v>0</v>
      </c>
      <c r="AI208" s="99">
        <f t="shared" si="22"/>
        <v>0</v>
      </c>
      <c r="AJ208" s="57">
        <f t="shared" si="23"/>
        <v>0</v>
      </c>
    </row>
    <row r="209" spans="2:39" x14ac:dyDescent="0.15">
      <c r="B209" s="13" t="s">
        <v>75</v>
      </c>
      <c r="C209" s="128"/>
      <c r="D209" s="129"/>
      <c r="E209" s="129"/>
      <c r="F209" s="129"/>
      <c r="G209" s="127"/>
      <c r="H209" s="129"/>
      <c r="I209" s="129"/>
      <c r="J209" s="129"/>
      <c r="K209" s="129"/>
      <c r="L209" s="129"/>
      <c r="M209" s="129"/>
      <c r="N209" s="127"/>
      <c r="O209" s="129"/>
      <c r="P209" s="129"/>
      <c r="Q209" s="129"/>
      <c r="R209" s="129"/>
      <c r="S209" s="129"/>
      <c r="T209" s="129"/>
      <c r="U209" s="127"/>
      <c r="V209" s="127"/>
      <c r="W209" s="129"/>
      <c r="X209" s="129"/>
      <c r="Y209" s="129"/>
      <c r="Z209" s="129"/>
      <c r="AA209" s="129"/>
      <c r="AB209" s="127"/>
      <c r="AC209" s="129"/>
      <c r="AD209" s="129"/>
      <c r="AE209" s="129"/>
      <c r="AF209" s="129"/>
      <c r="AG209" s="135"/>
      <c r="AH209" s="58">
        <f t="shared" si="21"/>
        <v>0</v>
      </c>
      <c r="AI209" s="99">
        <f t="shared" si="22"/>
        <v>0</v>
      </c>
      <c r="AJ209" s="57">
        <f t="shared" si="23"/>
        <v>0</v>
      </c>
    </row>
    <row r="210" spans="2:39" x14ac:dyDescent="0.15">
      <c r="B210" s="13" t="s">
        <v>76</v>
      </c>
      <c r="C210" s="128"/>
      <c r="D210" s="129"/>
      <c r="E210" s="129"/>
      <c r="F210" s="129"/>
      <c r="G210" s="127"/>
      <c r="H210" s="129"/>
      <c r="I210" s="129"/>
      <c r="J210" s="129"/>
      <c r="K210" s="129"/>
      <c r="L210" s="129"/>
      <c r="M210" s="129"/>
      <c r="N210" s="127"/>
      <c r="O210" s="129"/>
      <c r="P210" s="129"/>
      <c r="Q210" s="129"/>
      <c r="R210" s="129"/>
      <c r="S210" s="129"/>
      <c r="T210" s="129"/>
      <c r="U210" s="127"/>
      <c r="V210" s="127"/>
      <c r="W210" s="129"/>
      <c r="X210" s="129"/>
      <c r="Y210" s="129"/>
      <c r="Z210" s="129"/>
      <c r="AA210" s="129"/>
      <c r="AB210" s="127"/>
      <c r="AC210" s="129"/>
      <c r="AD210" s="129"/>
      <c r="AE210" s="129"/>
      <c r="AF210" s="129"/>
      <c r="AG210" s="135"/>
      <c r="AH210" s="58">
        <f t="shared" si="21"/>
        <v>0</v>
      </c>
      <c r="AI210" s="99">
        <f t="shared" si="22"/>
        <v>0</v>
      </c>
      <c r="AJ210" s="57">
        <f t="shared" si="23"/>
        <v>0</v>
      </c>
    </row>
    <row r="211" spans="2:39" x14ac:dyDescent="0.15">
      <c r="B211" s="13" t="s">
        <v>77</v>
      </c>
      <c r="C211" s="128"/>
      <c r="D211" s="129"/>
      <c r="E211" s="129"/>
      <c r="F211" s="129"/>
      <c r="G211" s="127"/>
      <c r="H211" s="129"/>
      <c r="I211" s="129"/>
      <c r="J211" s="129"/>
      <c r="K211" s="129"/>
      <c r="L211" s="129"/>
      <c r="M211" s="129"/>
      <c r="N211" s="127"/>
      <c r="O211" s="129"/>
      <c r="P211" s="129"/>
      <c r="Q211" s="129"/>
      <c r="R211" s="129"/>
      <c r="S211" s="129"/>
      <c r="T211" s="129"/>
      <c r="U211" s="127"/>
      <c r="V211" s="127"/>
      <c r="W211" s="129"/>
      <c r="X211" s="129"/>
      <c r="Y211" s="129"/>
      <c r="Z211" s="129"/>
      <c r="AA211" s="129"/>
      <c r="AB211" s="127"/>
      <c r="AC211" s="129"/>
      <c r="AD211" s="129"/>
      <c r="AE211" s="129"/>
      <c r="AF211" s="129"/>
      <c r="AG211" s="135"/>
      <c r="AH211" s="58">
        <f t="shared" si="21"/>
        <v>0</v>
      </c>
      <c r="AI211" s="99">
        <f t="shared" si="22"/>
        <v>0</v>
      </c>
      <c r="AJ211" s="57">
        <f t="shared" si="23"/>
        <v>0</v>
      </c>
    </row>
    <row r="212" spans="2:39" x14ac:dyDescent="0.15">
      <c r="B212" s="13" t="s">
        <v>78</v>
      </c>
      <c r="C212" s="128"/>
      <c r="D212" s="129"/>
      <c r="E212" s="129"/>
      <c r="F212" s="129"/>
      <c r="G212" s="127"/>
      <c r="H212" s="129"/>
      <c r="I212" s="129"/>
      <c r="J212" s="129"/>
      <c r="K212" s="129"/>
      <c r="L212" s="129"/>
      <c r="M212" s="129"/>
      <c r="N212" s="127"/>
      <c r="O212" s="129"/>
      <c r="P212" s="129"/>
      <c r="Q212" s="129"/>
      <c r="R212" s="129"/>
      <c r="S212" s="129"/>
      <c r="T212" s="129"/>
      <c r="U212" s="127"/>
      <c r="V212" s="127"/>
      <c r="W212" s="129"/>
      <c r="X212" s="129"/>
      <c r="Y212" s="129"/>
      <c r="Z212" s="129"/>
      <c r="AA212" s="129"/>
      <c r="AB212" s="127"/>
      <c r="AC212" s="129"/>
      <c r="AD212" s="129"/>
      <c r="AE212" s="129"/>
      <c r="AF212" s="129"/>
      <c r="AG212" s="135"/>
      <c r="AH212" s="58">
        <f t="shared" si="21"/>
        <v>0</v>
      </c>
      <c r="AI212" s="99">
        <f t="shared" si="22"/>
        <v>0</v>
      </c>
      <c r="AJ212" s="57">
        <f t="shared" si="23"/>
        <v>0</v>
      </c>
    </row>
    <row r="213" spans="2:39" x14ac:dyDescent="0.15">
      <c r="B213" s="13" t="s">
        <v>79</v>
      </c>
      <c r="C213" s="128"/>
      <c r="D213" s="129"/>
      <c r="E213" s="129"/>
      <c r="F213" s="129"/>
      <c r="G213" s="127"/>
      <c r="H213" s="129"/>
      <c r="I213" s="129"/>
      <c r="J213" s="129"/>
      <c r="K213" s="129"/>
      <c r="L213" s="129"/>
      <c r="M213" s="129"/>
      <c r="N213" s="127"/>
      <c r="O213" s="129"/>
      <c r="P213" s="129"/>
      <c r="Q213" s="129"/>
      <c r="R213" s="129"/>
      <c r="S213" s="129"/>
      <c r="T213" s="129"/>
      <c r="U213" s="127"/>
      <c r="V213" s="127"/>
      <c r="W213" s="129"/>
      <c r="X213" s="129"/>
      <c r="Y213" s="129"/>
      <c r="Z213" s="129"/>
      <c r="AA213" s="129"/>
      <c r="AB213" s="127"/>
      <c r="AC213" s="129"/>
      <c r="AD213" s="129"/>
      <c r="AE213" s="129"/>
      <c r="AF213" s="129"/>
      <c r="AG213" s="135"/>
      <c r="AH213" s="58">
        <f t="shared" si="21"/>
        <v>0</v>
      </c>
      <c r="AI213" s="99">
        <f t="shared" si="22"/>
        <v>0</v>
      </c>
      <c r="AJ213" s="57">
        <f t="shared" si="23"/>
        <v>0</v>
      </c>
    </row>
    <row r="214" spans="2:39" x14ac:dyDescent="0.15">
      <c r="B214" s="13" t="s">
        <v>80</v>
      </c>
      <c r="C214" s="128"/>
      <c r="D214" s="129"/>
      <c r="E214" s="129"/>
      <c r="F214" s="129"/>
      <c r="G214" s="127"/>
      <c r="H214" s="129"/>
      <c r="I214" s="129"/>
      <c r="J214" s="129"/>
      <c r="K214" s="129"/>
      <c r="L214" s="129"/>
      <c r="M214" s="129"/>
      <c r="N214" s="127"/>
      <c r="O214" s="129"/>
      <c r="P214" s="129"/>
      <c r="Q214" s="129"/>
      <c r="R214" s="129"/>
      <c r="S214" s="129"/>
      <c r="T214" s="129"/>
      <c r="U214" s="127"/>
      <c r="V214" s="127"/>
      <c r="W214" s="129"/>
      <c r="X214" s="129"/>
      <c r="Y214" s="129"/>
      <c r="Z214" s="129"/>
      <c r="AA214" s="129"/>
      <c r="AB214" s="127"/>
      <c r="AC214" s="129"/>
      <c r="AD214" s="129"/>
      <c r="AE214" s="129"/>
      <c r="AF214" s="129"/>
      <c r="AG214" s="135"/>
      <c r="AH214" s="58">
        <f t="shared" si="21"/>
        <v>0</v>
      </c>
      <c r="AI214" s="99">
        <f t="shared" si="22"/>
        <v>0</v>
      </c>
      <c r="AJ214" s="57">
        <f t="shared" si="23"/>
        <v>0</v>
      </c>
    </row>
    <row r="215" spans="2:39" x14ac:dyDescent="0.15">
      <c r="B215" s="13" t="s">
        <v>81</v>
      </c>
      <c r="C215" s="128"/>
      <c r="D215" s="129"/>
      <c r="E215" s="129"/>
      <c r="F215" s="129"/>
      <c r="G215" s="127"/>
      <c r="H215" s="129"/>
      <c r="I215" s="129"/>
      <c r="J215" s="129"/>
      <c r="K215" s="129"/>
      <c r="L215" s="129"/>
      <c r="M215" s="129"/>
      <c r="N215" s="127"/>
      <c r="O215" s="129"/>
      <c r="P215" s="129"/>
      <c r="Q215" s="129"/>
      <c r="R215" s="129"/>
      <c r="S215" s="129"/>
      <c r="T215" s="129"/>
      <c r="U215" s="127"/>
      <c r="V215" s="127"/>
      <c r="W215" s="129"/>
      <c r="X215" s="129"/>
      <c r="Y215" s="129"/>
      <c r="Z215" s="129"/>
      <c r="AA215" s="129"/>
      <c r="AB215" s="127"/>
      <c r="AC215" s="129"/>
      <c r="AD215" s="129"/>
      <c r="AE215" s="129"/>
      <c r="AF215" s="129"/>
      <c r="AG215" s="135"/>
      <c r="AH215" s="58">
        <f t="shared" si="21"/>
        <v>0</v>
      </c>
      <c r="AI215" s="99">
        <f t="shared" si="22"/>
        <v>0</v>
      </c>
      <c r="AJ215" s="57">
        <f t="shared" si="23"/>
        <v>0</v>
      </c>
    </row>
    <row r="216" spans="2:39" x14ac:dyDescent="0.15">
      <c r="B216" s="14" t="s">
        <v>82</v>
      </c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33"/>
      <c r="AH216" s="61">
        <f t="shared" si="21"/>
        <v>0</v>
      </c>
      <c r="AI216" s="99">
        <f t="shared" si="22"/>
        <v>0</v>
      </c>
      <c r="AJ216" s="57">
        <f t="shared" si="23"/>
        <v>0</v>
      </c>
    </row>
    <row r="217" spans="2:39" x14ac:dyDescent="0.15">
      <c r="B217" s="14" t="s">
        <v>83</v>
      </c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33"/>
      <c r="AH217" s="61">
        <f t="shared" si="21"/>
        <v>0</v>
      </c>
      <c r="AI217" s="99">
        <f t="shared" si="22"/>
        <v>0</v>
      </c>
      <c r="AJ217" s="57">
        <f t="shared" si="23"/>
        <v>0</v>
      </c>
    </row>
    <row r="218" spans="2:39" x14ac:dyDescent="0.15">
      <c r="B218" s="14" t="s">
        <v>84</v>
      </c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33"/>
      <c r="AH218" s="61">
        <f t="shared" si="21"/>
        <v>0</v>
      </c>
      <c r="AI218" s="99">
        <f t="shared" si="22"/>
        <v>0</v>
      </c>
      <c r="AJ218" s="57">
        <f t="shared" si="23"/>
        <v>0</v>
      </c>
    </row>
    <row r="219" spans="2:39" ht="14.25" thickBot="1" x14ac:dyDescent="0.2">
      <c r="B219" s="16" t="s">
        <v>85</v>
      </c>
      <c r="C219" s="130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4"/>
      <c r="AH219" s="61">
        <f t="shared" si="21"/>
        <v>0</v>
      </c>
      <c r="AI219" s="99">
        <f t="shared" si="22"/>
        <v>0</v>
      </c>
      <c r="AJ219" s="57">
        <f t="shared" si="23"/>
        <v>0</v>
      </c>
    </row>
    <row r="220" spans="2:39" ht="14.25" thickBot="1" x14ac:dyDescent="0.2">
      <c r="B220" s="6" t="s">
        <v>24</v>
      </c>
      <c r="C220" s="7">
        <f>SUM(C172:C219)</f>
        <v>0</v>
      </c>
      <c r="D220" s="7">
        <f t="shared" ref="D220:AG220" si="24">SUM(D172:D219)</f>
        <v>0</v>
      </c>
      <c r="E220" s="7">
        <f t="shared" si="24"/>
        <v>0</v>
      </c>
      <c r="F220" s="7">
        <f t="shared" si="24"/>
        <v>0</v>
      </c>
      <c r="G220" s="7">
        <f t="shared" si="24"/>
        <v>0</v>
      </c>
      <c r="H220" s="7">
        <f t="shared" si="24"/>
        <v>0</v>
      </c>
      <c r="I220" s="7">
        <f t="shared" si="24"/>
        <v>0</v>
      </c>
      <c r="J220" s="7">
        <f t="shared" si="24"/>
        <v>0</v>
      </c>
      <c r="K220" s="7">
        <f t="shared" si="24"/>
        <v>0</v>
      </c>
      <c r="L220" s="7">
        <f t="shared" si="24"/>
        <v>0</v>
      </c>
      <c r="M220" s="7">
        <f t="shared" si="24"/>
        <v>0</v>
      </c>
      <c r="N220" s="7">
        <f t="shared" si="24"/>
        <v>0</v>
      </c>
      <c r="O220" s="7">
        <f t="shared" si="24"/>
        <v>0</v>
      </c>
      <c r="P220" s="7">
        <f t="shared" si="24"/>
        <v>0</v>
      </c>
      <c r="Q220" s="7">
        <f t="shared" si="24"/>
        <v>0</v>
      </c>
      <c r="R220" s="7">
        <f t="shared" si="24"/>
        <v>0</v>
      </c>
      <c r="S220" s="7">
        <f t="shared" si="24"/>
        <v>0</v>
      </c>
      <c r="T220" s="7">
        <f t="shared" si="24"/>
        <v>0</v>
      </c>
      <c r="U220" s="7">
        <f t="shared" si="24"/>
        <v>0</v>
      </c>
      <c r="V220" s="7">
        <f t="shared" si="24"/>
        <v>0</v>
      </c>
      <c r="W220" s="7">
        <f t="shared" si="24"/>
        <v>0</v>
      </c>
      <c r="X220" s="7">
        <f t="shared" si="24"/>
        <v>0</v>
      </c>
      <c r="Y220" s="7">
        <f t="shared" si="24"/>
        <v>0</v>
      </c>
      <c r="Z220" s="7">
        <f t="shared" si="24"/>
        <v>0</v>
      </c>
      <c r="AA220" s="7">
        <f t="shared" si="24"/>
        <v>0</v>
      </c>
      <c r="AB220" s="7">
        <f t="shared" si="24"/>
        <v>0</v>
      </c>
      <c r="AC220" s="7">
        <f t="shared" si="24"/>
        <v>0</v>
      </c>
      <c r="AD220" s="7">
        <f t="shared" si="24"/>
        <v>0</v>
      </c>
      <c r="AE220" s="7">
        <f t="shared" si="24"/>
        <v>0</v>
      </c>
      <c r="AF220" s="7">
        <f t="shared" si="24"/>
        <v>0</v>
      </c>
      <c r="AG220" s="7">
        <f t="shared" si="24"/>
        <v>0</v>
      </c>
      <c r="AH220" s="55">
        <f>SUM(AH172:AH219)</f>
        <v>0</v>
      </c>
      <c r="AI220" s="56">
        <f t="shared" ref="AI220" si="25">SUM(AI172:AI219)</f>
        <v>0</v>
      </c>
      <c r="AJ220" s="57">
        <f t="shared" ref="AJ220" si="26">SUM(AJ172:AJ219)</f>
        <v>0</v>
      </c>
    </row>
    <row r="222" spans="2:39" ht="14.25" thickBot="1" x14ac:dyDescent="0.2"/>
    <row r="223" spans="2:39" x14ac:dyDescent="0.15">
      <c r="B223" s="229">
        <v>46235</v>
      </c>
      <c r="C223" s="39">
        <v>46235</v>
      </c>
      <c r="D223" s="43">
        <v>46236</v>
      </c>
      <c r="E223" s="8">
        <v>46237</v>
      </c>
      <c r="F223" s="8">
        <v>46238</v>
      </c>
      <c r="G223" s="8">
        <v>46239</v>
      </c>
      <c r="H223" s="8">
        <v>46240</v>
      </c>
      <c r="I223" s="8">
        <v>46241</v>
      </c>
      <c r="J223" s="39">
        <v>46242</v>
      </c>
      <c r="K223" s="43">
        <v>46243</v>
      </c>
      <c r="L223" s="8">
        <v>46244</v>
      </c>
      <c r="M223" s="43">
        <v>46245</v>
      </c>
      <c r="N223" s="8">
        <v>46246</v>
      </c>
      <c r="O223" s="8">
        <v>46247</v>
      </c>
      <c r="P223" s="8">
        <v>46248</v>
      </c>
      <c r="Q223" s="39">
        <v>46249</v>
      </c>
      <c r="R223" s="43">
        <v>46250</v>
      </c>
      <c r="S223" s="8">
        <v>46251</v>
      </c>
      <c r="T223" s="8">
        <v>46252</v>
      </c>
      <c r="U223" s="8">
        <v>46253</v>
      </c>
      <c r="V223" s="8">
        <v>46254</v>
      </c>
      <c r="W223" s="8">
        <v>46255</v>
      </c>
      <c r="X223" s="39">
        <v>46256</v>
      </c>
      <c r="Y223" s="43">
        <v>46257</v>
      </c>
      <c r="Z223" s="8">
        <v>46258</v>
      </c>
      <c r="AA223" s="8">
        <v>46259</v>
      </c>
      <c r="AB223" s="8">
        <v>46260</v>
      </c>
      <c r="AC223" s="8">
        <v>46261</v>
      </c>
      <c r="AD223" s="8">
        <v>46262</v>
      </c>
      <c r="AE223" s="39">
        <v>46263</v>
      </c>
      <c r="AF223" s="43">
        <v>46264</v>
      </c>
      <c r="AG223" s="8">
        <v>46265</v>
      </c>
      <c r="AH223" s="231" t="s">
        <v>143</v>
      </c>
      <c r="AI223" s="233" t="s">
        <v>144</v>
      </c>
      <c r="AJ223" s="235" t="s">
        <v>141</v>
      </c>
      <c r="AK223" s="223" t="s">
        <v>147</v>
      </c>
      <c r="AL223" s="225" t="s">
        <v>145</v>
      </c>
      <c r="AM223" s="227" t="s">
        <v>146</v>
      </c>
    </row>
    <row r="224" spans="2:39" ht="14.25" thickBot="1" x14ac:dyDescent="0.2">
      <c r="B224" s="230"/>
      <c r="C224" s="40" t="str">
        <f>TEXT(C223,"aaa")</f>
        <v>土</v>
      </c>
      <c r="D224" s="44" t="str">
        <f t="shared" ref="D224:AG224" si="27">TEXT(D223,"aaa")</f>
        <v>日</v>
      </c>
      <c r="E224" s="10" t="str">
        <f t="shared" si="27"/>
        <v>月</v>
      </c>
      <c r="F224" s="10" t="str">
        <f t="shared" si="27"/>
        <v>火</v>
      </c>
      <c r="G224" s="10" t="str">
        <f t="shared" si="27"/>
        <v>水</v>
      </c>
      <c r="H224" s="10" t="str">
        <f t="shared" si="27"/>
        <v>木</v>
      </c>
      <c r="I224" s="10" t="str">
        <f t="shared" si="27"/>
        <v>金</v>
      </c>
      <c r="J224" s="40" t="str">
        <f t="shared" si="27"/>
        <v>土</v>
      </c>
      <c r="K224" s="44" t="str">
        <f t="shared" si="27"/>
        <v>日</v>
      </c>
      <c r="L224" s="10" t="str">
        <f t="shared" si="27"/>
        <v>月</v>
      </c>
      <c r="M224" s="44" t="str">
        <f t="shared" si="27"/>
        <v>火</v>
      </c>
      <c r="N224" s="10" t="str">
        <f t="shared" si="27"/>
        <v>水</v>
      </c>
      <c r="O224" s="10" t="str">
        <f t="shared" si="27"/>
        <v>木</v>
      </c>
      <c r="P224" s="10" t="str">
        <f t="shared" si="27"/>
        <v>金</v>
      </c>
      <c r="Q224" s="40" t="str">
        <f t="shared" si="27"/>
        <v>土</v>
      </c>
      <c r="R224" s="44" t="str">
        <f t="shared" si="27"/>
        <v>日</v>
      </c>
      <c r="S224" s="10" t="str">
        <f t="shared" si="27"/>
        <v>月</v>
      </c>
      <c r="T224" s="10" t="str">
        <f t="shared" si="27"/>
        <v>火</v>
      </c>
      <c r="U224" s="10" t="str">
        <f t="shared" si="27"/>
        <v>水</v>
      </c>
      <c r="V224" s="10" t="str">
        <f t="shared" si="27"/>
        <v>木</v>
      </c>
      <c r="W224" s="10" t="str">
        <f t="shared" si="27"/>
        <v>金</v>
      </c>
      <c r="X224" s="40" t="str">
        <f t="shared" si="27"/>
        <v>土</v>
      </c>
      <c r="Y224" s="44" t="str">
        <f t="shared" si="27"/>
        <v>日</v>
      </c>
      <c r="Z224" s="10" t="str">
        <f t="shared" si="27"/>
        <v>月</v>
      </c>
      <c r="AA224" s="10" t="str">
        <f t="shared" si="27"/>
        <v>火</v>
      </c>
      <c r="AB224" s="10" t="str">
        <f t="shared" si="27"/>
        <v>水</v>
      </c>
      <c r="AC224" s="10" t="str">
        <f t="shared" si="27"/>
        <v>木</v>
      </c>
      <c r="AD224" s="10" t="str">
        <f t="shared" si="27"/>
        <v>金</v>
      </c>
      <c r="AE224" s="40" t="str">
        <f t="shared" si="27"/>
        <v>土</v>
      </c>
      <c r="AF224" s="44" t="str">
        <f t="shared" si="27"/>
        <v>日</v>
      </c>
      <c r="AG224" s="10" t="str">
        <f t="shared" si="27"/>
        <v>月</v>
      </c>
      <c r="AH224" s="232"/>
      <c r="AI224" s="234"/>
      <c r="AJ224" s="236"/>
      <c r="AK224" s="224"/>
      <c r="AL224" s="226"/>
      <c r="AM224" s="228"/>
    </row>
    <row r="225" spans="2:39" ht="14.25" thickBot="1" x14ac:dyDescent="0.2">
      <c r="B225" s="14" t="s">
        <v>38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32"/>
      <c r="AH225" s="90">
        <f t="shared" ref="AH225:AH272" si="28">SUM(C225,E225:J225,L225,N225:Q225,S225:X225,Z225:AE225,AG225)</f>
        <v>0</v>
      </c>
      <c r="AI225" s="91">
        <f t="shared" ref="AI225:AI272" si="29">SUM(D225,K225,M225,R225,Y225,AF225)</f>
        <v>0</v>
      </c>
      <c r="AJ225" s="86">
        <f>SUM(AH225:AI225)</f>
        <v>0</v>
      </c>
      <c r="AK225" s="96">
        <f>SUM(AH245:AH258)</f>
        <v>0</v>
      </c>
      <c r="AL225" s="95">
        <f>SUM(AH241:AH244,AH259:AH268)</f>
        <v>0</v>
      </c>
      <c r="AM225" s="97">
        <f>SUM(AH225:AH240,AH269:AH272,AI225:AI272)</f>
        <v>0</v>
      </c>
    </row>
    <row r="226" spans="2:39" x14ac:dyDescent="0.15">
      <c r="B226" s="14" t="s">
        <v>39</v>
      </c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33"/>
      <c r="AH226" s="82">
        <f t="shared" si="28"/>
        <v>0</v>
      </c>
      <c r="AI226" s="80">
        <f t="shared" si="29"/>
        <v>0</v>
      </c>
      <c r="AJ226" s="74">
        <f t="shared" ref="AJ226:AJ272" si="30">SUM(AH226:AI226)</f>
        <v>0</v>
      </c>
    </row>
    <row r="227" spans="2:39" x14ac:dyDescent="0.15">
      <c r="B227" s="14" t="s">
        <v>40</v>
      </c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33"/>
      <c r="AH227" s="82">
        <f t="shared" si="28"/>
        <v>0</v>
      </c>
      <c r="AI227" s="80">
        <f t="shared" si="29"/>
        <v>0</v>
      </c>
      <c r="AJ227" s="74">
        <f t="shared" si="30"/>
        <v>0</v>
      </c>
    </row>
    <row r="228" spans="2:39" x14ac:dyDescent="0.15">
      <c r="B228" s="14" t="s">
        <v>41</v>
      </c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33"/>
      <c r="AH228" s="82">
        <f t="shared" si="28"/>
        <v>0</v>
      </c>
      <c r="AI228" s="80">
        <f t="shared" si="29"/>
        <v>0</v>
      </c>
      <c r="AJ228" s="74">
        <f t="shared" si="30"/>
        <v>0</v>
      </c>
    </row>
    <row r="229" spans="2:39" x14ac:dyDescent="0.15">
      <c r="B229" s="14" t="s">
        <v>42</v>
      </c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33"/>
      <c r="AH229" s="82">
        <f t="shared" si="28"/>
        <v>0</v>
      </c>
      <c r="AI229" s="80">
        <f t="shared" si="29"/>
        <v>0</v>
      </c>
      <c r="AJ229" s="74">
        <f t="shared" si="30"/>
        <v>0</v>
      </c>
    </row>
    <row r="230" spans="2:39" x14ac:dyDescent="0.15">
      <c r="B230" s="14" t="s">
        <v>43</v>
      </c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33"/>
      <c r="AH230" s="82">
        <f t="shared" si="28"/>
        <v>0</v>
      </c>
      <c r="AI230" s="80">
        <f t="shared" si="29"/>
        <v>0</v>
      </c>
      <c r="AJ230" s="74">
        <f t="shared" si="30"/>
        <v>0</v>
      </c>
    </row>
    <row r="231" spans="2:39" x14ac:dyDescent="0.15">
      <c r="B231" s="14" t="s">
        <v>44</v>
      </c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33"/>
      <c r="AH231" s="82">
        <f t="shared" si="28"/>
        <v>0</v>
      </c>
      <c r="AI231" s="80">
        <f t="shared" si="29"/>
        <v>0</v>
      </c>
      <c r="AJ231" s="74">
        <f t="shared" si="30"/>
        <v>0</v>
      </c>
    </row>
    <row r="232" spans="2:39" x14ac:dyDescent="0.15">
      <c r="B232" s="14" t="s">
        <v>45</v>
      </c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33"/>
      <c r="AH232" s="82">
        <f t="shared" si="28"/>
        <v>0</v>
      </c>
      <c r="AI232" s="80">
        <f t="shared" si="29"/>
        <v>0</v>
      </c>
      <c r="AJ232" s="74">
        <f t="shared" si="30"/>
        <v>0</v>
      </c>
    </row>
    <row r="233" spans="2:39" x14ac:dyDescent="0.15">
      <c r="B233" s="14" t="s">
        <v>46</v>
      </c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33"/>
      <c r="AH233" s="82">
        <f t="shared" si="28"/>
        <v>0</v>
      </c>
      <c r="AI233" s="80">
        <f t="shared" si="29"/>
        <v>0</v>
      </c>
      <c r="AJ233" s="74">
        <f t="shared" si="30"/>
        <v>0</v>
      </c>
    </row>
    <row r="234" spans="2:39" x14ac:dyDescent="0.15">
      <c r="B234" s="14" t="s">
        <v>47</v>
      </c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33"/>
      <c r="AH234" s="82">
        <f t="shared" si="28"/>
        <v>0</v>
      </c>
      <c r="AI234" s="80">
        <f t="shared" si="29"/>
        <v>0</v>
      </c>
      <c r="AJ234" s="74">
        <f t="shared" si="30"/>
        <v>0</v>
      </c>
    </row>
    <row r="235" spans="2:39" x14ac:dyDescent="0.15">
      <c r="B235" s="14" t="s">
        <v>48</v>
      </c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33"/>
      <c r="AH235" s="82">
        <f t="shared" si="28"/>
        <v>0</v>
      </c>
      <c r="AI235" s="80">
        <f t="shared" si="29"/>
        <v>0</v>
      </c>
      <c r="AJ235" s="74">
        <f t="shared" si="30"/>
        <v>0</v>
      </c>
    </row>
    <row r="236" spans="2:39" x14ac:dyDescent="0.15">
      <c r="B236" s="14" t="s">
        <v>49</v>
      </c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33"/>
      <c r="AH236" s="82">
        <f t="shared" si="28"/>
        <v>0</v>
      </c>
      <c r="AI236" s="80">
        <f t="shared" si="29"/>
        <v>0</v>
      </c>
      <c r="AJ236" s="74">
        <f t="shared" si="30"/>
        <v>0</v>
      </c>
    </row>
    <row r="237" spans="2:39" x14ac:dyDescent="0.15">
      <c r="B237" s="14" t="s">
        <v>50</v>
      </c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33"/>
      <c r="AH237" s="82">
        <f t="shared" si="28"/>
        <v>0</v>
      </c>
      <c r="AI237" s="80">
        <f t="shared" si="29"/>
        <v>0</v>
      </c>
      <c r="AJ237" s="74">
        <f t="shared" si="30"/>
        <v>0</v>
      </c>
    </row>
    <row r="238" spans="2:39" x14ac:dyDescent="0.15">
      <c r="B238" s="14" t="s">
        <v>51</v>
      </c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33"/>
      <c r="AH238" s="82">
        <f t="shared" si="28"/>
        <v>0</v>
      </c>
      <c r="AI238" s="80">
        <f t="shared" si="29"/>
        <v>0</v>
      </c>
      <c r="AJ238" s="74">
        <f t="shared" si="30"/>
        <v>0</v>
      </c>
    </row>
    <row r="239" spans="2:39" x14ac:dyDescent="0.15">
      <c r="B239" s="14" t="s">
        <v>52</v>
      </c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33"/>
      <c r="AH239" s="82">
        <f t="shared" si="28"/>
        <v>0</v>
      </c>
      <c r="AI239" s="80">
        <f t="shared" si="29"/>
        <v>0</v>
      </c>
      <c r="AJ239" s="74">
        <f t="shared" si="30"/>
        <v>0</v>
      </c>
    </row>
    <row r="240" spans="2:39" x14ac:dyDescent="0.15">
      <c r="B240" s="14" t="s">
        <v>53</v>
      </c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33"/>
      <c r="AH240" s="82">
        <f t="shared" si="28"/>
        <v>0</v>
      </c>
      <c r="AI240" s="80">
        <f t="shared" si="29"/>
        <v>0</v>
      </c>
      <c r="AJ240" s="74">
        <f t="shared" si="30"/>
        <v>0</v>
      </c>
    </row>
    <row r="241" spans="2:36" x14ac:dyDescent="0.15">
      <c r="B241" s="13" t="s">
        <v>54</v>
      </c>
      <c r="C241" s="128"/>
      <c r="D241" s="127"/>
      <c r="E241" s="129"/>
      <c r="F241" s="129"/>
      <c r="G241" s="129"/>
      <c r="H241" s="129"/>
      <c r="I241" s="129"/>
      <c r="J241" s="129"/>
      <c r="K241" s="127"/>
      <c r="L241" s="129"/>
      <c r="M241" s="127"/>
      <c r="N241" s="129"/>
      <c r="O241" s="129"/>
      <c r="P241" s="129"/>
      <c r="Q241" s="129"/>
      <c r="R241" s="127"/>
      <c r="S241" s="129"/>
      <c r="T241" s="129"/>
      <c r="U241" s="129"/>
      <c r="V241" s="129"/>
      <c r="W241" s="129"/>
      <c r="X241" s="129"/>
      <c r="Y241" s="127"/>
      <c r="Z241" s="129"/>
      <c r="AA241" s="129"/>
      <c r="AB241" s="129"/>
      <c r="AC241" s="129"/>
      <c r="AD241" s="129"/>
      <c r="AE241" s="129"/>
      <c r="AF241" s="127"/>
      <c r="AG241" s="135"/>
      <c r="AH241" s="84">
        <f t="shared" si="28"/>
        <v>0</v>
      </c>
      <c r="AI241" s="80">
        <f t="shared" si="29"/>
        <v>0</v>
      </c>
      <c r="AJ241" s="74">
        <f t="shared" si="30"/>
        <v>0</v>
      </c>
    </row>
    <row r="242" spans="2:36" x14ac:dyDescent="0.15">
      <c r="B242" s="13" t="s">
        <v>55</v>
      </c>
      <c r="C242" s="128"/>
      <c r="D242" s="127"/>
      <c r="E242" s="129"/>
      <c r="F242" s="129"/>
      <c r="G242" s="129"/>
      <c r="H242" s="129"/>
      <c r="I242" s="129"/>
      <c r="J242" s="129"/>
      <c r="K242" s="127"/>
      <c r="L242" s="129"/>
      <c r="M242" s="127"/>
      <c r="N242" s="129"/>
      <c r="O242" s="129"/>
      <c r="P242" s="129"/>
      <c r="Q242" s="129"/>
      <c r="R242" s="127"/>
      <c r="S242" s="129"/>
      <c r="T242" s="129"/>
      <c r="U242" s="129"/>
      <c r="V242" s="129"/>
      <c r="W242" s="129"/>
      <c r="X242" s="129"/>
      <c r="Y242" s="127"/>
      <c r="Z242" s="129"/>
      <c r="AA242" s="129"/>
      <c r="AB242" s="129"/>
      <c r="AC242" s="129"/>
      <c r="AD242" s="129"/>
      <c r="AE242" s="129"/>
      <c r="AF242" s="127"/>
      <c r="AG242" s="135"/>
      <c r="AH242" s="84">
        <f t="shared" si="28"/>
        <v>0</v>
      </c>
      <c r="AI242" s="80">
        <f t="shared" si="29"/>
        <v>0</v>
      </c>
      <c r="AJ242" s="74">
        <f t="shared" si="30"/>
        <v>0</v>
      </c>
    </row>
    <row r="243" spans="2:36" x14ac:dyDescent="0.15">
      <c r="B243" s="13" t="s">
        <v>56</v>
      </c>
      <c r="C243" s="128"/>
      <c r="D243" s="127"/>
      <c r="E243" s="129"/>
      <c r="F243" s="129"/>
      <c r="G243" s="129"/>
      <c r="H243" s="129"/>
      <c r="I243" s="129"/>
      <c r="J243" s="129"/>
      <c r="K243" s="127"/>
      <c r="L243" s="129"/>
      <c r="M243" s="127"/>
      <c r="N243" s="129"/>
      <c r="O243" s="129"/>
      <c r="P243" s="129"/>
      <c r="Q243" s="129"/>
      <c r="R243" s="127"/>
      <c r="S243" s="129"/>
      <c r="T243" s="129"/>
      <c r="U243" s="129"/>
      <c r="V243" s="129"/>
      <c r="W243" s="129"/>
      <c r="X243" s="129"/>
      <c r="Y243" s="127"/>
      <c r="Z243" s="129"/>
      <c r="AA243" s="129"/>
      <c r="AB243" s="129"/>
      <c r="AC243" s="129"/>
      <c r="AD243" s="129"/>
      <c r="AE243" s="129"/>
      <c r="AF243" s="127"/>
      <c r="AG243" s="135"/>
      <c r="AH243" s="84">
        <f t="shared" si="28"/>
        <v>0</v>
      </c>
      <c r="AI243" s="80">
        <f t="shared" si="29"/>
        <v>0</v>
      </c>
      <c r="AJ243" s="74">
        <f t="shared" si="30"/>
        <v>0</v>
      </c>
    </row>
    <row r="244" spans="2:36" x14ac:dyDescent="0.15">
      <c r="B244" s="13" t="s">
        <v>57</v>
      </c>
      <c r="C244" s="128"/>
      <c r="D244" s="127"/>
      <c r="E244" s="129"/>
      <c r="F244" s="129"/>
      <c r="G244" s="129"/>
      <c r="H244" s="129"/>
      <c r="I244" s="129"/>
      <c r="J244" s="129"/>
      <c r="K244" s="127"/>
      <c r="L244" s="129"/>
      <c r="M244" s="127"/>
      <c r="N244" s="129"/>
      <c r="O244" s="129"/>
      <c r="P244" s="129"/>
      <c r="Q244" s="129"/>
      <c r="R244" s="127"/>
      <c r="S244" s="129"/>
      <c r="T244" s="129"/>
      <c r="U244" s="129"/>
      <c r="V244" s="129"/>
      <c r="W244" s="129"/>
      <c r="X244" s="129"/>
      <c r="Y244" s="127"/>
      <c r="Z244" s="129"/>
      <c r="AA244" s="129"/>
      <c r="AB244" s="129"/>
      <c r="AC244" s="129"/>
      <c r="AD244" s="129"/>
      <c r="AE244" s="129"/>
      <c r="AF244" s="127"/>
      <c r="AG244" s="135"/>
      <c r="AH244" s="84">
        <f t="shared" si="28"/>
        <v>0</v>
      </c>
      <c r="AI244" s="80">
        <f t="shared" si="29"/>
        <v>0</v>
      </c>
      <c r="AJ244" s="74">
        <f t="shared" si="30"/>
        <v>0</v>
      </c>
    </row>
    <row r="245" spans="2:36" x14ac:dyDescent="0.15">
      <c r="B245" s="15" t="s">
        <v>58</v>
      </c>
      <c r="C245" s="136"/>
      <c r="D245" s="127"/>
      <c r="E245" s="137"/>
      <c r="F245" s="137"/>
      <c r="G245" s="137"/>
      <c r="H245" s="137"/>
      <c r="I245" s="137"/>
      <c r="J245" s="137"/>
      <c r="K245" s="127"/>
      <c r="L245" s="137"/>
      <c r="M245" s="127"/>
      <c r="N245" s="137"/>
      <c r="O245" s="137"/>
      <c r="P245" s="137"/>
      <c r="Q245" s="137"/>
      <c r="R245" s="127"/>
      <c r="S245" s="137"/>
      <c r="T245" s="137"/>
      <c r="U245" s="137"/>
      <c r="V245" s="137"/>
      <c r="W245" s="137"/>
      <c r="X245" s="137"/>
      <c r="Y245" s="127"/>
      <c r="Z245" s="137"/>
      <c r="AA245" s="137"/>
      <c r="AB245" s="137"/>
      <c r="AC245" s="137"/>
      <c r="AD245" s="137"/>
      <c r="AE245" s="137"/>
      <c r="AF245" s="127"/>
      <c r="AG245" s="138"/>
      <c r="AH245" s="102">
        <f t="shared" si="28"/>
        <v>0</v>
      </c>
      <c r="AI245" s="80">
        <f t="shared" si="29"/>
        <v>0</v>
      </c>
      <c r="AJ245" s="74">
        <f t="shared" si="30"/>
        <v>0</v>
      </c>
    </row>
    <row r="246" spans="2:36" x14ac:dyDescent="0.15">
      <c r="B246" s="15" t="s">
        <v>59</v>
      </c>
      <c r="C246" s="136"/>
      <c r="D246" s="127"/>
      <c r="E246" s="137"/>
      <c r="F246" s="137"/>
      <c r="G246" s="137"/>
      <c r="H246" s="137"/>
      <c r="I246" s="137"/>
      <c r="J246" s="137"/>
      <c r="K246" s="127"/>
      <c r="L246" s="137"/>
      <c r="M246" s="127"/>
      <c r="N246" s="137"/>
      <c r="O246" s="137"/>
      <c r="P246" s="137"/>
      <c r="Q246" s="137"/>
      <c r="R246" s="127"/>
      <c r="S246" s="137"/>
      <c r="T246" s="137"/>
      <c r="U246" s="137"/>
      <c r="V246" s="137"/>
      <c r="W246" s="137"/>
      <c r="X246" s="137"/>
      <c r="Y246" s="127"/>
      <c r="Z246" s="137"/>
      <c r="AA246" s="137"/>
      <c r="AB246" s="137"/>
      <c r="AC246" s="137"/>
      <c r="AD246" s="137"/>
      <c r="AE246" s="137"/>
      <c r="AF246" s="127"/>
      <c r="AG246" s="138"/>
      <c r="AH246" s="102">
        <f t="shared" si="28"/>
        <v>0</v>
      </c>
      <c r="AI246" s="80">
        <f t="shared" si="29"/>
        <v>0</v>
      </c>
      <c r="AJ246" s="74">
        <f t="shared" si="30"/>
        <v>0</v>
      </c>
    </row>
    <row r="247" spans="2:36" x14ac:dyDescent="0.15">
      <c r="B247" s="15" t="s">
        <v>60</v>
      </c>
      <c r="C247" s="136"/>
      <c r="D247" s="127"/>
      <c r="E247" s="137"/>
      <c r="F247" s="137"/>
      <c r="G247" s="137"/>
      <c r="H247" s="137"/>
      <c r="I247" s="137"/>
      <c r="J247" s="137"/>
      <c r="K247" s="127"/>
      <c r="L247" s="137"/>
      <c r="M247" s="127"/>
      <c r="N247" s="137"/>
      <c r="O247" s="137"/>
      <c r="P247" s="137"/>
      <c r="Q247" s="137"/>
      <c r="R247" s="127"/>
      <c r="S247" s="137"/>
      <c r="T247" s="137"/>
      <c r="U247" s="137"/>
      <c r="V247" s="137"/>
      <c r="W247" s="137"/>
      <c r="X247" s="137"/>
      <c r="Y247" s="127"/>
      <c r="Z247" s="137"/>
      <c r="AA247" s="137"/>
      <c r="AB247" s="137"/>
      <c r="AC247" s="137"/>
      <c r="AD247" s="137"/>
      <c r="AE247" s="137"/>
      <c r="AF247" s="127"/>
      <c r="AG247" s="138"/>
      <c r="AH247" s="102">
        <f t="shared" si="28"/>
        <v>0</v>
      </c>
      <c r="AI247" s="80">
        <f t="shared" si="29"/>
        <v>0</v>
      </c>
      <c r="AJ247" s="74">
        <f t="shared" si="30"/>
        <v>0</v>
      </c>
    </row>
    <row r="248" spans="2:36" x14ac:dyDescent="0.15">
      <c r="B248" s="15" t="s">
        <v>61</v>
      </c>
      <c r="C248" s="136"/>
      <c r="D248" s="127"/>
      <c r="E248" s="137"/>
      <c r="F248" s="137"/>
      <c r="G248" s="137"/>
      <c r="H248" s="137"/>
      <c r="I248" s="137"/>
      <c r="J248" s="137"/>
      <c r="K248" s="127"/>
      <c r="L248" s="137"/>
      <c r="M248" s="127"/>
      <c r="N248" s="137"/>
      <c r="O248" s="137"/>
      <c r="P248" s="137"/>
      <c r="Q248" s="137"/>
      <c r="R248" s="127"/>
      <c r="S248" s="137"/>
      <c r="T248" s="137"/>
      <c r="U248" s="137"/>
      <c r="V248" s="137"/>
      <c r="W248" s="137"/>
      <c r="X248" s="137"/>
      <c r="Y248" s="127"/>
      <c r="Z248" s="137"/>
      <c r="AA248" s="137"/>
      <c r="AB248" s="137"/>
      <c r="AC248" s="137"/>
      <c r="AD248" s="137"/>
      <c r="AE248" s="137"/>
      <c r="AF248" s="127"/>
      <c r="AG248" s="138"/>
      <c r="AH248" s="102">
        <f t="shared" si="28"/>
        <v>0</v>
      </c>
      <c r="AI248" s="80">
        <f t="shared" si="29"/>
        <v>0</v>
      </c>
      <c r="AJ248" s="74">
        <f t="shared" si="30"/>
        <v>0</v>
      </c>
    </row>
    <row r="249" spans="2:36" x14ac:dyDescent="0.15">
      <c r="B249" s="15" t="s">
        <v>62</v>
      </c>
      <c r="C249" s="136"/>
      <c r="D249" s="127"/>
      <c r="E249" s="137"/>
      <c r="F249" s="137"/>
      <c r="G249" s="137"/>
      <c r="H249" s="137"/>
      <c r="I249" s="137"/>
      <c r="J249" s="137"/>
      <c r="K249" s="127"/>
      <c r="L249" s="137"/>
      <c r="M249" s="127"/>
      <c r="N249" s="137"/>
      <c r="O249" s="137"/>
      <c r="P249" s="137"/>
      <c r="Q249" s="137"/>
      <c r="R249" s="127"/>
      <c r="S249" s="137"/>
      <c r="T249" s="137"/>
      <c r="U249" s="137"/>
      <c r="V249" s="137"/>
      <c r="W249" s="137"/>
      <c r="X249" s="137"/>
      <c r="Y249" s="127"/>
      <c r="Z249" s="137"/>
      <c r="AA249" s="137"/>
      <c r="AB249" s="137"/>
      <c r="AC249" s="137"/>
      <c r="AD249" s="137"/>
      <c r="AE249" s="137"/>
      <c r="AF249" s="127"/>
      <c r="AG249" s="138"/>
      <c r="AH249" s="102">
        <f t="shared" si="28"/>
        <v>0</v>
      </c>
      <c r="AI249" s="80">
        <f t="shared" si="29"/>
        <v>0</v>
      </c>
      <c r="AJ249" s="74">
        <f t="shared" si="30"/>
        <v>0</v>
      </c>
    </row>
    <row r="250" spans="2:36" x14ac:dyDescent="0.15">
      <c r="B250" s="15" t="s">
        <v>63</v>
      </c>
      <c r="C250" s="136"/>
      <c r="D250" s="127"/>
      <c r="E250" s="137"/>
      <c r="F250" s="137"/>
      <c r="G250" s="137"/>
      <c r="H250" s="137"/>
      <c r="I250" s="137"/>
      <c r="J250" s="137"/>
      <c r="K250" s="127"/>
      <c r="L250" s="137"/>
      <c r="M250" s="127"/>
      <c r="N250" s="137"/>
      <c r="O250" s="137"/>
      <c r="P250" s="137"/>
      <c r="Q250" s="137"/>
      <c r="R250" s="127"/>
      <c r="S250" s="137"/>
      <c r="T250" s="137"/>
      <c r="U250" s="137"/>
      <c r="V250" s="137"/>
      <c r="W250" s="137"/>
      <c r="X250" s="137"/>
      <c r="Y250" s="127"/>
      <c r="Z250" s="137"/>
      <c r="AA250" s="137"/>
      <c r="AB250" s="137"/>
      <c r="AC250" s="137"/>
      <c r="AD250" s="137"/>
      <c r="AE250" s="137"/>
      <c r="AF250" s="127"/>
      <c r="AG250" s="138"/>
      <c r="AH250" s="102">
        <f t="shared" si="28"/>
        <v>0</v>
      </c>
      <c r="AI250" s="80">
        <f t="shared" si="29"/>
        <v>0</v>
      </c>
      <c r="AJ250" s="74">
        <f t="shared" si="30"/>
        <v>0</v>
      </c>
    </row>
    <row r="251" spans="2:36" x14ac:dyDescent="0.15">
      <c r="B251" s="15" t="s">
        <v>64</v>
      </c>
      <c r="C251" s="136"/>
      <c r="D251" s="127"/>
      <c r="E251" s="137"/>
      <c r="F251" s="137"/>
      <c r="G251" s="137"/>
      <c r="H251" s="137"/>
      <c r="I251" s="137"/>
      <c r="J251" s="137"/>
      <c r="K251" s="127"/>
      <c r="L251" s="137"/>
      <c r="M251" s="127"/>
      <c r="N251" s="137"/>
      <c r="O251" s="137"/>
      <c r="P251" s="137"/>
      <c r="Q251" s="137"/>
      <c r="R251" s="127"/>
      <c r="S251" s="137"/>
      <c r="T251" s="137"/>
      <c r="U251" s="137"/>
      <c r="V251" s="137"/>
      <c r="W251" s="137"/>
      <c r="X251" s="137"/>
      <c r="Y251" s="127"/>
      <c r="Z251" s="137"/>
      <c r="AA251" s="137"/>
      <c r="AB251" s="137"/>
      <c r="AC251" s="137"/>
      <c r="AD251" s="137"/>
      <c r="AE251" s="137"/>
      <c r="AF251" s="127"/>
      <c r="AG251" s="138"/>
      <c r="AH251" s="102">
        <f t="shared" si="28"/>
        <v>0</v>
      </c>
      <c r="AI251" s="80">
        <f t="shared" si="29"/>
        <v>0</v>
      </c>
      <c r="AJ251" s="74">
        <f t="shared" si="30"/>
        <v>0</v>
      </c>
    </row>
    <row r="252" spans="2:36" x14ac:dyDescent="0.15">
      <c r="B252" s="15" t="s">
        <v>65</v>
      </c>
      <c r="C252" s="136"/>
      <c r="D252" s="127"/>
      <c r="E252" s="137"/>
      <c r="F252" s="137"/>
      <c r="G252" s="137"/>
      <c r="H252" s="137"/>
      <c r="I252" s="137"/>
      <c r="J252" s="137"/>
      <c r="K252" s="127"/>
      <c r="L252" s="137"/>
      <c r="M252" s="127"/>
      <c r="N252" s="137"/>
      <c r="O252" s="137"/>
      <c r="P252" s="137"/>
      <c r="Q252" s="137"/>
      <c r="R252" s="127"/>
      <c r="S252" s="137"/>
      <c r="T252" s="137"/>
      <c r="U252" s="137"/>
      <c r="V252" s="137"/>
      <c r="W252" s="137"/>
      <c r="X252" s="137"/>
      <c r="Y252" s="127"/>
      <c r="Z252" s="137"/>
      <c r="AA252" s="137"/>
      <c r="AB252" s="137"/>
      <c r="AC252" s="137"/>
      <c r="AD252" s="137"/>
      <c r="AE252" s="137"/>
      <c r="AF252" s="127"/>
      <c r="AG252" s="138"/>
      <c r="AH252" s="102">
        <f t="shared" si="28"/>
        <v>0</v>
      </c>
      <c r="AI252" s="80">
        <f t="shared" si="29"/>
        <v>0</v>
      </c>
      <c r="AJ252" s="74">
        <f t="shared" si="30"/>
        <v>0</v>
      </c>
    </row>
    <row r="253" spans="2:36" x14ac:dyDescent="0.15">
      <c r="B253" s="15" t="s">
        <v>66</v>
      </c>
      <c r="C253" s="136"/>
      <c r="D253" s="127"/>
      <c r="E253" s="137"/>
      <c r="F253" s="137"/>
      <c r="G253" s="137"/>
      <c r="H253" s="137"/>
      <c r="I253" s="137"/>
      <c r="J253" s="137"/>
      <c r="K253" s="127"/>
      <c r="L253" s="137"/>
      <c r="M253" s="127"/>
      <c r="N253" s="137"/>
      <c r="O253" s="137"/>
      <c r="P253" s="137"/>
      <c r="Q253" s="137"/>
      <c r="R253" s="127"/>
      <c r="S253" s="137"/>
      <c r="T253" s="137"/>
      <c r="U253" s="137"/>
      <c r="V253" s="137"/>
      <c r="W253" s="137"/>
      <c r="X253" s="137"/>
      <c r="Y253" s="127"/>
      <c r="Z253" s="137"/>
      <c r="AA253" s="137"/>
      <c r="AB253" s="137"/>
      <c r="AC253" s="137"/>
      <c r="AD253" s="137"/>
      <c r="AE253" s="137"/>
      <c r="AF253" s="127"/>
      <c r="AG253" s="138"/>
      <c r="AH253" s="102">
        <f t="shared" si="28"/>
        <v>0</v>
      </c>
      <c r="AI253" s="80">
        <f t="shared" si="29"/>
        <v>0</v>
      </c>
      <c r="AJ253" s="74">
        <f t="shared" si="30"/>
        <v>0</v>
      </c>
    </row>
    <row r="254" spans="2:36" x14ac:dyDescent="0.15">
      <c r="B254" s="15" t="s">
        <v>67</v>
      </c>
      <c r="C254" s="136"/>
      <c r="D254" s="127"/>
      <c r="E254" s="137"/>
      <c r="F254" s="137"/>
      <c r="G254" s="137"/>
      <c r="H254" s="137"/>
      <c r="I254" s="137"/>
      <c r="J254" s="137"/>
      <c r="K254" s="127"/>
      <c r="L254" s="137"/>
      <c r="M254" s="127"/>
      <c r="N254" s="137"/>
      <c r="O254" s="137"/>
      <c r="P254" s="137"/>
      <c r="Q254" s="137"/>
      <c r="R254" s="127"/>
      <c r="S254" s="137"/>
      <c r="T254" s="137"/>
      <c r="U254" s="137"/>
      <c r="V254" s="137"/>
      <c r="W254" s="137"/>
      <c r="X254" s="137"/>
      <c r="Y254" s="127"/>
      <c r="Z254" s="137"/>
      <c r="AA254" s="137"/>
      <c r="AB254" s="137"/>
      <c r="AC254" s="137"/>
      <c r="AD254" s="137"/>
      <c r="AE254" s="137"/>
      <c r="AF254" s="127"/>
      <c r="AG254" s="138"/>
      <c r="AH254" s="102">
        <f t="shared" si="28"/>
        <v>0</v>
      </c>
      <c r="AI254" s="80">
        <f t="shared" si="29"/>
        <v>0</v>
      </c>
      <c r="AJ254" s="74">
        <f t="shared" si="30"/>
        <v>0</v>
      </c>
    </row>
    <row r="255" spans="2:36" x14ac:dyDescent="0.15">
      <c r="B255" s="15" t="s">
        <v>68</v>
      </c>
      <c r="C255" s="136"/>
      <c r="D255" s="127"/>
      <c r="E255" s="137"/>
      <c r="F255" s="137"/>
      <c r="G255" s="137"/>
      <c r="H255" s="137"/>
      <c r="I255" s="137"/>
      <c r="J255" s="137"/>
      <c r="K255" s="127"/>
      <c r="L255" s="137"/>
      <c r="M255" s="127"/>
      <c r="N255" s="137"/>
      <c r="O255" s="137"/>
      <c r="P255" s="137"/>
      <c r="Q255" s="137"/>
      <c r="R255" s="127"/>
      <c r="S255" s="137"/>
      <c r="T255" s="137"/>
      <c r="U255" s="137"/>
      <c r="V255" s="137"/>
      <c r="W255" s="137"/>
      <c r="X255" s="137"/>
      <c r="Y255" s="127"/>
      <c r="Z255" s="137"/>
      <c r="AA255" s="137"/>
      <c r="AB255" s="137"/>
      <c r="AC255" s="137"/>
      <c r="AD255" s="137"/>
      <c r="AE255" s="137"/>
      <c r="AF255" s="127"/>
      <c r="AG255" s="138"/>
      <c r="AH255" s="102">
        <f t="shared" si="28"/>
        <v>0</v>
      </c>
      <c r="AI255" s="80">
        <f t="shared" si="29"/>
        <v>0</v>
      </c>
      <c r="AJ255" s="74">
        <f t="shared" si="30"/>
        <v>0</v>
      </c>
    </row>
    <row r="256" spans="2:36" x14ac:dyDescent="0.15">
      <c r="B256" s="15" t="s">
        <v>69</v>
      </c>
      <c r="C256" s="136"/>
      <c r="D256" s="127"/>
      <c r="E256" s="137"/>
      <c r="F256" s="137"/>
      <c r="G256" s="137"/>
      <c r="H256" s="137"/>
      <c r="I256" s="137"/>
      <c r="J256" s="137"/>
      <c r="K256" s="127"/>
      <c r="L256" s="137"/>
      <c r="M256" s="127"/>
      <c r="N256" s="137"/>
      <c r="O256" s="137"/>
      <c r="P256" s="137"/>
      <c r="Q256" s="137"/>
      <c r="R256" s="127"/>
      <c r="S256" s="137"/>
      <c r="T256" s="137"/>
      <c r="U256" s="137"/>
      <c r="V256" s="137"/>
      <c r="W256" s="137"/>
      <c r="X256" s="137"/>
      <c r="Y256" s="127"/>
      <c r="Z256" s="137"/>
      <c r="AA256" s="137"/>
      <c r="AB256" s="137"/>
      <c r="AC256" s="137"/>
      <c r="AD256" s="137"/>
      <c r="AE256" s="137"/>
      <c r="AF256" s="127"/>
      <c r="AG256" s="138"/>
      <c r="AH256" s="102">
        <f t="shared" si="28"/>
        <v>0</v>
      </c>
      <c r="AI256" s="80">
        <f t="shared" si="29"/>
        <v>0</v>
      </c>
      <c r="AJ256" s="74">
        <f t="shared" si="30"/>
        <v>0</v>
      </c>
    </row>
    <row r="257" spans="2:36" x14ac:dyDescent="0.15">
      <c r="B257" s="15" t="s">
        <v>70</v>
      </c>
      <c r="C257" s="136"/>
      <c r="D257" s="127"/>
      <c r="E257" s="137"/>
      <c r="F257" s="137"/>
      <c r="G257" s="137"/>
      <c r="H257" s="137"/>
      <c r="I257" s="137"/>
      <c r="J257" s="137"/>
      <c r="K257" s="127"/>
      <c r="L257" s="137"/>
      <c r="M257" s="127"/>
      <c r="N257" s="137"/>
      <c r="O257" s="137"/>
      <c r="P257" s="137"/>
      <c r="Q257" s="137"/>
      <c r="R257" s="127"/>
      <c r="S257" s="137"/>
      <c r="T257" s="137"/>
      <c r="U257" s="137"/>
      <c r="V257" s="137"/>
      <c r="W257" s="137"/>
      <c r="X257" s="137"/>
      <c r="Y257" s="127"/>
      <c r="Z257" s="137"/>
      <c r="AA257" s="137"/>
      <c r="AB257" s="137"/>
      <c r="AC257" s="137"/>
      <c r="AD257" s="137"/>
      <c r="AE257" s="137"/>
      <c r="AF257" s="127"/>
      <c r="AG257" s="138"/>
      <c r="AH257" s="102">
        <f t="shared" si="28"/>
        <v>0</v>
      </c>
      <c r="AI257" s="80">
        <f t="shared" si="29"/>
        <v>0</v>
      </c>
      <c r="AJ257" s="74">
        <f t="shared" si="30"/>
        <v>0</v>
      </c>
    </row>
    <row r="258" spans="2:36" x14ac:dyDescent="0.15">
      <c r="B258" s="15" t="s">
        <v>71</v>
      </c>
      <c r="C258" s="136"/>
      <c r="D258" s="127"/>
      <c r="E258" s="137"/>
      <c r="F258" s="137"/>
      <c r="G258" s="137"/>
      <c r="H258" s="137"/>
      <c r="I258" s="137"/>
      <c r="J258" s="137"/>
      <c r="K258" s="127"/>
      <c r="L258" s="137"/>
      <c r="M258" s="127"/>
      <c r="N258" s="137"/>
      <c r="O258" s="137"/>
      <c r="P258" s="137"/>
      <c r="Q258" s="137"/>
      <c r="R258" s="127"/>
      <c r="S258" s="137"/>
      <c r="T258" s="137"/>
      <c r="U258" s="137"/>
      <c r="V258" s="137"/>
      <c r="W258" s="137"/>
      <c r="X258" s="137"/>
      <c r="Y258" s="127"/>
      <c r="Z258" s="137"/>
      <c r="AA258" s="137"/>
      <c r="AB258" s="137"/>
      <c r="AC258" s="137"/>
      <c r="AD258" s="137"/>
      <c r="AE258" s="137"/>
      <c r="AF258" s="127"/>
      <c r="AG258" s="138"/>
      <c r="AH258" s="102">
        <f t="shared" si="28"/>
        <v>0</v>
      </c>
      <c r="AI258" s="80">
        <f t="shared" si="29"/>
        <v>0</v>
      </c>
      <c r="AJ258" s="74">
        <f t="shared" si="30"/>
        <v>0</v>
      </c>
    </row>
    <row r="259" spans="2:36" x14ac:dyDescent="0.15">
      <c r="B259" s="13" t="s">
        <v>72</v>
      </c>
      <c r="C259" s="128"/>
      <c r="D259" s="127"/>
      <c r="E259" s="129"/>
      <c r="F259" s="129"/>
      <c r="G259" s="129"/>
      <c r="H259" s="129"/>
      <c r="I259" s="129"/>
      <c r="J259" s="129"/>
      <c r="K259" s="127"/>
      <c r="L259" s="129"/>
      <c r="M259" s="127"/>
      <c r="N259" s="129"/>
      <c r="O259" s="129"/>
      <c r="P259" s="129"/>
      <c r="Q259" s="129"/>
      <c r="R259" s="127"/>
      <c r="S259" s="129"/>
      <c r="T259" s="129"/>
      <c r="U259" s="129"/>
      <c r="V259" s="129"/>
      <c r="W259" s="129"/>
      <c r="X259" s="129"/>
      <c r="Y259" s="127"/>
      <c r="Z259" s="129"/>
      <c r="AA259" s="129"/>
      <c r="AB259" s="129"/>
      <c r="AC259" s="129"/>
      <c r="AD259" s="129"/>
      <c r="AE259" s="129"/>
      <c r="AF259" s="127"/>
      <c r="AG259" s="135"/>
      <c r="AH259" s="84">
        <f t="shared" si="28"/>
        <v>0</v>
      </c>
      <c r="AI259" s="80">
        <f t="shared" si="29"/>
        <v>0</v>
      </c>
      <c r="AJ259" s="74">
        <f t="shared" si="30"/>
        <v>0</v>
      </c>
    </row>
    <row r="260" spans="2:36" x14ac:dyDescent="0.15">
      <c r="B260" s="13" t="s">
        <v>73</v>
      </c>
      <c r="C260" s="128"/>
      <c r="D260" s="127"/>
      <c r="E260" s="129"/>
      <c r="F260" s="129"/>
      <c r="G260" s="129"/>
      <c r="H260" s="129"/>
      <c r="I260" s="129"/>
      <c r="J260" s="129"/>
      <c r="K260" s="127"/>
      <c r="L260" s="129"/>
      <c r="M260" s="127"/>
      <c r="N260" s="129"/>
      <c r="O260" s="129"/>
      <c r="P260" s="129"/>
      <c r="Q260" s="129"/>
      <c r="R260" s="127"/>
      <c r="S260" s="129"/>
      <c r="T260" s="129"/>
      <c r="U260" s="129"/>
      <c r="V260" s="129"/>
      <c r="W260" s="129"/>
      <c r="X260" s="129"/>
      <c r="Y260" s="127"/>
      <c r="Z260" s="129"/>
      <c r="AA260" s="129"/>
      <c r="AB260" s="129"/>
      <c r="AC260" s="129"/>
      <c r="AD260" s="129"/>
      <c r="AE260" s="129"/>
      <c r="AF260" s="127"/>
      <c r="AG260" s="135"/>
      <c r="AH260" s="84">
        <f t="shared" si="28"/>
        <v>0</v>
      </c>
      <c r="AI260" s="80">
        <f t="shared" si="29"/>
        <v>0</v>
      </c>
      <c r="AJ260" s="74">
        <f t="shared" si="30"/>
        <v>0</v>
      </c>
    </row>
    <row r="261" spans="2:36" x14ac:dyDescent="0.15">
      <c r="B261" s="13" t="s">
        <v>74</v>
      </c>
      <c r="C261" s="128"/>
      <c r="D261" s="127"/>
      <c r="E261" s="129"/>
      <c r="F261" s="129"/>
      <c r="G261" s="129"/>
      <c r="H261" s="129"/>
      <c r="I261" s="129"/>
      <c r="J261" s="129"/>
      <c r="K261" s="127"/>
      <c r="L261" s="129"/>
      <c r="M261" s="127"/>
      <c r="N261" s="129"/>
      <c r="O261" s="129"/>
      <c r="P261" s="129"/>
      <c r="Q261" s="129"/>
      <c r="R261" s="127"/>
      <c r="S261" s="129"/>
      <c r="T261" s="129"/>
      <c r="U261" s="129"/>
      <c r="V261" s="129"/>
      <c r="W261" s="129"/>
      <c r="X261" s="129"/>
      <c r="Y261" s="127"/>
      <c r="Z261" s="129"/>
      <c r="AA261" s="129"/>
      <c r="AB261" s="129"/>
      <c r="AC261" s="129"/>
      <c r="AD261" s="129"/>
      <c r="AE261" s="129"/>
      <c r="AF261" s="127"/>
      <c r="AG261" s="135"/>
      <c r="AH261" s="84">
        <f t="shared" si="28"/>
        <v>0</v>
      </c>
      <c r="AI261" s="80">
        <f t="shared" si="29"/>
        <v>0</v>
      </c>
      <c r="AJ261" s="74">
        <f t="shared" si="30"/>
        <v>0</v>
      </c>
    </row>
    <row r="262" spans="2:36" x14ac:dyDescent="0.15">
      <c r="B262" s="13" t="s">
        <v>75</v>
      </c>
      <c r="C262" s="128"/>
      <c r="D262" s="127"/>
      <c r="E262" s="129"/>
      <c r="F262" s="129"/>
      <c r="G262" s="129"/>
      <c r="H262" s="129"/>
      <c r="I262" s="129"/>
      <c r="J262" s="129"/>
      <c r="K262" s="127"/>
      <c r="L262" s="129"/>
      <c r="M262" s="127"/>
      <c r="N262" s="129"/>
      <c r="O262" s="129"/>
      <c r="P262" s="129"/>
      <c r="Q262" s="129"/>
      <c r="R262" s="127"/>
      <c r="S262" s="129"/>
      <c r="T262" s="129"/>
      <c r="U262" s="129"/>
      <c r="V262" s="129"/>
      <c r="W262" s="129"/>
      <c r="X262" s="129"/>
      <c r="Y262" s="127"/>
      <c r="Z262" s="129"/>
      <c r="AA262" s="129"/>
      <c r="AB262" s="129"/>
      <c r="AC262" s="129"/>
      <c r="AD262" s="129"/>
      <c r="AE262" s="129"/>
      <c r="AF262" s="127"/>
      <c r="AG262" s="135"/>
      <c r="AH262" s="84">
        <f t="shared" si="28"/>
        <v>0</v>
      </c>
      <c r="AI262" s="80">
        <f t="shared" si="29"/>
        <v>0</v>
      </c>
      <c r="AJ262" s="74">
        <f t="shared" si="30"/>
        <v>0</v>
      </c>
    </row>
    <row r="263" spans="2:36" x14ac:dyDescent="0.15">
      <c r="B263" s="13" t="s">
        <v>76</v>
      </c>
      <c r="C263" s="128"/>
      <c r="D263" s="127"/>
      <c r="E263" s="129"/>
      <c r="F263" s="129"/>
      <c r="G263" s="129"/>
      <c r="H263" s="129"/>
      <c r="I263" s="129"/>
      <c r="J263" s="129"/>
      <c r="K263" s="127"/>
      <c r="L263" s="129"/>
      <c r="M263" s="127"/>
      <c r="N263" s="129"/>
      <c r="O263" s="129"/>
      <c r="P263" s="129"/>
      <c r="Q263" s="129"/>
      <c r="R263" s="127"/>
      <c r="S263" s="129"/>
      <c r="T263" s="129"/>
      <c r="U263" s="129"/>
      <c r="V263" s="129"/>
      <c r="W263" s="129"/>
      <c r="X263" s="129"/>
      <c r="Y263" s="127"/>
      <c r="Z263" s="129"/>
      <c r="AA263" s="129"/>
      <c r="AB263" s="129"/>
      <c r="AC263" s="129"/>
      <c r="AD263" s="129"/>
      <c r="AE263" s="129"/>
      <c r="AF263" s="127"/>
      <c r="AG263" s="135"/>
      <c r="AH263" s="84">
        <f t="shared" si="28"/>
        <v>0</v>
      </c>
      <c r="AI263" s="80">
        <f t="shared" si="29"/>
        <v>0</v>
      </c>
      <c r="AJ263" s="74">
        <f t="shared" si="30"/>
        <v>0</v>
      </c>
    </row>
    <row r="264" spans="2:36" x14ac:dyDescent="0.15">
      <c r="B264" s="13" t="s">
        <v>77</v>
      </c>
      <c r="C264" s="128"/>
      <c r="D264" s="127"/>
      <c r="E264" s="129"/>
      <c r="F264" s="129"/>
      <c r="G264" s="129"/>
      <c r="H264" s="129"/>
      <c r="I264" s="129"/>
      <c r="J264" s="129"/>
      <c r="K264" s="127"/>
      <c r="L264" s="129"/>
      <c r="M264" s="127"/>
      <c r="N264" s="129"/>
      <c r="O264" s="129"/>
      <c r="P264" s="129"/>
      <c r="Q264" s="129"/>
      <c r="R264" s="127"/>
      <c r="S264" s="129"/>
      <c r="T264" s="129"/>
      <c r="U264" s="129"/>
      <c r="V264" s="129"/>
      <c r="W264" s="129"/>
      <c r="X264" s="129"/>
      <c r="Y264" s="127"/>
      <c r="Z264" s="129"/>
      <c r="AA264" s="129"/>
      <c r="AB264" s="129"/>
      <c r="AC264" s="129"/>
      <c r="AD264" s="129"/>
      <c r="AE264" s="129"/>
      <c r="AF264" s="127"/>
      <c r="AG264" s="135"/>
      <c r="AH264" s="84">
        <f t="shared" si="28"/>
        <v>0</v>
      </c>
      <c r="AI264" s="80">
        <f t="shared" si="29"/>
        <v>0</v>
      </c>
      <c r="AJ264" s="74">
        <f t="shared" si="30"/>
        <v>0</v>
      </c>
    </row>
    <row r="265" spans="2:36" x14ac:dyDescent="0.15">
      <c r="B265" s="13" t="s">
        <v>78</v>
      </c>
      <c r="C265" s="128"/>
      <c r="D265" s="127"/>
      <c r="E265" s="129"/>
      <c r="F265" s="129"/>
      <c r="G265" s="129"/>
      <c r="H265" s="129"/>
      <c r="I265" s="129"/>
      <c r="J265" s="129"/>
      <c r="K265" s="127"/>
      <c r="L265" s="129"/>
      <c r="M265" s="127"/>
      <c r="N265" s="129"/>
      <c r="O265" s="129"/>
      <c r="P265" s="129"/>
      <c r="Q265" s="129"/>
      <c r="R265" s="127"/>
      <c r="S265" s="129"/>
      <c r="T265" s="129"/>
      <c r="U265" s="129"/>
      <c r="V265" s="129"/>
      <c r="W265" s="129"/>
      <c r="X265" s="129"/>
      <c r="Y265" s="127"/>
      <c r="Z265" s="129"/>
      <c r="AA265" s="129"/>
      <c r="AB265" s="129"/>
      <c r="AC265" s="129"/>
      <c r="AD265" s="129"/>
      <c r="AE265" s="129"/>
      <c r="AF265" s="127"/>
      <c r="AG265" s="135"/>
      <c r="AH265" s="84">
        <f t="shared" si="28"/>
        <v>0</v>
      </c>
      <c r="AI265" s="80">
        <f t="shared" si="29"/>
        <v>0</v>
      </c>
      <c r="AJ265" s="74">
        <f t="shared" si="30"/>
        <v>0</v>
      </c>
    </row>
    <row r="266" spans="2:36" x14ac:dyDescent="0.15">
      <c r="B266" s="13" t="s">
        <v>79</v>
      </c>
      <c r="C266" s="128"/>
      <c r="D266" s="127"/>
      <c r="E266" s="129"/>
      <c r="F266" s="129"/>
      <c r="G266" s="129"/>
      <c r="H266" s="129"/>
      <c r="I266" s="129"/>
      <c r="J266" s="129"/>
      <c r="K266" s="127"/>
      <c r="L266" s="129"/>
      <c r="M266" s="127"/>
      <c r="N266" s="129"/>
      <c r="O266" s="129"/>
      <c r="P266" s="129"/>
      <c r="Q266" s="129"/>
      <c r="R266" s="127"/>
      <c r="S266" s="129"/>
      <c r="T266" s="129"/>
      <c r="U266" s="129"/>
      <c r="V266" s="129"/>
      <c r="W266" s="129"/>
      <c r="X266" s="129"/>
      <c r="Y266" s="127"/>
      <c r="Z266" s="129"/>
      <c r="AA266" s="129"/>
      <c r="AB266" s="129"/>
      <c r="AC266" s="129"/>
      <c r="AD266" s="129"/>
      <c r="AE266" s="129"/>
      <c r="AF266" s="127"/>
      <c r="AG266" s="135"/>
      <c r="AH266" s="84">
        <f t="shared" si="28"/>
        <v>0</v>
      </c>
      <c r="AI266" s="80">
        <f t="shared" si="29"/>
        <v>0</v>
      </c>
      <c r="AJ266" s="74">
        <f t="shared" si="30"/>
        <v>0</v>
      </c>
    </row>
    <row r="267" spans="2:36" x14ac:dyDescent="0.15">
      <c r="B267" s="13" t="s">
        <v>80</v>
      </c>
      <c r="C267" s="128"/>
      <c r="D267" s="127"/>
      <c r="E267" s="129"/>
      <c r="F267" s="129"/>
      <c r="G267" s="129"/>
      <c r="H267" s="129"/>
      <c r="I267" s="129"/>
      <c r="J267" s="129"/>
      <c r="K267" s="127"/>
      <c r="L267" s="129"/>
      <c r="M267" s="127"/>
      <c r="N267" s="129"/>
      <c r="O267" s="129"/>
      <c r="P267" s="129"/>
      <c r="Q267" s="129"/>
      <c r="R267" s="127"/>
      <c r="S267" s="129"/>
      <c r="T267" s="129"/>
      <c r="U267" s="129"/>
      <c r="V267" s="129"/>
      <c r="W267" s="129"/>
      <c r="X267" s="129"/>
      <c r="Y267" s="127"/>
      <c r="Z267" s="129"/>
      <c r="AA267" s="129"/>
      <c r="AB267" s="129"/>
      <c r="AC267" s="129"/>
      <c r="AD267" s="129"/>
      <c r="AE267" s="129"/>
      <c r="AF267" s="127"/>
      <c r="AG267" s="135"/>
      <c r="AH267" s="84">
        <f t="shared" si="28"/>
        <v>0</v>
      </c>
      <c r="AI267" s="80">
        <f t="shared" si="29"/>
        <v>0</v>
      </c>
      <c r="AJ267" s="74">
        <f t="shared" si="30"/>
        <v>0</v>
      </c>
    </row>
    <row r="268" spans="2:36" x14ac:dyDescent="0.15">
      <c r="B268" s="13" t="s">
        <v>81</v>
      </c>
      <c r="C268" s="128"/>
      <c r="D268" s="127"/>
      <c r="E268" s="129"/>
      <c r="F268" s="129"/>
      <c r="G268" s="129"/>
      <c r="H268" s="129"/>
      <c r="I268" s="129"/>
      <c r="J268" s="129"/>
      <c r="K268" s="127"/>
      <c r="L268" s="129"/>
      <c r="M268" s="127"/>
      <c r="N268" s="129"/>
      <c r="O268" s="129"/>
      <c r="P268" s="129"/>
      <c r="Q268" s="129"/>
      <c r="R268" s="127"/>
      <c r="S268" s="129"/>
      <c r="T268" s="129"/>
      <c r="U268" s="129"/>
      <c r="V268" s="129"/>
      <c r="W268" s="129"/>
      <c r="X268" s="129"/>
      <c r="Y268" s="127"/>
      <c r="Z268" s="129"/>
      <c r="AA268" s="129"/>
      <c r="AB268" s="129"/>
      <c r="AC268" s="129"/>
      <c r="AD268" s="129"/>
      <c r="AE268" s="129"/>
      <c r="AF268" s="127"/>
      <c r="AG268" s="135"/>
      <c r="AH268" s="84">
        <f t="shared" si="28"/>
        <v>0</v>
      </c>
      <c r="AI268" s="80">
        <f t="shared" si="29"/>
        <v>0</v>
      </c>
      <c r="AJ268" s="74">
        <f t="shared" si="30"/>
        <v>0</v>
      </c>
    </row>
    <row r="269" spans="2:36" x14ac:dyDescent="0.15">
      <c r="B269" s="14" t="s">
        <v>82</v>
      </c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33"/>
      <c r="AH269" s="82">
        <f t="shared" si="28"/>
        <v>0</v>
      </c>
      <c r="AI269" s="80">
        <f t="shared" si="29"/>
        <v>0</v>
      </c>
      <c r="AJ269" s="74">
        <f t="shared" si="30"/>
        <v>0</v>
      </c>
    </row>
    <row r="270" spans="2:36" x14ac:dyDescent="0.15">
      <c r="B270" s="14" t="s">
        <v>83</v>
      </c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33"/>
      <c r="AH270" s="82">
        <f t="shared" si="28"/>
        <v>0</v>
      </c>
      <c r="AI270" s="80">
        <f t="shared" si="29"/>
        <v>0</v>
      </c>
      <c r="AJ270" s="74">
        <f t="shared" si="30"/>
        <v>0</v>
      </c>
    </row>
    <row r="271" spans="2:36" x14ac:dyDescent="0.15">
      <c r="B271" s="14" t="s">
        <v>84</v>
      </c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33"/>
      <c r="AH271" s="82">
        <f t="shared" si="28"/>
        <v>0</v>
      </c>
      <c r="AI271" s="80">
        <f t="shared" si="29"/>
        <v>0</v>
      </c>
      <c r="AJ271" s="74">
        <f t="shared" si="30"/>
        <v>0</v>
      </c>
    </row>
    <row r="272" spans="2:36" ht="14.25" thickBot="1" x14ac:dyDescent="0.2">
      <c r="B272" s="16" t="s">
        <v>85</v>
      </c>
      <c r="C272" s="130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4"/>
      <c r="AH272" s="82">
        <f t="shared" si="28"/>
        <v>0</v>
      </c>
      <c r="AI272" s="80">
        <f t="shared" si="29"/>
        <v>0</v>
      </c>
      <c r="AJ272" s="74">
        <f t="shared" si="30"/>
        <v>0</v>
      </c>
    </row>
    <row r="273" spans="2:39" ht="14.25" thickBot="1" x14ac:dyDescent="0.2">
      <c r="B273" s="6" t="s">
        <v>24</v>
      </c>
      <c r="C273" s="7">
        <f>SUM(C225:C272)</f>
        <v>0</v>
      </c>
      <c r="D273" s="7">
        <f t="shared" ref="D273:AG273" si="31">SUM(D225:D272)</f>
        <v>0</v>
      </c>
      <c r="E273" s="7">
        <f t="shared" si="31"/>
        <v>0</v>
      </c>
      <c r="F273" s="7">
        <f t="shared" si="31"/>
        <v>0</v>
      </c>
      <c r="G273" s="7">
        <f t="shared" si="31"/>
        <v>0</v>
      </c>
      <c r="H273" s="7">
        <f t="shared" si="31"/>
        <v>0</v>
      </c>
      <c r="I273" s="7">
        <f t="shared" si="31"/>
        <v>0</v>
      </c>
      <c r="J273" s="7">
        <f t="shared" si="31"/>
        <v>0</v>
      </c>
      <c r="K273" s="7">
        <f t="shared" si="31"/>
        <v>0</v>
      </c>
      <c r="L273" s="7">
        <f t="shared" si="31"/>
        <v>0</v>
      </c>
      <c r="M273" s="7">
        <f t="shared" si="31"/>
        <v>0</v>
      </c>
      <c r="N273" s="7">
        <f t="shared" si="31"/>
        <v>0</v>
      </c>
      <c r="O273" s="7">
        <f t="shared" si="31"/>
        <v>0</v>
      </c>
      <c r="P273" s="7">
        <f t="shared" si="31"/>
        <v>0</v>
      </c>
      <c r="Q273" s="7">
        <f t="shared" si="31"/>
        <v>0</v>
      </c>
      <c r="R273" s="7">
        <f t="shared" si="31"/>
        <v>0</v>
      </c>
      <c r="S273" s="7">
        <f t="shared" si="31"/>
        <v>0</v>
      </c>
      <c r="T273" s="7">
        <f t="shared" si="31"/>
        <v>0</v>
      </c>
      <c r="U273" s="7">
        <f t="shared" si="31"/>
        <v>0</v>
      </c>
      <c r="V273" s="7">
        <f t="shared" si="31"/>
        <v>0</v>
      </c>
      <c r="W273" s="7">
        <f t="shared" si="31"/>
        <v>0</v>
      </c>
      <c r="X273" s="7">
        <f t="shared" si="31"/>
        <v>0</v>
      </c>
      <c r="Y273" s="7">
        <f t="shared" si="31"/>
        <v>0</v>
      </c>
      <c r="Z273" s="7">
        <f t="shared" si="31"/>
        <v>0</v>
      </c>
      <c r="AA273" s="7">
        <f t="shared" si="31"/>
        <v>0</v>
      </c>
      <c r="AB273" s="7">
        <f t="shared" si="31"/>
        <v>0</v>
      </c>
      <c r="AC273" s="7">
        <f t="shared" si="31"/>
        <v>0</v>
      </c>
      <c r="AD273" s="7">
        <f t="shared" si="31"/>
        <v>0</v>
      </c>
      <c r="AE273" s="7">
        <f t="shared" si="31"/>
        <v>0</v>
      </c>
      <c r="AF273" s="7">
        <f t="shared" si="31"/>
        <v>0</v>
      </c>
      <c r="AG273" s="63">
        <f t="shared" si="31"/>
        <v>0</v>
      </c>
      <c r="AH273" s="85">
        <f>SUM(AH225:AH272)</f>
        <v>0</v>
      </c>
      <c r="AI273" s="87">
        <f t="shared" ref="AI273" si="32">SUM(AI225:AI272)</f>
        <v>0</v>
      </c>
      <c r="AJ273" s="75">
        <f t="shared" ref="AJ273" si="33">SUM(AJ225:AJ272)</f>
        <v>0</v>
      </c>
    </row>
    <row r="275" spans="2:39" ht="14.25" thickBot="1" x14ac:dyDescent="0.2"/>
    <row r="276" spans="2:39" x14ac:dyDescent="0.15">
      <c r="B276" s="229">
        <v>46266</v>
      </c>
      <c r="C276" s="8">
        <v>46266</v>
      </c>
      <c r="D276" s="8">
        <v>46267</v>
      </c>
      <c r="E276" s="8">
        <v>46268</v>
      </c>
      <c r="F276" s="8">
        <v>46269</v>
      </c>
      <c r="G276" s="39">
        <v>46270</v>
      </c>
      <c r="H276" s="43">
        <v>46271</v>
      </c>
      <c r="I276" s="8">
        <v>46272</v>
      </c>
      <c r="J276" s="8">
        <v>46273</v>
      </c>
      <c r="K276" s="8">
        <v>46274</v>
      </c>
      <c r="L276" s="8">
        <v>46275</v>
      </c>
      <c r="M276" s="8">
        <v>46276</v>
      </c>
      <c r="N276" s="39">
        <v>46277</v>
      </c>
      <c r="O276" s="43">
        <v>46278</v>
      </c>
      <c r="P276" s="8">
        <v>46279</v>
      </c>
      <c r="Q276" s="8">
        <v>46280</v>
      </c>
      <c r="R276" s="8">
        <v>46281</v>
      </c>
      <c r="S276" s="8">
        <v>46282</v>
      </c>
      <c r="T276" s="8">
        <v>46283</v>
      </c>
      <c r="U276" s="39">
        <v>46284</v>
      </c>
      <c r="V276" s="43">
        <v>46285</v>
      </c>
      <c r="W276" s="43">
        <v>46286</v>
      </c>
      <c r="X276" s="43">
        <v>46287</v>
      </c>
      <c r="Y276" s="43">
        <v>46288</v>
      </c>
      <c r="Z276" s="8">
        <v>46289</v>
      </c>
      <c r="AA276" s="8">
        <v>46290</v>
      </c>
      <c r="AB276" s="39">
        <v>46291</v>
      </c>
      <c r="AC276" s="43">
        <v>46292</v>
      </c>
      <c r="AD276" s="8">
        <v>46293</v>
      </c>
      <c r="AE276" s="8">
        <v>46294</v>
      </c>
      <c r="AF276" s="8">
        <v>46295</v>
      </c>
      <c r="AG276" s="8"/>
      <c r="AH276" s="231" t="s">
        <v>143</v>
      </c>
      <c r="AI276" s="233" t="s">
        <v>144</v>
      </c>
      <c r="AJ276" s="235" t="s">
        <v>141</v>
      </c>
      <c r="AK276" s="223" t="s">
        <v>147</v>
      </c>
      <c r="AL276" s="225" t="s">
        <v>145</v>
      </c>
      <c r="AM276" s="227" t="s">
        <v>146</v>
      </c>
    </row>
    <row r="277" spans="2:39" ht="14.25" thickBot="1" x14ac:dyDescent="0.2">
      <c r="B277" s="230"/>
      <c r="C277" s="10" t="str">
        <f>TEXT(C276,"aaa")</f>
        <v>火</v>
      </c>
      <c r="D277" s="10" t="str">
        <f t="shared" ref="D277:AF277" si="34">TEXT(D276,"aaa")</f>
        <v>水</v>
      </c>
      <c r="E277" s="10" t="str">
        <f t="shared" si="34"/>
        <v>木</v>
      </c>
      <c r="F277" s="10" t="str">
        <f t="shared" si="34"/>
        <v>金</v>
      </c>
      <c r="G277" s="40" t="str">
        <f t="shared" si="34"/>
        <v>土</v>
      </c>
      <c r="H277" s="44" t="str">
        <f t="shared" si="34"/>
        <v>日</v>
      </c>
      <c r="I277" s="10" t="str">
        <f t="shared" si="34"/>
        <v>月</v>
      </c>
      <c r="J277" s="10" t="str">
        <f t="shared" si="34"/>
        <v>火</v>
      </c>
      <c r="K277" s="10" t="str">
        <f t="shared" si="34"/>
        <v>水</v>
      </c>
      <c r="L277" s="10" t="str">
        <f t="shared" si="34"/>
        <v>木</v>
      </c>
      <c r="M277" s="10" t="str">
        <f t="shared" si="34"/>
        <v>金</v>
      </c>
      <c r="N277" s="40" t="str">
        <f t="shared" si="34"/>
        <v>土</v>
      </c>
      <c r="O277" s="44" t="str">
        <f t="shared" si="34"/>
        <v>日</v>
      </c>
      <c r="P277" s="10" t="str">
        <f t="shared" si="34"/>
        <v>月</v>
      </c>
      <c r="Q277" s="10" t="str">
        <f t="shared" si="34"/>
        <v>火</v>
      </c>
      <c r="R277" s="10" t="str">
        <f t="shared" si="34"/>
        <v>水</v>
      </c>
      <c r="S277" s="10" t="str">
        <f t="shared" si="34"/>
        <v>木</v>
      </c>
      <c r="T277" s="10" t="str">
        <f t="shared" si="34"/>
        <v>金</v>
      </c>
      <c r="U277" s="40" t="str">
        <f t="shared" si="34"/>
        <v>土</v>
      </c>
      <c r="V277" s="44" t="str">
        <f t="shared" si="34"/>
        <v>日</v>
      </c>
      <c r="W277" s="44" t="str">
        <f t="shared" si="34"/>
        <v>月</v>
      </c>
      <c r="X277" s="44" t="str">
        <f t="shared" si="34"/>
        <v>火</v>
      </c>
      <c r="Y277" s="44" t="str">
        <f t="shared" si="34"/>
        <v>水</v>
      </c>
      <c r="Z277" s="10" t="str">
        <f t="shared" si="34"/>
        <v>木</v>
      </c>
      <c r="AA277" s="10" t="str">
        <f t="shared" si="34"/>
        <v>金</v>
      </c>
      <c r="AB277" s="40" t="str">
        <f t="shared" si="34"/>
        <v>土</v>
      </c>
      <c r="AC277" s="44" t="str">
        <f t="shared" si="34"/>
        <v>日</v>
      </c>
      <c r="AD277" s="10" t="str">
        <f t="shared" si="34"/>
        <v>月</v>
      </c>
      <c r="AE277" s="10" t="str">
        <f t="shared" si="34"/>
        <v>火</v>
      </c>
      <c r="AF277" s="10" t="str">
        <f t="shared" si="34"/>
        <v>水</v>
      </c>
      <c r="AG277" s="11"/>
      <c r="AH277" s="232"/>
      <c r="AI277" s="234"/>
      <c r="AJ277" s="236"/>
      <c r="AK277" s="224"/>
      <c r="AL277" s="226"/>
      <c r="AM277" s="228"/>
    </row>
    <row r="278" spans="2:39" ht="14.25" thickBot="1" x14ac:dyDescent="0.2">
      <c r="B278" s="14" t="s">
        <v>38</v>
      </c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50"/>
      <c r="AH278" s="90">
        <f t="shared" ref="AH278:AH325" si="35">SUM(C278:G278,I278:N278,P278:U278,Z278:AB278,AD278:AF278)</f>
        <v>0</v>
      </c>
      <c r="AI278" s="91">
        <f t="shared" ref="AI278:AI325" si="36">SUM(H278,O278,V278:Y278,AC278)</f>
        <v>0</v>
      </c>
      <c r="AJ278" s="86">
        <f>SUM(AH278:AI278)</f>
        <v>0</v>
      </c>
      <c r="AK278" s="96">
        <f>SUM(AH298:AH311)</f>
        <v>0</v>
      </c>
      <c r="AL278" s="95">
        <f>SUM(AH294:AH297,AH312:AH321)</f>
        <v>0</v>
      </c>
      <c r="AM278" s="97">
        <f>SUM(AH278:AH293,AH322:AH325,AI278:AI325)</f>
        <v>0</v>
      </c>
    </row>
    <row r="279" spans="2:39" x14ac:dyDescent="0.15">
      <c r="B279" s="14" t="s">
        <v>39</v>
      </c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52"/>
      <c r="AH279" s="82">
        <f t="shared" si="35"/>
        <v>0</v>
      </c>
      <c r="AI279" s="80">
        <f t="shared" si="36"/>
        <v>0</v>
      </c>
      <c r="AJ279" s="74">
        <f t="shared" ref="AJ279:AJ325" si="37">SUM(AH279:AI279)</f>
        <v>0</v>
      </c>
    </row>
    <row r="280" spans="2:39" x14ac:dyDescent="0.15">
      <c r="B280" s="14" t="s">
        <v>40</v>
      </c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52"/>
      <c r="AH280" s="82">
        <f t="shared" si="35"/>
        <v>0</v>
      </c>
      <c r="AI280" s="80">
        <f t="shared" si="36"/>
        <v>0</v>
      </c>
      <c r="AJ280" s="74">
        <f t="shared" si="37"/>
        <v>0</v>
      </c>
    </row>
    <row r="281" spans="2:39" x14ac:dyDescent="0.15">
      <c r="B281" s="14" t="s">
        <v>41</v>
      </c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52"/>
      <c r="AH281" s="82">
        <f t="shared" si="35"/>
        <v>0</v>
      </c>
      <c r="AI281" s="80">
        <f t="shared" si="36"/>
        <v>0</v>
      </c>
      <c r="AJ281" s="74">
        <f t="shared" si="37"/>
        <v>0</v>
      </c>
    </row>
    <row r="282" spans="2:39" x14ac:dyDescent="0.15">
      <c r="B282" s="14" t="s">
        <v>42</v>
      </c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52"/>
      <c r="AH282" s="82">
        <f t="shared" si="35"/>
        <v>0</v>
      </c>
      <c r="AI282" s="80">
        <f t="shared" si="36"/>
        <v>0</v>
      </c>
      <c r="AJ282" s="74">
        <f t="shared" si="37"/>
        <v>0</v>
      </c>
    </row>
    <row r="283" spans="2:39" x14ac:dyDescent="0.15">
      <c r="B283" s="14" t="s">
        <v>43</v>
      </c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52"/>
      <c r="AH283" s="82">
        <f t="shared" si="35"/>
        <v>0</v>
      </c>
      <c r="AI283" s="80">
        <f t="shared" si="36"/>
        <v>0</v>
      </c>
      <c r="AJ283" s="74">
        <f t="shared" si="37"/>
        <v>0</v>
      </c>
    </row>
    <row r="284" spans="2:39" x14ac:dyDescent="0.15">
      <c r="B284" s="14" t="s">
        <v>44</v>
      </c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52"/>
      <c r="AH284" s="82">
        <f t="shared" si="35"/>
        <v>0</v>
      </c>
      <c r="AI284" s="80">
        <f t="shared" si="36"/>
        <v>0</v>
      </c>
      <c r="AJ284" s="74">
        <f t="shared" si="37"/>
        <v>0</v>
      </c>
    </row>
    <row r="285" spans="2:39" x14ac:dyDescent="0.15">
      <c r="B285" s="14" t="s">
        <v>45</v>
      </c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52"/>
      <c r="AH285" s="82">
        <f t="shared" si="35"/>
        <v>0</v>
      </c>
      <c r="AI285" s="80">
        <f t="shared" si="36"/>
        <v>0</v>
      </c>
      <c r="AJ285" s="74">
        <f t="shared" si="37"/>
        <v>0</v>
      </c>
    </row>
    <row r="286" spans="2:39" x14ac:dyDescent="0.15">
      <c r="B286" s="14" t="s">
        <v>46</v>
      </c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52"/>
      <c r="AH286" s="82">
        <f t="shared" si="35"/>
        <v>0</v>
      </c>
      <c r="AI286" s="80">
        <f t="shared" si="36"/>
        <v>0</v>
      </c>
      <c r="AJ286" s="74">
        <f t="shared" si="37"/>
        <v>0</v>
      </c>
    </row>
    <row r="287" spans="2:39" x14ac:dyDescent="0.15">
      <c r="B287" s="14" t="s">
        <v>47</v>
      </c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52"/>
      <c r="AH287" s="82">
        <f t="shared" si="35"/>
        <v>0</v>
      </c>
      <c r="AI287" s="80">
        <f t="shared" si="36"/>
        <v>0</v>
      </c>
      <c r="AJ287" s="74">
        <f t="shared" si="37"/>
        <v>0</v>
      </c>
    </row>
    <row r="288" spans="2:39" x14ac:dyDescent="0.15">
      <c r="B288" s="14" t="s">
        <v>48</v>
      </c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52"/>
      <c r="AH288" s="82">
        <f t="shared" si="35"/>
        <v>0</v>
      </c>
      <c r="AI288" s="80">
        <f t="shared" si="36"/>
        <v>0</v>
      </c>
      <c r="AJ288" s="74">
        <f t="shared" si="37"/>
        <v>0</v>
      </c>
    </row>
    <row r="289" spans="2:36" x14ac:dyDescent="0.15">
      <c r="B289" s="14" t="s">
        <v>49</v>
      </c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52"/>
      <c r="AH289" s="82">
        <f t="shared" si="35"/>
        <v>0</v>
      </c>
      <c r="AI289" s="80">
        <f t="shared" si="36"/>
        <v>0</v>
      </c>
      <c r="AJ289" s="74">
        <f t="shared" si="37"/>
        <v>0</v>
      </c>
    </row>
    <row r="290" spans="2:36" x14ac:dyDescent="0.15">
      <c r="B290" s="14" t="s">
        <v>50</v>
      </c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52"/>
      <c r="AH290" s="82">
        <f t="shared" si="35"/>
        <v>0</v>
      </c>
      <c r="AI290" s="80">
        <f t="shared" si="36"/>
        <v>0</v>
      </c>
      <c r="AJ290" s="74">
        <f t="shared" si="37"/>
        <v>0</v>
      </c>
    </row>
    <row r="291" spans="2:36" x14ac:dyDescent="0.15">
      <c r="B291" s="14" t="s">
        <v>51</v>
      </c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52"/>
      <c r="AH291" s="82">
        <f t="shared" si="35"/>
        <v>0</v>
      </c>
      <c r="AI291" s="80">
        <f t="shared" si="36"/>
        <v>0</v>
      </c>
      <c r="AJ291" s="74">
        <f t="shared" si="37"/>
        <v>0</v>
      </c>
    </row>
    <row r="292" spans="2:36" x14ac:dyDescent="0.15">
      <c r="B292" s="14" t="s">
        <v>52</v>
      </c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52"/>
      <c r="AH292" s="82">
        <f t="shared" si="35"/>
        <v>0</v>
      </c>
      <c r="AI292" s="80">
        <f t="shared" si="36"/>
        <v>0</v>
      </c>
      <c r="AJ292" s="74">
        <f t="shared" si="37"/>
        <v>0</v>
      </c>
    </row>
    <row r="293" spans="2:36" x14ac:dyDescent="0.15">
      <c r="B293" s="14" t="s">
        <v>53</v>
      </c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52"/>
      <c r="AH293" s="82">
        <f t="shared" si="35"/>
        <v>0</v>
      </c>
      <c r="AI293" s="80">
        <f t="shared" si="36"/>
        <v>0</v>
      </c>
      <c r="AJ293" s="74">
        <f t="shared" si="37"/>
        <v>0</v>
      </c>
    </row>
    <row r="294" spans="2:36" x14ac:dyDescent="0.15">
      <c r="B294" s="13" t="s">
        <v>54</v>
      </c>
      <c r="C294" s="128"/>
      <c r="D294" s="129"/>
      <c r="E294" s="129"/>
      <c r="F294" s="129"/>
      <c r="G294" s="129"/>
      <c r="H294" s="127"/>
      <c r="I294" s="129"/>
      <c r="J294" s="129"/>
      <c r="K294" s="129"/>
      <c r="L294" s="129"/>
      <c r="M294" s="129"/>
      <c r="N294" s="139"/>
      <c r="O294" s="127"/>
      <c r="P294" s="129"/>
      <c r="Q294" s="129"/>
      <c r="R294" s="129"/>
      <c r="S294" s="129"/>
      <c r="T294" s="129"/>
      <c r="U294" s="129"/>
      <c r="V294" s="127"/>
      <c r="W294" s="127"/>
      <c r="X294" s="127"/>
      <c r="Y294" s="127"/>
      <c r="Z294" s="129"/>
      <c r="AA294" s="129"/>
      <c r="AB294" s="129"/>
      <c r="AC294" s="127"/>
      <c r="AD294" s="129"/>
      <c r="AE294" s="129"/>
      <c r="AF294" s="129"/>
      <c r="AG294" s="52"/>
      <c r="AH294" s="84">
        <f t="shared" si="35"/>
        <v>0</v>
      </c>
      <c r="AI294" s="80">
        <f t="shared" si="36"/>
        <v>0</v>
      </c>
      <c r="AJ294" s="74">
        <f t="shared" si="37"/>
        <v>0</v>
      </c>
    </row>
    <row r="295" spans="2:36" x14ac:dyDescent="0.15">
      <c r="B295" s="13" t="s">
        <v>55</v>
      </c>
      <c r="C295" s="128"/>
      <c r="D295" s="129"/>
      <c r="E295" s="129"/>
      <c r="F295" s="129"/>
      <c r="G295" s="129"/>
      <c r="H295" s="127"/>
      <c r="I295" s="129"/>
      <c r="J295" s="129"/>
      <c r="K295" s="129"/>
      <c r="L295" s="129"/>
      <c r="M295" s="129"/>
      <c r="N295" s="139"/>
      <c r="O295" s="127"/>
      <c r="P295" s="129"/>
      <c r="Q295" s="129"/>
      <c r="R295" s="129"/>
      <c r="S295" s="129"/>
      <c r="T295" s="129"/>
      <c r="U295" s="129"/>
      <c r="V295" s="127"/>
      <c r="W295" s="127"/>
      <c r="X295" s="127"/>
      <c r="Y295" s="127"/>
      <c r="Z295" s="129"/>
      <c r="AA295" s="129"/>
      <c r="AB295" s="129"/>
      <c r="AC295" s="127"/>
      <c r="AD295" s="129"/>
      <c r="AE295" s="129"/>
      <c r="AF295" s="129"/>
      <c r="AG295" s="52"/>
      <c r="AH295" s="84">
        <f t="shared" si="35"/>
        <v>0</v>
      </c>
      <c r="AI295" s="80">
        <f t="shared" si="36"/>
        <v>0</v>
      </c>
      <c r="AJ295" s="74">
        <f t="shared" si="37"/>
        <v>0</v>
      </c>
    </row>
    <row r="296" spans="2:36" x14ac:dyDescent="0.15">
      <c r="B296" s="13" t="s">
        <v>56</v>
      </c>
      <c r="C296" s="128"/>
      <c r="D296" s="129"/>
      <c r="E296" s="129"/>
      <c r="F296" s="129"/>
      <c r="G296" s="129"/>
      <c r="H296" s="127"/>
      <c r="I296" s="129"/>
      <c r="J296" s="129"/>
      <c r="K296" s="129"/>
      <c r="L296" s="129"/>
      <c r="M296" s="129"/>
      <c r="N296" s="139"/>
      <c r="O296" s="127"/>
      <c r="P296" s="129"/>
      <c r="Q296" s="129"/>
      <c r="R296" s="129"/>
      <c r="S296" s="129"/>
      <c r="T296" s="129"/>
      <c r="U296" s="129"/>
      <c r="V296" s="127"/>
      <c r="W296" s="127"/>
      <c r="X296" s="127"/>
      <c r="Y296" s="127"/>
      <c r="Z296" s="129"/>
      <c r="AA296" s="129"/>
      <c r="AB296" s="129"/>
      <c r="AC296" s="127"/>
      <c r="AD296" s="129"/>
      <c r="AE296" s="129"/>
      <c r="AF296" s="129"/>
      <c r="AG296" s="52"/>
      <c r="AH296" s="84">
        <f t="shared" si="35"/>
        <v>0</v>
      </c>
      <c r="AI296" s="80">
        <f t="shared" si="36"/>
        <v>0</v>
      </c>
      <c r="AJ296" s="74">
        <f t="shared" si="37"/>
        <v>0</v>
      </c>
    </row>
    <row r="297" spans="2:36" x14ac:dyDescent="0.15">
      <c r="B297" s="13" t="s">
        <v>57</v>
      </c>
      <c r="C297" s="128"/>
      <c r="D297" s="129"/>
      <c r="E297" s="129"/>
      <c r="F297" s="129"/>
      <c r="G297" s="129"/>
      <c r="H297" s="127"/>
      <c r="I297" s="129"/>
      <c r="J297" s="129"/>
      <c r="K297" s="129"/>
      <c r="L297" s="129"/>
      <c r="M297" s="129"/>
      <c r="N297" s="139"/>
      <c r="O297" s="127"/>
      <c r="P297" s="129"/>
      <c r="Q297" s="129"/>
      <c r="R297" s="129"/>
      <c r="S297" s="129"/>
      <c r="T297" s="129"/>
      <c r="U297" s="129"/>
      <c r="V297" s="127"/>
      <c r="W297" s="127"/>
      <c r="X297" s="127"/>
      <c r="Y297" s="127"/>
      <c r="Z297" s="129"/>
      <c r="AA297" s="129"/>
      <c r="AB297" s="129"/>
      <c r="AC297" s="127"/>
      <c r="AD297" s="129"/>
      <c r="AE297" s="129"/>
      <c r="AF297" s="129"/>
      <c r="AG297" s="52"/>
      <c r="AH297" s="84">
        <f t="shared" si="35"/>
        <v>0</v>
      </c>
      <c r="AI297" s="80">
        <f t="shared" si="36"/>
        <v>0</v>
      </c>
      <c r="AJ297" s="74">
        <f t="shared" si="37"/>
        <v>0</v>
      </c>
    </row>
    <row r="298" spans="2:36" x14ac:dyDescent="0.15">
      <c r="B298" s="15" t="s">
        <v>58</v>
      </c>
      <c r="C298" s="136"/>
      <c r="D298" s="137"/>
      <c r="E298" s="137"/>
      <c r="F298" s="137"/>
      <c r="G298" s="137"/>
      <c r="H298" s="127"/>
      <c r="I298" s="137"/>
      <c r="J298" s="137"/>
      <c r="K298" s="137"/>
      <c r="L298" s="137"/>
      <c r="M298" s="137"/>
      <c r="N298" s="140"/>
      <c r="O298" s="127"/>
      <c r="P298" s="137"/>
      <c r="Q298" s="137"/>
      <c r="R298" s="137"/>
      <c r="S298" s="137"/>
      <c r="T298" s="137"/>
      <c r="U298" s="137"/>
      <c r="V298" s="127"/>
      <c r="W298" s="127"/>
      <c r="X298" s="127"/>
      <c r="Y298" s="127"/>
      <c r="Z298" s="137"/>
      <c r="AA298" s="137"/>
      <c r="AB298" s="137"/>
      <c r="AC298" s="127"/>
      <c r="AD298" s="137"/>
      <c r="AE298" s="137"/>
      <c r="AF298" s="137"/>
      <c r="AG298" s="52"/>
      <c r="AH298" s="102">
        <f t="shared" si="35"/>
        <v>0</v>
      </c>
      <c r="AI298" s="80">
        <f t="shared" si="36"/>
        <v>0</v>
      </c>
      <c r="AJ298" s="74">
        <f t="shared" si="37"/>
        <v>0</v>
      </c>
    </row>
    <row r="299" spans="2:36" x14ac:dyDescent="0.15">
      <c r="B299" s="15" t="s">
        <v>59</v>
      </c>
      <c r="C299" s="136"/>
      <c r="D299" s="137"/>
      <c r="E299" s="137"/>
      <c r="F299" s="137"/>
      <c r="G299" s="137"/>
      <c r="H299" s="127"/>
      <c r="I299" s="137"/>
      <c r="J299" s="137"/>
      <c r="K299" s="137"/>
      <c r="L299" s="137"/>
      <c r="M299" s="137"/>
      <c r="N299" s="140"/>
      <c r="O299" s="127"/>
      <c r="P299" s="137"/>
      <c r="Q299" s="137"/>
      <c r="R299" s="137"/>
      <c r="S299" s="137"/>
      <c r="T299" s="137"/>
      <c r="U299" s="137"/>
      <c r="V299" s="127"/>
      <c r="W299" s="127"/>
      <c r="X299" s="127"/>
      <c r="Y299" s="127"/>
      <c r="Z299" s="137"/>
      <c r="AA299" s="137"/>
      <c r="AB299" s="137"/>
      <c r="AC299" s="127"/>
      <c r="AD299" s="137"/>
      <c r="AE299" s="137"/>
      <c r="AF299" s="137"/>
      <c r="AG299" s="52"/>
      <c r="AH299" s="102">
        <f t="shared" si="35"/>
        <v>0</v>
      </c>
      <c r="AI299" s="80">
        <f t="shared" si="36"/>
        <v>0</v>
      </c>
      <c r="AJ299" s="74">
        <f t="shared" si="37"/>
        <v>0</v>
      </c>
    </row>
    <row r="300" spans="2:36" x14ac:dyDescent="0.15">
      <c r="B300" s="15" t="s">
        <v>60</v>
      </c>
      <c r="C300" s="136"/>
      <c r="D300" s="137"/>
      <c r="E300" s="137"/>
      <c r="F300" s="137"/>
      <c r="G300" s="137"/>
      <c r="H300" s="127"/>
      <c r="I300" s="137"/>
      <c r="J300" s="137"/>
      <c r="K300" s="137"/>
      <c r="L300" s="137"/>
      <c r="M300" s="137"/>
      <c r="N300" s="140"/>
      <c r="O300" s="127"/>
      <c r="P300" s="137"/>
      <c r="Q300" s="137"/>
      <c r="R300" s="137"/>
      <c r="S300" s="137"/>
      <c r="T300" s="137"/>
      <c r="U300" s="137"/>
      <c r="V300" s="127"/>
      <c r="W300" s="127"/>
      <c r="X300" s="127"/>
      <c r="Y300" s="127"/>
      <c r="Z300" s="137"/>
      <c r="AA300" s="137"/>
      <c r="AB300" s="137"/>
      <c r="AC300" s="127"/>
      <c r="AD300" s="137"/>
      <c r="AE300" s="137"/>
      <c r="AF300" s="137"/>
      <c r="AG300" s="52"/>
      <c r="AH300" s="102">
        <f t="shared" si="35"/>
        <v>0</v>
      </c>
      <c r="AI300" s="80">
        <f t="shared" si="36"/>
        <v>0</v>
      </c>
      <c r="AJ300" s="74">
        <f t="shared" si="37"/>
        <v>0</v>
      </c>
    </row>
    <row r="301" spans="2:36" x14ac:dyDescent="0.15">
      <c r="B301" s="15" t="s">
        <v>61</v>
      </c>
      <c r="C301" s="136"/>
      <c r="D301" s="137"/>
      <c r="E301" s="137"/>
      <c r="F301" s="137"/>
      <c r="G301" s="137"/>
      <c r="H301" s="127"/>
      <c r="I301" s="137"/>
      <c r="J301" s="137"/>
      <c r="K301" s="137"/>
      <c r="L301" s="137"/>
      <c r="M301" s="137"/>
      <c r="N301" s="140"/>
      <c r="O301" s="127"/>
      <c r="P301" s="137"/>
      <c r="Q301" s="137"/>
      <c r="R301" s="137"/>
      <c r="S301" s="137"/>
      <c r="T301" s="137"/>
      <c r="U301" s="137"/>
      <c r="V301" s="127"/>
      <c r="W301" s="127"/>
      <c r="X301" s="127"/>
      <c r="Y301" s="127"/>
      <c r="Z301" s="137"/>
      <c r="AA301" s="137"/>
      <c r="AB301" s="137"/>
      <c r="AC301" s="127"/>
      <c r="AD301" s="137"/>
      <c r="AE301" s="137"/>
      <c r="AF301" s="137"/>
      <c r="AG301" s="52"/>
      <c r="AH301" s="102">
        <f t="shared" si="35"/>
        <v>0</v>
      </c>
      <c r="AI301" s="80">
        <f t="shared" si="36"/>
        <v>0</v>
      </c>
      <c r="AJ301" s="74">
        <f t="shared" si="37"/>
        <v>0</v>
      </c>
    </row>
    <row r="302" spans="2:36" x14ac:dyDescent="0.15">
      <c r="B302" s="15" t="s">
        <v>62</v>
      </c>
      <c r="C302" s="136"/>
      <c r="D302" s="137"/>
      <c r="E302" s="137"/>
      <c r="F302" s="137"/>
      <c r="G302" s="137"/>
      <c r="H302" s="127"/>
      <c r="I302" s="137"/>
      <c r="J302" s="137"/>
      <c r="K302" s="137"/>
      <c r="L302" s="137"/>
      <c r="M302" s="137"/>
      <c r="N302" s="140"/>
      <c r="O302" s="127"/>
      <c r="P302" s="137"/>
      <c r="Q302" s="137"/>
      <c r="R302" s="137"/>
      <c r="S302" s="137"/>
      <c r="T302" s="137"/>
      <c r="U302" s="137"/>
      <c r="V302" s="127"/>
      <c r="W302" s="127"/>
      <c r="X302" s="127"/>
      <c r="Y302" s="127"/>
      <c r="Z302" s="137"/>
      <c r="AA302" s="137"/>
      <c r="AB302" s="137"/>
      <c r="AC302" s="127"/>
      <c r="AD302" s="137"/>
      <c r="AE302" s="137"/>
      <c r="AF302" s="137"/>
      <c r="AG302" s="52"/>
      <c r="AH302" s="102">
        <f t="shared" si="35"/>
        <v>0</v>
      </c>
      <c r="AI302" s="80">
        <f t="shared" si="36"/>
        <v>0</v>
      </c>
      <c r="AJ302" s="74">
        <f t="shared" si="37"/>
        <v>0</v>
      </c>
    </row>
    <row r="303" spans="2:36" x14ac:dyDescent="0.15">
      <c r="B303" s="15" t="s">
        <v>63</v>
      </c>
      <c r="C303" s="136"/>
      <c r="D303" s="137"/>
      <c r="E303" s="137"/>
      <c r="F303" s="137"/>
      <c r="G303" s="137"/>
      <c r="H303" s="127"/>
      <c r="I303" s="137"/>
      <c r="J303" s="137"/>
      <c r="K303" s="137"/>
      <c r="L303" s="137"/>
      <c r="M303" s="137"/>
      <c r="N303" s="140"/>
      <c r="O303" s="127"/>
      <c r="P303" s="137"/>
      <c r="Q303" s="137"/>
      <c r="R303" s="137"/>
      <c r="S303" s="137"/>
      <c r="T303" s="137"/>
      <c r="U303" s="137"/>
      <c r="V303" s="127"/>
      <c r="W303" s="127"/>
      <c r="X303" s="127"/>
      <c r="Y303" s="127"/>
      <c r="Z303" s="137"/>
      <c r="AA303" s="137"/>
      <c r="AB303" s="137"/>
      <c r="AC303" s="127"/>
      <c r="AD303" s="137"/>
      <c r="AE303" s="137"/>
      <c r="AF303" s="137"/>
      <c r="AG303" s="52"/>
      <c r="AH303" s="102">
        <f t="shared" si="35"/>
        <v>0</v>
      </c>
      <c r="AI303" s="80">
        <f t="shared" si="36"/>
        <v>0</v>
      </c>
      <c r="AJ303" s="74">
        <f t="shared" si="37"/>
        <v>0</v>
      </c>
    </row>
    <row r="304" spans="2:36" x14ac:dyDescent="0.15">
      <c r="B304" s="15" t="s">
        <v>64</v>
      </c>
      <c r="C304" s="136"/>
      <c r="D304" s="137"/>
      <c r="E304" s="137"/>
      <c r="F304" s="137"/>
      <c r="G304" s="137"/>
      <c r="H304" s="127"/>
      <c r="I304" s="137"/>
      <c r="J304" s="137"/>
      <c r="K304" s="137"/>
      <c r="L304" s="137"/>
      <c r="M304" s="137"/>
      <c r="N304" s="140"/>
      <c r="O304" s="127"/>
      <c r="P304" s="137"/>
      <c r="Q304" s="137"/>
      <c r="R304" s="137"/>
      <c r="S304" s="137"/>
      <c r="T304" s="137"/>
      <c r="U304" s="137"/>
      <c r="V304" s="127"/>
      <c r="W304" s="127"/>
      <c r="X304" s="127"/>
      <c r="Y304" s="127"/>
      <c r="Z304" s="137"/>
      <c r="AA304" s="137"/>
      <c r="AB304" s="137"/>
      <c r="AC304" s="127"/>
      <c r="AD304" s="137"/>
      <c r="AE304" s="137"/>
      <c r="AF304" s="137"/>
      <c r="AG304" s="52"/>
      <c r="AH304" s="102">
        <f t="shared" si="35"/>
        <v>0</v>
      </c>
      <c r="AI304" s="80">
        <f t="shared" si="36"/>
        <v>0</v>
      </c>
      <c r="AJ304" s="74">
        <f t="shared" si="37"/>
        <v>0</v>
      </c>
    </row>
    <row r="305" spans="2:36" x14ac:dyDescent="0.15">
      <c r="B305" s="15" t="s">
        <v>65</v>
      </c>
      <c r="C305" s="136"/>
      <c r="D305" s="137"/>
      <c r="E305" s="137"/>
      <c r="F305" s="137"/>
      <c r="G305" s="137"/>
      <c r="H305" s="127"/>
      <c r="I305" s="137"/>
      <c r="J305" s="137"/>
      <c r="K305" s="137"/>
      <c r="L305" s="137"/>
      <c r="M305" s="137"/>
      <c r="N305" s="140"/>
      <c r="O305" s="127"/>
      <c r="P305" s="137"/>
      <c r="Q305" s="137"/>
      <c r="R305" s="137"/>
      <c r="S305" s="137"/>
      <c r="T305" s="137"/>
      <c r="U305" s="137"/>
      <c r="V305" s="127"/>
      <c r="W305" s="127"/>
      <c r="X305" s="127"/>
      <c r="Y305" s="127"/>
      <c r="Z305" s="137"/>
      <c r="AA305" s="137"/>
      <c r="AB305" s="137"/>
      <c r="AC305" s="127"/>
      <c r="AD305" s="137"/>
      <c r="AE305" s="137"/>
      <c r="AF305" s="137"/>
      <c r="AG305" s="52"/>
      <c r="AH305" s="102">
        <f t="shared" si="35"/>
        <v>0</v>
      </c>
      <c r="AI305" s="80">
        <f t="shared" si="36"/>
        <v>0</v>
      </c>
      <c r="AJ305" s="74">
        <f t="shared" si="37"/>
        <v>0</v>
      </c>
    </row>
    <row r="306" spans="2:36" x14ac:dyDescent="0.15">
      <c r="B306" s="15" t="s">
        <v>66</v>
      </c>
      <c r="C306" s="136"/>
      <c r="D306" s="137"/>
      <c r="E306" s="137"/>
      <c r="F306" s="137"/>
      <c r="G306" s="137"/>
      <c r="H306" s="127"/>
      <c r="I306" s="137"/>
      <c r="J306" s="137"/>
      <c r="K306" s="137"/>
      <c r="L306" s="137"/>
      <c r="M306" s="137"/>
      <c r="N306" s="140"/>
      <c r="O306" s="127"/>
      <c r="P306" s="137"/>
      <c r="Q306" s="137"/>
      <c r="R306" s="137"/>
      <c r="S306" s="137"/>
      <c r="T306" s="137"/>
      <c r="U306" s="137"/>
      <c r="V306" s="127"/>
      <c r="W306" s="127"/>
      <c r="X306" s="127"/>
      <c r="Y306" s="127"/>
      <c r="Z306" s="137"/>
      <c r="AA306" s="137"/>
      <c r="AB306" s="137"/>
      <c r="AC306" s="127"/>
      <c r="AD306" s="137"/>
      <c r="AE306" s="137"/>
      <c r="AF306" s="137"/>
      <c r="AG306" s="52"/>
      <c r="AH306" s="102">
        <f t="shared" si="35"/>
        <v>0</v>
      </c>
      <c r="AI306" s="80">
        <f t="shared" si="36"/>
        <v>0</v>
      </c>
      <c r="AJ306" s="74">
        <f t="shared" si="37"/>
        <v>0</v>
      </c>
    </row>
    <row r="307" spans="2:36" x14ac:dyDescent="0.15">
      <c r="B307" s="15" t="s">
        <v>67</v>
      </c>
      <c r="C307" s="136"/>
      <c r="D307" s="137"/>
      <c r="E307" s="137"/>
      <c r="F307" s="137"/>
      <c r="G307" s="137"/>
      <c r="H307" s="127"/>
      <c r="I307" s="137"/>
      <c r="J307" s="137"/>
      <c r="K307" s="137"/>
      <c r="L307" s="137"/>
      <c r="M307" s="137"/>
      <c r="N307" s="140"/>
      <c r="O307" s="127"/>
      <c r="P307" s="137"/>
      <c r="Q307" s="137"/>
      <c r="R307" s="137"/>
      <c r="S307" s="137"/>
      <c r="T307" s="137"/>
      <c r="U307" s="137"/>
      <c r="V307" s="127"/>
      <c r="W307" s="127"/>
      <c r="X307" s="127"/>
      <c r="Y307" s="127"/>
      <c r="Z307" s="137"/>
      <c r="AA307" s="137"/>
      <c r="AB307" s="137"/>
      <c r="AC307" s="127"/>
      <c r="AD307" s="137"/>
      <c r="AE307" s="137"/>
      <c r="AF307" s="137"/>
      <c r="AG307" s="52"/>
      <c r="AH307" s="102">
        <f t="shared" si="35"/>
        <v>0</v>
      </c>
      <c r="AI307" s="80">
        <f t="shared" si="36"/>
        <v>0</v>
      </c>
      <c r="AJ307" s="74">
        <f t="shared" si="37"/>
        <v>0</v>
      </c>
    </row>
    <row r="308" spans="2:36" x14ac:dyDescent="0.15">
      <c r="B308" s="15" t="s">
        <v>68</v>
      </c>
      <c r="C308" s="136"/>
      <c r="D308" s="137"/>
      <c r="E308" s="137"/>
      <c r="F308" s="137"/>
      <c r="G308" s="137"/>
      <c r="H308" s="127"/>
      <c r="I308" s="137"/>
      <c r="J308" s="137"/>
      <c r="K308" s="137"/>
      <c r="L308" s="137"/>
      <c r="M308" s="137"/>
      <c r="N308" s="140"/>
      <c r="O308" s="127"/>
      <c r="P308" s="137"/>
      <c r="Q308" s="137"/>
      <c r="R308" s="137"/>
      <c r="S308" s="137"/>
      <c r="T308" s="137"/>
      <c r="U308" s="137"/>
      <c r="V308" s="127"/>
      <c r="W308" s="127"/>
      <c r="X308" s="127"/>
      <c r="Y308" s="127"/>
      <c r="Z308" s="137"/>
      <c r="AA308" s="137"/>
      <c r="AB308" s="137"/>
      <c r="AC308" s="127"/>
      <c r="AD308" s="137"/>
      <c r="AE308" s="137"/>
      <c r="AF308" s="137"/>
      <c r="AG308" s="52"/>
      <c r="AH308" s="102">
        <f t="shared" si="35"/>
        <v>0</v>
      </c>
      <c r="AI308" s="80">
        <f t="shared" si="36"/>
        <v>0</v>
      </c>
      <c r="AJ308" s="74">
        <f t="shared" si="37"/>
        <v>0</v>
      </c>
    </row>
    <row r="309" spans="2:36" x14ac:dyDescent="0.15">
      <c r="B309" s="15" t="s">
        <v>69</v>
      </c>
      <c r="C309" s="136"/>
      <c r="D309" s="137"/>
      <c r="E309" s="137"/>
      <c r="F309" s="137"/>
      <c r="G309" s="137"/>
      <c r="H309" s="127"/>
      <c r="I309" s="137"/>
      <c r="J309" s="137"/>
      <c r="K309" s="137"/>
      <c r="L309" s="137"/>
      <c r="M309" s="137"/>
      <c r="N309" s="140"/>
      <c r="O309" s="127"/>
      <c r="P309" s="137"/>
      <c r="Q309" s="137"/>
      <c r="R309" s="137"/>
      <c r="S309" s="137"/>
      <c r="T309" s="137"/>
      <c r="U309" s="137"/>
      <c r="V309" s="127"/>
      <c r="W309" s="127"/>
      <c r="X309" s="127"/>
      <c r="Y309" s="127"/>
      <c r="Z309" s="137"/>
      <c r="AA309" s="137"/>
      <c r="AB309" s="137"/>
      <c r="AC309" s="127"/>
      <c r="AD309" s="137"/>
      <c r="AE309" s="137"/>
      <c r="AF309" s="137"/>
      <c r="AG309" s="52"/>
      <c r="AH309" s="102">
        <f t="shared" si="35"/>
        <v>0</v>
      </c>
      <c r="AI309" s="80">
        <f t="shared" si="36"/>
        <v>0</v>
      </c>
      <c r="AJ309" s="74">
        <f t="shared" si="37"/>
        <v>0</v>
      </c>
    </row>
    <row r="310" spans="2:36" x14ac:dyDescent="0.15">
      <c r="B310" s="15" t="s">
        <v>70</v>
      </c>
      <c r="C310" s="136"/>
      <c r="D310" s="137"/>
      <c r="E310" s="137"/>
      <c r="F310" s="137"/>
      <c r="G310" s="137"/>
      <c r="H310" s="127"/>
      <c r="I310" s="137"/>
      <c r="J310" s="137"/>
      <c r="K310" s="137"/>
      <c r="L310" s="137"/>
      <c r="M310" s="137"/>
      <c r="N310" s="140"/>
      <c r="O310" s="127"/>
      <c r="P310" s="137"/>
      <c r="Q310" s="137"/>
      <c r="R310" s="137"/>
      <c r="S310" s="137"/>
      <c r="T310" s="137"/>
      <c r="U310" s="137"/>
      <c r="V310" s="127"/>
      <c r="W310" s="127"/>
      <c r="X310" s="127"/>
      <c r="Y310" s="127"/>
      <c r="Z310" s="137"/>
      <c r="AA310" s="137"/>
      <c r="AB310" s="137"/>
      <c r="AC310" s="127"/>
      <c r="AD310" s="137"/>
      <c r="AE310" s="137"/>
      <c r="AF310" s="137"/>
      <c r="AG310" s="52"/>
      <c r="AH310" s="102">
        <f t="shared" si="35"/>
        <v>0</v>
      </c>
      <c r="AI310" s="80">
        <f t="shared" si="36"/>
        <v>0</v>
      </c>
      <c r="AJ310" s="74">
        <f t="shared" si="37"/>
        <v>0</v>
      </c>
    </row>
    <row r="311" spans="2:36" x14ac:dyDescent="0.15">
      <c r="B311" s="15" t="s">
        <v>71</v>
      </c>
      <c r="C311" s="136"/>
      <c r="D311" s="137"/>
      <c r="E311" s="137"/>
      <c r="F311" s="137"/>
      <c r="G311" s="137"/>
      <c r="H311" s="127"/>
      <c r="I311" s="137"/>
      <c r="J311" s="137"/>
      <c r="K311" s="137"/>
      <c r="L311" s="137"/>
      <c r="M311" s="137"/>
      <c r="N311" s="140"/>
      <c r="O311" s="127"/>
      <c r="P311" s="137"/>
      <c r="Q311" s="137"/>
      <c r="R311" s="137"/>
      <c r="S311" s="137"/>
      <c r="T311" s="137"/>
      <c r="U311" s="137"/>
      <c r="V311" s="127"/>
      <c r="W311" s="127"/>
      <c r="X311" s="127"/>
      <c r="Y311" s="127"/>
      <c r="Z311" s="137"/>
      <c r="AA311" s="137"/>
      <c r="AB311" s="137"/>
      <c r="AC311" s="127"/>
      <c r="AD311" s="137"/>
      <c r="AE311" s="137"/>
      <c r="AF311" s="137"/>
      <c r="AG311" s="52"/>
      <c r="AH311" s="102">
        <f t="shared" si="35"/>
        <v>0</v>
      </c>
      <c r="AI311" s="80">
        <f t="shared" si="36"/>
        <v>0</v>
      </c>
      <c r="AJ311" s="74">
        <f t="shared" si="37"/>
        <v>0</v>
      </c>
    </row>
    <row r="312" spans="2:36" x14ac:dyDescent="0.15">
      <c r="B312" s="13" t="s">
        <v>72</v>
      </c>
      <c r="C312" s="128"/>
      <c r="D312" s="129"/>
      <c r="E312" s="129"/>
      <c r="F312" s="129"/>
      <c r="G312" s="129"/>
      <c r="H312" s="127"/>
      <c r="I312" s="129"/>
      <c r="J312" s="129"/>
      <c r="K312" s="129"/>
      <c r="L312" s="129"/>
      <c r="M312" s="129"/>
      <c r="N312" s="139"/>
      <c r="O312" s="127"/>
      <c r="P312" s="129"/>
      <c r="Q312" s="129"/>
      <c r="R312" s="129"/>
      <c r="S312" s="129"/>
      <c r="T312" s="129"/>
      <c r="U312" s="129"/>
      <c r="V312" s="127"/>
      <c r="W312" s="127"/>
      <c r="X312" s="127"/>
      <c r="Y312" s="127"/>
      <c r="Z312" s="129"/>
      <c r="AA312" s="129"/>
      <c r="AB312" s="129"/>
      <c r="AC312" s="127"/>
      <c r="AD312" s="129"/>
      <c r="AE312" s="129"/>
      <c r="AF312" s="129"/>
      <c r="AG312" s="52"/>
      <c r="AH312" s="84">
        <f t="shared" si="35"/>
        <v>0</v>
      </c>
      <c r="AI312" s="80">
        <f t="shared" si="36"/>
        <v>0</v>
      </c>
      <c r="AJ312" s="74">
        <f t="shared" si="37"/>
        <v>0</v>
      </c>
    </row>
    <row r="313" spans="2:36" x14ac:dyDescent="0.15">
      <c r="B313" s="13" t="s">
        <v>73</v>
      </c>
      <c r="C313" s="128"/>
      <c r="D313" s="129"/>
      <c r="E313" s="129"/>
      <c r="F313" s="129"/>
      <c r="G313" s="129"/>
      <c r="H313" s="127"/>
      <c r="I313" s="129"/>
      <c r="J313" s="129"/>
      <c r="K313" s="129"/>
      <c r="L313" s="129"/>
      <c r="M313" s="129"/>
      <c r="N313" s="139"/>
      <c r="O313" s="127"/>
      <c r="P313" s="129"/>
      <c r="Q313" s="129"/>
      <c r="R313" s="129"/>
      <c r="S313" s="129"/>
      <c r="T313" s="129"/>
      <c r="U313" s="129"/>
      <c r="V313" s="127"/>
      <c r="W313" s="127"/>
      <c r="X313" s="127"/>
      <c r="Y313" s="127"/>
      <c r="Z313" s="129"/>
      <c r="AA313" s="129"/>
      <c r="AB313" s="129"/>
      <c r="AC313" s="127"/>
      <c r="AD313" s="129"/>
      <c r="AE313" s="129"/>
      <c r="AF313" s="129"/>
      <c r="AG313" s="52"/>
      <c r="AH313" s="84">
        <f t="shared" si="35"/>
        <v>0</v>
      </c>
      <c r="AI313" s="80">
        <f t="shared" si="36"/>
        <v>0</v>
      </c>
      <c r="AJ313" s="74">
        <f t="shared" si="37"/>
        <v>0</v>
      </c>
    </row>
    <row r="314" spans="2:36" x14ac:dyDescent="0.15">
      <c r="B314" s="13" t="s">
        <v>74</v>
      </c>
      <c r="C314" s="128"/>
      <c r="D314" s="129"/>
      <c r="E314" s="129"/>
      <c r="F314" s="129"/>
      <c r="G314" s="129"/>
      <c r="H314" s="127"/>
      <c r="I314" s="129"/>
      <c r="J314" s="129"/>
      <c r="K314" s="129"/>
      <c r="L314" s="129"/>
      <c r="M314" s="129"/>
      <c r="N314" s="139"/>
      <c r="O314" s="127"/>
      <c r="P314" s="129"/>
      <c r="Q314" s="129"/>
      <c r="R314" s="129"/>
      <c r="S314" s="129"/>
      <c r="T314" s="129"/>
      <c r="U314" s="129"/>
      <c r="V314" s="127"/>
      <c r="W314" s="127"/>
      <c r="X314" s="127"/>
      <c r="Y314" s="127"/>
      <c r="Z314" s="129"/>
      <c r="AA314" s="129"/>
      <c r="AB314" s="129"/>
      <c r="AC314" s="127"/>
      <c r="AD314" s="129"/>
      <c r="AE314" s="129"/>
      <c r="AF314" s="129"/>
      <c r="AG314" s="52"/>
      <c r="AH314" s="84">
        <f t="shared" si="35"/>
        <v>0</v>
      </c>
      <c r="AI314" s="80">
        <f t="shared" si="36"/>
        <v>0</v>
      </c>
      <c r="AJ314" s="74">
        <f t="shared" si="37"/>
        <v>0</v>
      </c>
    </row>
    <row r="315" spans="2:36" x14ac:dyDescent="0.15">
      <c r="B315" s="13" t="s">
        <v>75</v>
      </c>
      <c r="C315" s="128"/>
      <c r="D315" s="129"/>
      <c r="E315" s="129"/>
      <c r="F315" s="129"/>
      <c r="G315" s="129"/>
      <c r="H315" s="127"/>
      <c r="I315" s="129"/>
      <c r="J315" s="129"/>
      <c r="K315" s="129"/>
      <c r="L315" s="129"/>
      <c r="M315" s="129"/>
      <c r="N315" s="139"/>
      <c r="O315" s="127"/>
      <c r="P315" s="129"/>
      <c r="Q315" s="129"/>
      <c r="R315" s="129"/>
      <c r="S315" s="129"/>
      <c r="T315" s="129"/>
      <c r="U315" s="129"/>
      <c r="V315" s="127"/>
      <c r="W315" s="127"/>
      <c r="X315" s="127"/>
      <c r="Y315" s="127"/>
      <c r="Z315" s="129"/>
      <c r="AA315" s="129"/>
      <c r="AB315" s="129"/>
      <c r="AC315" s="127"/>
      <c r="AD315" s="129"/>
      <c r="AE315" s="129"/>
      <c r="AF315" s="129"/>
      <c r="AG315" s="52"/>
      <c r="AH315" s="84">
        <f t="shared" si="35"/>
        <v>0</v>
      </c>
      <c r="AI315" s="80">
        <f t="shared" si="36"/>
        <v>0</v>
      </c>
      <c r="AJ315" s="74">
        <f t="shared" si="37"/>
        <v>0</v>
      </c>
    </row>
    <row r="316" spans="2:36" x14ac:dyDescent="0.15">
      <c r="B316" s="13" t="s">
        <v>76</v>
      </c>
      <c r="C316" s="128"/>
      <c r="D316" s="129"/>
      <c r="E316" s="129"/>
      <c r="F316" s="129"/>
      <c r="G316" s="129"/>
      <c r="H316" s="127"/>
      <c r="I316" s="129"/>
      <c r="J316" s="129"/>
      <c r="K316" s="129"/>
      <c r="L316" s="129"/>
      <c r="M316" s="129"/>
      <c r="N316" s="139"/>
      <c r="O316" s="127"/>
      <c r="P316" s="129"/>
      <c r="Q316" s="129"/>
      <c r="R316" s="129"/>
      <c r="S316" s="129"/>
      <c r="T316" s="129"/>
      <c r="U316" s="129"/>
      <c r="V316" s="127"/>
      <c r="W316" s="127"/>
      <c r="X316" s="127"/>
      <c r="Y316" s="127"/>
      <c r="Z316" s="129"/>
      <c r="AA316" s="129"/>
      <c r="AB316" s="129"/>
      <c r="AC316" s="127"/>
      <c r="AD316" s="129"/>
      <c r="AE316" s="129"/>
      <c r="AF316" s="129"/>
      <c r="AG316" s="52"/>
      <c r="AH316" s="84">
        <f t="shared" si="35"/>
        <v>0</v>
      </c>
      <c r="AI316" s="80">
        <f t="shared" si="36"/>
        <v>0</v>
      </c>
      <c r="AJ316" s="74">
        <f t="shared" si="37"/>
        <v>0</v>
      </c>
    </row>
    <row r="317" spans="2:36" x14ac:dyDescent="0.15">
      <c r="B317" s="13" t="s">
        <v>77</v>
      </c>
      <c r="C317" s="128"/>
      <c r="D317" s="129"/>
      <c r="E317" s="129"/>
      <c r="F317" s="129"/>
      <c r="G317" s="129"/>
      <c r="H317" s="127"/>
      <c r="I317" s="129"/>
      <c r="J317" s="129"/>
      <c r="K317" s="129"/>
      <c r="L317" s="129"/>
      <c r="M317" s="129"/>
      <c r="N317" s="139"/>
      <c r="O317" s="127"/>
      <c r="P317" s="129"/>
      <c r="Q317" s="129"/>
      <c r="R317" s="129"/>
      <c r="S317" s="129"/>
      <c r="T317" s="129"/>
      <c r="U317" s="129"/>
      <c r="V317" s="127"/>
      <c r="W317" s="127"/>
      <c r="X317" s="127"/>
      <c r="Y317" s="127"/>
      <c r="Z317" s="129"/>
      <c r="AA317" s="129"/>
      <c r="AB317" s="129"/>
      <c r="AC317" s="127"/>
      <c r="AD317" s="129"/>
      <c r="AE317" s="129"/>
      <c r="AF317" s="129"/>
      <c r="AG317" s="52"/>
      <c r="AH317" s="84">
        <f t="shared" si="35"/>
        <v>0</v>
      </c>
      <c r="AI317" s="80">
        <f t="shared" si="36"/>
        <v>0</v>
      </c>
      <c r="AJ317" s="74">
        <f t="shared" si="37"/>
        <v>0</v>
      </c>
    </row>
    <row r="318" spans="2:36" x14ac:dyDescent="0.15">
      <c r="B318" s="13" t="s">
        <v>78</v>
      </c>
      <c r="C318" s="128"/>
      <c r="D318" s="129"/>
      <c r="E318" s="129"/>
      <c r="F318" s="129"/>
      <c r="G318" s="129"/>
      <c r="H318" s="127"/>
      <c r="I318" s="129"/>
      <c r="J318" s="129"/>
      <c r="K318" s="129"/>
      <c r="L318" s="129"/>
      <c r="M318" s="129"/>
      <c r="N318" s="139"/>
      <c r="O318" s="127"/>
      <c r="P318" s="129"/>
      <c r="Q318" s="129"/>
      <c r="R318" s="129"/>
      <c r="S318" s="129"/>
      <c r="T318" s="129"/>
      <c r="U318" s="129"/>
      <c r="V318" s="127"/>
      <c r="W318" s="127"/>
      <c r="X318" s="127"/>
      <c r="Y318" s="127"/>
      <c r="Z318" s="129"/>
      <c r="AA318" s="129"/>
      <c r="AB318" s="129"/>
      <c r="AC318" s="127"/>
      <c r="AD318" s="129"/>
      <c r="AE318" s="129"/>
      <c r="AF318" s="129"/>
      <c r="AG318" s="52"/>
      <c r="AH318" s="84">
        <f t="shared" si="35"/>
        <v>0</v>
      </c>
      <c r="AI318" s="80">
        <f t="shared" si="36"/>
        <v>0</v>
      </c>
      <c r="AJ318" s="74">
        <f t="shared" si="37"/>
        <v>0</v>
      </c>
    </row>
    <row r="319" spans="2:36" x14ac:dyDescent="0.15">
      <c r="B319" s="13" t="s">
        <v>79</v>
      </c>
      <c r="C319" s="128"/>
      <c r="D319" s="129"/>
      <c r="E319" s="129"/>
      <c r="F319" s="129"/>
      <c r="G319" s="129"/>
      <c r="H319" s="127"/>
      <c r="I319" s="129"/>
      <c r="J319" s="129"/>
      <c r="K319" s="129"/>
      <c r="L319" s="129"/>
      <c r="M319" s="129"/>
      <c r="N319" s="139"/>
      <c r="O319" s="127"/>
      <c r="P319" s="129"/>
      <c r="Q319" s="129"/>
      <c r="R319" s="129"/>
      <c r="S319" s="129"/>
      <c r="T319" s="129"/>
      <c r="U319" s="129"/>
      <c r="V319" s="127"/>
      <c r="W319" s="127"/>
      <c r="X319" s="127"/>
      <c r="Y319" s="127"/>
      <c r="Z319" s="129"/>
      <c r="AA319" s="129"/>
      <c r="AB319" s="129"/>
      <c r="AC319" s="127"/>
      <c r="AD319" s="129"/>
      <c r="AE319" s="129"/>
      <c r="AF319" s="129"/>
      <c r="AG319" s="52"/>
      <c r="AH319" s="84">
        <f t="shared" si="35"/>
        <v>0</v>
      </c>
      <c r="AI319" s="80">
        <f t="shared" si="36"/>
        <v>0</v>
      </c>
      <c r="AJ319" s="74">
        <f t="shared" si="37"/>
        <v>0</v>
      </c>
    </row>
    <row r="320" spans="2:36" x14ac:dyDescent="0.15">
      <c r="B320" s="13" t="s">
        <v>80</v>
      </c>
      <c r="C320" s="128"/>
      <c r="D320" s="129"/>
      <c r="E320" s="129"/>
      <c r="F320" s="129"/>
      <c r="G320" s="129"/>
      <c r="H320" s="127"/>
      <c r="I320" s="129"/>
      <c r="J320" s="129"/>
      <c r="K320" s="129"/>
      <c r="L320" s="129"/>
      <c r="M320" s="129"/>
      <c r="N320" s="139"/>
      <c r="O320" s="127"/>
      <c r="P320" s="129"/>
      <c r="Q320" s="129"/>
      <c r="R320" s="129"/>
      <c r="S320" s="129"/>
      <c r="T320" s="129"/>
      <c r="U320" s="129"/>
      <c r="V320" s="127"/>
      <c r="W320" s="127"/>
      <c r="X320" s="127"/>
      <c r="Y320" s="127"/>
      <c r="Z320" s="129"/>
      <c r="AA320" s="129"/>
      <c r="AB320" s="129"/>
      <c r="AC320" s="127"/>
      <c r="AD320" s="129"/>
      <c r="AE320" s="129"/>
      <c r="AF320" s="129"/>
      <c r="AG320" s="52"/>
      <c r="AH320" s="84">
        <f t="shared" si="35"/>
        <v>0</v>
      </c>
      <c r="AI320" s="80">
        <f t="shared" si="36"/>
        <v>0</v>
      </c>
      <c r="AJ320" s="74">
        <f t="shared" si="37"/>
        <v>0</v>
      </c>
    </row>
    <row r="321" spans="2:39" x14ac:dyDescent="0.15">
      <c r="B321" s="13" t="s">
        <v>81</v>
      </c>
      <c r="C321" s="128"/>
      <c r="D321" s="129"/>
      <c r="E321" s="129"/>
      <c r="F321" s="129"/>
      <c r="G321" s="129"/>
      <c r="H321" s="127"/>
      <c r="I321" s="129"/>
      <c r="J321" s="129"/>
      <c r="K321" s="129"/>
      <c r="L321" s="129"/>
      <c r="M321" s="129"/>
      <c r="N321" s="139"/>
      <c r="O321" s="127"/>
      <c r="P321" s="129"/>
      <c r="Q321" s="129"/>
      <c r="R321" s="129"/>
      <c r="S321" s="129"/>
      <c r="T321" s="129"/>
      <c r="U321" s="129"/>
      <c r="V321" s="127"/>
      <c r="W321" s="127"/>
      <c r="X321" s="127"/>
      <c r="Y321" s="127"/>
      <c r="Z321" s="129"/>
      <c r="AA321" s="129"/>
      <c r="AB321" s="129"/>
      <c r="AC321" s="127"/>
      <c r="AD321" s="129"/>
      <c r="AE321" s="129"/>
      <c r="AF321" s="129"/>
      <c r="AG321" s="52"/>
      <c r="AH321" s="84">
        <f t="shared" si="35"/>
        <v>0</v>
      </c>
      <c r="AI321" s="80">
        <f t="shared" si="36"/>
        <v>0</v>
      </c>
      <c r="AJ321" s="74">
        <f t="shared" si="37"/>
        <v>0</v>
      </c>
    </row>
    <row r="322" spans="2:39" x14ac:dyDescent="0.15">
      <c r="B322" s="14" t="s">
        <v>82</v>
      </c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52"/>
      <c r="AH322" s="82">
        <f t="shared" si="35"/>
        <v>0</v>
      </c>
      <c r="AI322" s="80">
        <f t="shared" si="36"/>
        <v>0</v>
      </c>
      <c r="AJ322" s="74">
        <f t="shared" si="37"/>
        <v>0</v>
      </c>
    </row>
    <row r="323" spans="2:39" x14ac:dyDescent="0.15">
      <c r="B323" s="14" t="s">
        <v>83</v>
      </c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52"/>
      <c r="AH323" s="82">
        <f t="shared" si="35"/>
        <v>0</v>
      </c>
      <c r="AI323" s="80">
        <f t="shared" si="36"/>
        <v>0</v>
      </c>
      <c r="AJ323" s="74">
        <f t="shared" si="37"/>
        <v>0</v>
      </c>
    </row>
    <row r="324" spans="2:39" x14ac:dyDescent="0.15">
      <c r="B324" s="14" t="s">
        <v>84</v>
      </c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52"/>
      <c r="AH324" s="82">
        <f t="shared" si="35"/>
        <v>0</v>
      </c>
      <c r="AI324" s="80">
        <f t="shared" si="36"/>
        <v>0</v>
      </c>
      <c r="AJ324" s="74">
        <f t="shared" si="37"/>
        <v>0</v>
      </c>
    </row>
    <row r="325" spans="2:39" ht="14.25" thickBot="1" x14ac:dyDescent="0.2">
      <c r="B325" s="16" t="s">
        <v>85</v>
      </c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54"/>
      <c r="AH325" s="93">
        <f t="shared" si="35"/>
        <v>0</v>
      </c>
      <c r="AI325" s="92">
        <f t="shared" si="36"/>
        <v>0</v>
      </c>
      <c r="AJ325" s="89">
        <f t="shared" si="37"/>
        <v>0</v>
      </c>
    </row>
    <row r="326" spans="2:39" ht="14.25" thickBot="1" x14ac:dyDescent="0.2">
      <c r="B326" s="6" t="s">
        <v>24</v>
      </c>
      <c r="C326" s="7">
        <f>SUM(C278:C325)</f>
        <v>0</v>
      </c>
      <c r="D326" s="7">
        <f t="shared" ref="D326:AG326" si="38">SUM(D278:D325)</f>
        <v>0</v>
      </c>
      <c r="E326" s="7">
        <f t="shared" si="38"/>
        <v>0</v>
      </c>
      <c r="F326" s="7">
        <f t="shared" si="38"/>
        <v>0</v>
      </c>
      <c r="G326" s="7">
        <f t="shared" si="38"/>
        <v>0</v>
      </c>
      <c r="H326" s="7">
        <f t="shared" si="38"/>
        <v>0</v>
      </c>
      <c r="I326" s="7">
        <f t="shared" si="38"/>
        <v>0</v>
      </c>
      <c r="J326" s="7">
        <f t="shared" si="38"/>
        <v>0</v>
      </c>
      <c r="K326" s="7">
        <f t="shared" si="38"/>
        <v>0</v>
      </c>
      <c r="L326" s="7">
        <f t="shared" si="38"/>
        <v>0</v>
      </c>
      <c r="M326" s="7">
        <f t="shared" si="38"/>
        <v>0</v>
      </c>
      <c r="N326" s="7">
        <f t="shared" si="38"/>
        <v>0</v>
      </c>
      <c r="O326" s="7">
        <f t="shared" si="38"/>
        <v>0</v>
      </c>
      <c r="P326" s="7">
        <f t="shared" si="38"/>
        <v>0</v>
      </c>
      <c r="Q326" s="7">
        <f t="shared" si="38"/>
        <v>0</v>
      </c>
      <c r="R326" s="7">
        <f t="shared" si="38"/>
        <v>0</v>
      </c>
      <c r="S326" s="7">
        <f t="shared" si="38"/>
        <v>0</v>
      </c>
      <c r="T326" s="7">
        <f t="shared" si="38"/>
        <v>0</v>
      </c>
      <c r="U326" s="7">
        <f t="shared" si="38"/>
        <v>0</v>
      </c>
      <c r="V326" s="7">
        <f t="shared" si="38"/>
        <v>0</v>
      </c>
      <c r="W326" s="7">
        <f t="shared" si="38"/>
        <v>0</v>
      </c>
      <c r="X326" s="7">
        <f t="shared" si="38"/>
        <v>0</v>
      </c>
      <c r="Y326" s="7">
        <f t="shared" si="38"/>
        <v>0</v>
      </c>
      <c r="Z326" s="7">
        <f t="shared" si="38"/>
        <v>0</v>
      </c>
      <c r="AA326" s="7">
        <f t="shared" si="38"/>
        <v>0</v>
      </c>
      <c r="AB326" s="7">
        <f t="shared" si="38"/>
        <v>0</v>
      </c>
      <c r="AC326" s="7">
        <f t="shared" si="38"/>
        <v>0</v>
      </c>
      <c r="AD326" s="7">
        <f t="shared" si="38"/>
        <v>0</v>
      </c>
      <c r="AE326" s="7">
        <f t="shared" si="38"/>
        <v>0</v>
      </c>
      <c r="AF326" s="7">
        <f t="shared" si="38"/>
        <v>0</v>
      </c>
      <c r="AG326" s="63">
        <f t="shared" si="38"/>
        <v>0</v>
      </c>
      <c r="AH326" s="69">
        <f>SUM(AH278:AH325)</f>
        <v>0</v>
      </c>
      <c r="AI326" s="71">
        <f t="shared" ref="AI326" si="39">SUM(AI278:AI325)</f>
        <v>0</v>
      </c>
      <c r="AJ326" s="70">
        <f t="shared" ref="AJ326" si="40">SUM(AJ278:AJ325)</f>
        <v>0</v>
      </c>
    </row>
    <row r="328" spans="2:39" ht="14.25" thickBot="1" x14ac:dyDescent="0.2"/>
    <row r="329" spans="2:39" x14ac:dyDescent="0.15">
      <c r="B329" s="229">
        <v>46296</v>
      </c>
      <c r="C329" s="8">
        <v>46296</v>
      </c>
      <c r="D329" s="8">
        <v>46297</v>
      </c>
      <c r="E329" s="39">
        <v>46298</v>
      </c>
      <c r="F329" s="43">
        <v>46299</v>
      </c>
      <c r="G329" s="8">
        <v>46300</v>
      </c>
      <c r="H329" s="8">
        <v>46301</v>
      </c>
      <c r="I329" s="8">
        <v>46302</v>
      </c>
      <c r="J329" s="8">
        <v>46303</v>
      </c>
      <c r="K329" s="8">
        <v>46304</v>
      </c>
      <c r="L329" s="39">
        <v>46305</v>
      </c>
      <c r="M329" s="43">
        <v>46306</v>
      </c>
      <c r="N329" s="43">
        <v>46307</v>
      </c>
      <c r="O329" s="8">
        <v>46308</v>
      </c>
      <c r="P329" s="8">
        <v>46309</v>
      </c>
      <c r="Q329" s="8">
        <v>46310</v>
      </c>
      <c r="R329" s="8">
        <v>46311</v>
      </c>
      <c r="S329" s="39">
        <v>46312</v>
      </c>
      <c r="T329" s="43">
        <v>46313</v>
      </c>
      <c r="U329" s="8">
        <v>46314</v>
      </c>
      <c r="V329" s="8">
        <v>46315</v>
      </c>
      <c r="W329" s="8">
        <v>46316</v>
      </c>
      <c r="X329" s="8">
        <v>46317</v>
      </c>
      <c r="Y329" s="8">
        <v>46318</v>
      </c>
      <c r="Z329" s="39">
        <v>46319</v>
      </c>
      <c r="AA329" s="43">
        <v>46320</v>
      </c>
      <c r="AB329" s="8">
        <v>46321</v>
      </c>
      <c r="AC329" s="8">
        <v>46322</v>
      </c>
      <c r="AD329" s="8">
        <v>46323</v>
      </c>
      <c r="AE329" s="8">
        <v>46324</v>
      </c>
      <c r="AF329" s="8">
        <v>46325</v>
      </c>
      <c r="AG329" s="39">
        <v>46326</v>
      </c>
      <c r="AH329" s="231" t="s">
        <v>143</v>
      </c>
      <c r="AI329" s="233" t="s">
        <v>144</v>
      </c>
      <c r="AJ329" s="235" t="s">
        <v>141</v>
      </c>
      <c r="AK329" s="223" t="s">
        <v>147</v>
      </c>
      <c r="AL329" s="225" t="s">
        <v>145</v>
      </c>
      <c r="AM329" s="227" t="s">
        <v>146</v>
      </c>
    </row>
    <row r="330" spans="2:39" ht="14.25" thickBot="1" x14ac:dyDescent="0.2">
      <c r="B330" s="230"/>
      <c r="C330" s="10" t="str">
        <f>TEXT(C329,"aaa")</f>
        <v>木</v>
      </c>
      <c r="D330" s="10" t="str">
        <f t="shared" ref="D330:AG330" si="41">TEXT(D329,"aaa")</f>
        <v>金</v>
      </c>
      <c r="E330" s="40" t="str">
        <f t="shared" si="41"/>
        <v>土</v>
      </c>
      <c r="F330" s="44" t="str">
        <f t="shared" si="41"/>
        <v>日</v>
      </c>
      <c r="G330" s="10" t="str">
        <f t="shared" si="41"/>
        <v>月</v>
      </c>
      <c r="H330" s="10" t="str">
        <f t="shared" si="41"/>
        <v>火</v>
      </c>
      <c r="I330" s="10" t="str">
        <f t="shared" si="41"/>
        <v>水</v>
      </c>
      <c r="J330" s="10" t="str">
        <f t="shared" si="41"/>
        <v>木</v>
      </c>
      <c r="K330" s="10" t="str">
        <f t="shared" si="41"/>
        <v>金</v>
      </c>
      <c r="L330" s="40" t="str">
        <f t="shared" si="41"/>
        <v>土</v>
      </c>
      <c r="M330" s="44" t="str">
        <f t="shared" si="41"/>
        <v>日</v>
      </c>
      <c r="N330" s="44" t="str">
        <f t="shared" si="41"/>
        <v>月</v>
      </c>
      <c r="O330" s="10" t="str">
        <f t="shared" si="41"/>
        <v>火</v>
      </c>
      <c r="P330" s="10" t="str">
        <f t="shared" si="41"/>
        <v>水</v>
      </c>
      <c r="Q330" s="10" t="str">
        <f t="shared" si="41"/>
        <v>木</v>
      </c>
      <c r="R330" s="10" t="str">
        <f t="shared" si="41"/>
        <v>金</v>
      </c>
      <c r="S330" s="40" t="str">
        <f t="shared" si="41"/>
        <v>土</v>
      </c>
      <c r="T330" s="44" t="str">
        <f t="shared" si="41"/>
        <v>日</v>
      </c>
      <c r="U330" s="10" t="str">
        <f t="shared" si="41"/>
        <v>月</v>
      </c>
      <c r="V330" s="10" t="str">
        <f t="shared" si="41"/>
        <v>火</v>
      </c>
      <c r="W330" s="10" t="str">
        <f t="shared" si="41"/>
        <v>水</v>
      </c>
      <c r="X330" s="10" t="str">
        <f t="shared" si="41"/>
        <v>木</v>
      </c>
      <c r="Y330" s="10" t="str">
        <f t="shared" si="41"/>
        <v>金</v>
      </c>
      <c r="Z330" s="40" t="str">
        <f t="shared" si="41"/>
        <v>土</v>
      </c>
      <c r="AA330" s="44" t="str">
        <f t="shared" si="41"/>
        <v>日</v>
      </c>
      <c r="AB330" s="10" t="str">
        <f t="shared" si="41"/>
        <v>月</v>
      </c>
      <c r="AC330" s="10" t="str">
        <f t="shared" si="41"/>
        <v>火</v>
      </c>
      <c r="AD330" s="10" t="str">
        <f t="shared" si="41"/>
        <v>水</v>
      </c>
      <c r="AE330" s="10" t="str">
        <f t="shared" si="41"/>
        <v>木</v>
      </c>
      <c r="AF330" s="10" t="str">
        <f t="shared" si="41"/>
        <v>金</v>
      </c>
      <c r="AG330" s="40" t="str">
        <f t="shared" si="41"/>
        <v>土</v>
      </c>
      <c r="AH330" s="232"/>
      <c r="AI330" s="234"/>
      <c r="AJ330" s="236"/>
      <c r="AK330" s="224"/>
      <c r="AL330" s="226"/>
      <c r="AM330" s="228"/>
    </row>
    <row r="331" spans="2:39" ht="14.25" thickBot="1" x14ac:dyDescent="0.2">
      <c r="B331" s="14" t="s">
        <v>38</v>
      </c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32"/>
      <c r="AH331" s="90">
        <f t="shared" ref="AH331:AH378" si="42">SUM(C331:E331,G331:L331,O331:S331,U331:Z331,AB331:AG331)</f>
        <v>0</v>
      </c>
      <c r="AI331" s="91">
        <f t="shared" ref="AI331:AI378" si="43">SUM(F331,M331:N331,T331,AA331)</f>
        <v>0</v>
      </c>
      <c r="AJ331" s="86">
        <f>SUM(AH331:AI331)</f>
        <v>0</v>
      </c>
      <c r="AK331" s="96"/>
      <c r="AL331" s="95">
        <f>SUM(AH347:AH374)</f>
        <v>0</v>
      </c>
      <c r="AM331" s="97">
        <f>SUM(AH331:AH346,AH375:AH378,AI331:AI378)</f>
        <v>0</v>
      </c>
    </row>
    <row r="332" spans="2:39" x14ac:dyDescent="0.15">
      <c r="B332" s="14" t="s">
        <v>39</v>
      </c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33"/>
      <c r="AH332" s="82">
        <f t="shared" si="42"/>
        <v>0</v>
      </c>
      <c r="AI332" s="80">
        <f t="shared" si="43"/>
        <v>0</v>
      </c>
      <c r="AJ332" s="74">
        <f t="shared" ref="AJ332:AJ378" si="44">SUM(AH332:AI332)</f>
        <v>0</v>
      </c>
    </row>
    <row r="333" spans="2:39" x14ac:dyDescent="0.15">
      <c r="B333" s="14" t="s">
        <v>40</v>
      </c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33"/>
      <c r="AH333" s="82">
        <f t="shared" si="42"/>
        <v>0</v>
      </c>
      <c r="AI333" s="80">
        <f t="shared" si="43"/>
        <v>0</v>
      </c>
      <c r="AJ333" s="74">
        <f t="shared" si="44"/>
        <v>0</v>
      </c>
    </row>
    <row r="334" spans="2:39" x14ac:dyDescent="0.15">
      <c r="B334" s="14" t="s">
        <v>41</v>
      </c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33"/>
      <c r="AH334" s="82">
        <f t="shared" si="42"/>
        <v>0</v>
      </c>
      <c r="AI334" s="80">
        <f t="shared" si="43"/>
        <v>0</v>
      </c>
      <c r="AJ334" s="74">
        <f t="shared" si="44"/>
        <v>0</v>
      </c>
    </row>
    <row r="335" spans="2:39" x14ac:dyDescent="0.15">
      <c r="B335" s="14" t="s">
        <v>42</v>
      </c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33"/>
      <c r="AH335" s="82">
        <f t="shared" si="42"/>
        <v>0</v>
      </c>
      <c r="AI335" s="80">
        <f t="shared" si="43"/>
        <v>0</v>
      </c>
      <c r="AJ335" s="74">
        <f t="shared" si="44"/>
        <v>0</v>
      </c>
    </row>
    <row r="336" spans="2:39" x14ac:dyDescent="0.15">
      <c r="B336" s="14" t="s">
        <v>43</v>
      </c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33"/>
      <c r="AH336" s="82">
        <f t="shared" si="42"/>
        <v>0</v>
      </c>
      <c r="AI336" s="80">
        <f t="shared" si="43"/>
        <v>0</v>
      </c>
      <c r="AJ336" s="74">
        <f t="shared" si="44"/>
        <v>0</v>
      </c>
    </row>
    <row r="337" spans="2:36" x14ac:dyDescent="0.15">
      <c r="B337" s="14" t="s">
        <v>44</v>
      </c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33"/>
      <c r="AH337" s="82">
        <f t="shared" si="42"/>
        <v>0</v>
      </c>
      <c r="AI337" s="80">
        <f t="shared" si="43"/>
        <v>0</v>
      </c>
      <c r="AJ337" s="74">
        <f t="shared" si="44"/>
        <v>0</v>
      </c>
    </row>
    <row r="338" spans="2:36" x14ac:dyDescent="0.15">
      <c r="B338" s="14" t="s">
        <v>45</v>
      </c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33"/>
      <c r="AH338" s="82">
        <f t="shared" si="42"/>
        <v>0</v>
      </c>
      <c r="AI338" s="80">
        <f t="shared" si="43"/>
        <v>0</v>
      </c>
      <c r="AJ338" s="74">
        <f t="shared" si="44"/>
        <v>0</v>
      </c>
    </row>
    <row r="339" spans="2:36" x14ac:dyDescent="0.15">
      <c r="B339" s="14" t="s">
        <v>46</v>
      </c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33"/>
      <c r="AH339" s="82">
        <f t="shared" si="42"/>
        <v>0</v>
      </c>
      <c r="AI339" s="80">
        <f t="shared" si="43"/>
        <v>0</v>
      </c>
      <c r="AJ339" s="74">
        <f t="shared" si="44"/>
        <v>0</v>
      </c>
    </row>
    <row r="340" spans="2:36" x14ac:dyDescent="0.15">
      <c r="B340" s="14" t="s">
        <v>47</v>
      </c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33"/>
      <c r="AH340" s="82">
        <f t="shared" si="42"/>
        <v>0</v>
      </c>
      <c r="AI340" s="80">
        <f t="shared" si="43"/>
        <v>0</v>
      </c>
      <c r="AJ340" s="74">
        <f t="shared" si="44"/>
        <v>0</v>
      </c>
    </row>
    <row r="341" spans="2:36" x14ac:dyDescent="0.15">
      <c r="B341" s="14" t="s">
        <v>48</v>
      </c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33"/>
      <c r="AH341" s="82">
        <f t="shared" si="42"/>
        <v>0</v>
      </c>
      <c r="AI341" s="80">
        <f t="shared" si="43"/>
        <v>0</v>
      </c>
      <c r="AJ341" s="74">
        <f t="shared" si="44"/>
        <v>0</v>
      </c>
    </row>
    <row r="342" spans="2:36" x14ac:dyDescent="0.15">
      <c r="B342" s="14" t="s">
        <v>49</v>
      </c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33"/>
      <c r="AH342" s="82">
        <f t="shared" si="42"/>
        <v>0</v>
      </c>
      <c r="AI342" s="80">
        <f t="shared" si="43"/>
        <v>0</v>
      </c>
      <c r="AJ342" s="74">
        <f t="shared" si="44"/>
        <v>0</v>
      </c>
    </row>
    <row r="343" spans="2:36" x14ac:dyDescent="0.15">
      <c r="B343" s="14" t="s">
        <v>50</v>
      </c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33"/>
      <c r="AH343" s="82">
        <f t="shared" si="42"/>
        <v>0</v>
      </c>
      <c r="AI343" s="80">
        <f t="shared" si="43"/>
        <v>0</v>
      </c>
      <c r="AJ343" s="74">
        <f t="shared" si="44"/>
        <v>0</v>
      </c>
    </row>
    <row r="344" spans="2:36" x14ac:dyDescent="0.15">
      <c r="B344" s="14" t="s">
        <v>51</v>
      </c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33"/>
      <c r="AH344" s="82">
        <f t="shared" si="42"/>
        <v>0</v>
      </c>
      <c r="AI344" s="80">
        <f t="shared" si="43"/>
        <v>0</v>
      </c>
      <c r="AJ344" s="74">
        <f t="shared" si="44"/>
        <v>0</v>
      </c>
    </row>
    <row r="345" spans="2:36" x14ac:dyDescent="0.15">
      <c r="B345" s="14" t="s">
        <v>52</v>
      </c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33"/>
      <c r="AH345" s="82">
        <f t="shared" si="42"/>
        <v>0</v>
      </c>
      <c r="AI345" s="80">
        <f t="shared" si="43"/>
        <v>0</v>
      </c>
      <c r="AJ345" s="74">
        <f t="shared" si="44"/>
        <v>0</v>
      </c>
    </row>
    <row r="346" spans="2:36" x14ac:dyDescent="0.15">
      <c r="B346" s="14" t="s">
        <v>53</v>
      </c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33"/>
      <c r="AH346" s="82">
        <f t="shared" si="42"/>
        <v>0</v>
      </c>
      <c r="AI346" s="80">
        <f t="shared" si="43"/>
        <v>0</v>
      </c>
      <c r="AJ346" s="74">
        <f t="shared" si="44"/>
        <v>0</v>
      </c>
    </row>
    <row r="347" spans="2:36" x14ac:dyDescent="0.15">
      <c r="B347" s="13" t="s">
        <v>54</v>
      </c>
      <c r="C347" s="128"/>
      <c r="D347" s="129"/>
      <c r="E347" s="129"/>
      <c r="F347" s="127"/>
      <c r="G347" s="129"/>
      <c r="H347" s="129"/>
      <c r="I347" s="129"/>
      <c r="J347" s="129"/>
      <c r="K347" s="129"/>
      <c r="L347" s="129"/>
      <c r="M347" s="127"/>
      <c r="N347" s="127"/>
      <c r="O347" s="129"/>
      <c r="P347" s="129"/>
      <c r="Q347" s="129"/>
      <c r="R347" s="129"/>
      <c r="S347" s="129"/>
      <c r="T347" s="127"/>
      <c r="U347" s="129"/>
      <c r="V347" s="129"/>
      <c r="W347" s="129"/>
      <c r="X347" s="129"/>
      <c r="Y347" s="129"/>
      <c r="Z347" s="129"/>
      <c r="AA347" s="127"/>
      <c r="AB347" s="129"/>
      <c r="AC347" s="129"/>
      <c r="AD347" s="129"/>
      <c r="AE347" s="129"/>
      <c r="AF347" s="129"/>
      <c r="AG347" s="135"/>
      <c r="AH347" s="84">
        <f t="shared" si="42"/>
        <v>0</v>
      </c>
      <c r="AI347" s="80">
        <f t="shared" si="43"/>
        <v>0</v>
      </c>
      <c r="AJ347" s="74">
        <f t="shared" si="44"/>
        <v>0</v>
      </c>
    </row>
    <row r="348" spans="2:36" x14ac:dyDescent="0.15">
      <c r="B348" s="13" t="s">
        <v>55</v>
      </c>
      <c r="C348" s="128"/>
      <c r="D348" s="129"/>
      <c r="E348" s="129"/>
      <c r="F348" s="127"/>
      <c r="G348" s="129"/>
      <c r="H348" s="129"/>
      <c r="I348" s="129"/>
      <c r="J348" s="129"/>
      <c r="K348" s="129"/>
      <c r="L348" s="129"/>
      <c r="M348" s="127"/>
      <c r="N348" s="127"/>
      <c r="O348" s="129"/>
      <c r="P348" s="129"/>
      <c r="Q348" s="129"/>
      <c r="R348" s="129"/>
      <c r="S348" s="129"/>
      <c r="T348" s="127"/>
      <c r="U348" s="129"/>
      <c r="V348" s="129"/>
      <c r="W348" s="129"/>
      <c r="X348" s="129"/>
      <c r="Y348" s="129"/>
      <c r="Z348" s="129"/>
      <c r="AA348" s="127"/>
      <c r="AB348" s="129"/>
      <c r="AC348" s="129"/>
      <c r="AD348" s="129"/>
      <c r="AE348" s="129"/>
      <c r="AF348" s="129"/>
      <c r="AG348" s="135"/>
      <c r="AH348" s="84">
        <f t="shared" si="42"/>
        <v>0</v>
      </c>
      <c r="AI348" s="80">
        <f t="shared" si="43"/>
        <v>0</v>
      </c>
      <c r="AJ348" s="74">
        <f t="shared" si="44"/>
        <v>0</v>
      </c>
    </row>
    <row r="349" spans="2:36" x14ac:dyDescent="0.15">
      <c r="B349" s="13" t="s">
        <v>56</v>
      </c>
      <c r="C349" s="128"/>
      <c r="D349" s="129"/>
      <c r="E349" s="129"/>
      <c r="F349" s="127"/>
      <c r="G349" s="129"/>
      <c r="H349" s="129"/>
      <c r="I349" s="129"/>
      <c r="J349" s="129"/>
      <c r="K349" s="129"/>
      <c r="L349" s="129"/>
      <c r="M349" s="127"/>
      <c r="N349" s="127"/>
      <c r="O349" s="129"/>
      <c r="P349" s="129"/>
      <c r="Q349" s="129"/>
      <c r="R349" s="129"/>
      <c r="S349" s="129"/>
      <c r="T349" s="127"/>
      <c r="U349" s="129"/>
      <c r="V349" s="129"/>
      <c r="W349" s="129"/>
      <c r="X349" s="129"/>
      <c r="Y349" s="129"/>
      <c r="Z349" s="129"/>
      <c r="AA349" s="127"/>
      <c r="AB349" s="129"/>
      <c r="AC349" s="129"/>
      <c r="AD349" s="129"/>
      <c r="AE349" s="129"/>
      <c r="AF349" s="129"/>
      <c r="AG349" s="135"/>
      <c r="AH349" s="84">
        <f t="shared" si="42"/>
        <v>0</v>
      </c>
      <c r="AI349" s="80">
        <f t="shared" si="43"/>
        <v>0</v>
      </c>
      <c r="AJ349" s="74">
        <f t="shared" si="44"/>
        <v>0</v>
      </c>
    </row>
    <row r="350" spans="2:36" x14ac:dyDescent="0.15">
      <c r="B350" s="13" t="s">
        <v>57</v>
      </c>
      <c r="C350" s="128"/>
      <c r="D350" s="129"/>
      <c r="E350" s="129"/>
      <c r="F350" s="127"/>
      <c r="G350" s="129"/>
      <c r="H350" s="129"/>
      <c r="I350" s="129"/>
      <c r="J350" s="129"/>
      <c r="K350" s="129"/>
      <c r="L350" s="129"/>
      <c r="M350" s="127"/>
      <c r="N350" s="127"/>
      <c r="O350" s="129"/>
      <c r="P350" s="129"/>
      <c r="Q350" s="129"/>
      <c r="R350" s="129"/>
      <c r="S350" s="129"/>
      <c r="T350" s="127"/>
      <c r="U350" s="129"/>
      <c r="V350" s="129"/>
      <c r="W350" s="129"/>
      <c r="X350" s="129"/>
      <c r="Y350" s="129"/>
      <c r="Z350" s="129"/>
      <c r="AA350" s="127"/>
      <c r="AB350" s="129"/>
      <c r="AC350" s="129"/>
      <c r="AD350" s="129"/>
      <c r="AE350" s="129"/>
      <c r="AF350" s="129"/>
      <c r="AG350" s="135"/>
      <c r="AH350" s="84">
        <f t="shared" si="42"/>
        <v>0</v>
      </c>
      <c r="AI350" s="80">
        <f t="shared" si="43"/>
        <v>0</v>
      </c>
      <c r="AJ350" s="74">
        <f t="shared" si="44"/>
        <v>0</v>
      </c>
    </row>
    <row r="351" spans="2:36" x14ac:dyDescent="0.15">
      <c r="B351" s="13" t="s">
        <v>58</v>
      </c>
      <c r="C351" s="128"/>
      <c r="D351" s="129"/>
      <c r="E351" s="129"/>
      <c r="F351" s="127"/>
      <c r="G351" s="129"/>
      <c r="H351" s="129"/>
      <c r="I351" s="129"/>
      <c r="J351" s="129"/>
      <c r="K351" s="129"/>
      <c r="L351" s="129"/>
      <c r="M351" s="127"/>
      <c r="N351" s="127"/>
      <c r="O351" s="129"/>
      <c r="P351" s="129"/>
      <c r="Q351" s="129"/>
      <c r="R351" s="129"/>
      <c r="S351" s="129"/>
      <c r="T351" s="127"/>
      <c r="U351" s="129"/>
      <c r="V351" s="129"/>
      <c r="W351" s="129"/>
      <c r="X351" s="129"/>
      <c r="Y351" s="129"/>
      <c r="Z351" s="129"/>
      <c r="AA351" s="127"/>
      <c r="AB351" s="129"/>
      <c r="AC351" s="129"/>
      <c r="AD351" s="129"/>
      <c r="AE351" s="129"/>
      <c r="AF351" s="129"/>
      <c r="AG351" s="135"/>
      <c r="AH351" s="84">
        <f t="shared" si="42"/>
        <v>0</v>
      </c>
      <c r="AI351" s="80">
        <f t="shared" si="43"/>
        <v>0</v>
      </c>
      <c r="AJ351" s="74">
        <f t="shared" si="44"/>
        <v>0</v>
      </c>
    </row>
    <row r="352" spans="2:36" x14ac:dyDescent="0.15">
      <c r="B352" s="13" t="s">
        <v>59</v>
      </c>
      <c r="C352" s="128"/>
      <c r="D352" s="129"/>
      <c r="E352" s="129"/>
      <c r="F352" s="127"/>
      <c r="G352" s="129"/>
      <c r="H352" s="129"/>
      <c r="I352" s="129"/>
      <c r="J352" s="129"/>
      <c r="K352" s="129"/>
      <c r="L352" s="129"/>
      <c r="M352" s="127"/>
      <c r="N352" s="127"/>
      <c r="O352" s="129"/>
      <c r="P352" s="129"/>
      <c r="Q352" s="129"/>
      <c r="R352" s="129"/>
      <c r="S352" s="129"/>
      <c r="T352" s="127"/>
      <c r="U352" s="129"/>
      <c r="V352" s="129"/>
      <c r="W352" s="129"/>
      <c r="X352" s="129"/>
      <c r="Y352" s="129"/>
      <c r="Z352" s="129"/>
      <c r="AA352" s="127"/>
      <c r="AB352" s="129"/>
      <c r="AC352" s="129"/>
      <c r="AD352" s="129"/>
      <c r="AE352" s="129"/>
      <c r="AF352" s="129"/>
      <c r="AG352" s="135"/>
      <c r="AH352" s="84">
        <f t="shared" si="42"/>
        <v>0</v>
      </c>
      <c r="AI352" s="80">
        <f t="shared" si="43"/>
        <v>0</v>
      </c>
      <c r="AJ352" s="74">
        <f t="shared" si="44"/>
        <v>0</v>
      </c>
    </row>
    <row r="353" spans="2:36" x14ac:dyDescent="0.15">
      <c r="B353" s="13" t="s">
        <v>60</v>
      </c>
      <c r="C353" s="128"/>
      <c r="D353" s="129"/>
      <c r="E353" s="129"/>
      <c r="F353" s="127"/>
      <c r="G353" s="129"/>
      <c r="H353" s="129"/>
      <c r="I353" s="129"/>
      <c r="J353" s="129"/>
      <c r="K353" s="129"/>
      <c r="L353" s="129"/>
      <c r="M353" s="127"/>
      <c r="N353" s="127"/>
      <c r="O353" s="129"/>
      <c r="P353" s="129"/>
      <c r="Q353" s="129"/>
      <c r="R353" s="129"/>
      <c r="S353" s="129"/>
      <c r="T353" s="127"/>
      <c r="U353" s="129"/>
      <c r="V353" s="129"/>
      <c r="W353" s="129"/>
      <c r="X353" s="129"/>
      <c r="Y353" s="129"/>
      <c r="Z353" s="129"/>
      <c r="AA353" s="127"/>
      <c r="AB353" s="129"/>
      <c r="AC353" s="129"/>
      <c r="AD353" s="129"/>
      <c r="AE353" s="129"/>
      <c r="AF353" s="129"/>
      <c r="AG353" s="135"/>
      <c r="AH353" s="84">
        <f t="shared" si="42"/>
        <v>0</v>
      </c>
      <c r="AI353" s="80">
        <f t="shared" si="43"/>
        <v>0</v>
      </c>
      <c r="AJ353" s="74">
        <f t="shared" si="44"/>
        <v>0</v>
      </c>
    </row>
    <row r="354" spans="2:36" x14ac:dyDescent="0.15">
      <c r="B354" s="13" t="s">
        <v>61</v>
      </c>
      <c r="C354" s="128"/>
      <c r="D354" s="129"/>
      <c r="E354" s="129"/>
      <c r="F354" s="127"/>
      <c r="G354" s="129"/>
      <c r="H354" s="129"/>
      <c r="I354" s="129"/>
      <c r="J354" s="129"/>
      <c r="K354" s="129"/>
      <c r="L354" s="129"/>
      <c r="M354" s="127"/>
      <c r="N354" s="127"/>
      <c r="O354" s="129"/>
      <c r="P354" s="129"/>
      <c r="Q354" s="129"/>
      <c r="R354" s="129"/>
      <c r="S354" s="129"/>
      <c r="T354" s="127"/>
      <c r="U354" s="129"/>
      <c r="V354" s="129"/>
      <c r="W354" s="129"/>
      <c r="X354" s="129"/>
      <c r="Y354" s="129"/>
      <c r="Z354" s="129"/>
      <c r="AA354" s="127"/>
      <c r="AB354" s="129"/>
      <c r="AC354" s="129"/>
      <c r="AD354" s="129"/>
      <c r="AE354" s="129"/>
      <c r="AF354" s="129"/>
      <c r="AG354" s="135"/>
      <c r="AH354" s="84">
        <f t="shared" si="42"/>
        <v>0</v>
      </c>
      <c r="AI354" s="80">
        <f t="shared" si="43"/>
        <v>0</v>
      </c>
      <c r="AJ354" s="74">
        <f t="shared" si="44"/>
        <v>0</v>
      </c>
    </row>
    <row r="355" spans="2:36" x14ac:dyDescent="0.15">
      <c r="B355" s="13" t="s">
        <v>62</v>
      </c>
      <c r="C355" s="128"/>
      <c r="D355" s="129"/>
      <c r="E355" s="129"/>
      <c r="F355" s="127"/>
      <c r="G355" s="129"/>
      <c r="H355" s="129"/>
      <c r="I355" s="129"/>
      <c r="J355" s="129"/>
      <c r="K355" s="129"/>
      <c r="L355" s="129"/>
      <c r="M355" s="127"/>
      <c r="N355" s="127"/>
      <c r="O355" s="129"/>
      <c r="P355" s="129"/>
      <c r="Q355" s="129"/>
      <c r="R355" s="129"/>
      <c r="S355" s="129"/>
      <c r="T355" s="127"/>
      <c r="U355" s="129"/>
      <c r="V355" s="129"/>
      <c r="W355" s="129"/>
      <c r="X355" s="129"/>
      <c r="Y355" s="129"/>
      <c r="Z355" s="129"/>
      <c r="AA355" s="127"/>
      <c r="AB355" s="129"/>
      <c r="AC355" s="129"/>
      <c r="AD355" s="129"/>
      <c r="AE355" s="129"/>
      <c r="AF355" s="129"/>
      <c r="AG355" s="135"/>
      <c r="AH355" s="84">
        <f t="shared" si="42"/>
        <v>0</v>
      </c>
      <c r="AI355" s="80">
        <f t="shared" si="43"/>
        <v>0</v>
      </c>
      <c r="AJ355" s="74">
        <f t="shared" si="44"/>
        <v>0</v>
      </c>
    </row>
    <row r="356" spans="2:36" x14ac:dyDescent="0.15">
      <c r="B356" s="13" t="s">
        <v>63</v>
      </c>
      <c r="C356" s="128"/>
      <c r="D356" s="129"/>
      <c r="E356" s="129"/>
      <c r="F356" s="127"/>
      <c r="G356" s="129"/>
      <c r="H356" s="129"/>
      <c r="I356" s="129"/>
      <c r="J356" s="129"/>
      <c r="K356" s="129"/>
      <c r="L356" s="129"/>
      <c r="M356" s="127"/>
      <c r="N356" s="127"/>
      <c r="O356" s="129"/>
      <c r="P356" s="129"/>
      <c r="Q356" s="129"/>
      <c r="R356" s="129"/>
      <c r="S356" s="129"/>
      <c r="T356" s="127"/>
      <c r="U356" s="129"/>
      <c r="V356" s="129"/>
      <c r="W356" s="129"/>
      <c r="X356" s="129"/>
      <c r="Y356" s="129"/>
      <c r="Z356" s="129"/>
      <c r="AA356" s="127"/>
      <c r="AB356" s="129"/>
      <c r="AC356" s="129"/>
      <c r="AD356" s="129"/>
      <c r="AE356" s="129"/>
      <c r="AF356" s="129"/>
      <c r="AG356" s="135"/>
      <c r="AH356" s="84">
        <f t="shared" si="42"/>
        <v>0</v>
      </c>
      <c r="AI356" s="80">
        <f t="shared" si="43"/>
        <v>0</v>
      </c>
      <c r="AJ356" s="74">
        <f t="shared" si="44"/>
        <v>0</v>
      </c>
    </row>
    <row r="357" spans="2:36" x14ac:dyDescent="0.15">
      <c r="B357" s="13" t="s">
        <v>64</v>
      </c>
      <c r="C357" s="128"/>
      <c r="D357" s="129"/>
      <c r="E357" s="129"/>
      <c r="F357" s="127"/>
      <c r="G357" s="129"/>
      <c r="H357" s="129"/>
      <c r="I357" s="129"/>
      <c r="J357" s="129"/>
      <c r="K357" s="129"/>
      <c r="L357" s="129"/>
      <c r="M357" s="127"/>
      <c r="N357" s="127"/>
      <c r="O357" s="129"/>
      <c r="P357" s="129"/>
      <c r="Q357" s="129"/>
      <c r="R357" s="129"/>
      <c r="S357" s="129"/>
      <c r="T357" s="127"/>
      <c r="U357" s="129"/>
      <c r="V357" s="129"/>
      <c r="W357" s="129"/>
      <c r="X357" s="129"/>
      <c r="Y357" s="129"/>
      <c r="Z357" s="129"/>
      <c r="AA357" s="127"/>
      <c r="AB357" s="129"/>
      <c r="AC357" s="129"/>
      <c r="AD357" s="129"/>
      <c r="AE357" s="129"/>
      <c r="AF357" s="129"/>
      <c r="AG357" s="135"/>
      <c r="AH357" s="84">
        <f t="shared" si="42"/>
        <v>0</v>
      </c>
      <c r="AI357" s="80">
        <f t="shared" si="43"/>
        <v>0</v>
      </c>
      <c r="AJ357" s="74">
        <f t="shared" si="44"/>
        <v>0</v>
      </c>
    </row>
    <row r="358" spans="2:36" x14ac:dyDescent="0.15">
      <c r="B358" s="13" t="s">
        <v>65</v>
      </c>
      <c r="C358" s="128"/>
      <c r="D358" s="129"/>
      <c r="E358" s="129"/>
      <c r="F358" s="127"/>
      <c r="G358" s="129"/>
      <c r="H358" s="129"/>
      <c r="I358" s="129"/>
      <c r="J358" s="129"/>
      <c r="K358" s="129"/>
      <c r="L358" s="129"/>
      <c r="M358" s="127"/>
      <c r="N358" s="127"/>
      <c r="O358" s="129"/>
      <c r="P358" s="129"/>
      <c r="Q358" s="129"/>
      <c r="R358" s="129"/>
      <c r="S358" s="129"/>
      <c r="T358" s="127"/>
      <c r="U358" s="129"/>
      <c r="V358" s="129"/>
      <c r="W358" s="129"/>
      <c r="X358" s="129"/>
      <c r="Y358" s="129"/>
      <c r="Z358" s="129"/>
      <c r="AA358" s="127"/>
      <c r="AB358" s="129"/>
      <c r="AC358" s="129"/>
      <c r="AD358" s="129"/>
      <c r="AE358" s="129"/>
      <c r="AF358" s="129"/>
      <c r="AG358" s="135"/>
      <c r="AH358" s="84">
        <f t="shared" si="42"/>
        <v>0</v>
      </c>
      <c r="AI358" s="80">
        <f t="shared" si="43"/>
        <v>0</v>
      </c>
      <c r="AJ358" s="74">
        <f t="shared" si="44"/>
        <v>0</v>
      </c>
    </row>
    <row r="359" spans="2:36" x14ac:dyDescent="0.15">
      <c r="B359" s="13" t="s">
        <v>66</v>
      </c>
      <c r="C359" s="128"/>
      <c r="D359" s="129"/>
      <c r="E359" s="129"/>
      <c r="F359" s="127"/>
      <c r="G359" s="129"/>
      <c r="H359" s="129"/>
      <c r="I359" s="129"/>
      <c r="J359" s="129"/>
      <c r="K359" s="129"/>
      <c r="L359" s="129"/>
      <c r="M359" s="127"/>
      <c r="N359" s="127"/>
      <c r="O359" s="129"/>
      <c r="P359" s="129"/>
      <c r="Q359" s="129"/>
      <c r="R359" s="129"/>
      <c r="S359" s="129"/>
      <c r="T359" s="127"/>
      <c r="U359" s="129"/>
      <c r="V359" s="129"/>
      <c r="W359" s="129"/>
      <c r="X359" s="129"/>
      <c r="Y359" s="129"/>
      <c r="Z359" s="129"/>
      <c r="AA359" s="127"/>
      <c r="AB359" s="129"/>
      <c r="AC359" s="129"/>
      <c r="AD359" s="129"/>
      <c r="AE359" s="129"/>
      <c r="AF359" s="129"/>
      <c r="AG359" s="135"/>
      <c r="AH359" s="84">
        <f t="shared" si="42"/>
        <v>0</v>
      </c>
      <c r="AI359" s="80">
        <f t="shared" si="43"/>
        <v>0</v>
      </c>
      <c r="AJ359" s="74">
        <f t="shared" si="44"/>
        <v>0</v>
      </c>
    </row>
    <row r="360" spans="2:36" x14ac:dyDescent="0.15">
      <c r="B360" s="13" t="s">
        <v>67</v>
      </c>
      <c r="C360" s="128"/>
      <c r="D360" s="129"/>
      <c r="E360" s="129"/>
      <c r="F360" s="127"/>
      <c r="G360" s="129"/>
      <c r="H360" s="129"/>
      <c r="I360" s="129"/>
      <c r="J360" s="129"/>
      <c r="K360" s="129"/>
      <c r="L360" s="129"/>
      <c r="M360" s="127"/>
      <c r="N360" s="127"/>
      <c r="O360" s="129"/>
      <c r="P360" s="129"/>
      <c r="Q360" s="129"/>
      <c r="R360" s="129"/>
      <c r="S360" s="129"/>
      <c r="T360" s="127"/>
      <c r="U360" s="129"/>
      <c r="V360" s="129"/>
      <c r="W360" s="129"/>
      <c r="X360" s="129"/>
      <c r="Y360" s="129"/>
      <c r="Z360" s="129"/>
      <c r="AA360" s="127"/>
      <c r="AB360" s="129"/>
      <c r="AC360" s="129"/>
      <c r="AD360" s="129"/>
      <c r="AE360" s="129"/>
      <c r="AF360" s="129"/>
      <c r="AG360" s="135"/>
      <c r="AH360" s="84">
        <f t="shared" si="42"/>
        <v>0</v>
      </c>
      <c r="AI360" s="80">
        <f t="shared" si="43"/>
        <v>0</v>
      </c>
      <c r="AJ360" s="74">
        <f t="shared" si="44"/>
        <v>0</v>
      </c>
    </row>
    <row r="361" spans="2:36" x14ac:dyDescent="0.15">
      <c r="B361" s="13" t="s">
        <v>68</v>
      </c>
      <c r="C361" s="128"/>
      <c r="D361" s="129"/>
      <c r="E361" s="129"/>
      <c r="F361" s="127"/>
      <c r="G361" s="129"/>
      <c r="H361" s="129"/>
      <c r="I361" s="129"/>
      <c r="J361" s="129"/>
      <c r="K361" s="129"/>
      <c r="L361" s="129"/>
      <c r="M361" s="127"/>
      <c r="N361" s="127"/>
      <c r="O361" s="129"/>
      <c r="P361" s="129"/>
      <c r="Q361" s="129"/>
      <c r="R361" s="129"/>
      <c r="S361" s="129"/>
      <c r="T361" s="127"/>
      <c r="U361" s="129"/>
      <c r="V361" s="129"/>
      <c r="W361" s="129"/>
      <c r="X361" s="129"/>
      <c r="Y361" s="129"/>
      <c r="Z361" s="129"/>
      <c r="AA361" s="127"/>
      <c r="AB361" s="129"/>
      <c r="AC361" s="129"/>
      <c r="AD361" s="129"/>
      <c r="AE361" s="129"/>
      <c r="AF361" s="129"/>
      <c r="AG361" s="135"/>
      <c r="AH361" s="84">
        <f t="shared" si="42"/>
        <v>0</v>
      </c>
      <c r="AI361" s="80">
        <f t="shared" si="43"/>
        <v>0</v>
      </c>
      <c r="AJ361" s="74">
        <f t="shared" si="44"/>
        <v>0</v>
      </c>
    </row>
    <row r="362" spans="2:36" x14ac:dyDescent="0.15">
      <c r="B362" s="13" t="s">
        <v>69</v>
      </c>
      <c r="C362" s="128"/>
      <c r="D362" s="129"/>
      <c r="E362" s="129"/>
      <c r="F362" s="127"/>
      <c r="G362" s="129"/>
      <c r="H362" s="129"/>
      <c r="I362" s="129"/>
      <c r="J362" s="129"/>
      <c r="K362" s="129"/>
      <c r="L362" s="129"/>
      <c r="M362" s="127"/>
      <c r="N362" s="127"/>
      <c r="O362" s="129"/>
      <c r="P362" s="129"/>
      <c r="Q362" s="129"/>
      <c r="R362" s="129"/>
      <c r="S362" s="129"/>
      <c r="T362" s="127"/>
      <c r="U362" s="129"/>
      <c r="V362" s="129"/>
      <c r="W362" s="129"/>
      <c r="X362" s="129"/>
      <c r="Y362" s="129"/>
      <c r="Z362" s="129"/>
      <c r="AA362" s="127"/>
      <c r="AB362" s="129"/>
      <c r="AC362" s="129"/>
      <c r="AD362" s="129"/>
      <c r="AE362" s="129"/>
      <c r="AF362" s="129"/>
      <c r="AG362" s="135"/>
      <c r="AH362" s="84">
        <f t="shared" si="42"/>
        <v>0</v>
      </c>
      <c r="AI362" s="80">
        <f t="shared" si="43"/>
        <v>0</v>
      </c>
      <c r="AJ362" s="74">
        <f t="shared" si="44"/>
        <v>0</v>
      </c>
    </row>
    <row r="363" spans="2:36" x14ac:dyDescent="0.15">
      <c r="B363" s="13" t="s">
        <v>70</v>
      </c>
      <c r="C363" s="128"/>
      <c r="D363" s="129"/>
      <c r="E363" s="129"/>
      <c r="F363" s="127"/>
      <c r="G363" s="129"/>
      <c r="H363" s="129"/>
      <c r="I363" s="129"/>
      <c r="J363" s="129"/>
      <c r="K363" s="129"/>
      <c r="L363" s="129"/>
      <c r="M363" s="127"/>
      <c r="N363" s="127"/>
      <c r="O363" s="129"/>
      <c r="P363" s="129"/>
      <c r="Q363" s="129"/>
      <c r="R363" s="129"/>
      <c r="S363" s="129"/>
      <c r="T363" s="127"/>
      <c r="U363" s="129"/>
      <c r="V363" s="129"/>
      <c r="W363" s="129"/>
      <c r="X363" s="129"/>
      <c r="Y363" s="129"/>
      <c r="Z363" s="129"/>
      <c r="AA363" s="127"/>
      <c r="AB363" s="129"/>
      <c r="AC363" s="129"/>
      <c r="AD363" s="129"/>
      <c r="AE363" s="129"/>
      <c r="AF363" s="129"/>
      <c r="AG363" s="135"/>
      <c r="AH363" s="84">
        <f t="shared" si="42"/>
        <v>0</v>
      </c>
      <c r="AI363" s="80">
        <f t="shared" si="43"/>
        <v>0</v>
      </c>
      <c r="AJ363" s="74">
        <f t="shared" si="44"/>
        <v>0</v>
      </c>
    </row>
    <row r="364" spans="2:36" x14ac:dyDescent="0.15">
      <c r="B364" s="13" t="s">
        <v>71</v>
      </c>
      <c r="C364" s="128"/>
      <c r="D364" s="129"/>
      <c r="E364" s="129"/>
      <c r="F364" s="127"/>
      <c r="G364" s="129"/>
      <c r="H364" s="129"/>
      <c r="I364" s="129"/>
      <c r="J364" s="129"/>
      <c r="K364" s="129"/>
      <c r="L364" s="129"/>
      <c r="M364" s="127"/>
      <c r="N364" s="127"/>
      <c r="O364" s="129"/>
      <c r="P364" s="129"/>
      <c r="Q364" s="129"/>
      <c r="R364" s="129"/>
      <c r="S364" s="129"/>
      <c r="T364" s="127"/>
      <c r="U364" s="129"/>
      <c r="V364" s="129"/>
      <c r="W364" s="129"/>
      <c r="X364" s="129"/>
      <c r="Y364" s="129"/>
      <c r="Z364" s="129"/>
      <c r="AA364" s="127"/>
      <c r="AB364" s="129"/>
      <c r="AC364" s="129"/>
      <c r="AD364" s="129"/>
      <c r="AE364" s="129"/>
      <c r="AF364" s="129"/>
      <c r="AG364" s="135"/>
      <c r="AH364" s="84">
        <f t="shared" si="42"/>
        <v>0</v>
      </c>
      <c r="AI364" s="80">
        <f t="shared" si="43"/>
        <v>0</v>
      </c>
      <c r="AJ364" s="74">
        <f t="shared" si="44"/>
        <v>0</v>
      </c>
    </row>
    <row r="365" spans="2:36" x14ac:dyDescent="0.15">
      <c r="B365" s="13" t="s">
        <v>72</v>
      </c>
      <c r="C365" s="128"/>
      <c r="D365" s="129"/>
      <c r="E365" s="129"/>
      <c r="F365" s="127"/>
      <c r="G365" s="129"/>
      <c r="H365" s="129"/>
      <c r="I365" s="129"/>
      <c r="J365" s="129"/>
      <c r="K365" s="129"/>
      <c r="L365" s="129"/>
      <c r="M365" s="127"/>
      <c r="N365" s="127"/>
      <c r="O365" s="129"/>
      <c r="P365" s="129"/>
      <c r="Q365" s="129"/>
      <c r="R365" s="129"/>
      <c r="S365" s="129"/>
      <c r="T365" s="127"/>
      <c r="U365" s="129"/>
      <c r="V365" s="129"/>
      <c r="W365" s="129"/>
      <c r="X365" s="129"/>
      <c r="Y365" s="129"/>
      <c r="Z365" s="129"/>
      <c r="AA365" s="127"/>
      <c r="AB365" s="129"/>
      <c r="AC365" s="129"/>
      <c r="AD365" s="129"/>
      <c r="AE365" s="129"/>
      <c r="AF365" s="129"/>
      <c r="AG365" s="135"/>
      <c r="AH365" s="84">
        <f t="shared" si="42"/>
        <v>0</v>
      </c>
      <c r="AI365" s="80">
        <f t="shared" si="43"/>
        <v>0</v>
      </c>
      <c r="AJ365" s="74">
        <f t="shared" si="44"/>
        <v>0</v>
      </c>
    </row>
    <row r="366" spans="2:36" x14ac:dyDescent="0.15">
      <c r="B366" s="13" t="s">
        <v>73</v>
      </c>
      <c r="C366" s="128"/>
      <c r="D366" s="129"/>
      <c r="E366" s="129"/>
      <c r="F366" s="127"/>
      <c r="G366" s="129"/>
      <c r="H366" s="129"/>
      <c r="I366" s="129"/>
      <c r="J366" s="129"/>
      <c r="K366" s="129"/>
      <c r="L366" s="129"/>
      <c r="M366" s="127"/>
      <c r="N366" s="127"/>
      <c r="O366" s="129"/>
      <c r="P366" s="129"/>
      <c r="Q366" s="129"/>
      <c r="R366" s="129"/>
      <c r="S366" s="129"/>
      <c r="T366" s="127"/>
      <c r="U366" s="129"/>
      <c r="V366" s="129"/>
      <c r="W366" s="129"/>
      <c r="X366" s="129"/>
      <c r="Y366" s="129"/>
      <c r="Z366" s="129"/>
      <c r="AA366" s="127"/>
      <c r="AB366" s="129"/>
      <c r="AC366" s="129"/>
      <c r="AD366" s="129"/>
      <c r="AE366" s="129"/>
      <c r="AF366" s="129"/>
      <c r="AG366" s="135"/>
      <c r="AH366" s="84">
        <f t="shared" si="42"/>
        <v>0</v>
      </c>
      <c r="AI366" s="80">
        <f t="shared" si="43"/>
        <v>0</v>
      </c>
      <c r="AJ366" s="74">
        <f t="shared" si="44"/>
        <v>0</v>
      </c>
    </row>
    <row r="367" spans="2:36" x14ac:dyDescent="0.15">
      <c r="B367" s="13" t="s">
        <v>74</v>
      </c>
      <c r="C367" s="128"/>
      <c r="D367" s="129"/>
      <c r="E367" s="129"/>
      <c r="F367" s="127"/>
      <c r="G367" s="129"/>
      <c r="H367" s="129"/>
      <c r="I367" s="129"/>
      <c r="J367" s="129"/>
      <c r="K367" s="129"/>
      <c r="L367" s="129"/>
      <c r="M367" s="127"/>
      <c r="N367" s="127"/>
      <c r="O367" s="129"/>
      <c r="P367" s="129"/>
      <c r="Q367" s="129"/>
      <c r="R367" s="129"/>
      <c r="S367" s="129"/>
      <c r="T367" s="127"/>
      <c r="U367" s="129"/>
      <c r="V367" s="129"/>
      <c r="W367" s="129"/>
      <c r="X367" s="129"/>
      <c r="Y367" s="129"/>
      <c r="Z367" s="129"/>
      <c r="AA367" s="127"/>
      <c r="AB367" s="129"/>
      <c r="AC367" s="129"/>
      <c r="AD367" s="129"/>
      <c r="AE367" s="129"/>
      <c r="AF367" s="129"/>
      <c r="AG367" s="135"/>
      <c r="AH367" s="84">
        <f t="shared" si="42"/>
        <v>0</v>
      </c>
      <c r="AI367" s="80">
        <f t="shared" si="43"/>
        <v>0</v>
      </c>
      <c r="AJ367" s="74">
        <f t="shared" si="44"/>
        <v>0</v>
      </c>
    </row>
    <row r="368" spans="2:36" x14ac:dyDescent="0.15">
      <c r="B368" s="13" t="s">
        <v>75</v>
      </c>
      <c r="C368" s="128"/>
      <c r="D368" s="129"/>
      <c r="E368" s="129"/>
      <c r="F368" s="127"/>
      <c r="G368" s="129"/>
      <c r="H368" s="129"/>
      <c r="I368" s="129"/>
      <c r="J368" s="129"/>
      <c r="K368" s="129"/>
      <c r="L368" s="129"/>
      <c r="M368" s="127"/>
      <c r="N368" s="127"/>
      <c r="O368" s="129"/>
      <c r="P368" s="129"/>
      <c r="Q368" s="129"/>
      <c r="R368" s="129"/>
      <c r="S368" s="129"/>
      <c r="T368" s="127"/>
      <c r="U368" s="129"/>
      <c r="V368" s="129"/>
      <c r="W368" s="129"/>
      <c r="X368" s="129"/>
      <c r="Y368" s="129"/>
      <c r="Z368" s="129"/>
      <c r="AA368" s="127"/>
      <c r="AB368" s="129"/>
      <c r="AC368" s="129"/>
      <c r="AD368" s="129"/>
      <c r="AE368" s="129"/>
      <c r="AF368" s="129"/>
      <c r="AG368" s="135"/>
      <c r="AH368" s="84">
        <f t="shared" si="42"/>
        <v>0</v>
      </c>
      <c r="AI368" s="80">
        <f t="shared" si="43"/>
        <v>0</v>
      </c>
      <c r="AJ368" s="74">
        <f t="shared" si="44"/>
        <v>0</v>
      </c>
    </row>
    <row r="369" spans="2:39" x14ac:dyDescent="0.15">
      <c r="B369" s="13" t="s">
        <v>76</v>
      </c>
      <c r="C369" s="128"/>
      <c r="D369" s="129"/>
      <c r="E369" s="129"/>
      <c r="F369" s="127"/>
      <c r="G369" s="129"/>
      <c r="H369" s="129"/>
      <c r="I369" s="129"/>
      <c r="J369" s="129"/>
      <c r="K369" s="129"/>
      <c r="L369" s="129"/>
      <c r="M369" s="127"/>
      <c r="N369" s="127"/>
      <c r="O369" s="129"/>
      <c r="P369" s="129"/>
      <c r="Q369" s="129"/>
      <c r="R369" s="129"/>
      <c r="S369" s="129"/>
      <c r="T369" s="127"/>
      <c r="U369" s="129"/>
      <c r="V369" s="129"/>
      <c r="W369" s="129"/>
      <c r="X369" s="129"/>
      <c r="Y369" s="129"/>
      <c r="Z369" s="129"/>
      <c r="AA369" s="127"/>
      <c r="AB369" s="129"/>
      <c r="AC369" s="129"/>
      <c r="AD369" s="129"/>
      <c r="AE369" s="129"/>
      <c r="AF369" s="129"/>
      <c r="AG369" s="135"/>
      <c r="AH369" s="84">
        <f t="shared" si="42"/>
        <v>0</v>
      </c>
      <c r="AI369" s="80">
        <f t="shared" si="43"/>
        <v>0</v>
      </c>
      <c r="AJ369" s="74">
        <f t="shared" si="44"/>
        <v>0</v>
      </c>
    </row>
    <row r="370" spans="2:39" x14ac:dyDescent="0.15">
      <c r="B370" s="13" t="s">
        <v>77</v>
      </c>
      <c r="C370" s="128"/>
      <c r="D370" s="129"/>
      <c r="E370" s="129"/>
      <c r="F370" s="127"/>
      <c r="G370" s="129"/>
      <c r="H370" s="129"/>
      <c r="I370" s="129"/>
      <c r="J370" s="129"/>
      <c r="K370" s="129"/>
      <c r="L370" s="129"/>
      <c r="M370" s="127"/>
      <c r="N370" s="127"/>
      <c r="O370" s="129"/>
      <c r="P370" s="129"/>
      <c r="Q370" s="129"/>
      <c r="R370" s="129"/>
      <c r="S370" s="129"/>
      <c r="T370" s="127"/>
      <c r="U370" s="129"/>
      <c r="V370" s="129"/>
      <c r="W370" s="129"/>
      <c r="X370" s="129"/>
      <c r="Y370" s="129"/>
      <c r="Z370" s="129"/>
      <c r="AA370" s="127"/>
      <c r="AB370" s="129"/>
      <c r="AC370" s="129"/>
      <c r="AD370" s="129"/>
      <c r="AE370" s="129"/>
      <c r="AF370" s="129"/>
      <c r="AG370" s="135"/>
      <c r="AH370" s="84">
        <f t="shared" si="42"/>
        <v>0</v>
      </c>
      <c r="AI370" s="80">
        <f t="shared" si="43"/>
        <v>0</v>
      </c>
      <c r="AJ370" s="74">
        <f t="shared" si="44"/>
        <v>0</v>
      </c>
    </row>
    <row r="371" spans="2:39" x14ac:dyDescent="0.15">
      <c r="B371" s="13" t="s">
        <v>78</v>
      </c>
      <c r="C371" s="128"/>
      <c r="D371" s="129"/>
      <c r="E371" s="129"/>
      <c r="F371" s="127"/>
      <c r="G371" s="129"/>
      <c r="H371" s="129"/>
      <c r="I371" s="129"/>
      <c r="J371" s="129"/>
      <c r="K371" s="129"/>
      <c r="L371" s="129"/>
      <c r="M371" s="127"/>
      <c r="N371" s="127"/>
      <c r="O371" s="129"/>
      <c r="P371" s="129"/>
      <c r="Q371" s="129"/>
      <c r="R371" s="129"/>
      <c r="S371" s="129"/>
      <c r="T371" s="127"/>
      <c r="U371" s="129"/>
      <c r="V371" s="129"/>
      <c r="W371" s="129"/>
      <c r="X371" s="129"/>
      <c r="Y371" s="129"/>
      <c r="Z371" s="129"/>
      <c r="AA371" s="127"/>
      <c r="AB371" s="129"/>
      <c r="AC371" s="129"/>
      <c r="AD371" s="129"/>
      <c r="AE371" s="129"/>
      <c r="AF371" s="129"/>
      <c r="AG371" s="135"/>
      <c r="AH371" s="84">
        <f t="shared" si="42"/>
        <v>0</v>
      </c>
      <c r="AI371" s="80">
        <f t="shared" si="43"/>
        <v>0</v>
      </c>
      <c r="AJ371" s="74">
        <f t="shared" si="44"/>
        <v>0</v>
      </c>
    </row>
    <row r="372" spans="2:39" x14ac:dyDescent="0.15">
      <c r="B372" s="13" t="s">
        <v>79</v>
      </c>
      <c r="C372" s="128"/>
      <c r="D372" s="129"/>
      <c r="E372" s="129"/>
      <c r="F372" s="127"/>
      <c r="G372" s="129"/>
      <c r="H372" s="129"/>
      <c r="I372" s="129"/>
      <c r="J372" s="129"/>
      <c r="K372" s="129"/>
      <c r="L372" s="129"/>
      <c r="M372" s="127"/>
      <c r="N372" s="127"/>
      <c r="O372" s="129"/>
      <c r="P372" s="129"/>
      <c r="Q372" s="129"/>
      <c r="R372" s="129"/>
      <c r="S372" s="129"/>
      <c r="T372" s="127"/>
      <c r="U372" s="129"/>
      <c r="V372" s="129"/>
      <c r="W372" s="129"/>
      <c r="X372" s="129"/>
      <c r="Y372" s="129"/>
      <c r="Z372" s="129"/>
      <c r="AA372" s="127"/>
      <c r="AB372" s="129"/>
      <c r="AC372" s="129"/>
      <c r="AD372" s="129"/>
      <c r="AE372" s="129"/>
      <c r="AF372" s="129"/>
      <c r="AG372" s="135"/>
      <c r="AH372" s="84">
        <f t="shared" si="42"/>
        <v>0</v>
      </c>
      <c r="AI372" s="80">
        <f t="shared" si="43"/>
        <v>0</v>
      </c>
      <c r="AJ372" s="74">
        <f t="shared" si="44"/>
        <v>0</v>
      </c>
    </row>
    <row r="373" spans="2:39" x14ac:dyDescent="0.15">
      <c r="B373" s="13" t="s">
        <v>80</v>
      </c>
      <c r="C373" s="128"/>
      <c r="D373" s="129"/>
      <c r="E373" s="129"/>
      <c r="F373" s="127"/>
      <c r="G373" s="129"/>
      <c r="H373" s="129"/>
      <c r="I373" s="129"/>
      <c r="J373" s="129"/>
      <c r="K373" s="129"/>
      <c r="L373" s="129"/>
      <c r="M373" s="127"/>
      <c r="N373" s="127"/>
      <c r="O373" s="129"/>
      <c r="P373" s="129"/>
      <c r="Q373" s="129"/>
      <c r="R373" s="129"/>
      <c r="S373" s="129"/>
      <c r="T373" s="127"/>
      <c r="U373" s="129"/>
      <c r="V373" s="129"/>
      <c r="W373" s="129"/>
      <c r="X373" s="129"/>
      <c r="Y373" s="129"/>
      <c r="Z373" s="129"/>
      <c r="AA373" s="127"/>
      <c r="AB373" s="129"/>
      <c r="AC373" s="129"/>
      <c r="AD373" s="129"/>
      <c r="AE373" s="129"/>
      <c r="AF373" s="129"/>
      <c r="AG373" s="135"/>
      <c r="AH373" s="84">
        <f t="shared" si="42"/>
        <v>0</v>
      </c>
      <c r="AI373" s="80">
        <f t="shared" si="43"/>
        <v>0</v>
      </c>
      <c r="AJ373" s="74">
        <f t="shared" si="44"/>
        <v>0</v>
      </c>
    </row>
    <row r="374" spans="2:39" x14ac:dyDescent="0.15">
      <c r="B374" s="13" t="s">
        <v>81</v>
      </c>
      <c r="C374" s="128"/>
      <c r="D374" s="129"/>
      <c r="E374" s="129"/>
      <c r="F374" s="127"/>
      <c r="G374" s="129"/>
      <c r="H374" s="129"/>
      <c r="I374" s="129"/>
      <c r="J374" s="129"/>
      <c r="K374" s="129"/>
      <c r="L374" s="129"/>
      <c r="M374" s="127"/>
      <c r="N374" s="127"/>
      <c r="O374" s="129"/>
      <c r="P374" s="129"/>
      <c r="Q374" s="129"/>
      <c r="R374" s="129"/>
      <c r="S374" s="129"/>
      <c r="T374" s="127"/>
      <c r="U374" s="129"/>
      <c r="V374" s="129"/>
      <c r="W374" s="129"/>
      <c r="X374" s="129"/>
      <c r="Y374" s="129"/>
      <c r="Z374" s="129"/>
      <c r="AA374" s="127"/>
      <c r="AB374" s="129"/>
      <c r="AC374" s="129"/>
      <c r="AD374" s="129"/>
      <c r="AE374" s="129"/>
      <c r="AF374" s="129"/>
      <c r="AG374" s="135"/>
      <c r="AH374" s="84">
        <f t="shared" si="42"/>
        <v>0</v>
      </c>
      <c r="AI374" s="80">
        <f t="shared" si="43"/>
        <v>0</v>
      </c>
      <c r="AJ374" s="74">
        <f t="shared" si="44"/>
        <v>0</v>
      </c>
    </row>
    <row r="375" spans="2:39" x14ac:dyDescent="0.15">
      <c r="B375" s="14" t="s">
        <v>82</v>
      </c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33"/>
      <c r="AH375" s="72">
        <f t="shared" si="42"/>
        <v>0</v>
      </c>
      <c r="AI375" s="80">
        <f t="shared" si="43"/>
        <v>0</v>
      </c>
      <c r="AJ375" s="74">
        <f t="shared" si="44"/>
        <v>0</v>
      </c>
    </row>
    <row r="376" spans="2:39" x14ac:dyDescent="0.15">
      <c r="B376" s="14" t="s">
        <v>83</v>
      </c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33"/>
      <c r="AH376" s="72">
        <f t="shared" si="42"/>
        <v>0</v>
      </c>
      <c r="AI376" s="80">
        <f t="shared" si="43"/>
        <v>0</v>
      </c>
      <c r="AJ376" s="74">
        <f t="shared" si="44"/>
        <v>0</v>
      </c>
    </row>
    <row r="377" spans="2:39" x14ac:dyDescent="0.15">
      <c r="B377" s="14" t="s">
        <v>84</v>
      </c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33"/>
      <c r="AH377" s="72">
        <f t="shared" si="42"/>
        <v>0</v>
      </c>
      <c r="AI377" s="80">
        <f t="shared" si="43"/>
        <v>0</v>
      </c>
      <c r="AJ377" s="74">
        <f t="shared" si="44"/>
        <v>0</v>
      </c>
    </row>
    <row r="378" spans="2:39" ht="14.25" thickBot="1" x14ac:dyDescent="0.2">
      <c r="B378" s="16" t="s">
        <v>85</v>
      </c>
      <c r="C378" s="130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4"/>
      <c r="AH378" s="88">
        <f t="shared" si="42"/>
        <v>0</v>
      </c>
      <c r="AI378" s="92">
        <f t="shared" si="43"/>
        <v>0</v>
      </c>
      <c r="AJ378" s="89">
        <f t="shared" si="44"/>
        <v>0</v>
      </c>
    </row>
    <row r="379" spans="2:39" ht="14.25" thickBot="1" x14ac:dyDescent="0.2">
      <c r="B379" s="6" t="s">
        <v>24</v>
      </c>
      <c r="C379" s="7">
        <f>SUM(C331:C378)</f>
        <v>0</v>
      </c>
      <c r="D379" s="7">
        <f t="shared" ref="D379:AG379" si="45">SUM(D331:D378)</f>
        <v>0</v>
      </c>
      <c r="E379" s="7">
        <f t="shared" si="45"/>
        <v>0</v>
      </c>
      <c r="F379" s="7">
        <f t="shared" si="45"/>
        <v>0</v>
      </c>
      <c r="G379" s="7">
        <f t="shared" si="45"/>
        <v>0</v>
      </c>
      <c r="H379" s="7">
        <f t="shared" si="45"/>
        <v>0</v>
      </c>
      <c r="I379" s="7">
        <f t="shared" si="45"/>
        <v>0</v>
      </c>
      <c r="J379" s="7">
        <f t="shared" si="45"/>
        <v>0</v>
      </c>
      <c r="K379" s="7">
        <f t="shared" si="45"/>
        <v>0</v>
      </c>
      <c r="L379" s="7">
        <f t="shared" si="45"/>
        <v>0</v>
      </c>
      <c r="M379" s="7">
        <f t="shared" si="45"/>
        <v>0</v>
      </c>
      <c r="N379" s="7">
        <f t="shared" si="45"/>
        <v>0</v>
      </c>
      <c r="O379" s="7">
        <f t="shared" si="45"/>
        <v>0</v>
      </c>
      <c r="P379" s="7">
        <f t="shared" si="45"/>
        <v>0</v>
      </c>
      <c r="Q379" s="7">
        <f t="shared" si="45"/>
        <v>0</v>
      </c>
      <c r="R379" s="7">
        <f t="shared" si="45"/>
        <v>0</v>
      </c>
      <c r="S379" s="7">
        <f t="shared" si="45"/>
        <v>0</v>
      </c>
      <c r="T379" s="7">
        <f t="shared" si="45"/>
        <v>0</v>
      </c>
      <c r="U379" s="7">
        <f t="shared" si="45"/>
        <v>0</v>
      </c>
      <c r="V379" s="7">
        <f t="shared" si="45"/>
        <v>0</v>
      </c>
      <c r="W379" s="7">
        <f t="shared" si="45"/>
        <v>0</v>
      </c>
      <c r="X379" s="7">
        <f t="shared" si="45"/>
        <v>0</v>
      </c>
      <c r="Y379" s="7">
        <f t="shared" si="45"/>
        <v>0</v>
      </c>
      <c r="Z379" s="7">
        <f t="shared" si="45"/>
        <v>0</v>
      </c>
      <c r="AA379" s="7">
        <f t="shared" si="45"/>
        <v>0</v>
      </c>
      <c r="AB379" s="7">
        <f t="shared" si="45"/>
        <v>0</v>
      </c>
      <c r="AC379" s="7">
        <f t="shared" si="45"/>
        <v>0</v>
      </c>
      <c r="AD379" s="7">
        <f t="shared" si="45"/>
        <v>0</v>
      </c>
      <c r="AE379" s="7">
        <f t="shared" si="45"/>
        <v>0</v>
      </c>
      <c r="AF379" s="7">
        <f t="shared" si="45"/>
        <v>0</v>
      </c>
      <c r="AG379" s="63">
        <f t="shared" si="45"/>
        <v>0</v>
      </c>
      <c r="AH379" s="69">
        <f>SUM(AH331:AH378)</f>
        <v>0</v>
      </c>
      <c r="AI379" s="71">
        <f t="shared" ref="AI379" si="46">SUM(AI331:AI378)</f>
        <v>0</v>
      </c>
      <c r="AJ379" s="70">
        <f t="shared" ref="AJ379" si="47">SUM(AJ331:AJ378)</f>
        <v>0</v>
      </c>
    </row>
    <row r="381" spans="2:39" ht="14.25" thickBot="1" x14ac:dyDescent="0.2"/>
    <row r="382" spans="2:39" x14ac:dyDescent="0.15">
      <c r="B382" s="229">
        <v>46327</v>
      </c>
      <c r="C382" s="43">
        <v>46327</v>
      </c>
      <c r="D382" s="8">
        <v>46328</v>
      </c>
      <c r="E382" s="43">
        <v>46329</v>
      </c>
      <c r="F382" s="8">
        <v>46330</v>
      </c>
      <c r="G382" s="8">
        <v>46331</v>
      </c>
      <c r="H382" s="8">
        <v>46332</v>
      </c>
      <c r="I382" s="39">
        <v>46333</v>
      </c>
      <c r="J382" s="43">
        <v>46334</v>
      </c>
      <c r="K382" s="8">
        <v>46335</v>
      </c>
      <c r="L382" s="8">
        <v>46336</v>
      </c>
      <c r="M382" s="8">
        <v>46337</v>
      </c>
      <c r="N382" s="8">
        <v>46338</v>
      </c>
      <c r="O382" s="8">
        <v>46339</v>
      </c>
      <c r="P382" s="39">
        <v>46340</v>
      </c>
      <c r="Q382" s="43">
        <v>46341</v>
      </c>
      <c r="R382" s="8">
        <v>46342</v>
      </c>
      <c r="S382" s="8">
        <v>46343</v>
      </c>
      <c r="T382" s="8">
        <v>46344</v>
      </c>
      <c r="U382" s="8">
        <v>46345</v>
      </c>
      <c r="V382" s="8">
        <v>46346</v>
      </c>
      <c r="W382" s="39">
        <v>46347</v>
      </c>
      <c r="X382" s="43">
        <v>46348</v>
      </c>
      <c r="Y382" s="43">
        <v>46349</v>
      </c>
      <c r="Z382" s="8">
        <v>46350</v>
      </c>
      <c r="AA382" s="8">
        <v>46351</v>
      </c>
      <c r="AB382" s="8">
        <v>46352</v>
      </c>
      <c r="AC382" s="8">
        <v>46353</v>
      </c>
      <c r="AD382" s="39">
        <v>46354</v>
      </c>
      <c r="AE382" s="43">
        <v>46355</v>
      </c>
      <c r="AF382" s="8">
        <v>46356</v>
      </c>
      <c r="AG382" s="67"/>
      <c r="AH382" s="231" t="s">
        <v>143</v>
      </c>
      <c r="AI382" s="233" t="s">
        <v>144</v>
      </c>
      <c r="AJ382" s="235" t="s">
        <v>141</v>
      </c>
      <c r="AK382" s="223" t="s">
        <v>147</v>
      </c>
      <c r="AL382" s="225" t="s">
        <v>145</v>
      </c>
      <c r="AM382" s="227" t="s">
        <v>146</v>
      </c>
    </row>
    <row r="383" spans="2:39" ht="14.25" thickBot="1" x14ac:dyDescent="0.2">
      <c r="B383" s="230"/>
      <c r="C383" s="44" t="str">
        <f>TEXT(C382,"aaa")</f>
        <v>日</v>
      </c>
      <c r="D383" s="10" t="str">
        <f t="shared" ref="D383:AF383" si="48">TEXT(D382,"aaa")</f>
        <v>月</v>
      </c>
      <c r="E383" s="44" t="str">
        <f t="shared" si="48"/>
        <v>火</v>
      </c>
      <c r="F383" s="10" t="str">
        <f t="shared" si="48"/>
        <v>水</v>
      </c>
      <c r="G383" s="10" t="str">
        <f t="shared" si="48"/>
        <v>木</v>
      </c>
      <c r="H383" s="10" t="str">
        <f t="shared" si="48"/>
        <v>金</v>
      </c>
      <c r="I383" s="40" t="str">
        <f t="shared" si="48"/>
        <v>土</v>
      </c>
      <c r="J383" s="44" t="str">
        <f t="shared" si="48"/>
        <v>日</v>
      </c>
      <c r="K383" s="10" t="str">
        <f t="shared" si="48"/>
        <v>月</v>
      </c>
      <c r="L383" s="10" t="str">
        <f t="shared" si="48"/>
        <v>火</v>
      </c>
      <c r="M383" s="10" t="str">
        <f t="shared" si="48"/>
        <v>水</v>
      </c>
      <c r="N383" s="10" t="str">
        <f t="shared" si="48"/>
        <v>木</v>
      </c>
      <c r="O383" s="10" t="str">
        <f t="shared" si="48"/>
        <v>金</v>
      </c>
      <c r="P383" s="40" t="str">
        <f t="shared" si="48"/>
        <v>土</v>
      </c>
      <c r="Q383" s="44" t="str">
        <f t="shared" si="48"/>
        <v>日</v>
      </c>
      <c r="R383" s="10" t="str">
        <f t="shared" si="48"/>
        <v>月</v>
      </c>
      <c r="S383" s="10" t="str">
        <f t="shared" si="48"/>
        <v>火</v>
      </c>
      <c r="T383" s="10" t="str">
        <f t="shared" si="48"/>
        <v>水</v>
      </c>
      <c r="U383" s="10" t="str">
        <f t="shared" si="48"/>
        <v>木</v>
      </c>
      <c r="V383" s="10" t="str">
        <f t="shared" si="48"/>
        <v>金</v>
      </c>
      <c r="W383" s="40" t="str">
        <f t="shared" si="48"/>
        <v>土</v>
      </c>
      <c r="X383" s="44" t="str">
        <f t="shared" si="48"/>
        <v>日</v>
      </c>
      <c r="Y383" s="44" t="str">
        <f t="shared" si="48"/>
        <v>月</v>
      </c>
      <c r="Z383" s="10" t="str">
        <f t="shared" si="48"/>
        <v>火</v>
      </c>
      <c r="AA383" s="10" t="str">
        <f t="shared" si="48"/>
        <v>水</v>
      </c>
      <c r="AB383" s="10" t="str">
        <f t="shared" si="48"/>
        <v>木</v>
      </c>
      <c r="AC383" s="10" t="str">
        <f t="shared" si="48"/>
        <v>金</v>
      </c>
      <c r="AD383" s="40" t="str">
        <f t="shared" si="48"/>
        <v>土</v>
      </c>
      <c r="AE383" s="44" t="str">
        <f t="shared" si="48"/>
        <v>日</v>
      </c>
      <c r="AF383" s="10" t="str">
        <f t="shared" si="48"/>
        <v>月</v>
      </c>
      <c r="AG383" s="11"/>
      <c r="AH383" s="232"/>
      <c r="AI383" s="234"/>
      <c r="AJ383" s="236"/>
      <c r="AK383" s="224"/>
      <c r="AL383" s="226"/>
      <c r="AM383" s="228"/>
    </row>
    <row r="384" spans="2:39" ht="14.25" thickBot="1" x14ac:dyDescent="0.2">
      <c r="B384" s="14" t="s">
        <v>38</v>
      </c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50"/>
      <c r="AH384" s="82">
        <f t="shared" ref="AH384:AH431" si="49">SUM(D384,F384:I384,K384:P384,R384:W384,Z384:AD384,AF384)</f>
        <v>0</v>
      </c>
      <c r="AI384" s="80">
        <f t="shared" ref="AI384:AI431" si="50">SUM(C384,E384,J384,Q384,X384:Y384,AE384)</f>
        <v>0</v>
      </c>
      <c r="AJ384" s="74">
        <f>SUM(AH384:AI384)</f>
        <v>0</v>
      </c>
      <c r="AK384" s="96"/>
      <c r="AL384" s="95">
        <f>SUM(AH400:AH427)</f>
        <v>0</v>
      </c>
      <c r="AM384" s="97">
        <f>SUM(AH384:AH399,AH428:AH431,AI384:AI431)</f>
        <v>0</v>
      </c>
    </row>
    <row r="385" spans="2:36" x14ac:dyDescent="0.15">
      <c r="B385" s="14" t="s">
        <v>39</v>
      </c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52"/>
      <c r="AH385" s="82">
        <f t="shared" si="49"/>
        <v>0</v>
      </c>
      <c r="AI385" s="80">
        <f t="shared" si="50"/>
        <v>0</v>
      </c>
      <c r="AJ385" s="74">
        <f t="shared" ref="AJ385:AJ431" si="51">SUM(AH385:AI385)</f>
        <v>0</v>
      </c>
    </row>
    <row r="386" spans="2:36" x14ac:dyDescent="0.15">
      <c r="B386" s="14" t="s">
        <v>40</v>
      </c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52"/>
      <c r="AH386" s="82">
        <f t="shared" si="49"/>
        <v>0</v>
      </c>
      <c r="AI386" s="80">
        <f t="shared" si="50"/>
        <v>0</v>
      </c>
      <c r="AJ386" s="74">
        <f t="shared" si="51"/>
        <v>0</v>
      </c>
    </row>
    <row r="387" spans="2:36" x14ac:dyDescent="0.15">
      <c r="B387" s="14" t="s">
        <v>41</v>
      </c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52"/>
      <c r="AH387" s="82">
        <f t="shared" si="49"/>
        <v>0</v>
      </c>
      <c r="AI387" s="80">
        <f t="shared" si="50"/>
        <v>0</v>
      </c>
      <c r="AJ387" s="74">
        <f t="shared" si="51"/>
        <v>0</v>
      </c>
    </row>
    <row r="388" spans="2:36" x14ac:dyDescent="0.15">
      <c r="B388" s="14" t="s">
        <v>42</v>
      </c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52"/>
      <c r="AH388" s="82">
        <f t="shared" si="49"/>
        <v>0</v>
      </c>
      <c r="AI388" s="80">
        <f t="shared" si="50"/>
        <v>0</v>
      </c>
      <c r="AJ388" s="74">
        <f t="shared" si="51"/>
        <v>0</v>
      </c>
    </row>
    <row r="389" spans="2:36" x14ac:dyDescent="0.15">
      <c r="B389" s="14" t="s">
        <v>43</v>
      </c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52"/>
      <c r="AH389" s="82">
        <f t="shared" si="49"/>
        <v>0</v>
      </c>
      <c r="AI389" s="80">
        <f t="shared" si="50"/>
        <v>0</v>
      </c>
      <c r="AJ389" s="74">
        <f t="shared" si="51"/>
        <v>0</v>
      </c>
    </row>
    <row r="390" spans="2:36" x14ac:dyDescent="0.15">
      <c r="B390" s="14" t="s">
        <v>44</v>
      </c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52"/>
      <c r="AH390" s="82">
        <f t="shared" si="49"/>
        <v>0</v>
      </c>
      <c r="AI390" s="80">
        <f t="shared" si="50"/>
        <v>0</v>
      </c>
      <c r="AJ390" s="74">
        <f t="shared" si="51"/>
        <v>0</v>
      </c>
    </row>
    <row r="391" spans="2:36" x14ac:dyDescent="0.15">
      <c r="B391" s="14" t="s">
        <v>45</v>
      </c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52"/>
      <c r="AH391" s="82">
        <f t="shared" si="49"/>
        <v>0</v>
      </c>
      <c r="AI391" s="80">
        <f t="shared" si="50"/>
        <v>0</v>
      </c>
      <c r="AJ391" s="74">
        <f t="shared" si="51"/>
        <v>0</v>
      </c>
    </row>
    <row r="392" spans="2:36" x14ac:dyDescent="0.15">
      <c r="B392" s="14" t="s">
        <v>46</v>
      </c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52"/>
      <c r="AH392" s="82">
        <f t="shared" si="49"/>
        <v>0</v>
      </c>
      <c r="AI392" s="80">
        <f t="shared" si="50"/>
        <v>0</v>
      </c>
      <c r="AJ392" s="74">
        <f t="shared" si="51"/>
        <v>0</v>
      </c>
    </row>
    <row r="393" spans="2:36" x14ac:dyDescent="0.15">
      <c r="B393" s="14" t="s">
        <v>47</v>
      </c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52"/>
      <c r="AH393" s="82">
        <f t="shared" si="49"/>
        <v>0</v>
      </c>
      <c r="AI393" s="80">
        <f t="shared" si="50"/>
        <v>0</v>
      </c>
      <c r="AJ393" s="74">
        <f t="shared" si="51"/>
        <v>0</v>
      </c>
    </row>
    <row r="394" spans="2:36" x14ac:dyDescent="0.15">
      <c r="B394" s="14" t="s">
        <v>48</v>
      </c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52"/>
      <c r="AH394" s="82">
        <f t="shared" si="49"/>
        <v>0</v>
      </c>
      <c r="AI394" s="80">
        <f t="shared" si="50"/>
        <v>0</v>
      </c>
      <c r="AJ394" s="74">
        <f t="shared" si="51"/>
        <v>0</v>
      </c>
    </row>
    <row r="395" spans="2:36" x14ac:dyDescent="0.15">
      <c r="B395" s="14" t="s">
        <v>49</v>
      </c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52"/>
      <c r="AH395" s="82">
        <f t="shared" si="49"/>
        <v>0</v>
      </c>
      <c r="AI395" s="80">
        <f t="shared" si="50"/>
        <v>0</v>
      </c>
      <c r="AJ395" s="74">
        <f t="shared" si="51"/>
        <v>0</v>
      </c>
    </row>
    <row r="396" spans="2:36" x14ac:dyDescent="0.15">
      <c r="B396" s="14" t="s">
        <v>50</v>
      </c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52"/>
      <c r="AH396" s="82">
        <f t="shared" si="49"/>
        <v>0</v>
      </c>
      <c r="AI396" s="80">
        <f t="shared" si="50"/>
        <v>0</v>
      </c>
      <c r="AJ396" s="74">
        <f t="shared" si="51"/>
        <v>0</v>
      </c>
    </row>
    <row r="397" spans="2:36" x14ac:dyDescent="0.15">
      <c r="B397" s="14" t="s">
        <v>51</v>
      </c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52"/>
      <c r="AH397" s="82">
        <f t="shared" si="49"/>
        <v>0</v>
      </c>
      <c r="AI397" s="80">
        <f t="shared" si="50"/>
        <v>0</v>
      </c>
      <c r="AJ397" s="74">
        <f t="shared" si="51"/>
        <v>0</v>
      </c>
    </row>
    <row r="398" spans="2:36" x14ac:dyDescent="0.15">
      <c r="B398" s="14" t="s">
        <v>52</v>
      </c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52"/>
      <c r="AH398" s="82">
        <f t="shared" si="49"/>
        <v>0</v>
      </c>
      <c r="AI398" s="80">
        <f t="shared" si="50"/>
        <v>0</v>
      </c>
      <c r="AJ398" s="74">
        <f t="shared" si="51"/>
        <v>0</v>
      </c>
    </row>
    <row r="399" spans="2:36" x14ac:dyDescent="0.15">
      <c r="B399" s="14" t="s">
        <v>53</v>
      </c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52"/>
      <c r="AH399" s="82">
        <f t="shared" si="49"/>
        <v>0</v>
      </c>
      <c r="AI399" s="80">
        <f t="shared" si="50"/>
        <v>0</v>
      </c>
      <c r="AJ399" s="74">
        <f t="shared" si="51"/>
        <v>0</v>
      </c>
    </row>
    <row r="400" spans="2:36" x14ac:dyDescent="0.15">
      <c r="B400" s="13" t="s">
        <v>54</v>
      </c>
      <c r="C400" s="126"/>
      <c r="D400" s="129"/>
      <c r="E400" s="127"/>
      <c r="F400" s="129"/>
      <c r="G400" s="129"/>
      <c r="H400" s="129"/>
      <c r="I400" s="129"/>
      <c r="J400" s="127"/>
      <c r="K400" s="129"/>
      <c r="L400" s="129"/>
      <c r="M400" s="129"/>
      <c r="N400" s="129"/>
      <c r="O400" s="129"/>
      <c r="P400" s="129"/>
      <c r="Q400" s="127"/>
      <c r="R400" s="129"/>
      <c r="S400" s="129"/>
      <c r="T400" s="129"/>
      <c r="U400" s="129"/>
      <c r="V400" s="129"/>
      <c r="W400" s="129"/>
      <c r="X400" s="127"/>
      <c r="Y400" s="127"/>
      <c r="Z400" s="129"/>
      <c r="AA400" s="129"/>
      <c r="AB400" s="129"/>
      <c r="AC400" s="129"/>
      <c r="AD400" s="129"/>
      <c r="AE400" s="127"/>
      <c r="AF400" s="129"/>
      <c r="AG400" s="52"/>
      <c r="AH400" s="84">
        <f t="shared" si="49"/>
        <v>0</v>
      </c>
      <c r="AI400" s="80">
        <f t="shared" si="50"/>
        <v>0</v>
      </c>
      <c r="AJ400" s="74">
        <f t="shared" si="51"/>
        <v>0</v>
      </c>
    </row>
    <row r="401" spans="2:36" x14ac:dyDescent="0.15">
      <c r="B401" s="13" t="s">
        <v>55</v>
      </c>
      <c r="C401" s="126"/>
      <c r="D401" s="129"/>
      <c r="E401" s="127"/>
      <c r="F401" s="129"/>
      <c r="G401" s="129"/>
      <c r="H401" s="129"/>
      <c r="I401" s="129"/>
      <c r="J401" s="127"/>
      <c r="K401" s="129"/>
      <c r="L401" s="129"/>
      <c r="M401" s="129"/>
      <c r="N401" s="129"/>
      <c r="O401" s="129"/>
      <c r="P401" s="129"/>
      <c r="Q401" s="127"/>
      <c r="R401" s="129"/>
      <c r="S401" s="129"/>
      <c r="T401" s="129"/>
      <c r="U401" s="129"/>
      <c r="V401" s="129"/>
      <c r="W401" s="129"/>
      <c r="X401" s="127"/>
      <c r="Y401" s="127"/>
      <c r="Z401" s="129"/>
      <c r="AA401" s="129"/>
      <c r="AB401" s="129"/>
      <c r="AC401" s="129"/>
      <c r="AD401" s="129"/>
      <c r="AE401" s="127"/>
      <c r="AF401" s="129"/>
      <c r="AG401" s="52"/>
      <c r="AH401" s="84">
        <f t="shared" si="49"/>
        <v>0</v>
      </c>
      <c r="AI401" s="80">
        <f t="shared" si="50"/>
        <v>0</v>
      </c>
      <c r="AJ401" s="74">
        <f t="shared" si="51"/>
        <v>0</v>
      </c>
    </row>
    <row r="402" spans="2:36" x14ac:dyDescent="0.15">
      <c r="B402" s="13" t="s">
        <v>56</v>
      </c>
      <c r="C402" s="126"/>
      <c r="D402" s="129"/>
      <c r="E402" s="127"/>
      <c r="F402" s="129"/>
      <c r="G402" s="129"/>
      <c r="H402" s="129"/>
      <c r="I402" s="129"/>
      <c r="J402" s="127"/>
      <c r="K402" s="129"/>
      <c r="L402" s="129"/>
      <c r="M402" s="129"/>
      <c r="N402" s="129"/>
      <c r="O402" s="129"/>
      <c r="P402" s="129"/>
      <c r="Q402" s="127"/>
      <c r="R402" s="129"/>
      <c r="S402" s="129"/>
      <c r="T402" s="129"/>
      <c r="U402" s="129"/>
      <c r="V402" s="129"/>
      <c r="W402" s="129"/>
      <c r="X402" s="127"/>
      <c r="Y402" s="127"/>
      <c r="Z402" s="129"/>
      <c r="AA402" s="129"/>
      <c r="AB402" s="129"/>
      <c r="AC402" s="129"/>
      <c r="AD402" s="129"/>
      <c r="AE402" s="127"/>
      <c r="AF402" s="129"/>
      <c r="AG402" s="52"/>
      <c r="AH402" s="84">
        <f t="shared" si="49"/>
        <v>0</v>
      </c>
      <c r="AI402" s="80">
        <f t="shared" si="50"/>
        <v>0</v>
      </c>
      <c r="AJ402" s="74">
        <f t="shared" si="51"/>
        <v>0</v>
      </c>
    </row>
    <row r="403" spans="2:36" x14ac:dyDescent="0.15">
      <c r="B403" s="13" t="s">
        <v>57</v>
      </c>
      <c r="C403" s="126"/>
      <c r="D403" s="129"/>
      <c r="E403" s="127"/>
      <c r="F403" s="129"/>
      <c r="G403" s="129"/>
      <c r="H403" s="129"/>
      <c r="I403" s="129"/>
      <c r="J403" s="127"/>
      <c r="K403" s="129"/>
      <c r="L403" s="129"/>
      <c r="M403" s="129"/>
      <c r="N403" s="129"/>
      <c r="O403" s="129"/>
      <c r="P403" s="129"/>
      <c r="Q403" s="127"/>
      <c r="R403" s="129"/>
      <c r="S403" s="129"/>
      <c r="T403" s="129"/>
      <c r="U403" s="129"/>
      <c r="V403" s="129"/>
      <c r="W403" s="129"/>
      <c r="X403" s="127"/>
      <c r="Y403" s="127"/>
      <c r="Z403" s="129"/>
      <c r="AA403" s="129"/>
      <c r="AB403" s="129"/>
      <c r="AC403" s="129"/>
      <c r="AD403" s="129"/>
      <c r="AE403" s="127"/>
      <c r="AF403" s="129"/>
      <c r="AG403" s="52"/>
      <c r="AH403" s="84">
        <f t="shared" si="49"/>
        <v>0</v>
      </c>
      <c r="AI403" s="80">
        <f t="shared" si="50"/>
        <v>0</v>
      </c>
      <c r="AJ403" s="74">
        <f t="shared" si="51"/>
        <v>0</v>
      </c>
    </row>
    <row r="404" spans="2:36" x14ac:dyDescent="0.15">
      <c r="B404" s="13" t="s">
        <v>58</v>
      </c>
      <c r="C404" s="126"/>
      <c r="D404" s="129"/>
      <c r="E404" s="127"/>
      <c r="F404" s="129"/>
      <c r="G404" s="129"/>
      <c r="H404" s="129"/>
      <c r="I404" s="129"/>
      <c r="J404" s="127"/>
      <c r="K404" s="129"/>
      <c r="L404" s="129"/>
      <c r="M404" s="129"/>
      <c r="N404" s="129"/>
      <c r="O404" s="129"/>
      <c r="P404" s="129"/>
      <c r="Q404" s="127"/>
      <c r="R404" s="129"/>
      <c r="S404" s="129"/>
      <c r="T404" s="129"/>
      <c r="U404" s="129"/>
      <c r="V404" s="129"/>
      <c r="W404" s="129"/>
      <c r="X404" s="127"/>
      <c r="Y404" s="127"/>
      <c r="Z404" s="129"/>
      <c r="AA404" s="129"/>
      <c r="AB404" s="129"/>
      <c r="AC404" s="129"/>
      <c r="AD404" s="129"/>
      <c r="AE404" s="127"/>
      <c r="AF404" s="129"/>
      <c r="AG404" s="52"/>
      <c r="AH404" s="84">
        <f t="shared" si="49"/>
        <v>0</v>
      </c>
      <c r="AI404" s="80">
        <f t="shared" si="50"/>
        <v>0</v>
      </c>
      <c r="AJ404" s="74">
        <f t="shared" si="51"/>
        <v>0</v>
      </c>
    </row>
    <row r="405" spans="2:36" x14ac:dyDescent="0.15">
      <c r="B405" s="13" t="s">
        <v>59</v>
      </c>
      <c r="C405" s="126"/>
      <c r="D405" s="129"/>
      <c r="E405" s="127"/>
      <c r="F405" s="129"/>
      <c r="G405" s="129"/>
      <c r="H405" s="129"/>
      <c r="I405" s="129"/>
      <c r="J405" s="127"/>
      <c r="K405" s="129"/>
      <c r="L405" s="129"/>
      <c r="M405" s="129"/>
      <c r="N405" s="129"/>
      <c r="O405" s="129"/>
      <c r="P405" s="129"/>
      <c r="Q405" s="127"/>
      <c r="R405" s="129"/>
      <c r="S405" s="129"/>
      <c r="T405" s="129"/>
      <c r="U405" s="129"/>
      <c r="V405" s="129"/>
      <c r="W405" s="129"/>
      <c r="X405" s="127"/>
      <c r="Y405" s="127"/>
      <c r="Z405" s="129"/>
      <c r="AA405" s="129"/>
      <c r="AB405" s="129"/>
      <c r="AC405" s="129"/>
      <c r="AD405" s="129"/>
      <c r="AE405" s="127"/>
      <c r="AF405" s="129"/>
      <c r="AG405" s="52"/>
      <c r="AH405" s="84">
        <f t="shared" si="49"/>
        <v>0</v>
      </c>
      <c r="AI405" s="80">
        <f t="shared" si="50"/>
        <v>0</v>
      </c>
      <c r="AJ405" s="74">
        <f t="shared" si="51"/>
        <v>0</v>
      </c>
    </row>
    <row r="406" spans="2:36" x14ac:dyDescent="0.15">
      <c r="B406" s="13" t="s">
        <v>60</v>
      </c>
      <c r="C406" s="126"/>
      <c r="D406" s="129"/>
      <c r="E406" s="127"/>
      <c r="F406" s="129"/>
      <c r="G406" s="129"/>
      <c r="H406" s="129"/>
      <c r="I406" s="129"/>
      <c r="J406" s="127"/>
      <c r="K406" s="129"/>
      <c r="L406" s="129"/>
      <c r="M406" s="129"/>
      <c r="N406" s="129"/>
      <c r="O406" s="129"/>
      <c r="P406" s="129"/>
      <c r="Q406" s="127"/>
      <c r="R406" s="129"/>
      <c r="S406" s="129"/>
      <c r="T406" s="129"/>
      <c r="U406" s="129"/>
      <c r="V406" s="129"/>
      <c r="W406" s="129"/>
      <c r="X406" s="127"/>
      <c r="Y406" s="127"/>
      <c r="Z406" s="129"/>
      <c r="AA406" s="129"/>
      <c r="AB406" s="129"/>
      <c r="AC406" s="129"/>
      <c r="AD406" s="129"/>
      <c r="AE406" s="127"/>
      <c r="AF406" s="129"/>
      <c r="AG406" s="52"/>
      <c r="AH406" s="84">
        <f t="shared" si="49"/>
        <v>0</v>
      </c>
      <c r="AI406" s="80">
        <f t="shared" si="50"/>
        <v>0</v>
      </c>
      <c r="AJ406" s="74">
        <f t="shared" si="51"/>
        <v>0</v>
      </c>
    </row>
    <row r="407" spans="2:36" x14ac:dyDescent="0.15">
      <c r="B407" s="13" t="s">
        <v>61</v>
      </c>
      <c r="C407" s="126"/>
      <c r="D407" s="129"/>
      <c r="E407" s="127"/>
      <c r="F407" s="129"/>
      <c r="G407" s="129"/>
      <c r="H407" s="129"/>
      <c r="I407" s="129"/>
      <c r="J407" s="127"/>
      <c r="K407" s="129"/>
      <c r="L407" s="129"/>
      <c r="M407" s="129"/>
      <c r="N407" s="129"/>
      <c r="O407" s="129"/>
      <c r="P407" s="129"/>
      <c r="Q407" s="127"/>
      <c r="R407" s="129"/>
      <c r="S407" s="129"/>
      <c r="T407" s="129"/>
      <c r="U407" s="129"/>
      <c r="V407" s="129"/>
      <c r="W407" s="129"/>
      <c r="X407" s="127"/>
      <c r="Y407" s="127"/>
      <c r="Z407" s="129"/>
      <c r="AA407" s="129"/>
      <c r="AB407" s="129"/>
      <c r="AC407" s="129"/>
      <c r="AD407" s="129"/>
      <c r="AE407" s="127"/>
      <c r="AF407" s="129"/>
      <c r="AG407" s="52"/>
      <c r="AH407" s="84">
        <f t="shared" si="49"/>
        <v>0</v>
      </c>
      <c r="AI407" s="80">
        <f t="shared" si="50"/>
        <v>0</v>
      </c>
      <c r="AJ407" s="74">
        <f t="shared" si="51"/>
        <v>0</v>
      </c>
    </row>
    <row r="408" spans="2:36" x14ac:dyDescent="0.15">
      <c r="B408" s="13" t="s">
        <v>62</v>
      </c>
      <c r="C408" s="126"/>
      <c r="D408" s="129"/>
      <c r="E408" s="127"/>
      <c r="F408" s="129"/>
      <c r="G408" s="129"/>
      <c r="H408" s="129"/>
      <c r="I408" s="129"/>
      <c r="J408" s="127"/>
      <c r="K408" s="129"/>
      <c r="L408" s="129"/>
      <c r="M408" s="129"/>
      <c r="N408" s="129"/>
      <c r="O408" s="129"/>
      <c r="P408" s="129"/>
      <c r="Q408" s="127"/>
      <c r="R408" s="129"/>
      <c r="S408" s="129"/>
      <c r="T408" s="129"/>
      <c r="U408" s="129"/>
      <c r="V408" s="129"/>
      <c r="W408" s="129"/>
      <c r="X408" s="127"/>
      <c r="Y408" s="127"/>
      <c r="Z408" s="129"/>
      <c r="AA408" s="129"/>
      <c r="AB408" s="129"/>
      <c r="AC408" s="129"/>
      <c r="AD408" s="129"/>
      <c r="AE408" s="127"/>
      <c r="AF408" s="129"/>
      <c r="AG408" s="52"/>
      <c r="AH408" s="84">
        <f t="shared" si="49"/>
        <v>0</v>
      </c>
      <c r="AI408" s="80">
        <f t="shared" si="50"/>
        <v>0</v>
      </c>
      <c r="AJ408" s="74">
        <f t="shared" si="51"/>
        <v>0</v>
      </c>
    </row>
    <row r="409" spans="2:36" x14ac:dyDescent="0.15">
      <c r="B409" s="13" t="s">
        <v>63</v>
      </c>
      <c r="C409" s="126"/>
      <c r="D409" s="129"/>
      <c r="E409" s="127"/>
      <c r="F409" s="129"/>
      <c r="G409" s="129"/>
      <c r="H409" s="129"/>
      <c r="I409" s="129"/>
      <c r="J409" s="127"/>
      <c r="K409" s="129"/>
      <c r="L409" s="129"/>
      <c r="M409" s="129"/>
      <c r="N409" s="129"/>
      <c r="O409" s="129"/>
      <c r="P409" s="129"/>
      <c r="Q409" s="127"/>
      <c r="R409" s="129"/>
      <c r="S409" s="129"/>
      <c r="T409" s="129"/>
      <c r="U409" s="129"/>
      <c r="V409" s="129"/>
      <c r="W409" s="129"/>
      <c r="X409" s="127"/>
      <c r="Y409" s="127"/>
      <c r="Z409" s="129"/>
      <c r="AA409" s="129"/>
      <c r="AB409" s="129"/>
      <c r="AC409" s="129"/>
      <c r="AD409" s="129"/>
      <c r="AE409" s="127"/>
      <c r="AF409" s="129"/>
      <c r="AG409" s="52"/>
      <c r="AH409" s="84">
        <f t="shared" si="49"/>
        <v>0</v>
      </c>
      <c r="AI409" s="80">
        <f t="shared" si="50"/>
        <v>0</v>
      </c>
      <c r="AJ409" s="74">
        <f t="shared" si="51"/>
        <v>0</v>
      </c>
    </row>
    <row r="410" spans="2:36" x14ac:dyDescent="0.15">
      <c r="B410" s="13" t="s">
        <v>64</v>
      </c>
      <c r="C410" s="126"/>
      <c r="D410" s="129"/>
      <c r="E410" s="127"/>
      <c r="F410" s="129"/>
      <c r="G410" s="129"/>
      <c r="H410" s="129"/>
      <c r="I410" s="129"/>
      <c r="J410" s="127"/>
      <c r="K410" s="129"/>
      <c r="L410" s="129"/>
      <c r="M410" s="129"/>
      <c r="N410" s="129"/>
      <c r="O410" s="129"/>
      <c r="P410" s="129"/>
      <c r="Q410" s="127"/>
      <c r="R410" s="129"/>
      <c r="S410" s="129"/>
      <c r="T410" s="129"/>
      <c r="U410" s="129"/>
      <c r="V410" s="129"/>
      <c r="W410" s="129"/>
      <c r="X410" s="127"/>
      <c r="Y410" s="127"/>
      <c r="Z410" s="129"/>
      <c r="AA410" s="129"/>
      <c r="AB410" s="129"/>
      <c r="AC410" s="129"/>
      <c r="AD410" s="129"/>
      <c r="AE410" s="127"/>
      <c r="AF410" s="129"/>
      <c r="AG410" s="52"/>
      <c r="AH410" s="84">
        <f t="shared" si="49"/>
        <v>0</v>
      </c>
      <c r="AI410" s="80">
        <f t="shared" si="50"/>
        <v>0</v>
      </c>
      <c r="AJ410" s="74">
        <f t="shared" si="51"/>
        <v>0</v>
      </c>
    </row>
    <row r="411" spans="2:36" x14ac:dyDescent="0.15">
      <c r="B411" s="13" t="s">
        <v>65</v>
      </c>
      <c r="C411" s="126"/>
      <c r="D411" s="129"/>
      <c r="E411" s="127"/>
      <c r="F411" s="129"/>
      <c r="G411" s="129"/>
      <c r="H411" s="129"/>
      <c r="I411" s="129"/>
      <c r="J411" s="127"/>
      <c r="K411" s="129"/>
      <c r="L411" s="129"/>
      <c r="M411" s="129"/>
      <c r="N411" s="129"/>
      <c r="O411" s="129"/>
      <c r="P411" s="129"/>
      <c r="Q411" s="127"/>
      <c r="R411" s="129"/>
      <c r="S411" s="129"/>
      <c r="T411" s="129"/>
      <c r="U411" s="129"/>
      <c r="V411" s="129"/>
      <c r="W411" s="129"/>
      <c r="X411" s="127"/>
      <c r="Y411" s="127"/>
      <c r="Z411" s="129"/>
      <c r="AA411" s="129"/>
      <c r="AB411" s="129"/>
      <c r="AC411" s="129"/>
      <c r="AD411" s="129"/>
      <c r="AE411" s="127"/>
      <c r="AF411" s="129"/>
      <c r="AG411" s="52"/>
      <c r="AH411" s="84">
        <f t="shared" si="49"/>
        <v>0</v>
      </c>
      <c r="AI411" s="80">
        <f t="shared" si="50"/>
        <v>0</v>
      </c>
      <c r="AJ411" s="74">
        <f t="shared" si="51"/>
        <v>0</v>
      </c>
    </row>
    <row r="412" spans="2:36" x14ac:dyDescent="0.15">
      <c r="B412" s="13" t="s">
        <v>66</v>
      </c>
      <c r="C412" s="126"/>
      <c r="D412" s="129"/>
      <c r="E412" s="127"/>
      <c r="F412" s="129"/>
      <c r="G412" s="129"/>
      <c r="H412" s="129"/>
      <c r="I412" s="129"/>
      <c r="J412" s="127"/>
      <c r="K412" s="129"/>
      <c r="L412" s="129"/>
      <c r="M412" s="129"/>
      <c r="N412" s="129"/>
      <c r="O412" s="129"/>
      <c r="P412" s="129"/>
      <c r="Q412" s="127"/>
      <c r="R412" s="129"/>
      <c r="S412" s="129"/>
      <c r="T412" s="129"/>
      <c r="U412" s="129"/>
      <c r="V412" s="129"/>
      <c r="W412" s="129"/>
      <c r="X412" s="127"/>
      <c r="Y412" s="127"/>
      <c r="Z412" s="129"/>
      <c r="AA412" s="129"/>
      <c r="AB412" s="129"/>
      <c r="AC412" s="129"/>
      <c r="AD412" s="129"/>
      <c r="AE412" s="127"/>
      <c r="AF412" s="129"/>
      <c r="AG412" s="52"/>
      <c r="AH412" s="84">
        <f t="shared" si="49"/>
        <v>0</v>
      </c>
      <c r="AI412" s="80">
        <f t="shared" si="50"/>
        <v>0</v>
      </c>
      <c r="AJ412" s="74">
        <f t="shared" si="51"/>
        <v>0</v>
      </c>
    </row>
    <row r="413" spans="2:36" x14ac:dyDescent="0.15">
      <c r="B413" s="13" t="s">
        <v>67</v>
      </c>
      <c r="C413" s="126"/>
      <c r="D413" s="129"/>
      <c r="E413" s="127"/>
      <c r="F413" s="129"/>
      <c r="G413" s="129"/>
      <c r="H413" s="129"/>
      <c r="I413" s="129"/>
      <c r="J413" s="127"/>
      <c r="K413" s="129"/>
      <c r="L413" s="129"/>
      <c r="M413" s="129"/>
      <c r="N413" s="129"/>
      <c r="O413" s="129"/>
      <c r="P413" s="129"/>
      <c r="Q413" s="127"/>
      <c r="R413" s="129"/>
      <c r="S413" s="129"/>
      <c r="T413" s="129"/>
      <c r="U413" s="129"/>
      <c r="V413" s="129"/>
      <c r="W413" s="129"/>
      <c r="X413" s="127"/>
      <c r="Y413" s="127"/>
      <c r="Z413" s="129"/>
      <c r="AA413" s="129"/>
      <c r="AB413" s="129"/>
      <c r="AC413" s="129"/>
      <c r="AD413" s="129"/>
      <c r="AE413" s="127"/>
      <c r="AF413" s="129"/>
      <c r="AG413" s="52"/>
      <c r="AH413" s="84">
        <f t="shared" si="49"/>
        <v>0</v>
      </c>
      <c r="AI413" s="80">
        <f t="shared" si="50"/>
        <v>0</v>
      </c>
      <c r="AJ413" s="74">
        <f t="shared" si="51"/>
        <v>0</v>
      </c>
    </row>
    <row r="414" spans="2:36" x14ac:dyDescent="0.15">
      <c r="B414" s="13" t="s">
        <v>68</v>
      </c>
      <c r="C414" s="126"/>
      <c r="D414" s="129"/>
      <c r="E414" s="127"/>
      <c r="F414" s="129"/>
      <c r="G414" s="129"/>
      <c r="H414" s="129"/>
      <c r="I414" s="129"/>
      <c r="J414" s="127"/>
      <c r="K414" s="129"/>
      <c r="L414" s="129"/>
      <c r="M414" s="129"/>
      <c r="N414" s="129"/>
      <c r="O414" s="129"/>
      <c r="P414" s="129"/>
      <c r="Q414" s="127"/>
      <c r="R414" s="129"/>
      <c r="S414" s="129"/>
      <c r="T414" s="129"/>
      <c r="U414" s="129"/>
      <c r="V414" s="129"/>
      <c r="W414" s="129"/>
      <c r="X414" s="127"/>
      <c r="Y414" s="127"/>
      <c r="Z414" s="129"/>
      <c r="AA414" s="129"/>
      <c r="AB414" s="129"/>
      <c r="AC414" s="129"/>
      <c r="AD414" s="129"/>
      <c r="AE414" s="127"/>
      <c r="AF414" s="129"/>
      <c r="AG414" s="52"/>
      <c r="AH414" s="84">
        <f t="shared" si="49"/>
        <v>0</v>
      </c>
      <c r="AI414" s="80">
        <f t="shared" si="50"/>
        <v>0</v>
      </c>
      <c r="AJ414" s="74">
        <f t="shared" si="51"/>
        <v>0</v>
      </c>
    </row>
    <row r="415" spans="2:36" x14ac:dyDescent="0.15">
      <c r="B415" s="13" t="s">
        <v>69</v>
      </c>
      <c r="C415" s="126"/>
      <c r="D415" s="129"/>
      <c r="E415" s="127"/>
      <c r="F415" s="129"/>
      <c r="G415" s="129"/>
      <c r="H415" s="129"/>
      <c r="I415" s="129"/>
      <c r="J415" s="127"/>
      <c r="K415" s="129"/>
      <c r="L415" s="129"/>
      <c r="M415" s="129"/>
      <c r="N415" s="129"/>
      <c r="O415" s="129"/>
      <c r="P415" s="129"/>
      <c r="Q415" s="127"/>
      <c r="R415" s="129"/>
      <c r="S415" s="129"/>
      <c r="T415" s="129"/>
      <c r="U415" s="129"/>
      <c r="V415" s="129"/>
      <c r="W415" s="129"/>
      <c r="X415" s="127"/>
      <c r="Y415" s="127"/>
      <c r="Z415" s="129"/>
      <c r="AA415" s="129"/>
      <c r="AB415" s="129"/>
      <c r="AC415" s="129"/>
      <c r="AD415" s="129"/>
      <c r="AE415" s="127"/>
      <c r="AF415" s="129"/>
      <c r="AG415" s="52"/>
      <c r="AH415" s="84">
        <f t="shared" si="49"/>
        <v>0</v>
      </c>
      <c r="AI415" s="80">
        <f t="shared" si="50"/>
        <v>0</v>
      </c>
      <c r="AJ415" s="74">
        <f t="shared" si="51"/>
        <v>0</v>
      </c>
    </row>
    <row r="416" spans="2:36" x14ac:dyDescent="0.15">
      <c r="B416" s="13" t="s">
        <v>70</v>
      </c>
      <c r="C416" s="126"/>
      <c r="D416" s="129"/>
      <c r="E416" s="127"/>
      <c r="F416" s="129"/>
      <c r="G416" s="129"/>
      <c r="H416" s="129"/>
      <c r="I416" s="129"/>
      <c r="J416" s="127"/>
      <c r="K416" s="129"/>
      <c r="L416" s="129"/>
      <c r="M416" s="129"/>
      <c r="N416" s="129"/>
      <c r="O416" s="129"/>
      <c r="P416" s="129"/>
      <c r="Q416" s="127"/>
      <c r="R416" s="129"/>
      <c r="S416" s="129"/>
      <c r="T416" s="129"/>
      <c r="U416" s="129"/>
      <c r="V416" s="129"/>
      <c r="W416" s="129"/>
      <c r="X416" s="127"/>
      <c r="Y416" s="127"/>
      <c r="Z416" s="129"/>
      <c r="AA416" s="129"/>
      <c r="AB416" s="129"/>
      <c r="AC416" s="129"/>
      <c r="AD416" s="129"/>
      <c r="AE416" s="127"/>
      <c r="AF416" s="129"/>
      <c r="AG416" s="52"/>
      <c r="AH416" s="84">
        <f t="shared" si="49"/>
        <v>0</v>
      </c>
      <c r="AI416" s="80">
        <f t="shared" si="50"/>
        <v>0</v>
      </c>
      <c r="AJ416" s="74">
        <f t="shared" si="51"/>
        <v>0</v>
      </c>
    </row>
    <row r="417" spans="2:36" x14ac:dyDescent="0.15">
      <c r="B417" s="13" t="s">
        <v>71</v>
      </c>
      <c r="C417" s="126"/>
      <c r="D417" s="129"/>
      <c r="E417" s="127"/>
      <c r="F417" s="129"/>
      <c r="G417" s="129"/>
      <c r="H417" s="129"/>
      <c r="I417" s="129"/>
      <c r="J417" s="127"/>
      <c r="K417" s="129"/>
      <c r="L417" s="129"/>
      <c r="M417" s="129"/>
      <c r="N417" s="129"/>
      <c r="O417" s="129"/>
      <c r="P417" s="129"/>
      <c r="Q417" s="127"/>
      <c r="R417" s="129"/>
      <c r="S417" s="129"/>
      <c r="T417" s="129"/>
      <c r="U417" s="129"/>
      <c r="V417" s="129"/>
      <c r="W417" s="129"/>
      <c r="X417" s="127"/>
      <c r="Y417" s="127"/>
      <c r="Z417" s="129"/>
      <c r="AA417" s="129"/>
      <c r="AB417" s="129"/>
      <c r="AC417" s="129"/>
      <c r="AD417" s="129"/>
      <c r="AE417" s="127"/>
      <c r="AF417" s="129"/>
      <c r="AG417" s="52"/>
      <c r="AH417" s="84">
        <f t="shared" si="49"/>
        <v>0</v>
      </c>
      <c r="AI417" s="80">
        <f t="shared" si="50"/>
        <v>0</v>
      </c>
      <c r="AJ417" s="74">
        <f t="shared" si="51"/>
        <v>0</v>
      </c>
    </row>
    <row r="418" spans="2:36" x14ac:dyDescent="0.15">
      <c r="B418" s="13" t="s">
        <v>72</v>
      </c>
      <c r="C418" s="126"/>
      <c r="D418" s="129"/>
      <c r="E418" s="127"/>
      <c r="F418" s="129"/>
      <c r="G418" s="129"/>
      <c r="H418" s="129"/>
      <c r="I418" s="129"/>
      <c r="J418" s="127"/>
      <c r="K418" s="129"/>
      <c r="L418" s="129"/>
      <c r="M418" s="129"/>
      <c r="N418" s="129"/>
      <c r="O418" s="129"/>
      <c r="P418" s="129"/>
      <c r="Q418" s="127"/>
      <c r="R418" s="129"/>
      <c r="S418" s="129"/>
      <c r="T418" s="129"/>
      <c r="U418" s="129"/>
      <c r="V418" s="129"/>
      <c r="W418" s="129"/>
      <c r="X418" s="127"/>
      <c r="Y418" s="127"/>
      <c r="Z418" s="129"/>
      <c r="AA418" s="129"/>
      <c r="AB418" s="129"/>
      <c r="AC418" s="129"/>
      <c r="AD418" s="129"/>
      <c r="AE418" s="127"/>
      <c r="AF418" s="129"/>
      <c r="AG418" s="52"/>
      <c r="AH418" s="84">
        <f t="shared" si="49"/>
        <v>0</v>
      </c>
      <c r="AI418" s="80">
        <f t="shared" si="50"/>
        <v>0</v>
      </c>
      <c r="AJ418" s="74">
        <f t="shared" si="51"/>
        <v>0</v>
      </c>
    </row>
    <row r="419" spans="2:36" x14ac:dyDescent="0.15">
      <c r="B419" s="13" t="s">
        <v>73</v>
      </c>
      <c r="C419" s="126"/>
      <c r="D419" s="129"/>
      <c r="E419" s="127"/>
      <c r="F419" s="129"/>
      <c r="G419" s="129"/>
      <c r="H419" s="129"/>
      <c r="I419" s="129"/>
      <c r="J419" s="127"/>
      <c r="K419" s="129"/>
      <c r="L419" s="129"/>
      <c r="M419" s="129"/>
      <c r="N419" s="129"/>
      <c r="O419" s="129"/>
      <c r="P419" s="129"/>
      <c r="Q419" s="127"/>
      <c r="R419" s="129"/>
      <c r="S419" s="129"/>
      <c r="T419" s="129"/>
      <c r="U419" s="129"/>
      <c r="V419" s="129"/>
      <c r="W419" s="129"/>
      <c r="X419" s="127"/>
      <c r="Y419" s="127"/>
      <c r="Z419" s="129"/>
      <c r="AA419" s="129"/>
      <c r="AB419" s="129"/>
      <c r="AC419" s="129"/>
      <c r="AD419" s="129"/>
      <c r="AE419" s="127"/>
      <c r="AF419" s="129"/>
      <c r="AG419" s="52"/>
      <c r="AH419" s="84">
        <f t="shared" si="49"/>
        <v>0</v>
      </c>
      <c r="AI419" s="80">
        <f t="shared" si="50"/>
        <v>0</v>
      </c>
      <c r="AJ419" s="74">
        <f t="shared" si="51"/>
        <v>0</v>
      </c>
    </row>
    <row r="420" spans="2:36" x14ac:dyDescent="0.15">
      <c r="B420" s="13" t="s">
        <v>74</v>
      </c>
      <c r="C420" s="126"/>
      <c r="D420" s="129"/>
      <c r="E420" s="127"/>
      <c r="F420" s="129"/>
      <c r="G420" s="129"/>
      <c r="H420" s="129"/>
      <c r="I420" s="129"/>
      <c r="J420" s="127"/>
      <c r="K420" s="129"/>
      <c r="L420" s="129"/>
      <c r="M420" s="129"/>
      <c r="N420" s="129"/>
      <c r="O420" s="129"/>
      <c r="P420" s="129"/>
      <c r="Q420" s="127"/>
      <c r="R420" s="129"/>
      <c r="S420" s="129"/>
      <c r="T420" s="129"/>
      <c r="U420" s="129"/>
      <c r="V420" s="129"/>
      <c r="W420" s="129"/>
      <c r="X420" s="127"/>
      <c r="Y420" s="127"/>
      <c r="Z420" s="129"/>
      <c r="AA420" s="129"/>
      <c r="AB420" s="129"/>
      <c r="AC420" s="129"/>
      <c r="AD420" s="129"/>
      <c r="AE420" s="127"/>
      <c r="AF420" s="129"/>
      <c r="AG420" s="52"/>
      <c r="AH420" s="84">
        <f t="shared" si="49"/>
        <v>0</v>
      </c>
      <c r="AI420" s="80">
        <f t="shared" si="50"/>
        <v>0</v>
      </c>
      <c r="AJ420" s="74">
        <f t="shared" si="51"/>
        <v>0</v>
      </c>
    </row>
    <row r="421" spans="2:36" x14ac:dyDescent="0.15">
      <c r="B421" s="13" t="s">
        <v>75</v>
      </c>
      <c r="C421" s="126"/>
      <c r="D421" s="129"/>
      <c r="E421" s="127"/>
      <c r="F421" s="129"/>
      <c r="G421" s="129"/>
      <c r="H421" s="129"/>
      <c r="I421" s="129"/>
      <c r="J421" s="127"/>
      <c r="K421" s="129"/>
      <c r="L421" s="129"/>
      <c r="M421" s="129"/>
      <c r="N421" s="129"/>
      <c r="O421" s="129"/>
      <c r="P421" s="129"/>
      <c r="Q421" s="127"/>
      <c r="R421" s="129"/>
      <c r="S421" s="129"/>
      <c r="T421" s="129"/>
      <c r="U421" s="129"/>
      <c r="V421" s="129"/>
      <c r="W421" s="129"/>
      <c r="X421" s="127"/>
      <c r="Y421" s="127"/>
      <c r="Z421" s="129"/>
      <c r="AA421" s="129"/>
      <c r="AB421" s="129"/>
      <c r="AC421" s="129"/>
      <c r="AD421" s="129"/>
      <c r="AE421" s="127"/>
      <c r="AF421" s="129"/>
      <c r="AG421" s="52"/>
      <c r="AH421" s="84">
        <f t="shared" si="49"/>
        <v>0</v>
      </c>
      <c r="AI421" s="80">
        <f t="shared" si="50"/>
        <v>0</v>
      </c>
      <c r="AJ421" s="74">
        <f t="shared" si="51"/>
        <v>0</v>
      </c>
    </row>
    <row r="422" spans="2:36" x14ac:dyDescent="0.15">
      <c r="B422" s="13" t="s">
        <v>76</v>
      </c>
      <c r="C422" s="126"/>
      <c r="D422" s="129"/>
      <c r="E422" s="127"/>
      <c r="F422" s="129"/>
      <c r="G422" s="129"/>
      <c r="H422" s="129"/>
      <c r="I422" s="129"/>
      <c r="J422" s="127"/>
      <c r="K422" s="129"/>
      <c r="L422" s="129"/>
      <c r="M422" s="129"/>
      <c r="N422" s="129"/>
      <c r="O422" s="129"/>
      <c r="P422" s="129"/>
      <c r="Q422" s="127"/>
      <c r="R422" s="129"/>
      <c r="S422" s="129"/>
      <c r="T422" s="129"/>
      <c r="U422" s="129"/>
      <c r="V422" s="129"/>
      <c r="W422" s="129"/>
      <c r="X422" s="127"/>
      <c r="Y422" s="127"/>
      <c r="Z422" s="129"/>
      <c r="AA422" s="129"/>
      <c r="AB422" s="129"/>
      <c r="AC422" s="129"/>
      <c r="AD422" s="129"/>
      <c r="AE422" s="127"/>
      <c r="AF422" s="129"/>
      <c r="AG422" s="52"/>
      <c r="AH422" s="84">
        <f t="shared" si="49"/>
        <v>0</v>
      </c>
      <c r="AI422" s="80">
        <f t="shared" si="50"/>
        <v>0</v>
      </c>
      <c r="AJ422" s="74">
        <f t="shared" si="51"/>
        <v>0</v>
      </c>
    </row>
    <row r="423" spans="2:36" x14ac:dyDescent="0.15">
      <c r="B423" s="13" t="s">
        <v>77</v>
      </c>
      <c r="C423" s="126"/>
      <c r="D423" s="129"/>
      <c r="E423" s="127"/>
      <c r="F423" s="129"/>
      <c r="G423" s="129"/>
      <c r="H423" s="129"/>
      <c r="I423" s="129"/>
      <c r="J423" s="127"/>
      <c r="K423" s="129"/>
      <c r="L423" s="129"/>
      <c r="M423" s="129"/>
      <c r="N423" s="129"/>
      <c r="O423" s="129"/>
      <c r="P423" s="129"/>
      <c r="Q423" s="127"/>
      <c r="R423" s="129"/>
      <c r="S423" s="129"/>
      <c r="T423" s="129"/>
      <c r="U423" s="129"/>
      <c r="V423" s="129"/>
      <c r="W423" s="129"/>
      <c r="X423" s="127"/>
      <c r="Y423" s="127"/>
      <c r="Z423" s="129"/>
      <c r="AA423" s="129"/>
      <c r="AB423" s="129"/>
      <c r="AC423" s="129"/>
      <c r="AD423" s="129"/>
      <c r="AE423" s="127"/>
      <c r="AF423" s="129"/>
      <c r="AG423" s="52"/>
      <c r="AH423" s="84">
        <f t="shared" si="49"/>
        <v>0</v>
      </c>
      <c r="AI423" s="80">
        <f t="shared" si="50"/>
        <v>0</v>
      </c>
      <c r="AJ423" s="74">
        <f t="shared" si="51"/>
        <v>0</v>
      </c>
    </row>
    <row r="424" spans="2:36" x14ac:dyDescent="0.15">
      <c r="B424" s="13" t="s">
        <v>78</v>
      </c>
      <c r="C424" s="126"/>
      <c r="D424" s="129"/>
      <c r="E424" s="127"/>
      <c r="F424" s="129"/>
      <c r="G424" s="129"/>
      <c r="H424" s="129"/>
      <c r="I424" s="129"/>
      <c r="J424" s="127"/>
      <c r="K424" s="129"/>
      <c r="L424" s="129"/>
      <c r="M424" s="129"/>
      <c r="N424" s="129"/>
      <c r="O424" s="129"/>
      <c r="P424" s="129"/>
      <c r="Q424" s="127"/>
      <c r="R424" s="129"/>
      <c r="S424" s="129"/>
      <c r="T424" s="129"/>
      <c r="U424" s="129"/>
      <c r="V424" s="129"/>
      <c r="W424" s="129"/>
      <c r="X424" s="127"/>
      <c r="Y424" s="127"/>
      <c r="Z424" s="129"/>
      <c r="AA424" s="129"/>
      <c r="AB424" s="129"/>
      <c r="AC424" s="129"/>
      <c r="AD424" s="129"/>
      <c r="AE424" s="127"/>
      <c r="AF424" s="129"/>
      <c r="AG424" s="52"/>
      <c r="AH424" s="84">
        <f t="shared" si="49"/>
        <v>0</v>
      </c>
      <c r="AI424" s="80">
        <f t="shared" si="50"/>
        <v>0</v>
      </c>
      <c r="AJ424" s="74">
        <f t="shared" si="51"/>
        <v>0</v>
      </c>
    </row>
    <row r="425" spans="2:36" x14ac:dyDescent="0.15">
      <c r="B425" s="13" t="s">
        <v>79</v>
      </c>
      <c r="C425" s="126"/>
      <c r="D425" s="129"/>
      <c r="E425" s="127"/>
      <c r="F425" s="129"/>
      <c r="G425" s="129"/>
      <c r="H425" s="129"/>
      <c r="I425" s="129"/>
      <c r="J425" s="127"/>
      <c r="K425" s="129"/>
      <c r="L425" s="129"/>
      <c r="M425" s="129"/>
      <c r="N425" s="129"/>
      <c r="O425" s="129"/>
      <c r="P425" s="129"/>
      <c r="Q425" s="127"/>
      <c r="R425" s="129"/>
      <c r="S425" s="129"/>
      <c r="T425" s="129"/>
      <c r="U425" s="129"/>
      <c r="V425" s="129"/>
      <c r="W425" s="129"/>
      <c r="X425" s="127"/>
      <c r="Y425" s="127"/>
      <c r="Z425" s="129"/>
      <c r="AA425" s="129"/>
      <c r="AB425" s="129"/>
      <c r="AC425" s="129"/>
      <c r="AD425" s="129"/>
      <c r="AE425" s="127"/>
      <c r="AF425" s="129"/>
      <c r="AG425" s="52"/>
      <c r="AH425" s="84">
        <f t="shared" si="49"/>
        <v>0</v>
      </c>
      <c r="AI425" s="80">
        <f t="shared" si="50"/>
        <v>0</v>
      </c>
      <c r="AJ425" s="74">
        <f t="shared" si="51"/>
        <v>0</v>
      </c>
    </row>
    <row r="426" spans="2:36" x14ac:dyDescent="0.15">
      <c r="B426" s="13" t="s">
        <v>80</v>
      </c>
      <c r="C426" s="126"/>
      <c r="D426" s="129"/>
      <c r="E426" s="127"/>
      <c r="F426" s="129"/>
      <c r="G426" s="129"/>
      <c r="H426" s="129"/>
      <c r="I426" s="129"/>
      <c r="J426" s="127"/>
      <c r="K426" s="129"/>
      <c r="L426" s="129"/>
      <c r="M426" s="129"/>
      <c r="N426" s="129"/>
      <c r="O426" s="129"/>
      <c r="P426" s="129"/>
      <c r="Q426" s="127"/>
      <c r="R426" s="129"/>
      <c r="S426" s="129"/>
      <c r="T426" s="129"/>
      <c r="U426" s="129"/>
      <c r="V426" s="129"/>
      <c r="W426" s="129"/>
      <c r="X426" s="127"/>
      <c r="Y426" s="127"/>
      <c r="Z426" s="129"/>
      <c r="AA426" s="129"/>
      <c r="AB426" s="129"/>
      <c r="AC426" s="129"/>
      <c r="AD426" s="129"/>
      <c r="AE426" s="127"/>
      <c r="AF426" s="129"/>
      <c r="AG426" s="52"/>
      <c r="AH426" s="84">
        <f t="shared" si="49"/>
        <v>0</v>
      </c>
      <c r="AI426" s="80">
        <f t="shared" si="50"/>
        <v>0</v>
      </c>
      <c r="AJ426" s="74">
        <f t="shared" si="51"/>
        <v>0</v>
      </c>
    </row>
    <row r="427" spans="2:36" x14ac:dyDescent="0.15">
      <c r="B427" s="13" t="s">
        <v>81</v>
      </c>
      <c r="C427" s="126"/>
      <c r="D427" s="129"/>
      <c r="E427" s="127"/>
      <c r="F427" s="129"/>
      <c r="G427" s="129"/>
      <c r="H427" s="129"/>
      <c r="I427" s="129"/>
      <c r="J427" s="127"/>
      <c r="K427" s="129"/>
      <c r="L427" s="129"/>
      <c r="M427" s="129"/>
      <c r="N427" s="129"/>
      <c r="O427" s="129"/>
      <c r="P427" s="129"/>
      <c r="Q427" s="127"/>
      <c r="R427" s="129"/>
      <c r="S427" s="129"/>
      <c r="T427" s="129"/>
      <c r="U427" s="129"/>
      <c r="V427" s="129"/>
      <c r="W427" s="129"/>
      <c r="X427" s="127"/>
      <c r="Y427" s="127"/>
      <c r="Z427" s="129"/>
      <c r="AA427" s="129"/>
      <c r="AB427" s="129"/>
      <c r="AC427" s="129"/>
      <c r="AD427" s="129"/>
      <c r="AE427" s="127"/>
      <c r="AF427" s="129"/>
      <c r="AG427" s="52"/>
      <c r="AH427" s="84">
        <f t="shared" si="49"/>
        <v>0</v>
      </c>
      <c r="AI427" s="80">
        <f t="shared" si="50"/>
        <v>0</v>
      </c>
      <c r="AJ427" s="74">
        <f t="shared" si="51"/>
        <v>0</v>
      </c>
    </row>
    <row r="428" spans="2:36" x14ac:dyDescent="0.15">
      <c r="B428" s="14" t="s">
        <v>82</v>
      </c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52"/>
      <c r="AH428" s="82">
        <f t="shared" si="49"/>
        <v>0</v>
      </c>
      <c r="AI428" s="80">
        <f t="shared" si="50"/>
        <v>0</v>
      </c>
      <c r="AJ428" s="74">
        <f t="shared" si="51"/>
        <v>0</v>
      </c>
    </row>
    <row r="429" spans="2:36" x14ac:dyDescent="0.15">
      <c r="B429" s="14" t="s">
        <v>83</v>
      </c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52"/>
      <c r="AH429" s="82">
        <f t="shared" si="49"/>
        <v>0</v>
      </c>
      <c r="AI429" s="80">
        <f t="shared" si="50"/>
        <v>0</v>
      </c>
      <c r="AJ429" s="74">
        <f t="shared" si="51"/>
        <v>0</v>
      </c>
    </row>
    <row r="430" spans="2:36" x14ac:dyDescent="0.15">
      <c r="B430" s="14" t="s">
        <v>84</v>
      </c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52"/>
      <c r="AH430" s="82">
        <f t="shared" si="49"/>
        <v>0</v>
      </c>
      <c r="AI430" s="80">
        <f t="shared" si="50"/>
        <v>0</v>
      </c>
      <c r="AJ430" s="74">
        <f t="shared" si="51"/>
        <v>0</v>
      </c>
    </row>
    <row r="431" spans="2:36" ht="14.25" thickBot="1" x14ac:dyDescent="0.2">
      <c r="B431" s="16" t="s">
        <v>85</v>
      </c>
      <c r="C431" s="130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54"/>
      <c r="AH431" s="93">
        <f t="shared" si="49"/>
        <v>0</v>
      </c>
      <c r="AI431" s="92">
        <f t="shared" si="50"/>
        <v>0</v>
      </c>
      <c r="AJ431" s="89">
        <f t="shared" si="51"/>
        <v>0</v>
      </c>
    </row>
    <row r="432" spans="2:36" ht="14.25" thickBot="1" x14ac:dyDescent="0.2">
      <c r="B432" s="6" t="s">
        <v>24</v>
      </c>
      <c r="C432" s="7">
        <f>SUM(C384:C431)</f>
        <v>0</v>
      </c>
      <c r="D432" s="7">
        <f t="shared" ref="D432:AG432" si="52">SUM(D384:D431)</f>
        <v>0</v>
      </c>
      <c r="E432" s="7">
        <f t="shared" si="52"/>
        <v>0</v>
      </c>
      <c r="F432" s="7">
        <f t="shared" si="52"/>
        <v>0</v>
      </c>
      <c r="G432" s="7">
        <f t="shared" si="52"/>
        <v>0</v>
      </c>
      <c r="H432" s="7">
        <f t="shared" si="52"/>
        <v>0</v>
      </c>
      <c r="I432" s="7">
        <f t="shared" si="52"/>
        <v>0</v>
      </c>
      <c r="J432" s="7">
        <f t="shared" si="52"/>
        <v>0</v>
      </c>
      <c r="K432" s="7">
        <f t="shared" si="52"/>
        <v>0</v>
      </c>
      <c r="L432" s="7">
        <f t="shared" si="52"/>
        <v>0</v>
      </c>
      <c r="M432" s="7">
        <f t="shared" si="52"/>
        <v>0</v>
      </c>
      <c r="N432" s="7">
        <f t="shared" si="52"/>
        <v>0</v>
      </c>
      <c r="O432" s="7">
        <f t="shared" si="52"/>
        <v>0</v>
      </c>
      <c r="P432" s="7">
        <f t="shared" si="52"/>
        <v>0</v>
      </c>
      <c r="Q432" s="7">
        <f t="shared" si="52"/>
        <v>0</v>
      </c>
      <c r="R432" s="7">
        <f t="shared" si="52"/>
        <v>0</v>
      </c>
      <c r="S432" s="7">
        <f t="shared" si="52"/>
        <v>0</v>
      </c>
      <c r="T432" s="7">
        <f t="shared" si="52"/>
        <v>0</v>
      </c>
      <c r="U432" s="7">
        <f t="shared" si="52"/>
        <v>0</v>
      </c>
      <c r="V432" s="7">
        <f t="shared" si="52"/>
        <v>0</v>
      </c>
      <c r="W432" s="7">
        <f t="shared" si="52"/>
        <v>0</v>
      </c>
      <c r="X432" s="7">
        <f t="shared" si="52"/>
        <v>0</v>
      </c>
      <c r="Y432" s="7">
        <f t="shared" si="52"/>
        <v>0</v>
      </c>
      <c r="Z432" s="7">
        <f t="shared" si="52"/>
        <v>0</v>
      </c>
      <c r="AA432" s="7">
        <f t="shared" si="52"/>
        <v>0</v>
      </c>
      <c r="AB432" s="7">
        <f t="shared" si="52"/>
        <v>0</v>
      </c>
      <c r="AC432" s="7">
        <f t="shared" si="52"/>
        <v>0</v>
      </c>
      <c r="AD432" s="7">
        <f t="shared" si="52"/>
        <v>0</v>
      </c>
      <c r="AE432" s="7">
        <f t="shared" si="52"/>
        <v>0</v>
      </c>
      <c r="AF432" s="7">
        <f t="shared" si="52"/>
        <v>0</v>
      </c>
      <c r="AG432" s="63">
        <f t="shared" si="52"/>
        <v>0</v>
      </c>
      <c r="AH432" s="69">
        <f>SUM(AH384:AH431)</f>
        <v>0</v>
      </c>
      <c r="AI432" s="71">
        <f t="shared" ref="AI432" si="53">SUM(AI384:AI431)</f>
        <v>0</v>
      </c>
      <c r="AJ432" s="70">
        <f t="shared" ref="AJ432" si="54">SUM(AJ384:AJ431)</f>
        <v>0</v>
      </c>
    </row>
    <row r="434" spans="2:39" ht="14.25" thickBot="1" x14ac:dyDescent="0.2"/>
    <row r="435" spans="2:39" x14ac:dyDescent="0.15">
      <c r="B435" s="229">
        <v>46357</v>
      </c>
      <c r="C435" s="8">
        <v>46357</v>
      </c>
      <c r="D435" s="8">
        <v>46358</v>
      </c>
      <c r="E435" s="8">
        <v>46359</v>
      </c>
      <c r="F435" s="8">
        <v>46360</v>
      </c>
      <c r="G435" s="39">
        <v>46361</v>
      </c>
      <c r="H435" s="43">
        <v>46362</v>
      </c>
      <c r="I435" s="8">
        <v>46363</v>
      </c>
      <c r="J435" s="8">
        <v>46364</v>
      </c>
      <c r="K435" s="8">
        <v>46365</v>
      </c>
      <c r="L435" s="8">
        <v>46366</v>
      </c>
      <c r="M435" s="8">
        <v>46367</v>
      </c>
      <c r="N435" s="39">
        <v>46368</v>
      </c>
      <c r="O435" s="43">
        <v>46369</v>
      </c>
      <c r="P435" s="8">
        <v>46370</v>
      </c>
      <c r="Q435" s="8">
        <v>46371</v>
      </c>
      <c r="R435" s="8">
        <v>46372</v>
      </c>
      <c r="S435" s="8">
        <v>46373</v>
      </c>
      <c r="T435" s="8">
        <v>46374</v>
      </c>
      <c r="U435" s="39">
        <v>46375</v>
      </c>
      <c r="V435" s="43">
        <v>46376</v>
      </c>
      <c r="W435" s="8">
        <v>46377</v>
      </c>
      <c r="X435" s="8">
        <v>46378</v>
      </c>
      <c r="Y435" s="8">
        <v>46379</v>
      </c>
      <c r="Z435" s="8">
        <v>46380</v>
      </c>
      <c r="AA435" s="8">
        <v>46381</v>
      </c>
      <c r="AB435" s="39">
        <v>46382</v>
      </c>
      <c r="AC435" s="43">
        <v>46383</v>
      </c>
      <c r="AD435" s="8">
        <v>46384</v>
      </c>
      <c r="AE435" s="8">
        <v>46385</v>
      </c>
      <c r="AF435" s="59">
        <v>46386</v>
      </c>
      <c r="AG435" s="59">
        <v>46387</v>
      </c>
      <c r="AH435" s="231" t="s">
        <v>143</v>
      </c>
      <c r="AI435" s="233" t="s">
        <v>144</v>
      </c>
      <c r="AJ435" s="235" t="s">
        <v>141</v>
      </c>
      <c r="AK435" s="223" t="s">
        <v>147</v>
      </c>
      <c r="AL435" s="225" t="s">
        <v>145</v>
      </c>
      <c r="AM435" s="227" t="s">
        <v>146</v>
      </c>
    </row>
    <row r="436" spans="2:39" ht="14.25" thickBot="1" x14ac:dyDescent="0.2">
      <c r="B436" s="230"/>
      <c r="C436" s="10" t="str">
        <f>TEXT(C435,"aaa")</f>
        <v>火</v>
      </c>
      <c r="D436" s="10" t="str">
        <f t="shared" ref="D436:AG436" si="55">TEXT(D435,"aaa")</f>
        <v>水</v>
      </c>
      <c r="E436" s="10" t="str">
        <f t="shared" si="55"/>
        <v>木</v>
      </c>
      <c r="F436" s="10" t="str">
        <f t="shared" si="55"/>
        <v>金</v>
      </c>
      <c r="G436" s="40" t="str">
        <f t="shared" si="55"/>
        <v>土</v>
      </c>
      <c r="H436" s="44" t="str">
        <f t="shared" si="55"/>
        <v>日</v>
      </c>
      <c r="I436" s="10" t="str">
        <f t="shared" si="55"/>
        <v>月</v>
      </c>
      <c r="J436" s="10" t="str">
        <f t="shared" si="55"/>
        <v>火</v>
      </c>
      <c r="K436" s="10" t="str">
        <f t="shared" si="55"/>
        <v>水</v>
      </c>
      <c r="L436" s="10" t="str">
        <f t="shared" si="55"/>
        <v>木</v>
      </c>
      <c r="M436" s="10" t="str">
        <f t="shared" si="55"/>
        <v>金</v>
      </c>
      <c r="N436" s="40" t="str">
        <f t="shared" si="55"/>
        <v>土</v>
      </c>
      <c r="O436" s="44" t="str">
        <f t="shared" si="55"/>
        <v>日</v>
      </c>
      <c r="P436" s="10" t="str">
        <f t="shared" si="55"/>
        <v>月</v>
      </c>
      <c r="Q436" s="10" t="str">
        <f t="shared" si="55"/>
        <v>火</v>
      </c>
      <c r="R436" s="10" t="str">
        <f t="shared" si="55"/>
        <v>水</v>
      </c>
      <c r="S436" s="10" t="str">
        <f t="shared" si="55"/>
        <v>木</v>
      </c>
      <c r="T436" s="10" t="str">
        <f t="shared" si="55"/>
        <v>金</v>
      </c>
      <c r="U436" s="40" t="str">
        <f t="shared" si="55"/>
        <v>土</v>
      </c>
      <c r="V436" s="44" t="str">
        <f t="shared" si="55"/>
        <v>日</v>
      </c>
      <c r="W436" s="10" t="str">
        <f t="shared" si="55"/>
        <v>月</v>
      </c>
      <c r="X436" s="10" t="str">
        <f t="shared" si="55"/>
        <v>火</v>
      </c>
      <c r="Y436" s="10" t="str">
        <f t="shared" si="55"/>
        <v>水</v>
      </c>
      <c r="Z436" s="10" t="str">
        <f t="shared" si="55"/>
        <v>木</v>
      </c>
      <c r="AA436" s="10" t="str">
        <f t="shared" si="55"/>
        <v>金</v>
      </c>
      <c r="AB436" s="40" t="str">
        <f t="shared" si="55"/>
        <v>土</v>
      </c>
      <c r="AC436" s="44" t="str">
        <f t="shared" si="55"/>
        <v>日</v>
      </c>
      <c r="AD436" s="10" t="str">
        <f t="shared" si="55"/>
        <v>月</v>
      </c>
      <c r="AE436" s="10" t="str">
        <f t="shared" si="55"/>
        <v>火</v>
      </c>
      <c r="AF436" s="60" t="str">
        <f t="shared" si="55"/>
        <v>水</v>
      </c>
      <c r="AG436" s="60" t="str">
        <f t="shared" si="55"/>
        <v>木</v>
      </c>
      <c r="AH436" s="232"/>
      <c r="AI436" s="234"/>
      <c r="AJ436" s="236"/>
      <c r="AK436" s="224"/>
      <c r="AL436" s="226"/>
      <c r="AM436" s="228"/>
    </row>
    <row r="437" spans="2:39" ht="14.25" thickBot="1" x14ac:dyDescent="0.2">
      <c r="B437" s="14" t="s">
        <v>38</v>
      </c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32"/>
      <c r="AH437" s="90">
        <f t="shared" ref="AH437:AH484" si="56">SUM(C437:G437,I437:N437,P437:U437,W437:AB437,AD437:AE437)</f>
        <v>0</v>
      </c>
      <c r="AI437" s="91">
        <f t="shared" ref="AI437:AI484" si="57">SUM(H437,O437,V437,AC437,AF437:AG437)</f>
        <v>0</v>
      </c>
      <c r="AJ437" s="86">
        <f>SUM(AH437:AI437)</f>
        <v>0</v>
      </c>
      <c r="AK437" s="100"/>
      <c r="AL437" s="95">
        <f>SUM(AH453:AH480)</f>
        <v>0</v>
      </c>
      <c r="AM437" s="97">
        <f>SUM(AH437:AH452,AH481:AH484,AI437:AI484)</f>
        <v>0</v>
      </c>
    </row>
    <row r="438" spans="2:39" x14ac:dyDescent="0.15">
      <c r="B438" s="14" t="s">
        <v>39</v>
      </c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33"/>
      <c r="AH438" s="82">
        <f t="shared" si="56"/>
        <v>0</v>
      </c>
      <c r="AI438" s="80">
        <f t="shared" si="57"/>
        <v>0</v>
      </c>
      <c r="AJ438" s="74">
        <f t="shared" ref="AJ438:AJ484" si="58">SUM(AH438:AI438)</f>
        <v>0</v>
      </c>
    </row>
    <row r="439" spans="2:39" x14ac:dyDescent="0.15">
      <c r="B439" s="14" t="s">
        <v>40</v>
      </c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33"/>
      <c r="AH439" s="82">
        <f t="shared" si="56"/>
        <v>0</v>
      </c>
      <c r="AI439" s="80">
        <f t="shared" si="57"/>
        <v>0</v>
      </c>
      <c r="AJ439" s="74">
        <f t="shared" si="58"/>
        <v>0</v>
      </c>
    </row>
    <row r="440" spans="2:39" x14ac:dyDescent="0.15">
      <c r="B440" s="14" t="s">
        <v>41</v>
      </c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33"/>
      <c r="AH440" s="82">
        <f t="shared" si="56"/>
        <v>0</v>
      </c>
      <c r="AI440" s="80">
        <f t="shared" si="57"/>
        <v>0</v>
      </c>
      <c r="AJ440" s="74">
        <f t="shared" si="58"/>
        <v>0</v>
      </c>
    </row>
    <row r="441" spans="2:39" x14ac:dyDescent="0.15">
      <c r="B441" s="14" t="s">
        <v>42</v>
      </c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33"/>
      <c r="AH441" s="82">
        <f t="shared" si="56"/>
        <v>0</v>
      </c>
      <c r="AI441" s="80">
        <f t="shared" si="57"/>
        <v>0</v>
      </c>
      <c r="AJ441" s="74">
        <f t="shared" si="58"/>
        <v>0</v>
      </c>
    </row>
    <row r="442" spans="2:39" x14ac:dyDescent="0.15">
      <c r="B442" s="14" t="s">
        <v>43</v>
      </c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33"/>
      <c r="AH442" s="82">
        <f t="shared" si="56"/>
        <v>0</v>
      </c>
      <c r="AI442" s="80">
        <f t="shared" si="57"/>
        <v>0</v>
      </c>
      <c r="AJ442" s="74">
        <f t="shared" si="58"/>
        <v>0</v>
      </c>
    </row>
    <row r="443" spans="2:39" x14ac:dyDescent="0.15">
      <c r="B443" s="14" t="s">
        <v>44</v>
      </c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33"/>
      <c r="AH443" s="82">
        <f t="shared" si="56"/>
        <v>0</v>
      </c>
      <c r="AI443" s="80">
        <f t="shared" si="57"/>
        <v>0</v>
      </c>
      <c r="AJ443" s="74">
        <f t="shared" si="58"/>
        <v>0</v>
      </c>
    </row>
    <row r="444" spans="2:39" x14ac:dyDescent="0.15">
      <c r="B444" s="14" t="s">
        <v>45</v>
      </c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33"/>
      <c r="AH444" s="82">
        <f t="shared" si="56"/>
        <v>0</v>
      </c>
      <c r="AI444" s="80">
        <f t="shared" si="57"/>
        <v>0</v>
      </c>
      <c r="AJ444" s="74">
        <f t="shared" si="58"/>
        <v>0</v>
      </c>
    </row>
    <row r="445" spans="2:39" x14ac:dyDescent="0.15">
      <c r="B445" s="14" t="s">
        <v>46</v>
      </c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33"/>
      <c r="AH445" s="82">
        <f t="shared" si="56"/>
        <v>0</v>
      </c>
      <c r="AI445" s="80">
        <f t="shared" si="57"/>
        <v>0</v>
      </c>
      <c r="AJ445" s="74">
        <f t="shared" si="58"/>
        <v>0</v>
      </c>
    </row>
    <row r="446" spans="2:39" x14ac:dyDescent="0.15">
      <c r="B446" s="14" t="s">
        <v>47</v>
      </c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33"/>
      <c r="AH446" s="82">
        <f t="shared" si="56"/>
        <v>0</v>
      </c>
      <c r="AI446" s="80">
        <f t="shared" si="57"/>
        <v>0</v>
      </c>
      <c r="AJ446" s="74">
        <f t="shared" si="58"/>
        <v>0</v>
      </c>
    </row>
    <row r="447" spans="2:39" x14ac:dyDescent="0.15">
      <c r="B447" s="14" t="s">
        <v>48</v>
      </c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33"/>
      <c r="AH447" s="82">
        <f t="shared" si="56"/>
        <v>0</v>
      </c>
      <c r="AI447" s="80">
        <f t="shared" si="57"/>
        <v>0</v>
      </c>
      <c r="AJ447" s="74">
        <f t="shared" si="58"/>
        <v>0</v>
      </c>
    </row>
    <row r="448" spans="2:39" x14ac:dyDescent="0.15">
      <c r="B448" s="14" t="s">
        <v>49</v>
      </c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33"/>
      <c r="AH448" s="82">
        <f t="shared" si="56"/>
        <v>0</v>
      </c>
      <c r="AI448" s="80">
        <f t="shared" si="57"/>
        <v>0</v>
      </c>
      <c r="AJ448" s="74">
        <f t="shared" si="58"/>
        <v>0</v>
      </c>
    </row>
    <row r="449" spans="2:40" x14ac:dyDescent="0.15">
      <c r="B449" s="14" t="s">
        <v>50</v>
      </c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33"/>
      <c r="AH449" s="82">
        <f t="shared" si="56"/>
        <v>0</v>
      </c>
      <c r="AI449" s="80">
        <f t="shared" si="57"/>
        <v>0</v>
      </c>
      <c r="AJ449" s="74">
        <f t="shared" si="58"/>
        <v>0</v>
      </c>
      <c r="AN449" s="101"/>
    </row>
    <row r="450" spans="2:40" x14ac:dyDescent="0.15">
      <c r="B450" s="14" t="s">
        <v>51</v>
      </c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33"/>
      <c r="AH450" s="82">
        <f t="shared" si="56"/>
        <v>0</v>
      </c>
      <c r="AI450" s="80">
        <f t="shared" si="57"/>
        <v>0</v>
      </c>
      <c r="AJ450" s="74">
        <f t="shared" si="58"/>
        <v>0</v>
      </c>
    </row>
    <row r="451" spans="2:40" x14ac:dyDescent="0.15">
      <c r="B451" s="14" t="s">
        <v>52</v>
      </c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33"/>
      <c r="AH451" s="82">
        <f t="shared" si="56"/>
        <v>0</v>
      </c>
      <c r="AI451" s="80">
        <f t="shared" si="57"/>
        <v>0</v>
      </c>
      <c r="AJ451" s="74">
        <f t="shared" si="58"/>
        <v>0</v>
      </c>
    </row>
    <row r="452" spans="2:40" x14ac:dyDescent="0.15">
      <c r="B452" s="14" t="s">
        <v>53</v>
      </c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33"/>
      <c r="AH452" s="82">
        <f t="shared" si="56"/>
        <v>0</v>
      </c>
      <c r="AI452" s="80">
        <f t="shared" si="57"/>
        <v>0</v>
      </c>
      <c r="AJ452" s="74">
        <f t="shared" si="58"/>
        <v>0</v>
      </c>
    </row>
    <row r="453" spans="2:40" x14ac:dyDescent="0.15">
      <c r="B453" s="13" t="s">
        <v>54</v>
      </c>
      <c r="C453" s="128"/>
      <c r="D453" s="129"/>
      <c r="E453" s="129"/>
      <c r="F453" s="129"/>
      <c r="G453" s="129"/>
      <c r="H453" s="127"/>
      <c r="I453" s="129"/>
      <c r="J453" s="129"/>
      <c r="K453" s="129"/>
      <c r="L453" s="129"/>
      <c r="M453" s="129"/>
      <c r="N453" s="129"/>
      <c r="O453" s="127"/>
      <c r="P453" s="129"/>
      <c r="Q453" s="129"/>
      <c r="R453" s="129"/>
      <c r="S453" s="129"/>
      <c r="T453" s="129"/>
      <c r="U453" s="129"/>
      <c r="V453" s="127"/>
      <c r="W453" s="129"/>
      <c r="X453" s="129"/>
      <c r="Y453" s="129"/>
      <c r="Z453" s="129"/>
      <c r="AA453" s="129"/>
      <c r="AB453" s="129"/>
      <c r="AC453" s="127"/>
      <c r="AD453" s="129"/>
      <c r="AE453" s="129"/>
      <c r="AF453" s="127"/>
      <c r="AG453" s="133"/>
      <c r="AH453" s="84">
        <f t="shared" si="56"/>
        <v>0</v>
      </c>
      <c r="AI453" s="80">
        <f t="shared" si="57"/>
        <v>0</v>
      </c>
      <c r="AJ453" s="74">
        <f t="shared" si="58"/>
        <v>0</v>
      </c>
    </row>
    <row r="454" spans="2:40" x14ac:dyDescent="0.15">
      <c r="B454" s="13" t="s">
        <v>55</v>
      </c>
      <c r="C454" s="128"/>
      <c r="D454" s="129"/>
      <c r="E454" s="129"/>
      <c r="F454" s="129"/>
      <c r="G454" s="129"/>
      <c r="H454" s="127"/>
      <c r="I454" s="129"/>
      <c r="J454" s="129"/>
      <c r="K454" s="129"/>
      <c r="L454" s="129"/>
      <c r="M454" s="129"/>
      <c r="N454" s="129"/>
      <c r="O454" s="127"/>
      <c r="P454" s="129"/>
      <c r="Q454" s="129"/>
      <c r="R454" s="129"/>
      <c r="S454" s="129"/>
      <c r="T454" s="129"/>
      <c r="U454" s="129"/>
      <c r="V454" s="127"/>
      <c r="W454" s="129"/>
      <c r="X454" s="129"/>
      <c r="Y454" s="129"/>
      <c r="Z454" s="129"/>
      <c r="AA454" s="129"/>
      <c r="AB454" s="129"/>
      <c r="AC454" s="127"/>
      <c r="AD454" s="129"/>
      <c r="AE454" s="129"/>
      <c r="AF454" s="127"/>
      <c r="AG454" s="133"/>
      <c r="AH454" s="84">
        <f t="shared" si="56"/>
        <v>0</v>
      </c>
      <c r="AI454" s="80">
        <f t="shared" si="57"/>
        <v>0</v>
      </c>
      <c r="AJ454" s="74">
        <f t="shared" si="58"/>
        <v>0</v>
      </c>
    </row>
    <row r="455" spans="2:40" x14ac:dyDescent="0.15">
      <c r="B455" s="13" t="s">
        <v>56</v>
      </c>
      <c r="C455" s="128"/>
      <c r="D455" s="129"/>
      <c r="E455" s="129"/>
      <c r="F455" s="129"/>
      <c r="G455" s="129"/>
      <c r="H455" s="127"/>
      <c r="I455" s="129"/>
      <c r="J455" s="129"/>
      <c r="K455" s="129"/>
      <c r="L455" s="129"/>
      <c r="M455" s="129"/>
      <c r="N455" s="129"/>
      <c r="O455" s="127"/>
      <c r="P455" s="129"/>
      <c r="Q455" s="129"/>
      <c r="R455" s="129"/>
      <c r="S455" s="129"/>
      <c r="T455" s="129"/>
      <c r="U455" s="129"/>
      <c r="V455" s="127"/>
      <c r="W455" s="129"/>
      <c r="X455" s="129"/>
      <c r="Y455" s="129"/>
      <c r="Z455" s="129"/>
      <c r="AA455" s="129"/>
      <c r="AB455" s="129"/>
      <c r="AC455" s="127"/>
      <c r="AD455" s="129"/>
      <c r="AE455" s="129"/>
      <c r="AF455" s="127"/>
      <c r="AG455" s="133"/>
      <c r="AH455" s="84">
        <f t="shared" si="56"/>
        <v>0</v>
      </c>
      <c r="AI455" s="80">
        <f t="shared" si="57"/>
        <v>0</v>
      </c>
      <c r="AJ455" s="74">
        <f t="shared" si="58"/>
        <v>0</v>
      </c>
    </row>
    <row r="456" spans="2:40" x14ac:dyDescent="0.15">
      <c r="B456" s="13" t="s">
        <v>57</v>
      </c>
      <c r="C456" s="128"/>
      <c r="D456" s="129"/>
      <c r="E456" s="129"/>
      <c r="F456" s="129"/>
      <c r="G456" s="129"/>
      <c r="H456" s="127"/>
      <c r="I456" s="129"/>
      <c r="J456" s="129"/>
      <c r="K456" s="129"/>
      <c r="L456" s="129"/>
      <c r="M456" s="129"/>
      <c r="N456" s="129"/>
      <c r="O456" s="127"/>
      <c r="P456" s="129"/>
      <c r="Q456" s="129"/>
      <c r="R456" s="129"/>
      <c r="S456" s="129"/>
      <c r="T456" s="129"/>
      <c r="U456" s="129"/>
      <c r="V456" s="127"/>
      <c r="W456" s="129"/>
      <c r="X456" s="129"/>
      <c r="Y456" s="129"/>
      <c r="Z456" s="129"/>
      <c r="AA456" s="129"/>
      <c r="AB456" s="129"/>
      <c r="AC456" s="127"/>
      <c r="AD456" s="129"/>
      <c r="AE456" s="129"/>
      <c r="AF456" s="127"/>
      <c r="AG456" s="133"/>
      <c r="AH456" s="84">
        <f t="shared" si="56"/>
        <v>0</v>
      </c>
      <c r="AI456" s="80">
        <f t="shared" si="57"/>
        <v>0</v>
      </c>
      <c r="AJ456" s="74">
        <f t="shared" si="58"/>
        <v>0</v>
      </c>
    </row>
    <row r="457" spans="2:40" x14ac:dyDescent="0.15">
      <c r="B457" s="13" t="s">
        <v>58</v>
      </c>
      <c r="C457" s="128"/>
      <c r="D457" s="129"/>
      <c r="E457" s="129"/>
      <c r="F457" s="129"/>
      <c r="G457" s="129"/>
      <c r="H457" s="127"/>
      <c r="I457" s="129"/>
      <c r="J457" s="129"/>
      <c r="K457" s="129"/>
      <c r="L457" s="129"/>
      <c r="M457" s="129"/>
      <c r="N457" s="129"/>
      <c r="O457" s="127"/>
      <c r="P457" s="129"/>
      <c r="Q457" s="129"/>
      <c r="R457" s="129"/>
      <c r="S457" s="129"/>
      <c r="T457" s="129"/>
      <c r="U457" s="129"/>
      <c r="V457" s="127"/>
      <c r="W457" s="129"/>
      <c r="X457" s="129"/>
      <c r="Y457" s="129"/>
      <c r="Z457" s="129"/>
      <c r="AA457" s="129"/>
      <c r="AB457" s="129"/>
      <c r="AC457" s="127"/>
      <c r="AD457" s="129"/>
      <c r="AE457" s="129"/>
      <c r="AF457" s="127"/>
      <c r="AG457" s="133"/>
      <c r="AH457" s="84">
        <f t="shared" si="56"/>
        <v>0</v>
      </c>
      <c r="AI457" s="80">
        <f t="shared" si="57"/>
        <v>0</v>
      </c>
      <c r="AJ457" s="74">
        <f t="shared" si="58"/>
        <v>0</v>
      </c>
    </row>
    <row r="458" spans="2:40" x14ac:dyDescent="0.15">
      <c r="B458" s="13" t="s">
        <v>59</v>
      </c>
      <c r="C458" s="128"/>
      <c r="D458" s="129"/>
      <c r="E458" s="129"/>
      <c r="F458" s="129"/>
      <c r="G458" s="129"/>
      <c r="H458" s="127"/>
      <c r="I458" s="129"/>
      <c r="J458" s="129"/>
      <c r="K458" s="129"/>
      <c r="L458" s="129"/>
      <c r="M458" s="129"/>
      <c r="N458" s="129"/>
      <c r="O458" s="127"/>
      <c r="P458" s="129"/>
      <c r="Q458" s="129"/>
      <c r="R458" s="129"/>
      <c r="S458" s="129"/>
      <c r="T458" s="129"/>
      <c r="U458" s="129"/>
      <c r="V458" s="127"/>
      <c r="W458" s="129"/>
      <c r="X458" s="129"/>
      <c r="Y458" s="129"/>
      <c r="Z458" s="129"/>
      <c r="AA458" s="129"/>
      <c r="AB458" s="129"/>
      <c r="AC458" s="127"/>
      <c r="AD458" s="129"/>
      <c r="AE458" s="129"/>
      <c r="AF458" s="127"/>
      <c r="AG458" s="133"/>
      <c r="AH458" s="84">
        <f t="shared" si="56"/>
        <v>0</v>
      </c>
      <c r="AI458" s="80">
        <f t="shared" si="57"/>
        <v>0</v>
      </c>
      <c r="AJ458" s="74">
        <f t="shared" si="58"/>
        <v>0</v>
      </c>
    </row>
    <row r="459" spans="2:40" x14ac:dyDescent="0.15">
      <c r="B459" s="13" t="s">
        <v>60</v>
      </c>
      <c r="C459" s="128"/>
      <c r="D459" s="129"/>
      <c r="E459" s="129"/>
      <c r="F459" s="129"/>
      <c r="G459" s="129"/>
      <c r="H459" s="127"/>
      <c r="I459" s="129"/>
      <c r="J459" s="129"/>
      <c r="K459" s="129"/>
      <c r="L459" s="129"/>
      <c r="M459" s="129"/>
      <c r="N459" s="129"/>
      <c r="O459" s="127"/>
      <c r="P459" s="129"/>
      <c r="Q459" s="129"/>
      <c r="R459" s="129"/>
      <c r="S459" s="129"/>
      <c r="T459" s="129"/>
      <c r="U459" s="129"/>
      <c r="V459" s="127"/>
      <c r="W459" s="129"/>
      <c r="X459" s="129"/>
      <c r="Y459" s="129"/>
      <c r="Z459" s="129"/>
      <c r="AA459" s="129"/>
      <c r="AB459" s="129"/>
      <c r="AC459" s="127"/>
      <c r="AD459" s="129"/>
      <c r="AE459" s="129"/>
      <c r="AF459" s="127"/>
      <c r="AG459" s="133"/>
      <c r="AH459" s="84">
        <f t="shared" si="56"/>
        <v>0</v>
      </c>
      <c r="AI459" s="80">
        <f t="shared" si="57"/>
        <v>0</v>
      </c>
      <c r="AJ459" s="74">
        <f t="shared" si="58"/>
        <v>0</v>
      </c>
    </row>
    <row r="460" spans="2:40" x14ac:dyDescent="0.15">
      <c r="B460" s="13" t="s">
        <v>61</v>
      </c>
      <c r="C460" s="128"/>
      <c r="D460" s="129"/>
      <c r="E460" s="129"/>
      <c r="F460" s="129"/>
      <c r="G460" s="129"/>
      <c r="H460" s="127"/>
      <c r="I460" s="129"/>
      <c r="J460" s="129"/>
      <c r="K460" s="129"/>
      <c r="L460" s="129"/>
      <c r="M460" s="129"/>
      <c r="N460" s="129"/>
      <c r="O460" s="127"/>
      <c r="P460" s="129"/>
      <c r="Q460" s="129"/>
      <c r="R460" s="129"/>
      <c r="S460" s="129"/>
      <c r="T460" s="129"/>
      <c r="U460" s="129"/>
      <c r="V460" s="127"/>
      <c r="W460" s="129"/>
      <c r="X460" s="129"/>
      <c r="Y460" s="129"/>
      <c r="Z460" s="129"/>
      <c r="AA460" s="129"/>
      <c r="AB460" s="129"/>
      <c r="AC460" s="127"/>
      <c r="AD460" s="129"/>
      <c r="AE460" s="129"/>
      <c r="AF460" s="127"/>
      <c r="AG460" s="133"/>
      <c r="AH460" s="84">
        <f t="shared" si="56"/>
        <v>0</v>
      </c>
      <c r="AI460" s="80">
        <f t="shared" si="57"/>
        <v>0</v>
      </c>
      <c r="AJ460" s="74">
        <f t="shared" si="58"/>
        <v>0</v>
      </c>
    </row>
    <row r="461" spans="2:40" x14ac:dyDescent="0.15">
      <c r="B461" s="13" t="s">
        <v>62</v>
      </c>
      <c r="C461" s="128"/>
      <c r="D461" s="129"/>
      <c r="E461" s="129"/>
      <c r="F461" s="129"/>
      <c r="G461" s="129"/>
      <c r="H461" s="127"/>
      <c r="I461" s="129"/>
      <c r="J461" s="129"/>
      <c r="K461" s="129"/>
      <c r="L461" s="129"/>
      <c r="M461" s="129"/>
      <c r="N461" s="129"/>
      <c r="O461" s="127"/>
      <c r="P461" s="129"/>
      <c r="Q461" s="129"/>
      <c r="R461" s="129"/>
      <c r="S461" s="129"/>
      <c r="T461" s="129"/>
      <c r="U461" s="129"/>
      <c r="V461" s="127"/>
      <c r="W461" s="129"/>
      <c r="X461" s="129"/>
      <c r="Y461" s="129"/>
      <c r="Z461" s="129"/>
      <c r="AA461" s="129"/>
      <c r="AB461" s="129"/>
      <c r="AC461" s="127"/>
      <c r="AD461" s="129"/>
      <c r="AE461" s="129"/>
      <c r="AF461" s="127"/>
      <c r="AG461" s="133"/>
      <c r="AH461" s="84">
        <f t="shared" si="56"/>
        <v>0</v>
      </c>
      <c r="AI461" s="80">
        <f t="shared" si="57"/>
        <v>0</v>
      </c>
      <c r="AJ461" s="74">
        <f t="shared" si="58"/>
        <v>0</v>
      </c>
    </row>
    <row r="462" spans="2:40" x14ac:dyDescent="0.15">
      <c r="B462" s="13" t="s">
        <v>63</v>
      </c>
      <c r="C462" s="128"/>
      <c r="D462" s="129"/>
      <c r="E462" s="129"/>
      <c r="F462" s="129"/>
      <c r="G462" s="129"/>
      <c r="H462" s="127"/>
      <c r="I462" s="129"/>
      <c r="J462" s="129"/>
      <c r="K462" s="129"/>
      <c r="L462" s="129"/>
      <c r="M462" s="129"/>
      <c r="N462" s="129"/>
      <c r="O462" s="127"/>
      <c r="P462" s="129"/>
      <c r="Q462" s="129"/>
      <c r="R462" s="129"/>
      <c r="S462" s="129"/>
      <c r="T462" s="129"/>
      <c r="U462" s="129"/>
      <c r="V462" s="127"/>
      <c r="W462" s="129"/>
      <c r="X462" s="129"/>
      <c r="Y462" s="129"/>
      <c r="Z462" s="129"/>
      <c r="AA462" s="129"/>
      <c r="AB462" s="129"/>
      <c r="AC462" s="127"/>
      <c r="AD462" s="129"/>
      <c r="AE462" s="129"/>
      <c r="AF462" s="127"/>
      <c r="AG462" s="133"/>
      <c r="AH462" s="84">
        <f t="shared" si="56"/>
        <v>0</v>
      </c>
      <c r="AI462" s="80">
        <f t="shared" si="57"/>
        <v>0</v>
      </c>
      <c r="AJ462" s="74">
        <f t="shared" si="58"/>
        <v>0</v>
      </c>
    </row>
    <row r="463" spans="2:40" x14ac:dyDescent="0.15">
      <c r="B463" s="13" t="s">
        <v>64</v>
      </c>
      <c r="C463" s="128"/>
      <c r="D463" s="129"/>
      <c r="E463" s="129"/>
      <c r="F463" s="129"/>
      <c r="G463" s="129"/>
      <c r="H463" s="127"/>
      <c r="I463" s="129"/>
      <c r="J463" s="129"/>
      <c r="K463" s="129"/>
      <c r="L463" s="129"/>
      <c r="M463" s="129"/>
      <c r="N463" s="129"/>
      <c r="O463" s="127"/>
      <c r="P463" s="129"/>
      <c r="Q463" s="129"/>
      <c r="R463" s="129"/>
      <c r="S463" s="129"/>
      <c r="T463" s="129"/>
      <c r="U463" s="129"/>
      <c r="V463" s="127"/>
      <c r="W463" s="129"/>
      <c r="X463" s="129"/>
      <c r="Y463" s="129"/>
      <c r="Z463" s="129"/>
      <c r="AA463" s="129"/>
      <c r="AB463" s="129"/>
      <c r="AC463" s="127"/>
      <c r="AD463" s="129"/>
      <c r="AE463" s="129"/>
      <c r="AF463" s="127"/>
      <c r="AG463" s="133"/>
      <c r="AH463" s="84">
        <f t="shared" si="56"/>
        <v>0</v>
      </c>
      <c r="AI463" s="80">
        <f t="shared" si="57"/>
        <v>0</v>
      </c>
      <c r="AJ463" s="74">
        <f t="shared" si="58"/>
        <v>0</v>
      </c>
    </row>
    <row r="464" spans="2:40" x14ac:dyDescent="0.15">
      <c r="B464" s="13" t="s">
        <v>65</v>
      </c>
      <c r="C464" s="128"/>
      <c r="D464" s="129"/>
      <c r="E464" s="129"/>
      <c r="F464" s="129"/>
      <c r="G464" s="129"/>
      <c r="H464" s="127"/>
      <c r="I464" s="129"/>
      <c r="J464" s="129"/>
      <c r="K464" s="129"/>
      <c r="L464" s="129"/>
      <c r="M464" s="129"/>
      <c r="N464" s="129"/>
      <c r="O464" s="127"/>
      <c r="P464" s="129"/>
      <c r="Q464" s="129"/>
      <c r="R464" s="129"/>
      <c r="S464" s="129"/>
      <c r="T464" s="129"/>
      <c r="U464" s="129"/>
      <c r="V464" s="127"/>
      <c r="W464" s="129"/>
      <c r="X464" s="129"/>
      <c r="Y464" s="129"/>
      <c r="Z464" s="129"/>
      <c r="AA464" s="129"/>
      <c r="AB464" s="129"/>
      <c r="AC464" s="127"/>
      <c r="AD464" s="129"/>
      <c r="AE464" s="129"/>
      <c r="AF464" s="127"/>
      <c r="AG464" s="133"/>
      <c r="AH464" s="84">
        <f t="shared" si="56"/>
        <v>0</v>
      </c>
      <c r="AI464" s="80">
        <f t="shared" si="57"/>
        <v>0</v>
      </c>
      <c r="AJ464" s="74">
        <f t="shared" si="58"/>
        <v>0</v>
      </c>
    </row>
    <row r="465" spans="2:36" x14ac:dyDescent="0.15">
      <c r="B465" s="13" t="s">
        <v>66</v>
      </c>
      <c r="C465" s="128"/>
      <c r="D465" s="129"/>
      <c r="E465" s="129"/>
      <c r="F465" s="129"/>
      <c r="G465" s="129"/>
      <c r="H465" s="127"/>
      <c r="I465" s="129"/>
      <c r="J465" s="129"/>
      <c r="K465" s="129"/>
      <c r="L465" s="129"/>
      <c r="M465" s="129"/>
      <c r="N465" s="129"/>
      <c r="O465" s="127"/>
      <c r="P465" s="129"/>
      <c r="Q465" s="129"/>
      <c r="R465" s="129"/>
      <c r="S465" s="129"/>
      <c r="T465" s="129"/>
      <c r="U465" s="129"/>
      <c r="V465" s="127"/>
      <c r="W465" s="129"/>
      <c r="X465" s="129"/>
      <c r="Y465" s="129"/>
      <c r="Z465" s="129"/>
      <c r="AA465" s="129"/>
      <c r="AB465" s="129"/>
      <c r="AC465" s="127"/>
      <c r="AD465" s="129"/>
      <c r="AE465" s="129"/>
      <c r="AF465" s="127"/>
      <c r="AG465" s="133"/>
      <c r="AH465" s="84">
        <f t="shared" si="56"/>
        <v>0</v>
      </c>
      <c r="AI465" s="80">
        <f t="shared" si="57"/>
        <v>0</v>
      </c>
      <c r="AJ465" s="74">
        <f t="shared" si="58"/>
        <v>0</v>
      </c>
    </row>
    <row r="466" spans="2:36" x14ac:dyDescent="0.15">
      <c r="B466" s="13" t="s">
        <v>67</v>
      </c>
      <c r="C466" s="128"/>
      <c r="D466" s="129"/>
      <c r="E466" s="129"/>
      <c r="F466" s="129"/>
      <c r="G466" s="129"/>
      <c r="H466" s="127"/>
      <c r="I466" s="129"/>
      <c r="J466" s="129"/>
      <c r="K466" s="129"/>
      <c r="L466" s="129"/>
      <c r="M466" s="129"/>
      <c r="N466" s="129"/>
      <c r="O466" s="127"/>
      <c r="P466" s="129"/>
      <c r="Q466" s="129"/>
      <c r="R466" s="129"/>
      <c r="S466" s="129"/>
      <c r="T466" s="129"/>
      <c r="U466" s="129"/>
      <c r="V466" s="127"/>
      <c r="W466" s="129"/>
      <c r="X466" s="129"/>
      <c r="Y466" s="129"/>
      <c r="Z466" s="129"/>
      <c r="AA466" s="129"/>
      <c r="AB466" s="129"/>
      <c r="AC466" s="127"/>
      <c r="AD466" s="129"/>
      <c r="AE466" s="129"/>
      <c r="AF466" s="127"/>
      <c r="AG466" s="133"/>
      <c r="AH466" s="84">
        <f t="shared" si="56"/>
        <v>0</v>
      </c>
      <c r="AI466" s="80">
        <f t="shared" si="57"/>
        <v>0</v>
      </c>
      <c r="AJ466" s="74">
        <f t="shared" si="58"/>
        <v>0</v>
      </c>
    </row>
    <row r="467" spans="2:36" x14ac:dyDescent="0.15">
      <c r="B467" s="13" t="s">
        <v>68</v>
      </c>
      <c r="C467" s="128"/>
      <c r="D467" s="129"/>
      <c r="E467" s="129"/>
      <c r="F467" s="129"/>
      <c r="G467" s="129"/>
      <c r="H467" s="127"/>
      <c r="I467" s="129"/>
      <c r="J467" s="129"/>
      <c r="K467" s="129"/>
      <c r="L467" s="129"/>
      <c r="M467" s="129"/>
      <c r="N467" s="129"/>
      <c r="O467" s="127"/>
      <c r="P467" s="129"/>
      <c r="Q467" s="129"/>
      <c r="R467" s="129"/>
      <c r="S467" s="129"/>
      <c r="T467" s="129"/>
      <c r="U467" s="129"/>
      <c r="V467" s="127"/>
      <c r="W467" s="129"/>
      <c r="X467" s="129"/>
      <c r="Y467" s="129"/>
      <c r="Z467" s="129"/>
      <c r="AA467" s="129"/>
      <c r="AB467" s="129"/>
      <c r="AC467" s="127"/>
      <c r="AD467" s="129"/>
      <c r="AE467" s="129"/>
      <c r="AF467" s="127"/>
      <c r="AG467" s="133"/>
      <c r="AH467" s="84">
        <f t="shared" si="56"/>
        <v>0</v>
      </c>
      <c r="AI467" s="80">
        <f t="shared" si="57"/>
        <v>0</v>
      </c>
      <c r="AJ467" s="74">
        <f t="shared" si="58"/>
        <v>0</v>
      </c>
    </row>
    <row r="468" spans="2:36" x14ac:dyDescent="0.15">
      <c r="B468" s="13" t="s">
        <v>69</v>
      </c>
      <c r="C468" s="128"/>
      <c r="D468" s="129"/>
      <c r="E468" s="129"/>
      <c r="F468" s="129"/>
      <c r="G468" s="129"/>
      <c r="H468" s="127"/>
      <c r="I468" s="129"/>
      <c r="J468" s="129"/>
      <c r="K468" s="129"/>
      <c r="L468" s="129"/>
      <c r="M468" s="129"/>
      <c r="N468" s="129"/>
      <c r="O468" s="127"/>
      <c r="P468" s="129"/>
      <c r="Q468" s="129"/>
      <c r="R468" s="129"/>
      <c r="S468" s="129"/>
      <c r="T468" s="129"/>
      <c r="U468" s="129"/>
      <c r="V468" s="127"/>
      <c r="W468" s="129"/>
      <c r="X468" s="129"/>
      <c r="Y468" s="129"/>
      <c r="Z468" s="129"/>
      <c r="AA468" s="129"/>
      <c r="AB468" s="129"/>
      <c r="AC468" s="127"/>
      <c r="AD468" s="129"/>
      <c r="AE468" s="129"/>
      <c r="AF468" s="127"/>
      <c r="AG468" s="133"/>
      <c r="AH468" s="84">
        <f t="shared" si="56"/>
        <v>0</v>
      </c>
      <c r="AI468" s="80">
        <f t="shared" si="57"/>
        <v>0</v>
      </c>
      <c r="AJ468" s="74">
        <f t="shared" si="58"/>
        <v>0</v>
      </c>
    </row>
    <row r="469" spans="2:36" x14ac:dyDescent="0.15">
      <c r="B469" s="13" t="s">
        <v>70</v>
      </c>
      <c r="C469" s="128"/>
      <c r="D469" s="129"/>
      <c r="E469" s="129"/>
      <c r="F469" s="129"/>
      <c r="G469" s="129"/>
      <c r="H469" s="127"/>
      <c r="I469" s="129"/>
      <c r="J469" s="129"/>
      <c r="K469" s="129"/>
      <c r="L469" s="129"/>
      <c r="M469" s="129"/>
      <c r="N469" s="129"/>
      <c r="O469" s="127"/>
      <c r="P469" s="129"/>
      <c r="Q469" s="129"/>
      <c r="R469" s="129"/>
      <c r="S469" s="129"/>
      <c r="T469" s="129"/>
      <c r="U469" s="129"/>
      <c r="V469" s="127"/>
      <c r="W469" s="129"/>
      <c r="X469" s="129"/>
      <c r="Y469" s="129"/>
      <c r="Z469" s="129"/>
      <c r="AA469" s="129"/>
      <c r="AB469" s="129"/>
      <c r="AC469" s="127"/>
      <c r="AD469" s="129"/>
      <c r="AE469" s="129"/>
      <c r="AF469" s="127"/>
      <c r="AG469" s="133"/>
      <c r="AH469" s="84">
        <f t="shared" si="56"/>
        <v>0</v>
      </c>
      <c r="AI469" s="80">
        <f t="shared" si="57"/>
        <v>0</v>
      </c>
      <c r="AJ469" s="74">
        <f t="shared" si="58"/>
        <v>0</v>
      </c>
    </row>
    <row r="470" spans="2:36" x14ac:dyDescent="0.15">
      <c r="B470" s="13" t="s">
        <v>71</v>
      </c>
      <c r="C470" s="128"/>
      <c r="D470" s="129"/>
      <c r="E470" s="129"/>
      <c r="F470" s="129"/>
      <c r="G470" s="129"/>
      <c r="H470" s="127"/>
      <c r="I470" s="129"/>
      <c r="J470" s="129"/>
      <c r="K470" s="129"/>
      <c r="L470" s="129"/>
      <c r="M470" s="129"/>
      <c r="N470" s="129"/>
      <c r="O470" s="127"/>
      <c r="P470" s="129"/>
      <c r="Q470" s="129"/>
      <c r="R470" s="129"/>
      <c r="S470" s="129"/>
      <c r="T470" s="129"/>
      <c r="U470" s="129"/>
      <c r="V470" s="127"/>
      <c r="W470" s="129"/>
      <c r="X470" s="129"/>
      <c r="Y470" s="129"/>
      <c r="Z470" s="129"/>
      <c r="AA470" s="129"/>
      <c r="AB470" s="129"/>
      <c r="AC470" s="127"/>
      <c r="AD470" s="129"/>
      <c r="AE470" s="129"/>
      <c r="AF470" s="127"/>
      <c r="AG470" s="133"/>
      <c r="AH470" s="84">
        <f t="shared" si="56"/>
        <v>0</v>
      </c>
      <c r="AI470" s="80">
        <f t="shared" si="57"/>
        <v>0</v>
      </c>
      <c r="AJ470" s="74">
        <f t="shared" si="58"/>
        <v>0</v>
      </c>
    </row>
    <row r="471" spans="2:36" x14ac:dyDescent="0.15">
      <c r="B471" s="13" t="s">
        <v>72</v>
      </c>
      <c r="C471" s="128"/>
      <c r="D471" s="129"/>
      <c r="E471" s="129"/>
      <c r="F471" s="129"/>
      <c r="G471" s="129"/>
      <c r="H471" s="127"/>
      <c r="I471" s="129"/>
      <c r="J471" s="129"/>
      <c r="K471" s="129"/>
      <c r="L471" s="129"/>
      <c r="M471" s="129"/>
      <c r="N471" s="129"/>
      <c r="O471" s="127"/>
      <c r="P471" s="129"/>
      <c r="Q471" s="129"/>
      <c r="R471" s="129"/>
      <c r="S471" s="129"/>
      <c r="T471" s="129"/>
      <c r="U471" s="129"/>
      <c r="V471" s="127"/>
      <c r="W471" s="129"/>
      <c r="X471" s="129"/>
      <c r="Y471" s="129"/>
      <c r="Z471" s="129"/>
      <c r="AA471" s="129"/>
      <c r="AB471" s="129"/>
      <c r="AC471" s="127"/>
      <c r="AD471" s="129"/>
      <c r="AE471" s="129"/>
      <c r="AF471" s="127"/>
      <c r="AG471" s="133"/>
      <c r="AH471" s="84">
        <f t="shared" si="56"/>
        <v>0</v>
      </c>
      <c r="AI471" s="80">
        <f t="shared" si="57"/>
        <v>0</v>
      </c>
      <c r="AJ471" s="74">
        <f t="shared" si="58"/>
        <v>0</v>
      </c>
    </row>
    <row r="472" spans="2:36" x14ac:dyDescent="0.15">
      <c r="B472" s="13" t="s">
        <v>73</v>
      </c>
      <c r="C472" s="128"/>
      <c r="D472" s="129"/>
      <c r="E472" s="129"/>
      <c r="F472" s="129"/>
      <c r="G472" s="129"/>
      <c r="H472" s="127"/>
      <c r="I472" s="129"/>
      <c r="J472" s="129"/>
      <c r="K472" s="129"/>
      <c r="L472" s="129"/>
      <c r="M472" s="129"/>
      <c r="N472" s="129"/>
      <c r="O472" s="127"/>
      <c r="P472" s="129"/>
      <c r="Q472" s="129"/>
      <c r="R472" s="129"/>
      <c r="S472" s="129"/>
      <c r="T472" s="129"/>
      <c r="U472" s="129"/>
      <c r="V472" s="127"/>
      <c r="W472" s="129"/>
      <c r="X472" s="129"/>
      <c r="Y472" s="129"/>
      <c r="Z472" s="129"/>
      <c r="AA472" s="129"/>
      <c r="AB472" s="129"/>
      <c r="AC472" s="127"/>
      <c r="AD472" s="129"/>
      <c r="AE472" s="129"/>
      <c r="AF472" s="127"/>
      <c r="AG472" s="133"/>
      <c r="AH472" s="84">
        <f t="shared" si="56"/>
        <v>0</v>
      </c>
      <c r="AI472" s="80">
        <f t="shared" si="57"/>
        <v>0</v>
      </c>
      <c r="AJ472" s="74">
        <f t="shared" si="58"/>
        <v>0</v>
      </c>
    </row>
    <row r="473" spans="2:36" x14ac:dyDescent="0.15">
      <c r="B473" s="13" t="s">
        <v>74</v>
      </c>
      <c r="C473" s="128"/>
      <c r="D473" s="129"/>
      <c r="E473" s="129"/>
      <c r="F473" s="129"/>
      <c r="G473" s="129"/>
      <c r="H473" s="127"/>
      <c r="I473" s="129"/>
      <c r="J473" s="129"/>
      <c r="K473" s="129"/>
      <c r="L473" s="129"/>
      <c r="M473" s="129"/>
      <c r="N473" s="129"/>
      <c r="O473" s="127"/>
      <c r="P473" s="129"/>
      <c r="Q473" s="129"/>
      <c r="R473" s="129"/>
      <c r="S473" s="129"/>
      <c r="T473" s="129"/>
      <c r="U473" s="129"/>
      <c r="V473" s="127"/>
      <c r="W473" s="129"/>
      <c r="X473" s="129"/>
      <c r="Y473" s="129"/>
      <c r="Z473" s="129"/>
      <c r="AA473" s="129"/>
      <c r="AB473" s="129"/>
      <c r="AC473" s="127"/>
      <c r="AD473" s="129"/>
      <c r="AE473" s="129"/>
      <c r="AF473" s="127"/>
      <c r="AG473" s="133"/>
      <c r="AH473" s="84">
        <f t="shared" si="56"/>
        <v>0</v>
      </c>
      <c r="AI473" s="80">
        <f t="shared" si="57"/>
        <v>0</v>
      </c>
      <c r="AJ473" s="74">
        <f t="shared" si="58"/>
        <v>0</v>
      </c>
    </row>
    <row r="474" spans="2:36" x14ac:dyDescent="0.15">
      <c r="B474" s="13" t="s">
        <v>75</v>
      </c>
      <c r="C474" s="128"/>
      <c r="D474" s="129"/>
      <c r="E474" s="129"/>
      <c r="F474" s="129"/>
      <c r="G474" s="129"/>
      <c r="H474" s="127"/>
      <c r="I474" s="129"/>
      <c r="J474" s="129"/>
      <c r="K474" s="129"/>
      <c r="L474" s="129"/>
      <c r="M474" s="129"/>
      <c r="N474" s="129"/>
      <c r="O474" s="127"/>
      <c r="P474" s="129"/>
      <c r="Q474" s="129"/>
      <c r="R474" s="129"/>
      <c r="S474" s="129"/>
      <c r="T474" s="129"/>
      <c r="U474" s="129"/>
      <c r="V474" s="127"/>
      <c r="W474" s="129"/>
      <c r="X474" s="129"/>
      <c r="Y474" s="129"/>
      <c r="Z474" s="129"/>
      <c r="AA474" s="129"/>
      <c r="AB474" s="129"/>
      <c r="AC474" s="127"/>
      <c r="AD474" s="129"/>
      <c r="AE474" s="129"/>
      <c r="AF474" s="127"/>
      <c r="AG474" s="133"/>
      <c r="AH474" s="84">
        <f t="shared" si="56"/>
        <v>0</v>
      </c>
      <c r="AI474" s="80">
        <f t="shared" si="57"/>
        <v>0</v>
      </c>
      <c r="AJ474" s="74">
        <f t="shared" si="58"/>
        <v>0</v>
      </c>
    </row>
    <row r="475" spans="2:36" x14ac:dyDescent="0.15">
      <c r="B475" s="13" t="s">
        <v>76</v>
      </c>
      <c r="C475" s="128"/>
      <c r="D475" s="129"/>
      <c r="E475" s="129"/>
      <c r="F475" s="129"/>
      <c r="G475" s="129"/>
      <c r="H475" s="127"/>
      <c r="I475" s="129"/>
      <c r="J475" s="129"/>
      <c r="K475" s="129"/>
      <c r="L475" s="129"/>
      <c r="M475" s="129"/>
      <c r="N475" s="129"/>
      <c r="O475" s="127"/>
      <c r="P475" s="129"/>
      <c r="Q475" s="129"/>
      <c r="R475" s="129"/>
      <c r="S475" s="129"/>
      <c r="T475" s="129"/>
      <c r="U475" s="129"/>
      <c r="V475" s="127"/>
      <c r="W475" s="129"/>
      <c r="X475" s="129"/>
      <c r="Y475" s="129"/>
      <c r="Z475" s="129"/>
      <c r="AA475" s="129"/>
      <c r="AB475" s="129"/>
      <c r="AC475" s="127"/>
      <c r="AD475" s="129"/>
      <c r="AE475" s="129"/>
      <c r="AF475" s="127"/>
      <c r="AG475" s="133"/>
      <c r="AH475" s="84">
        <f t="shared" si="56"/>
        <v>0</v>
      </c>
      <c r="AI475" s="80">
        <f t="shared" si="57"/>
        <v>0</v>
      </c>
      <c r="AJ475" s="74">
        <f t="shared" si="58"/>
        <v>0</v>
      </c>
    </row>
    <row r="476" spans="2:36" x14ac:dyDescent="0.15">
      <c r="B476" s="13" t="s">
        <v>77</v>
      </c>
      <c r="C476" s="128"/>
      <c r="D476" s="129"/>
      <c r="E476" s="129"/>
      <c r="F476" s="129"/>
      <c r="G476" s="129"/>
      <c r="H476" s="127"/>
      <c r="I476" s="129"/>
      <c r="J476" s="129"/>
      <c r="K476" s="129"/>
      <c r="L476" s="129"/>
      <c r="M476" s="129"/>
      <c r="N476" s="129"/>
      <c r="O476" s="127"/>
      <c r="P476" s="129"/>
      <c r="Q476" s="129"/>
      <c r="R476" s="129"/>
      <c r="S476" s="129"/>
      <c r="T476" s="129"/>
      <c r="U476" s="129"/>
      <c r="V476" s="127"/>
      <c r="W476" s="129"/>
      <c r="X476" s="129"/>
      <c r="Y476" s="129"/>
      <c r="Z476" s="129"/>
      <c r="AA476" s="129"/>
      <c r="AB476" s="129"/>
      <c r="AC476" s="127"/>
      <c r="AD476" s="129"/>
      <c r="AE476" s="129"/>
      <c r="AF476" s="127"/>
      <c r="AG476" s="133"/>
      <c r="AH476" s="84">
        <f t="shared" si="56"/>
        <v>0</v>
      </c>
      <c r="AI476" s="80">
        <f t="shared" si="57"/>
        <v>0</v>
      </c>
      <c r="AJ476" s="74">
        <f t="shared" si="58"/>
        <v>0</v>
      </c>
    </row>
    <row r="477" spans="2:36" x14ac:dyDescent="0.15">
      <c r="B477" s="13" t="s">
        <v>78</v>
      </c>
      <c r="C477" s="128"/>
      <c r="D477" s="129"/>
      <c r="E477" s="129"/>
      <c r="F477" s="129"/>
      <c r="G477" s="129"/>
      <c r="H477" s="127"/>
      <c r="I477" s="129"/>
      <c r="J477" s="129"/>
      <c r="K477" s="129"/>
      <c r="L477" s="129"/>
      <c r="M477" s="129"/>
      <c r="N477" s="129"/>
      <c r="O477" s="127"/>
      <c r="P477" s="129"/>
      <c r="Q477" s="129"/>
      <c r="R477" s="129"/>
      <c r="S477" s="129"/>
      <c r="T477" s="129"/>
      <c r="U477" s="129"/>
      <c r="V477" s="127"/>
      <c r="W477" s="129"/>
      <c r="X477" s="129"/>
      <c r="Y477" s="129"/>
      <c r="Z477" s="129"/>
      <c r="AA477" s="129"/>
      <c r="AB477" s="129"/>
      <c r="AC477" s="127"/>
      <c r="AD477" s="129"/>
      <c r="AE477" s="129"/>
      <c r="AF477" s="127"/>
      <c r="AG477" s="133"/>
      <c r="AH477" s="84">
        <f t="shared" si="56"/>
        <v>0</v>
      </c>
      <c r="AI477" s="80">
        <f t="shared" si="57"/>
        <v>0</v>
      </c>
      <c r="AJ477" s="74">
        <f t="shared" si="58"/>
        <v>0</v>
      </c>
    </row>
    <row r="478" spans="2:36" x14ac:dyDescent="0.15">
      <c r="B478" s="13" t="s">
        <v>79</v>
      </c>
      <c r="C478" s="128"/>
      <c r="D478" s="129"/>
      <c r="E478" s="129"/>
      <c r="F478" s="129"/>
      <c r="G478" s="129"/>
      <c r="H478" s="127"/>
      <c r="I478" s="129"/>
      <c r="J478" s="129"/>
      <c r="K478" s="129"/>
      <c r="L478" s="129"/>
      <c r="M478" s="129"/>
      <c r="N478" s="129"/>
      <c r="O478" s="127"/>
      <c r="P478" s="129"/>
      <c r="Q478" s="129"/>
      <c r="R478" s="129"/>
      <c r="S478" s="129"/>
      <c r="T478" s="129"/>
      <c r="U478" s="129"/>
      <c r="V478" s="127"/>
      <c r="W478" s="129"/>
      <c r="X478" s="129"/>
      <c r="Y478" s="129"/>
      <c r="Z478" s="129"/>
      <c r="AA478" s="129"/>
      <c r="AB478" s="129"/>
      <c r="AC478" s="127"/>
      <c r="AD478" s="129"/>
      <c r="AE478" s="129"/>
      <c r="AF478" s="127"/>
      <c r="AG478" s="133"/>
      <c r="AH478" s="84">
        <f t="shared" si="56"/>
        <v>0</v>
      </c>
      <c r="AI478" s="80">
        <f t="shared" si="57"/>
        <v>0</v>
      </c>
      <c r="AJ478" s="74">
        <f t="shared" si="58"/>
        <v>0</v>
      </c>
    </row>
    <row r="479" spans="2:36" x14ac:dyDescent="0.15">
      <c r="B479" s="13" t="s">
        <v>80</v>
      </c>
      <c r="C479" s="128"/>
      <c r="D479" s="129"/>
      <c r="E479" s="129"/>
      <c r="F479" s="129"/>
      <c r="G479" s="129"/>
      <c r="H479" s="127"/>
      <c r="I479" s="129"/>
      <c r="J479" s="129"/>
      <c r="K479" s="129"/>
      <c r="L479" s="129"/>
      <c r="M479" s="129"/>
      <c r="N479" s="129"/>
      <c r="O479" s="127"/>
      <c r="P479" s="129"/>
      <c r="Q479" s="129"/>
      <c r="R479" s="129"/>
      <c r="S479" s="129"/>
      <c r="T479" s="129"/>
      <c r="U479" s="129"/>
      <c r="V479" s="127"/>
      <c r="W479" s="129"/>
      <c r="X479" s="129"/>
      <c r="Y479" s="129"/>
      <c r="Z479" s="129"/>
      <c r="AA479" s="129"/>
      <c r="AB479" s="129"/>
      <c r="AC479" s="127"/>
      <c r="AD479" s="129"/>
      <c r="AE479" s="129"/>
      <c r="AF479" s="127"/>
      <c r="AG479" s="133"/>
      <c r="AH479" s="84">
        <f t="shared" si="56"/>
        <v>0</v>
      </c>
      <c r="AI479" s="80">
        <f t="shared" si="57"/>
        <v>0</v>
      </c>
      <c r="AJ479" s="74">
        <f t="shared" si="58"/>
        <v>0</v>
      </c>
    </row>
    <row r="480" spans="2:36" x14ac:dyDescent="0.15">
      <c r="B480" s="13" t="s">
        <v>81</v>
      </c>
      <c r="C480" s="128"/>
      <c r="D480" s="129"/>
      <c r="E480" s="129"/>
      <c r="F480" s="129"/>
      <c r="G480" s="129"/>
      <c r="H480" s="127"/>
      <c r="I480" s="129"/>
      <c r="J480" s="129"/>
      <c r="K480" s="129"/>
      <c r="L480" s="129"/>
      <c r="M480" s="129"/>
      <c r="N480" s="129"/>
      <c r="O480" s="127"/>
      <c r="P480" s="129"/>
      <c r="Q480" s="129"/>
      <c r="R480" s="129"/>
      <c r="S480" s="129"/>
      <c r="T480" s="129"/>
      <c r="U480" s="129"/>
      <c r="V480" s="127"/>
      <c r="W480" s="129"/>
      <c r="X480" s="129"/>
      <c r="Y480" s="129"/>
      <c r="Z480" s="129"/>
      <c r="AA480" s="129"/>
      <c r="AB480" s="129"/>
      <c r="AC480" s="127"/>
      <c r="AD480" s="129"/>
      <c r="AE480" s="129"/>
      <c r="AF480" s="127"/>
      <c r="AG480" s="133"/>
      <c r="AH480" s="84">
        <f t="shared" si="56"/>
        <v>0</v>
      </c>
      <c r="AI480" s="80">
        <f t="shared" si="57"/>
        <v>0</v>
      </c>
      <c r="AJ480" s="74">
        <f t="shared" si="58"/>
        <v>0</v>
      </c>
    </row>
    <row r="481" spans="2:39" x14ac:dyDescent="0.15">
      <c r="B481" s="14" t="s">
        <v>82</v>
      </c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33"/>
      <c r="AH481" s="82">
        <f t="shared" si="56"/>
        <v>0</v>
      </c>
      <c r="AI481" s="80">
        <f t="shared" si="57"/>
        <v>0</v>
      </c>
      <c r="AJ481" s="74">
        <f t="shared" si="58"/>
        <v>0</v>
      </c>
    </row>
    <row r="482" spans="2:39" x14ac:dyDescent="0.15">
      <c r="B482" s="14" t="s">
        <v>83</v>
      </c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33"/>
      <c r="AH482" s="82">
        <f t="shared" si="56"/>
        <v>0</v>
      </c>
      <c r="AI482" s="80">
        <f t="shared" si="57"/>
        <v>0</v>
      </c>
      <c r="AJ482" s="74">
        <f t="shared" si="58"/>
        <v>0</v>
      </c>
    </row>
    <row r="483" spans="2:39" x14ac:dyDescent="0.15">
      <c r="B483" s="14" t="s">
        <v>84</v>
      </c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33"/>
      <c r="AH483" s="82">
        <f t="shared" si="56"/>
        <v>0</v>
      </c>
      <c r="AI483" s="80">
        <f t="shared" si="57"/>
        <v>0</v>
      </c>
      <c r="AJ483" s="74">
        <f t="shared" si="58"/>
        <v>0</v>
      </c>
    </row>
    <row r="484" spans="2:39" ht="14.25" thickBot="1" x14ac:dyDescent="0.2">
      <c r="B484" s="16" t="s">
        <v>85</v>
      </c>
      <c r="C484" s="130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4"/>
      <c r="AH484" s="93">
        <f t="shared" si="56"/>
        <v>0</v>
      </c>
      <c r="AI484" s="92">
        <f t="shared" si="57"/>
        <v>0</v>
      </c>
      <c r="AJ484" s="89">
        <f t="shared" si="58"/>
        <v>0</v>
      </c>
    </row>
    <row r="485" spans="2:39" ht="14.25" thickBot="1" x14ac:dyDescent="0.2">
      <c r="B485" s="6" t="s">
        <v>24</v>
      </c>
      <c r="C485" s="7">
        <f>SUM(C437:C484)</f>
        <v>0</v>
      </c>
      <c r="D485" s="7">
        <f t="shared" ref="D485:AG485" si="59">SUM(D437:D484)</f>
        <v>0</v>
      </c>
      <c r="E485" s="7">
        <f t="shared" si="59"/>
        <v>0</v>
      </c>
      <c r="F485" s="7">
        <f t="shared" si="59"/>
        <v>0</v>
      </c>
      <c r="G485" s="7">
        <f t="shared" si="59"/>
        <v>0</v>
      </c>
      <c r="H485" s="7">
        <f t="shared" si="59"/>
        <v>0</v>
      </c>
      <c r="I485" s="7">
        <f t="shared" si="59"/>
        <v>0</v>
      </c>
      <c r="J485" s="7">
        <f t="shared" si="59"/>
        <v>0</v>
      </c>
      <c r="K485" s="7">
        <f t="shared" si="59"/>
        <v>0</v>
      </c>
      <c r="L485" s="7">
        <f t="shared" si="59"/>
        <v>0</v>
      </c>
      <c r="M485" s="7">
        <f t="shared" si="59"/>
        <v>0</v>
      </c>
      <c r="N485" s="7">
        <f t="shared" si="59"/>
        <v>0</v>
      </c>
      <c r="O485" s="7">
        <f t="shared" si="59"/>
        <v>0</v>
      </c>
      <c r="P485" s="7">
        <f t="shared" si="59"/>
        <v>0</v>
      </c>
      <c r="Q485" s="7">
        <f t="shared" si="59"/>
        <v>0</v>
      </c>
      <c r="R485" s="7">
        <f t="shared" si="59"/>
        <v>0</v>
      </c>
      <c r="S485" s="7">
        <f t="shared" si="59"/>
        <v>0</v>
      </c>
      <c r="T485" s="7">
        <f t="shared" si="59"/>
        <v>0</v>
      </c>
      <c r="U485" s="7">
        <f t="shared" si="59"/>
        <v>0</v>
      </c>
      <c r="V485" s="7">
        <f t="shared" si="59"/>
        <v>0</v>
      </c>
      <c r="W485" s="7">
        <f t="shared" si="59"/>
        <v>0</v>
      </c>
      <c r="X485" s="7">
        <f t="shared" si="59"/>
        <v>0</v>
      </c>
      <c r="Y485" s="7">
        <f t="shared" si="59"/>
        <v>0</v>
      </c>
      <c r="Z485" s="7">
        <f t="shared" si="59"/>
        <v>0</v>
      </c>
      <c r="AA485" s="7">
        <f t="shared" si="59"/>
        <v>0</v>
      </c>
      <c r="AB485" s="7">
        <f t="shared" si="59"/>
        <v>0</v>
      </c>
      <c r="AC485" s="7">
        <f t="shared" si="59"/>
        <v>0</v>
      </c>
      <c r="AD485" s="7">
        <f t="shared" si="59"/>
        <v>0</v>
      </c>
      <c r="AE485" s="7">
        <f t="shared" si="59"/>
        <v>0</v>
      </c>
      <c r="AF485" s="7">
        <f t="shared" si="59"/>
        <v>0</v>
      </c>
      <c r="AG485" s="63">
        <f t="shared" si="59"/>
        <v>0</v>
      </c>
      <c r="AH485" s="69">
        <f>SUM(AH437:AH484)</f>
        <v>0</v>
      </c>
      <c r="AI485" s="71">
        <f t="shared" ref="AI485" si="60">SUM(AI437:AI484)</f>
        <v>0</v>
      </c>
      <c r="AJ485" s="70">
        <f t="shared" ref="AJ485" si="61">SUM(AJ437:AJ484)</f>
        <v>0</v>
      </c>
    </row>
    <row r="487" spans="2:39" ht="14.25" thickBot="1" x14ac:dyDescent="0.2"/>
    <row r="488" spans="2:39" x14ac:dyDescent="0.15">
      <c r="B488" s="229">
        <v>46388</v>
      </c>
      <c r="C488" s="43">
        <v>46388</v>
      </c>
      <c r="D488" s="39">
        <v>46389</v>
      </c>
      <c r="E488" s="43">
        <v>46390</v>
      </c>
      <c r="F488" s="8">
        <v>46391</v>
      </c>
      <c r="G488" s="8">
        <v>46392</v>
      </c>
      <c r="H488" s="8">
        <v>46393</v>
      </c>
      <c r="I488" s="8">
        <v>46394</v>
      </c>
      <c r="J488" s="8">
        <v>46395</v>
      </c>
      <c r="K488" s="39">
        <v>46396</v>
      </c>
      <c r="L488" s="43">
        <v>46397</v>
      </c>
      <c r="M488" s="43">
        <v>46398</v>
      </c>
      <c r="N488" s="8">
        <v>46399</v>
      </c>
      <c r="O488" s="8">
        <v>46400</v>
      </c>
      <c r="P488" s="8">
        <v>46401</v>
      </c>
      <c r="Q488" s="8">
        <v>46402</v>
      </c>
      <c r="R488" s="39">
        <v>46403</v>
      </c>
      <c r="S488" s="43">
        <v>46404</v>
      </c>
      <c r="T488" s="8">
        <v>46405</v>
      </c>
      <c r="U488" s="8">
        <v>46406</v>
      </c>
      <c r="V488" s="8">
        <v>46407</v>
      </c>
      <c r="W488" s="8">
        <v>46408</v>
      </c>
      <c r="X488" s="8">
        <v>46409</v>
      </c>
      <c r="Y488" s="39">
        <v>46410</v>
      </c>
      <c r="Z488" s="43">
        <v>46411</v>
      </c>
      <c r="AA488" s="8">
        <v>46412</v>
      </c>
      <c r="AB488" s="8">
        <v>46413</v>
      </c>
      <c r="AC488" s="8">
        <v>46414</v>
      </c>
      <c r="AD488" s="8">
        <v>46415</v>
      </c>
      <c r="AE488" s="8">
        <v>46416</v>
      </c>
      <c r="AF488" s="39">
        <v>46417</v>
      </c>
      <c r="AG488" s="43">
        <v>46418</v>
      </c>
      <c r="AH488" s="231" t="s">
        <v>143</v>
      </c>
      <c r="AI488" s="233" t="s">
        <v>144</v>
      </c>
      <c r="AJ488" s="235" t="s">
        <v>141</v>
      </c>
      <c r="AK488" s="223" t="s">
        <v>147</v>
      </c>
      <c r="AL488" s="225" t="s">
        <v>145</v>
      </c>
      <c r="AM488" s="227" t="s">
        <v>146</v>
      </c>
    </row>
    <row r="489" spans="2:39" ht="14.25" thickBot="1" x14ac:dyDescent="0.2">
      <c r="B489" s="230"/>
      <c r="C489" s="44" t="str">
        <f>TEXT(C488,"aaa")</f>
        <v>金</v>
      </c>
      <c r="D489" s="40" t="str">
        <f t="shared" ref="D489:AG489" si="62">TEXT(D488,"aaa")</f>
        <v>土</v>
      </c>
      <c r="E489" s="44" t="str">
        <f t="shared" si="62"/>
        <v>日</v>
      </c>
      <c r="F489" s="10" t="str">
        <f t="shared" si="62"/>
        <v>月</v>
      </c>
      <c r="G489" s="10" t="str">
        <f t="shared" si="62"/>
        <v>火</v>
      </c>
      <c r="H489" s="10" t="str">
        <f t="shared" si="62"/>
        <v>水</v>
      </c>
      <c r="I489" s="10" t="str">
        <f t="shared" si="62"/>
        <v>木</v>
      </c>
      <c r="J489" s="10" t="str">
        <f t="shared" si="62"/>
        <v>金</v>
      </c>
      <c r="K489" s="40" t="str">
        <f t="shared" si="62"/>
        <v>土</v>
      </c>
      <c r="L489" s="44" t="str">
        <f t="shared" si="62"/>
        <v>日</v>
      </c>
      <c r="M489" s="44" t="str">
        <f t="shared" si="62"/>
        <v>月</v>
      </c>
      <c r="N489" s="10" t="str">
        <f t="shared" si="62"/>
        <v>火</v>
      </c>
      <c r="O489" s="10" t="str">
        <f t="shared" si="62"/>
        <v>水</v>
      </c>
      <c r="P489" s="10" t="str">
        <f t="shared" si="62"/>
        <v>木</v>
      </c>
      <c r="Q489" s="10" t="str">
        <f t="shared" si="62"/>
        <v>金</v>
      </c>
      <c r="R489" s="40" t="str">
        <f t="shared" si="62"/>
        <v>土</v>
      </c>
      <c r="S489" s="44" t="str">
        <f t="shared" si="62"/>
        <v>日</v>
      </c>
      <c r="T489" s="10" t="str">
        <f t="shared" si="62"/>
        <v>月</v>
      </c>
      <c r="U489" s="10" t="str">
        <f t="shared" si="62"/>
        <v>火</v>
      </c>
      <c r="V489" s="10" t="str">
        <f t="shared" si="62"/>
        <v>水</v>
      </c>
      <c r="W489" s="10" t="str">
        <f t="shared" si="62"/>
        <v>木</v>
      </c>
      <c r="X489" s="10" t="str">
        <f t="shared" si="62"/>
        <v>金</v>
      </c>
      <c r="Y489" s="40" t="str">
        <f t="shared" si="62"/>
        <v>土</v>
      </c>
      <c r="Z489" s="44" t="str">
        <f t="shared" si="62"/>
        <v>日</v>
      </c>
      <c r="AA489" s="10" t="str">
        <f t="shared" si="62"/>
        <v>月</v>
      </c>
      <c r="AB489" s="10" t="str">
        <f t="shared" si="62"/>
        <v>火</v>
      </c>
      <c r="AC489" s="10" t="str">
        <f t="shared" si="62"/>
        <v>水</v>
      </c>
      <c r="AD489" s="10" t="str">
        <f t="shared" si="62"/>
        <v>木</v>
      </c>
      <c r="AE489" s="10" t="str">
        <f t="shared" si="62"/>
        <v>金</v>
      </c>
      <c r="AF489" s="40" t="str">
        <f t="shared" si="62"/>
        <v>土</v>
      </c>
      <c r="AG489" s="44" t="str">
        <f t="shared" si="62"/>
        <v>日</v>
      </c>
      <c r="AH489" s="232"/>
      <c r="AI489" s="234"/>
      <c r="AJ489" s="236"/>
      <c r="AK489" s="224"/>
      <c r="AL489" s="226"/>
      <c r="AM489" s="228"/>
    </row>
    <row r="490" spans="2:39" ht="14.25" thickBot="1" x14ac:dyDescent="0.2">
      <c r="B490" s="14" t="s">
        <v>38</v>
      </c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32"/>
      <c r="AH490" s="90">
        <f t="shared" ref="AH490:AH537" si="63">SUM(F490:K490,N490:R490,T490:Y490,AA490:AF490)</f>
        <v>0</v>
      </c>
      <c r="AI490" s="91">
        <f t="shared" ref="AI490:AI537" si="64">SUM(C490:E490,L490:M490,S490,Z490,AG490)</f>
        <v>0</v>
      </c>
      <c r="AJ490" s="86">
        <f>SUM(AH490:AI490)</f>
        <v>0</v>
      </c>
      <c r="AK490" s="96"/>
      <c r="AL490" s="95">
        <f>SUM(AH506:AH533)</f>
        <v>0</v>
      </c>
      <c r="AM490" s="97">
        <f>SUM(AH490:AH505,AH534:AH537,AI490:AI537)</f>
        <v>0</v>
      </c>
    </row>
    <row r="491" spans="2:39" x14ac:dyDescent="0.15">
      <c r="B491" s="14" t="s">
        <v>39</v>
      </c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33"/>
      <c r="AH491" s="82">
        <f t="shared" si="63"/>
        <v>0</v>
      </c>
      <c r="AI491" s="80">
        <f t="shared" si="64"/>
        <v>0</v>
      </c>
      <c r="AJ491" s="74">
        <f t="shared" ref="AJ491:AJ537" si="65">SUM(AH491:AI491)</f>
        <v>0</v>
      </c>
    </row>
    <row r="492" spans="2:39" x14ac:dyDescent="0.15">
      <c r="B492" s="14" t="s">
        <v>40</v>
      </c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33"/>
      <c r="AH492" s="82">
        <f t="shared" si="63"/>
        <v>0</v>
      </c>
      <c r="AI492" s="80">
        <f t="shared" si="64"/>
        <v>0</v>
      </c>
      <c r="AJ492" s="74">
        <f t="shared" si="65"/>
        <v>0</v>
      </c>
    </row>
    <row r="493" spans="2:39" x14ac:dyDescent="0.15">
      <c r="B493" s="14" t="s">
        <v>41</v>
      </c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33"/>
      <c r="AH493" s="82">
        <f t="shared" si="63"/>
        <v>0</v>
      </c>
      <c r="AI493" s="80">
        <f t="shared" si="64"/>
        <v>0</v>
      </c>
      <c r="AJ493" s="74">
        <f t="shared" si="65"/>
        <v>0</v>
      </c>
    </row>
    <row r="494" spans="2:39" x14ac:dyDescent="0.15">
      <c r="B494" s="14" t="s">
        <v>42</v>
      </c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33"/>
      <c r="AH494" s="82">
        <f t="shared" si="63"/>
        <v>0</v>
      </c>
      <c r="AI494" s="80">
        <f t="shared" si="64"/>
        <v>0</v>
      </c>
      <c r="AJ494" s="74">
        <f t="shared" si="65"/>
        <v>0</v>
      </c>
    </row>
    <row r="495" spans="2:39" x14ac:dyDescent="0.15">
      <c r="B495" s="14" t="s">
        <v>43</v>
      </c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33"/>
      <c r="AH495" s="82">
        <f t="shared" si="63"/>
        <v>0</v>
      </c>
      <c r="AI495" s="80">
        <f t="shared" si="64"/>
        <v>0</v>
      </c>
      <c r="AJ495" s="74">
        <f t="shared" si="65"/>
        <v>0</v>
      </c>
    </row>
    <row r="496" spans="2:39" x14ac:dyDescent="0.15">
      <c r="B496" s="14" t="s">
        <v>44</v>
      </c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33"/>
      <c r="AH496" s="82">
        <f t="shared" si="63"/>
        <v>0</v>
      </c>
      <c r="AI496" s="80">
        <f t="shared" si="64"/>
        <v>0</v>
      </c>
      <c r="AJ496" s="74">
        <f t="shared" si="65"/>
        <v>0</v>
      </c>
    </row>
    <row r="497" spans="2:36" x14ac:dyDescent="0.15">
      <c r="B497" s="14" t="s">
        <v>45</v>
      </c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33"/>
      <c r="AH497" s="82">
        <f t="shared" si="63"/>
        <v>0</v>
      </c>
      <c r="AI497" s="80">
        <f t="shared" si="64"/>
        <v>0</v>
      </c>
      <c r="AJ497" s="74">
        <f t="shared" si="65"/>
        <v>0</v>
      </c>
    </row>
    <row r="498" spans="2:36" x14ac:dyDescent="0.15">
      <c r="B498" s="14" t="s">
        <v>46</v>
      </c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33"/>
      <c r="AH498" s="82">
        <f t="shared" si="63"/>
        <v>0</v>
      </c>
      <c r="AI498" s="80">
        <f t="shared" si="64"/>
        <v>0</v>
      </c>
      <c r="AJ498" s="74">
        <f t="shared" si="65"/>
        <v>0</v>
      </c>
    </row>
    <row r="499" spans="2:36" x14ac:dyDescent="0.15">
      <c r="B499" s="14" t="s">
        <v>47</v>
      </c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33"/>
      <c r="AH499" s="82">
        <f t="shared" si="63"/>
        <v>0</v>
      </c>
      <c r="AI499" s="80">
        <f t="shared" si="64"/>
        <v>0</v>
      </c>
      <c r="AJ499" s="74">
        <f t="shared" si="65"/>
        <v>0</v>
      </c>
    </row>
    <row r="500" spans="2:36" x14ac:dyDescent="0.15">
      <c r="B500" s="14" t="s">
        <v>48</v>
      </c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33"/>
      <c r="AH500" s="82">
        <f t="shared" si="63"/>
        <v>0</v>
      </c>
      <c r="AI500" s="80">
        <f t="shared" si="64"/>
        <v>0</v>
      </c>
      <c r="AJ500" s="74">
        <f t="shared" si="65"/>
        <v>0</v>
      </c>
    </row>
    <row r="501" spans="2:36" x14ac:dyDescent="0.15">
      <c r="B501" s="14" t="s">
        <v>49</v>
      </c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33"/>
      <c r="AH501" s="82">
        <f t="shared" si="63"/>
        <v>0</v>
      </c>
      <c r="AI501" s="80">
        <f t="shared" si="64"/>
        <v>0</v>
      </c>
      <c r="AJ501" s="74">
        <f t="shared" si="65"/>
        <v>0</v>
      </c>
    </row>
    <row r="502" spans="2:36" x14ac:dyDescent="0.15">
      <c r="B502" s="14" t="s">
        <v>50</v>
      </c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33"/>
      <c r="AH502" s="82">
        <f t="shared" si="63"/>
        <v>0</v>
      </c>
      <c r="AI502" s="80">
        <f t="shared" si="64"/>
        <v>0</v>
      </c>
      <c r="AJ502" s="74">
        <f t="shared" si="65"/>
        <v>0</v>
      </c>
    </row>
    <row r="503" spans="2:36" x14ac:dyDescent="0.15">
      <c r="B503" s="14" t="s">
        <v>51</v>
      </c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33"/>
      <c r="AH503" s="82">
        <f t="shared" si="63"/>
        <v>0</v>
      </c>
      <c r="AI503" s="80">
        <f t="shared" si="64"/>
        <v>0</v>
      </c>
      <c r="AJ503" s="74">
        <f t="shared" si="65"/>
        <v>0</v>
      </c>
    </row>
    <row r="504" spans="2:36" x14ac:dyDescent="0.15">
      <c r="B504" s="14" t="s">
        <v>52</v>
      </c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33"/>
      <c r="AH504" s="82">
        <f t="shared" si="63"/>
        <v>0</v>
      </c>
      <c r="AI504" s="80">
        <f t="shared" si="64"/>
        <v>0</v>
      </c>
      <c r="AJ504" s="74">
        <f t="shared" si="65"/>
        <v>0</v>
      </c>
    </row>
    <row r="505" spans="2:36" x14ac:dyDescent="0.15">
      <c r="B505" s="14" t="s">
        <v>53</v>
      </c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33"/>
      <c r="AH505" s="82">
        <f t="shared" si="63"/>
        <v>0</v>
      </c>
      <c r="AI505" s="80">
        <f t="shared" si="64"/>
        <v>0</v>
      </c>
      <c r="AJ505" s="74">
        <f t="shared" si="65"/>
        <v>0</v>
      </c>
    </row>
    <row r="506" spans="2:36" x14ac:dyDescent="0.15">
      <c r="B506" s="13" t="s">
        <v>54</v>
      </c>
      <c r="C506" s="126"/>
      <c r="D506" s="127"/>
      <c r="E506" s="127"/>
      <c r="F506" s="129"/>
      <c r="G506" s="129"/>
      <c r="H506" s="129"/>
      <c r="I506" s="129"/>
      <c r="J506" s="129"/>
      <c r="K506" s="129"/>
      <c r="L506" s="127"/>
      <c r="M506" s="127"/>
      <c r="N506" s="129"/>
      <c r="O506" s="129"/>
      <c r="P506" s="129"/>
      <c r="Q506" s="129"/>
      <c r="R506" s="129"/>
      <c r="S506" s="127"/>
      <c r="T506" s="129"/>
      <c r="U506" s="129"/>
      <c r="V506" s="129"/>
      <c r="W506" s="129"/>
      <c r="X506" s="129"/>
      <c r="Y506" s="129"/>
      <c r="Z506" s="127"/>
      <c r="AA506" s="129"/>
      <c r="AB506" s="129"/>
      <c r="AC506" s="129"/>
      <c r="AD506" s="129"/>
      <c r="AE506" s="129"/>
      <c r="AF506" s="129"/>
      <c r="AG506" s="133"/>
      <c r="AH506" s="84">
        <f t="shared" si="63"/>
        <v>0</v>
      </c>
      <c r="AI506" s="80">
        <f t="shared" si="64"/>
        <v>0</v>
      </c>
      <c r="AJ506" s="74">
        <f t="shared" si="65"/>
        <v>0</v>
      </c>
    </row>
    <row r="507" spans="2:36" x14ac:dyDescent="0.15">
      <c r="B507" s="13" t="s">
        <v>55</v>
      </c>
      <c r="C507" s="126"/>
      <c r="D507" s="127"/>
      <c r="E507" s="127"/>
      <c r="F507" s="129"/>
      <c r="G507" s="129"/>
      <c r="H507" s="129"/>
      <c r="I507" s="129"/>
      <c r="J507" s="129"/>
      <c r="K507" s="129"/>
      <c r="L507" s="127"/>
      <c r="M507" s="127"/>
      <c r="N507" s="129"/>
      <c r="O507" s="129"/>
      <c r="P507" s="129"/>
      <c r="Q507" s="129"/>
      <c r="R507" s="129"/>
      <c r="S507" s="127"/>
      <c r="T507" s="129"/>
      <c r="U507" s="129"/>
      <c r="V507" s="129"/>
      <c r="W507" s="129"/>
      <c r="X507" s="129"/>
      <c r="Y507" s="129"/>
      <c r="Z507" s="127"/>
      <c r="AA507" s="129"/>
      <c r="AB507" s="129"/>
      <c r="AC507" s="129"/>
      <c r="AD507" s="129"/>
      <c r="AE507" s="129"/>
      <c r="AF507" s="129"/>
      <c r="AG507" s="133"/>
      <c r="AH507" s="84">
        <f t="shared" si="63"/>
        <v>0</v>
      </c>
      <c r="AI507" s="80">
        <f t="shared" si="64"/>
        <v>0</v>
      </c>
      <c r="AJ507" s="74">
        <f t="shared" si="65"/>
        <v>0</v>
      </c>
    </row>
    <row r="508" spans="2:36" x14ac:dyDescent="0.15">
      <c r="B508" s="13" t="s">
        <v>56</v>
      </c>
      <c r="C508" s="126"/>
      <c r="D508" s="127"/>
      <c r="E508" s="127"/>
      <c r="F508" s="129"/>
      <c r="G508" s="129"/>
      <c r="H508" s="129"/>
      <c r="I508" s="129"/>
      <c r="J508" s="129"/>
      <c r="K508" s="129"/>
      <c r="L508" s="127"/>
      <c r="M508" s="127"/>
      <c r="N508" s="129"/>
      <c r="O508" s="129"/>
      <c r="P508" s="129"/>
      <c r="Q508" s="129"/>
      <c r="R508" s="129"/>
      <c r="S508" s="127"/>
      <c r="T508" s="129"/>
      <c r="U508" s="129"/>
      <c r="V508" s="129"/>
      <c r="W508" s="129"/>
      <c r="X508" s="129"/>
      <c r="Y508" s="129"/>
      <c r="Z508" s="127"/>
      <c r="AA508" s="129"/>
      <c r="AB508" s="129"/>
      <c r="AC508" s="129"/>
      <c r="AD508" s="129"/>
      <c r="AE508" s="129"/>
      <c r="AF508" s="129"/>
      <c r="AG508" s="133"/>
      <c r="AH508" s="84">
        <f t="shared" si="63"/>
        <v>0</v>
      </c>
      <c r="AI508" s="80">
        <f t="shared" si="64"/>
        <v>0</v>
      </c>
      <c r="AJ508" s="74">
        <f t="shared" si="65"/>
        <v>0</v>
      </c>
    </row>
    <row r="509" spans="2:36" x14ac:dyDescent="0.15">
      <c r="B509" s="13" t="s">
        <v>57</v>
      </c>
      <c r="C509" s="126"/>
      <c r="D509" s="127"/>
      <c r="E509" s="127"/>
      <c r="F509" s="129"/>
      <c r="G509" s="129"/>
      <c r="H509" s="129"/>
      <c r="I509" s="129"/>
      <c r="J509" s="129"/>
      <c r="K509" s="129"/>
      <c r="L509" s="127"/>
      <c r="M509" s="127"/>
      <c r="N509" s="129"/>
      <c r="O509" s="129"/>
      <c r="P509" s="129"/>
      <c r="Q509" s="129"/>
      <c r="R509" s="129"/>
      <c r="S509" s="127"/>
      <c r="T509" s="129"/>
      <c r="U509" s="129"/>
      <c r="V509" s="129"/>
      <c r="W509" s="129"/>
      <c r="X509" s="129"/>
      <c r="Y509" s="129"/>
      <c r="Z509" s="127"/>
      <c r="AA509" s="129"/>
      <c r="AB509" s="129"/>
      <c r="AC509" s="129"/>
      <c r="AD509" s="129"/>
      <c r="AE509" s="129"/>
      <c r="AF509" s="129"/>
      <c r="AG509" s="133"/>
      <c r="AH509" s="84">
        <f t="shared" si="63"/>
        <v>0</v>
      </c>
      <c r="AI509" s="80">
        <f t="shared" si="64"/>
        <v>0</v>
      </c>
      <c r="AJ509" s="74">
        <f t="shared" si="65"/>
        <v>0</v>
      </c>
    </row>
    <row r="510" spans="2:36" x14ac:dyDescent="0.15">
      <c r="B510" s="13" t="s">
        <v>58</v>
      </c>
      <c r="C510" s="126"/>
      <c r="D510" s="127"/>
      <c r="E510" s="127"/>
      <c r="F510" s="129"/>
      <c r="G510" s="129"/>
      <c r="H510" s="129"/>
      <c r="I510" s="129"/>
      <c r="J510" s="129"/>
      <c r="K510" s="129"/>
      <c r="L510" s="127"/>
      <c r="M510" s="127"/>
      <c r="N510" s="129"/>
      <c r="O510" s="129"/>
      <c r="P510" s="129"/>
      <c r="Q510" s="129"/>
      <c r="R510" s="129"/>
      <c r="S510" s="127"/>
      <c r="T510" s="129"/>
      <c r="U510" s="129"/>
      <c r="V510" s="129"/>
      <c r="W510" s="129"/>
      <c r="X510" s="129"/>
      <c r="Y510" s="129"/>
      <c r="Z510" s="127"/>
      <c r="AA510" s="129"/>
      <c r="AB510" s="129"/>
      <c r="AC510" s="129"/>
      <c r="AD510" s="129"/>
      <c r="AE510" s="129"/>
      <c r="AF510" s="129"/>
      <c r="AG510" s="133"/>
      <c r="AH510" s="84">
        <f t="shared" si="63"/>
        <v>0</v>
      </c>
      <c r="AI510" s="80">
        <f t="shared" si="64"/>
        <v>0</v>
      </c>
      <c r="AJ510" s="74">
        <f t="shared" si="65"/>
        <v>0</v>
      </c>
    </row>
    <row r="511" spans="2:36" x14ac:dyDescent="0.15">
      <c r="B511" s="13" t="s">
        <v>59</v>
      </c>
      <c r="C511" s="126"/>
      <c r="D511" s="127"/>
      <c r="E511" s="127"/>
      <c r="F511" s="129"/>
      <c r="G511" s="129"/>
      <c r="H511" s="129"/>
      <c r="I511" s="129"/>
      <c r="J511" s="129"/>
      <c r="K511" s="129"/>
      <c r="L511" s="127"/>
      <c r="M511" s="127"/>
      <c r="N511" s="129"/>
      <c r="O511" s="129"/>
      <c r="P511" s="129"/>
      <c r="Q511" s="129"/>
      <c r="R511" s="129"/>
      <c r="S511" s="127"/>
      <c r="T511" s="129"/>
      <c r="U511" s="129"/>
      <c r="V511" s="129"/>
      <c r="W511" s="129"/>
      <c r="X511" s="129"/>
      <c r="Y511" s="129"/>
      <c r="Z511" s="127"/>
      <c r="AA511" s="129"/>
      <c r="AB511" s="129"/>
      <c r="AC511" s="129"/>
      <c r="AD511" s="129"/>
      <c r="AE511" s="129"/>
      <c r="AF511" s="129"/>
      <c r="AG511" s="133"/>
      <c r="AH511" s="84">
        <f t="shared" si="63"/>
        <v>0</v>
      </c>
      <c r="AI511" s="80">
        <f t="shared" si="64"/>
        <v>0</v>
      </c>
      <c r="AJ511" s="74">
        <f t="shared" si="65"/>
        <v>0</v>
      </c>
    </row>
    <row r="512" spans="2:36" x14ac:dyDescent="0.15">
      <c r="B512" s="13" t="s">
        <v>60</v>
      </c>
      <c r="C512" s="126"/>
      <c r="D512" s="127"/>
      <c r="E512" s="127"/>
      <c r="F512" s="129"/>
      <c r="G512" s="129"/>
      <c r="H512" s="129"/>
      <c r="I512" s="129"/>
      <c r="J512" s="129"/>
      <c r="K512" s="129"/>
      <c r="L512" s="127"/>
      <c r="M512" s="127"/>
      <c r="N512" s="129"/>
      <c r="O512" s="129"/>
      <c r="P512" s="129"/>
      <c r="Q512" s="129"/>
      <c r="R512" s="129"/>
      <c r="S512" s="127"/>
      <c r="T512" s="129"/>
      <c r="U512" s="129"/>
      <c r="V512" s="129"/>
      <c r="W512" s="129"/>
      <c r="X512" s="129"/>
      <c r="Y512" s="129"/>
      <c r="Z512" s="127"/>
      <c r="AA512" s="129"/>
      <c r="AB512" s="129"/>
      <c r="AC512" s="129"/>
      <c r="AD512" s="129"/>
      <c r="AE512" s="129"/>
      <c r="AF512" s="129"/>
      <c r="AG512" s="133"/>
      <c r="AH512" s="84">
        <f t="shared" si="63"/>
        <v>0</v>
      </c>
      <c r="AI512" s="80">
        <f t="shared" si="64"/>
        <v>0</v>
      </c>
      <c r="AJ512" s="74">
        <f t="shared" si="65"/>
        <v>0</v>
      </c>
    </row>
    <row r="513" spans="2:36" x14ac:dyDescent="0.15">
      <c r="B513" s="13" t="s">
        <v>61</v>
      </c>
      <c r="C513" s="126"/>
      <c r="D513" s="127"/>
      <c r="E513" s="127"/>
      <c r="F513" s="129"/>
      <c r="G513" s="129"/>
      <c r="H513" s="129"/>
      <c r="I513" s="129"/>
      <c r="J513" s="129"/>
      <c r="K513" s="129"/>
      <c r="L513" s="127"/>
      <c r="M513" s="127"/>
      <c r="N513" s="129"/>
      <c r="O513" s="129"/>
      <c r="P513" s="129"/>
      <c r="Q513" s="129"/>
      <c r="R513" s="129"/>
      <c r="S513" s="127"/>
      <c r="T513" s="129"/>
      <c r="U513" s="129"/>
      <c r="V513" s="129"/>
      <c r="W513" s="129"/>
      <c r="X513" s="129"/>
      <c r="Y513" s="129"/>
      <c r="Z513" s="127"/>
      <c r="AA513" s="129"/>
      <c r="AB513" s="129"/>
      <c r="AC513" s="129"/>
      <c r="AD513" s="129"/>
      <c r="AE513" s="129"/>
      <c r="AF513" s="129"/>
      <c r="AG513" s="133"/>
      <c r="AH513" s="84">
        <f t="shared" si="63"/>
        <v>0</v>
      </c>
      <c r="AI513" s="80">
        <f t="shared" si="64"/>
        <v>0</v>
      </c>
      <c r="AJ513" s="74">
        <f t="shared" si="65"/>
        <v>0</v>
      </c>
    </row>
    <row r="514" spans="2:36" x14ac:dyDescent="0.15">
      <c r="B514" s="13" t="s">
        <v>62</v>
      </c>
      <c r="C514" s="126"/>
      <c r="D514" s="127"/>
      <c r="E514" s="127"/>
      <c r="F514" s="129"/>
      <c r="G514" s="129"/>
      <c r="H514" s="129"/>
      <c r="I514" s="129"/>
      <c r="J514" s="129"/>
      <c r="K514" s="129"/>
      <c r="L514" s="127"/>
      <c r="M514" s="127"/>
      <c r="N514" s="129"/>
      <c r="O514" s="129"/>
      <c r="P514" s="129"/>
      <c r="Q514" s="129"/>
      <c r="R514" s="129"/>
      <c r="S514" s="127"/>
      <c r="T514" s="129"/>
      <c r="U514" s="129"/>
      <c r="V514" s="129"/>
      <c r="W514" s="129"/>
      <c r="X514" s="129"/>
      <c r="Y514" s="129"/>
      <c r="Z514" s="127"/>
      <c r="AA514" s="129"/>
      <c r="AB514" s="129"/>
      <c r="AC514" s="129"/>
      <c r="AD514" s="129"/>
      <c r="AE514" s="129"/>
      <c r="AF514" s="129"/>
      <c r="AG514" s="133"/>
      <c r="AH514" s="84">
        <f t="shared" si="63"/>
        <v>0</v>
      </c>
      <c r="AI514" s="80">
        <f t="shared" si="64"/>
        <v>0</v>
      </c>
      <c r="AJ514" s="74">
        <f t="shared" si="65"/>
        <v>0</v>
      </c>
    </row>
    <row r="515" spans="2:36" x14ac:dyDescent="0.15">
      <c r="B515" s="13" t="s">
        <v>63</v>
      </c>
      <c r="C515" s="126"/>
      <c r="D515" s="127"/>
      <c r="E515" s="127"/>
      <c r="F515" s="129"/>
      <c r="G515" s="129"/>
      <c r="H515" s="129"/>
      <c r="I515" s="129"/>
      <c r="J515" s="129"/>
      <c r="K515" s="129"/>
      <c r="L515" s="127"/>
      <c r="M515" s="127"/>
      <c r="N515" s="129"/>
      <c r="O515" s="129"/>
      <c r="P515" s="129"/>
      <c r="Q515" s="129"/>
      <c r="R515" s="129"/>
      <c r="S515" s="127"/>
      <c r="T515" s="129"/>
      <c r="U515" s="129"/>
      <c r="V515" s="129"/>
      <c r="W515" s="129"/>
      <c r="X515" s="129"/>
      <c r="Y515" s="129"/>
      <c r="Z515" s="127"/>
      <c r="AA515" s="129"/>
      <c r="AB515" s="129"/>
      <c r="AC515" s="129"/>
      <c r="AD515" s="129"/>
      <c r="AE515" s="129"/>
      <c r="AF515" s="129"/>
      <c r="AG515" s="133"/>
      <c r="AH515" s="84">
        <f t="shared" si="63"/>
        <v>0</v>
      </c>
      <c r="AI515" s="80">
        <f t="shared" si="64"/>
        <v>0</v>
      </c>
      <c r="AJ515" s="74">
        <f t="shared" si="65"/>
        <v>0</v>
      </c>
    </row>
    <row r="516" spans="2:36" x14ac:dyDescent="0.15">
      <c r="B516" s="13" t="s">
        <v>64</v>
      </c>
      <c r="C516" s="126"/>
      <c r="D516" s="127"/>
      <c r="E516" s="127"/>
      <c r="F516" s="129"/>
      <c r="G516" s="129"/>
      <c r="H516" s="129"/>
      <c r="I516" s="129"/>
      <c r="J516" s="129"/>
      <c r="K516" s="129"/>
      <c r="L516" s="127"/>
      <c r="M516" s="127"/>
      <c r="N516" s="129"/>
      <c r="O516" s="129"/>
      <c r="P516" s="129"/>
      <c r="Q516" s="129"/>
      <c r="R516" s="129"/>
      <c r="S516" s="127"/>
      <c r="T516" s="129"/>
      <c r="U516" s="129"/>
      <c r="V516" s="129"/>
      <c r="W516" s="129"/>
      <c r="X516" s="129"/>
      <c r="Y516" s="129"/>
      <c r="Z516" s="127"/>
      <c r="AA516" s="129"/>
      <c r="AB516" s="129"/>
      <c r="AC516" s="129"/>
      <c r="AD516" s="129"/>
      <c r="AE516" s="129"/>
      <c r="AF516" s="129"/>
      <c r="AG516" s="133"/>
      <c r="AH516" s="84">
        <f t="shared" si="63"/>
        <v>0</v>
      </c>
      <c r="AI516" s="80">
        <f t="shared" si="64"/>
        <v>0</v>
      </c>
      <c r="AJ516" s="74">
        <f t="shared" si="65"/>
        <v>0</v>
      </c>
    </row>
    <row r="517" spans="2:36" x14ac:dyDescent="0.15">
      <c r="B517" s="13" t="s">
        <v>65</v>
      </c>
      <c r="C517" s="126"/>
      <c r="D517" s="127"/>
      <c r="E517" s="127"/>
      <c r="F517" s="129"/>
      <c r="G517" s="129"/>
      <c r="H517" s="129"/>
      <c r="I517" s="129"/>
      <c r="J517" s="129"/>
      <c r="K517" s="129"/>
      <c r="L517" s="127"/>
      <c r="M517" s="127"/>
      <c r="N517" s="129"/>
      <c r="O517" s="129"/>
      <c r="P517" s="129"/>
      <c r="Q517" s="129"/>
      <c r="R517" s="129"/>
      <c r="S517" s="127"/>
      <c r="T517" s="129"/>
      <c r="U517" s="129"/>
      <c r="V517" s="129"/>
      <c r="W517" s="129"/>
      <c r="X517" s="129"/>
      <c r="Y517" s="129"/>
      <c r="Z517" s="127"/>
      <c r="AA517" s="129"/>
      <c r="AB517" s="129"/>
      <c r="AC517" s="129"/>
      <c r="AD517" s="129"/>
      <c r="AE517" s="129"/>
      <c r="AF517" s="129"/>
      <c r="AG517" s="133"/>
      <c r="AH517" s="84">
        <f t="shared" si="63"/>
        <v>0</v>
      </c>
      <c r="AI517" s="80">
        <f t="shared" si="64"/>
        <v>0</v>
      </c>
      <c r="AJ517" s="74">
        <f t="shared" si="65"/>
        <v>0</v>
      </c>
    </row>
    <row r="518" spans="2:36" x14ac:dyDescent="0.15">
      <c r="B518" s="13" t="s">
        <v>66</v>
      </c>
      <c r="C518" s="126"/>
      <c r="D518" s="127"/>
      <c r="E518" s="127"/>
      <c r="F518" s="129"/>
      <c r="G518" s="129"/>
      <c r="H518" s="129"/>
      <c r="I518" s="129"/>
      <c r="J518" s="129"/>
      <c r="K518" s="129"/>
      <c r="L518" s="127"/>
      <c r="M518" s="127"/>
      <c r="N518" s="129"/>
      <c r="O518" s="129"/>
      <c r="P518" s="129"/>
      <c r="Q518" s="129"/>
      <c r="R518" s="129"/>
      <c r="S518" s="127"/>
      <c r="T518" s="129"/>
      <c r="U518" s="129"/>
      <c r="V518" s="129"/>
      <c r="W518" s="129"/>
      <c r="X518" s="129"/>
      <c r="Y518" s="129"/>
      <c r="Z518" s="127"/>
      <c r="AA518" s="129"/>
      <c r="AB518" s="129"/>
      <c r="AC518" s="129"/>
      <c r="AD518" s="129"/>
      <c r="AE518" s="129"/>
      <c r="AF518" s="129"/>
      <c r="AG518" s="133"/>
      <c r="AH518" s="84">
        <f t="shared" si="63"/>
        <v>0</v>
      </c>
      <c r="AI518" s="80">
        <f t="shared" si="64"/>
        <v>0</v>
      </c>
      <c r="AJ518" s="74">
        <f t="shared" si="65"/>
        <v>0</v>
      </c>
    </row>
    <row r="519" spans="2:36" x14ac:dyDescent="0.15">
      <c r="B519" s="13" t="s">
        <v>67</v>
      </c>
      <c r="C519" s="126"/>
      <c r="D519" s="127"/>
      <c r="E519" s="127"/>
      <c r="F519" s="129"/>
      <c r="G519" s="129"/>
      <c r="H519" s="129"/>
      <c r="I519" s="129"/>
      <c r="J519" s="129"/>
      <c r="K519" s="129"/>
      <c r="L519" s="127"/>
      <c r="M519" s="127"/>
      <c r="N519" s="129"/>
      <c r="O519" s="129"/>
      <c r="P519" s="129"/>
      <c r="Q519" s="129"/>
      <c r="R519" s="129"/>
      <c r="S519" s="127"/>
      <c r="T519" s="129"/>
      <c r="U519" s="129"/>
      <c r="V519" s="129"/>
      <c r="W519" s="129"/>
      <c r="X519" s="129"/>
      <c r="Y519" s="129"/>
      <c r="Z519" s="127"/>
      <c r="AA519" s="129"/>
      <c r="AB519" s="129"/>
      <c r="AC519" s="129"/>
      <c r="AD519" s="129"/>
      <c r="AE519" s="129"/>
      <c r="AF519" s="129"/>
      <c r="AG519" s="133"/>
      <c r="AH519" s="84">
        <f t="shared" si="63"/>
        <v>0</v>
      </c>
      <c r="AI519" s="80">
        <f t="shared" si="64"/>
        <v>0</v>
      </c>
      <c r="AJ519" s="74">
        <f t="shared" si="65"/>
        <v>0</v>
      </c>
    </row>
    <row r="520" spans="2:36" x14ac:dyDescent="0.15">
      <c r="B520" s="13" t="s">
        <v>68</v>
      </c>
      <c r="C520" s="126"/>
      <c r="D520" s="127"/>
      <c r="E520" s="127"/>
      <c r="F520" s="129"/>
      <c r="G520" s="129"/>
      <c r="H520" s="129"/>
      <c r="I520" s="129"/>
      <c r="J520" s="129"/>
      <c r="K520" s="129"/>
      <c r="L520" s="127"/>
      <c r="M520" s="127"/>
      <c r="N520" s="129"/>
      <c r="O520" s="129"/>
      <c r="P520" s="129"/>
      <c r="Q520" s="129"/>
      <c r="R520" s="129"/>
      <c r="S520" s="127"/>
      <c r="T520" s="129"/>
      <c r="U520" s="129"/>
      <c r="V520" s="129"/>
      <c r="W520" s="129"/>
      <c r="X520" s="129"/>
      <c r="Y520" s="129"/>
      <c r="Z520" s="127"/>
      <c r="AA520" s="129"/>
      <c r="AB520" s="129"/>
      <c r="AC520" s="129"/>
      <c r="AD520" s="129"/>
      <c r="AE520" s="129"/>
      <c r="AF520" s="129"/>
      <c r="AG520" s="133"/>
      <c r="AH520" s="84">
        <f t="shared" si="63"/>
        <v>0</v>
      </c>
      <c r="AI520" s="80">
        <f t="shared" si="64"/>
        <v>0</v>
      </c>
      <c r="AJ520" s="74">
        <f t="shared" si="65"/>
        <v>0</v>
      </c>
    </row>
    <row r="521" spans="2:36" x14ac:dyDescent="0.15">
      <c r="B521" s="13" t="s">
        <v>69</v>
      </c>
      <c r="C521" s="126"/>
      <c r="D521" s="127"/>
      <c r="E521" s="127"/>
      <c r="F521" s="129"/>
      <c r="G521" s="129"/>
      <c r="H521" s="129"/>
      <c r="I521" s="129"/>
      <c r="J521" s="129"/>
      <c r="K521" s="129"/>
      <c r="L521" s="127"/>
      <c r="M521" s="127"/>
      <c r="N521" s="129"/>
      <c r="O521" s="129"/>
      <c r="P521" s="129"/>
      <c r="Q521" s="129"/>
      <c r="R521" s="129"/>
      <c r="S521" s="127"/>
      <c r="T521" s="129"/>
      <c r="U521" s="129"/>
      <c r="V521" s="129"/>
      <c r="W521" s="129"/>
      <c r="X521" s="129"/>
      <c r="Y521" s="129"/>
      <c r="Z521" s="127"/>
      <c r="AA521" s="129"/>
      <c r="AB521" s="129"/>
      <c r="AC521" s="129"/>
      <c r="AD521" s="129"/>
      <c r="AE521" s="129"/>
      <c r="AF521" s="129"/>
      <c r="AG521" s="133"/>
      <c r="AH521" s="84">
        <f t="shared" si="63"/>
        <v>0</v>
      </c>
      <c r="AI521" s="80">
        <f t="shared" si="64"/>
        <v>0</v>
      </c>
      <c r="AJ521" s="74">
        <f t="shared" si="65"/>
        <v>0</v>
      </c>
    </row>
    <row r="522" spans="2:36" x14ac:dyDescent="0.15">
      <c r="B522" s="13" t="s">
        <v>70</v>
      </c>
      <c r="C522" s="126"/>
      <c r="D522" s="127"/>
      <c r="E522" s="127"/>
      <c r="F522" s="129"/>
      <c r="G522" s="129"/>
      <c r="H522" s="129"/>
      <c r="I522" s="129"/>
      <c r="J522" s="129"/>
      <c r="K522" s="129"/>
      <c r="L522" s="127"/>
      <c r="M522" s="127"/>
      <c r="N522" s="129"/>
      <c r="O522" s="129"/>
      <c r="P522" s="129"/>
      <c r="Q522" s="129"/>
      <c r="R522" s="129"/>
      <c r="S522" s="127"/>
      <c r="T522" s="129"/>
      <c r="U522" s="129"/>
      <c r="V522" s="129"/>
      <c r="W522" s="129"/>
      <c r="X522" s="129"/>
      <c r="Y522" s="129"/>
      <c r="Z522" s="127"/>
      <c r="AA522" s="129"/>
      <c r="AB522" s="129"/>
      <c r="AC522" s="129"/>
      <c r="AD522" s="129"/>
      <c r="AE522" s="129"/>
      <c r="AF522" s="129"/>
      <c r="AG522" s="133"/>
      <c r="AH522" s="84">
        <f t="shared" si="63"/>
        <v>0</v>
      </c>
      <c r="AI522" s="80">
        <f t="shared" si="64"/>
        <v>0</v>
      </c>
      <c r="AJ522" s="74">
        <f t="shared" si="65"/>
        <v>0</v>
      </c>
    </row>
    <row r="523" spans="2:36" x14ac:dyDescent="0.15">
      <c r="B523" s="13" t="s">
        <v>71</v>
      </c>
      <c r="C523" s="126"/>
      <c r="D523" s="127"/>
      <c r="E523" s="127"/>
      <c r="F523" s="129"/>
      <c r="G523" s="129"/>
      <c r="H523" s="129"/>
      <c r="I523" s="129"/>
      <c r="J523" s="129"/>
      <c r="K523" s="129"/>
      <c r="L523" s="127"/>
      <c r="M523" s="127"/>
      <c r="N523" s="129"/>
      <c r="O523" s="129"/>
      <c r="P523" s="129"/>
      <c r="Q523" s="129"/>
      <c r="R523" s="129"/>
      <c r="S523" s="127"/>
      <c r="T523" s="129"/>
      <c r="U523" s="129"/>
      <c r="V523" s="129"/>
      <c r="W523" s="129"/>
      <c r="X523" s="129"/>
      <c r="Y523" s="129"/>
      <c r="Z523" s="127"/>
      <c r="AA523" s="129"/>
      <c r="AB523" s="129"/>
      <c r="AC523" s="129"/>
      <c r="AD523" s="129"/>
      <c r="AE523" s="129"/>
      <c r="AF523" s="129"/>
      <c r="AG523" s="133"/>
      <c r="AH523" s="84">
        <f t="shared" si="63"/>
        <v>0</v>
      </c>
      <c r="AI523" s="80">
        <f t="shared" si="64"/>
        <v>0</v>
      </c>
      <c r="AJ523" s="74">
        <f t="shared" si="65"/>
        <v>0</v>
      </c>
    </row>
    <row r="524" spans="2:36" x14ac:dyDescent="0.15">
      <c r="B524" s="13" t="s">
        <v>72</v>
      </c>
      <c r="C524" s="126"/>
      <c r="D524" s="127"/>
      <c r="E524" s="127"/>
      <c r="F524" s="129"/>
      <c r="G524" s="129"/>
      <c r="H524" s="129"/>
      <c r="I524" s="129"/>
      <c r="J524" s="129"/>
      <c r="K524" s="129"/>
      <c r="L524" s="127"/>
      <c r="M524" s="127"/>
      <c r="N524" s="129"/>
      <c r="O524" s="129"/>
      <c r="P524" s="129"/>
      <c r="Q524" s="129"/>
      <c r="R524" s="129"/>
      <c r="S524" s="127"/>
      <c r="T524" s="129"/>
      <c r="U524" s="129"/>
      <c r="V524" s="129"/>
      <c r="W524" s="129"/>
      <c r="X524" s="129"/>
      <c r="Y524" s="129"/>
      <c r="Z524" s="127"/>
      <c r="AA524" s="129"/>
      <c r="AB524" s="129"/>
      <c r="AC524" s="129"/>
      <c r="AD524" s="129"/>
      <c r="AE524" s="129"/>
      <c r="AF524" s="129"/>
      <c r="AG524" s="133"/>
      <c r="AH524" s="84">
        <f t="shared" si="63"/>
        <v>0</v>
      </c>
      <c r="AI524" s="80">
        <f t="shared" si="64"/>
        <v>0</v>
      </c>
      <c r="AJ524" s="74">
        <f t="shared" si="65"/>
        <v>0</v>
      </c>
    </row>
    <row r="525" spans="2:36" x14ac:dyDescent="0.15">
      <c r="B525" s="13" t="s">
        <v>73</v>
      </c>
      <c r="C525" s="126"/>
      <c r="D525" s="127"/>
      <c r="E525" s="127"/>
      <c r="F525" s="129"/>
      <c r="G525" s="129"/>
      <c r="H525" s="129"/>
      <c r="I525" s="129"/>
      <c r="J525" s="129"/>
      <c r="K525" s="129"/>
      <c r="L525" s="127"/>
      <c r="M525" s="127"/>
      <c r="N525" s="129"/>
      <c r="O525" s="129"/>
      <c r="P525" s="129"/>
      <c r="Q525" s="129"/>
      <c r="R525" s="129"/>
      <c r="S525" s="127"/>
      <c r="T525" s="129"/>
      <c r="U525" s="129"/>
      <c r="V525" s="129"/>
      <c r="W525" s="129"/>
      <c r="X525" s="129"/>
      <c r="Y525" s="129"/>
      <c r="Z525" s="127"/>
      <c r="AA525" s="129"/>
      <c r="AB525" s="129"/>
      <c r="AC525" s="129"/>
      <c r="AD525" s="129"/>
      <c r="AE525" s="129"/>
      <c r="AF525" s="129"/>
      <c r="AG525" s="133"/>
      <c r="AH525" s="84">
        <f t="shared" si="63"/>
        <v>0</v>
      </c>
      <c r="AI525" s="80">
        <f t="shared" si="64"/>
        <v>0</v>
      </c>
      <c r="AJ525" s="74">
        <f t="shared" si="65"/>
        <v>0</v>
      </c>
    </row>
    <row r="526" spans="2:36" x14ac:dyDescent="0.15">
      <c r="B526" s="13" t="s">
        <v>74</v>
      </c>
      <c r="C526" s="126"/>
      <c r="D526" s="127"/>
      <c r="E526" s="127"/>
      <c r="F526" s="129"/>
      <c r="G526" s="129"/>
      <c r="H526" s="129"/>
      <c r="I526" s="129"/>
      <c r="J526" s="129"/>
      <c r="K526" s="129"/>
      <c r="L526" s="127"/>
      <c r="M526" s="127"/>
      <c r="N526" s="129"/>
      <c r="O526" s="129"/>
      <c r="P526" s="129"/>
      <c r="Q526" s="129"/>
      <c r="R526" s="129"/>
      <c r="S526" s="127"/>
      <c r="T526" s="129"/>
      <c r="U526" s="129"/>
      <c r="V526" s="129"/>
      <c r="W526" s="129"/>
      <c r="X526" s="129"/>
      <c r="Y526" s="129"/>
      <c r="Z526" s="127"/>
      <c r="AA526" s="129"/>
      <c r="AB526" s="129"/>
      <c r="AC526" s="129"/>
      <c r="AD526" s="129"/>
      <c r="AE526" s="129"/>
      <c r="AF526" s="129"/>
      <c r="AG526" s="133"/>
      <c r="AH526" s="84">
        <f t="shared" si="63"/>
        <v>0</v>
      </c>
      <c r="AI526" s="80">
        <f t="shared" si="64"/>
        <v>0</v>
      </c>
      <c r="AJ526" s="74">
        <f t="shared" si="65"/>
        <v>0</v>
      </c>
    </row>
    <row r="527" spans="2:36" x14ac:dyDescent="0.15">
      <c r="B527" s="13" t="s">
        <v>75</v>
      </c>
      <c r="C527" s="126"/>
      <c r="D527" s="127"/>
      <c r="E527" s="127"/>
      <c r="F527" s="129"/>
      <c r="G527" s="129"/>
      <c r="H527" s="129"/>
      <c r="I527" s="129"/>
      <c r="J527" s="129"/>
      <c r="K527" s="129"/>
      <c r="L527" s="127"/>
      <c r="M527" s="127"/>
      <c r="N527" s="129"/>
      <c r="O527" s="129"/>
      <c r="P527" s="129"/>
      <c r="Q527" s="129"/>
      <c r="R527" s="129"/>
      <c r="S527" s="127"/>
      <c r="T527" s="129"/>
      <c r="U527" s="129"/>
      <c r="V527" s="129"/>
      <c r="W527" s="129"/>
      <c r="X527" s="129"/>
      <c r="Y527" s="129"/>
      <c r="Z527" s="127"/>
      <c r="AA527" s="129"/>
      <c r="AB527" s="129"/>
      <c r="AC527" s="129"/>
      <c r="AD527" s="129"/>
      <c r="AE527" s="129"/>
      <c r="AF527" s="129"/>
      <c r="AG527" s="133"/>
      <c r="AH527" s="84">
        <f t="shared" si="63"/>
        <v>0</v>
      </c>
      <c r="AI527" s="80">
        <f t="shared" si="64"/>
        <v>0</v>
      </c>
      <c r="AJ527" s="74">
        <f t="shared" si="65"/>
        <v>0</v>
      </c>
    </row>
    <row r="528" spans="2:36" x14ac:dyDescent="0.15">
      <c r="B528" s="13" t="s">
        <v>76</v>
      </c>
      <c r="C528" s="126"/>
      <c r="D528" s="127"/>
      <c r="E528" s="127"/>
      <c r="F528" s="129"/>
      <c r="G528" s="129"/>
      <c r="H528" s="129"/>
      <c r="I528" s="129"/>
      <c r="J528" s="129"/>
      <c r="K528" s="129"/>
      <c r="L528" s="127"/>
      <c r="M528" s="127"/>
      <c r="N528" s="129"/>
      <c r="O528" s="129"/>
      <c r="P528" s="129"/>
      <c r="Q528" s="129"/>
      <c r="R528" s="129"/>
      <c r="S528" s="127"/>
      <c r="T528" s="129"/>
      <c r="U528" s="129"/>
      <c r="V528" s="129"/>
      <c r="W528" s="129"/>
      <c r="X528" s="129"/>
      <c r="Y528" s="129"/>
      <c r="Z528" s="127"/>
      <c r="AA528" s="129"/>
      <c r="AB528" s="129"/>
      <c r="AC528" s="129"/>
      <c r="AD528" s="129"/>
      <c r="AE528" s="129"/>
      <c r="AF528" s="129"/>
      <c r="AG528" s="133"/>
      <c r="AH528" s="84">
        <f t="shared" si="63"/>
        <v>0</v>
      </c>
      <c r="AI528" s="80">
        <f t="shared" si="64"/>
        <v>0</v>
      </c>
      <c r="AJ528" s="74">
        <f t="shared" si="65"/>
        <v>0</v>
      </c>
    </row>
    <row r="529" spans="2:39" x14ac:dyDescent="0.15">
      <c r="B529" s="13" t="s">
        <v>77</v>
      </c>
      <c r="C529" s="126"/>
      <c r="D529" s="127"/>
      <c r="E529" s="127"/>
      <c r="F529" s="129"/>
      <c r="G529" s="129"/>
      <c r="H529" s="129"/>
      <c r="I529" s="129"/>
      <c r="J529" s="129"/>
      <c r="K529" s="129"/>
      <c r="L529" s="127"/>
      <c r="M529" s="127"/>
      <c r="N529" s="129"/>
      <c r="O529" s="129"/>
      <c r="P529" s="129"/>
      <c r="Q529" s="129"/>
      <c r="R529" s="129"/>
      <c r="S529" s="127"/>
      <c r="T529" s="129"/>
      <c r="U529" s="129"/>
      <c r="V529" s="129"/>
      <c r="W529" s="129"/>
      <c r="X529" s="129"/>
      <c r="Y529" s="129"/>
      <c r="Z529" s="127"/>
      <c r="AA529" s="129"/>
      <c r="AB529" s="129"/>
      <c r="AC529" s="129"/>
      <c r="AD529" s="129"/>
      <c r="AE529" s="129"/>
      <c r="AF529" s="129"/>
      <c r="AG529" s="133"/>
      <c r="AH529" s="84">
        <f t="shared" si="63"/>
        <v>0</v>
      </c>
      <c r="AI529" s="80">
        <f t="shared" si="64"/>
        <v>0</v>
      </c>
      <c r="AJ529" s="74">
        <f t="shared" si="65"/>
        <v>0</v>
      </c>
    </row>
    <row r="530" spans="2:39" x14ac:dyDescent="0.15">
      <c r="B530" s="13" t="s">
        <v>78</v>
      </c>
      <c r="C530" s="126"/>
      <c r="D530" s="127"/>
      <c r="E530" s="127"/>
      <c r="F530" s="129"/>
      <c r="G530" s="129"/>
      <c r="H530" s="129"/>
      <c r="I530" s="129"/>
      <c r="J530" s="129"/>
      <c r="K530" s="129"/>
      <c r="L530" s="127"/>
      <c r="M530" s="127"/>
      <c r="N530" s="129"/>
      <c r="O530" s="129"/>
      <c r="P530" s="129"/>
      <c r="Q530" s="129"/>
      <c r="R530" s="129"/>
      <c r="S530" s="127"/>
      <c r="T530" s="129"/>
      <c r="U530" s="129"/>
      <c r="V530" s="129"/>
      <c r="W530" s="129"/>
      <c r="X530" s="129"/>
      <c r="Y530" s="129"/>
      <c r="Z530" s="127"/>
      <c r="AA530" s="129"/>
      <c r="AB530" s="129"/>
      <c r="AC530" s="129"/>
      <c r="AD530" s="129"/>
      <c r="AE530" s="129"/>
      <c r="AF530" s="129"/>
      <c r="AG530" s="133"/>
      <c r="AH530" s="84">
        <f t="shared" si="63"/>
        <v>0</v>
      </c>
      <c r="AI530" s="80">
        <f t="shared" si="64"/>
        <v>0</v>
      </c>
      <c r="AJ530" s="74">
        <f t="shared" si="65"/>
        <v>0</v>
      </c>
    </row>
    <row r="531" spans="2:39" x14ac:dyDescent="0.15">
      <c r="B531" s="13" t="s">
        <v>79</v>
      </c>
      <c r="C531" s="126"/>
      <c r="D531" s="127"/>
      <c r="E531" s="127"/>
      <c r="F531" s="129"/>
      <c r="G531" s="129"/>
      <c r="H531" s="129"/>
      <c r="I531" s="129"/>
      <c r="J531" s="129"/>
      <c r="K531" s="129"/>
      <c r="L531" s="127"/>
      <c r="M531" s="127"/>
      <c r="N531" s="129"/>
      <c r="O531" s="129"/>
      <c r="P531" s="129"/>
      <c r="Q531" s="129"/>
      <c r="R531" s="129"/>
      <c r="S531" s="127"/>
      <c r="T531" s="129"/>
      <c r="U531" s="129"/>
      <c r="V531" s="129"/>
      <c r="W531" s="129"/>
      <c r="X531" s="129"/>
      <c r="Y531" s="129"/>
      <c r="Z531" s="127"/>
      <c r="AA531" s="129"/>
      <c r="AB531" s="129"/>
      <c r="AC531" s="129"/>
      <c r="AD531" s="129"/>
      <c r="AE531" s="129"/>
      <c r="AF531" s="129"/>
      <c r="AG531" s="133"/>
      <c r="AH531" s="84">
        <f t="shared" si="63"/>
        <v>0</v>
      </c>
      <c r="AI531" s="80">
        <f t="shared" si="64"/>
        <v>0</v>
      </c>
      <c r="AJ531" s="74">
        <f t="shared" si="65"/>
        <v>0</v>
      </c>
    </row>
    <row r="532" spans="2:39" x14ac:dyDescent="0.15">
      <c r="B532" s="13" t="s">
        <v>80</v>
      </c>
      <c r="C532" s="126"/>
      <c r="D532" s="127"/>
      <c r="E532" s="127"/>
      <c r="F532" s="129"/>
      <c r="G532" s="129"/>
      <c r="H532" s="129"/>
      <c r="I532" s="129"/>
      <c r="J532" s="129"/>
      <c r="K532" s="129"/>
      <c r="L532" s="127"/>
      <c r="M532" s="127"/>
      <c r="N532" s="129"/>
      <c r="O532" s="129"/>
      <c r="P532" s="129"/>
      <c r="Q532" s="129"/>
      <c r="R532" s="129"/>
      <c r="S532" s="127"/>
      <c r="T532" s="129"/>
      <c r="U532" s="129"/>
      <c r="V532" s="129"/>
      <c r="W532" s="129"/>
      <c r="X532" s="129"/>
      <c r="Y532" s="129"/>
      <c r="Z532" s="127"/>
      <c r="AA532" s="129"/>
      <c r="AB532" s="129"/>
      <c r="AC532" s="129"/>
      <c r="AD532" s="129"/>
      <c r="AE532" s="129"/>
      <c r="AF532" s="129"/>
      <c r="AG532" s="133"/>
      <c r="AH532" s="84">
        <f t="shared" si="63"/>
        <v>0</v>
      </c>
      <c r="AI532" s="80">
        <f t="shared" si="64"/>
        <v>0</v>
      </c>
      <c r="AJ532" s="74">
        <f t="shared" si="65"/>
        <v>0</v>
      </c>
    </row>
    <row r="533" spans="2:39" x14ac:dyDescent="0.15">
      <c r="B533" s="13" t="s">
        <v>81</v>
      </c>
      <c r="C533" s="126"/>
      <c r="D533" s="127"/>
      <c r="E533" s="127"/>
      <c r="F533" s="129"/>
      <c r="G533" s="129"/>
      <c r="H533" s="129"/>
      <c r="I533" s="129"/>
      <c r="J533" s="129"/>
      <c r="K533" s="129"/>
      <c r="L533" s="127"/>
      <c r="M533" s="127"/>
      <c r="N533" s="129"/>
      <c r="O533" s="129"/>
      <c r="P533" s="129"/>
      <c r="Q533" s="129"/>
      <c r="R533" s="129"/>
      <c r="S533" s="127"/>
      <c r="T533" s="129"/>
      <c r="U533" s="129"/>
      <c r="V533" s="129"/>
      <c r="W533" s="129"/>
      <c r="X533" s="129"/>
      <c r="Y533" s="129"/>
      <c r="Z533" s="127"/>
      <c r="AA533" s="129"/>
      <c r="AB533" s="129"/>
      <c r="AC533" s="129"/>
      <c r="AD533" s="129"/>
      <c r="AE533" s="129"/>
      <c r="AF533" s="129"/>
      <c r="AG533" s="133"/>
      <c r="AH533" s="84">
        <f t="shared" si="63"/>
        <v>0</v>
      </c>
      <c r="AI533" s="80">
        <f t="shared" si="64"/>
        <v>0</v>
      </c>
      <c r="AJ533" s="74">
        <f t="shared" si="65"/>
        <v>0</v>
      </c>
    </row>
    <row r="534" spans="2:39" x14ac:dyDescent="0.15">
      <c r="B534" s="14" t="s">
        <v>82</v>
      </c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33"/>
      <c r="AH534" s="82">
        <f t="shared" si="63"/>
        <v>0</v>
      </c>
      <c r="AI534" s="80">
        <f t="shared" si="64"/>
        <v>0</v>
      </c>
      <c r="AJ534" s="74">
        <f t="shared" si="65"/>
        <v>0</v>
      </c>
    </row>
    <row r="535" spans="2:39" x14ac:dyDescent="0.15">
      <c r="B535" s="14" t="s">
        <v>83</v>
      </c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33"/>
      <c r="AH535" s="82">
        <f t="shared" si="63"/>
        <v>0</v>
      </c>
      <c r="AI535" s="80">
        <f t="shared" si="64"/>
        <v>0</v>
      </c>
      <c r="AJ535" s="74">
        <f t="shared" si="65"/>
        <v>0</v>
      </c>
    </row>
    <row r="536" spans="2:39" x14ac:dyDescent="0.15">
      <c r="B536" s="14" t="s">
        <v>84</v>
      </c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33"/>
      <c r="AH536" s="82">
        <f t="shared" si="63"/>
        <v>0</v>
      </c>
      <c r="AI536" s="80">
        <f t="shared" si="64"/>
        <v>0</v>
      </c>
      <c r="AJ536" s="74">
        <f t="shared" si="65"/>
        <v>0</v>
      </c>
    </row>
    <row r="537" spans="2:39" ht="14.25" thickBot="1" x14ac:dyDescent="0.2">
      <c r="B537" s="16" t="s">
        <v>85</v>
      </c>
      <c r="C537" s="130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4"/>
      <c r="AH537" s="93">
        <f t="shared" si="63"/>
        <v>0</v>
      </c>
      <c r="AI537" s="92">
        <f t="shared" si="64"/>
        <v>0</v>
      </c>
      <c r="AJ537" s="89">
        <f t="shared" si="65"/>
        <v>0</v>
      </c>
    </row>
    <row r="538" spans="2:39" ht="14.25" thickBot="1" x14ac:dyDescent="0.2">
      <c r="B538" s="6" t="s">
        <v>24</v>
      </c>
      <c r="C538" s="7">
        <f>SUM(C490:C537)</f>
        <v>0</v>
      </c>
      <c r="D538" s="7">
        <f t="shared" ref="D538:AG538" si="66">SUM(D490:D537)</f>
        <v>0</v>
      </c>
      <c r="E538" s="7">
        <f t="shared" si="66"/>
        <v>0</v>
      </c>
      <c r="F538" s="7">
        <f t="shared" si="66"/>
        <v>0</v>
      </c>
      <c r="G538" s="7">
        <f t="shared" si="66"/>
        <v>0</v>
      </c>
      <c r="H538" s="7">
        <f t="shared" si="66"/>
        <v>0</v>
      </c>
      <c r="I538" s="7">
        <f t="shared" si="66"/>
        <v>0</v>
      </c>
      <c r="J538" s="7">
        <f t="shared" si="66"/>
        <v>0</v>
      </c>
      <c r="K538" s="7">
        <f t="shared" si="66"/>
        <v>0</v>
      </c>
      <c r="L538" s="7">
        <f t="shared" si="66"/>
        <v>0</v>
      </c>
      <c r="M538" s="7">
        <f t="shared" si="66"/>
        <v>0</v>
      </c>
      <c r="N538" s="7">
        <f t="shared" si="66"/>
        <v>0</v>
      </c>
      <c r="O538" s="7">
        <f t="shared" si="66"/>
        <v>0</v>
      </c>
      <c r="P538" s="7">
        <f t="shared" si="66"/>
        <v>0</v>
      </c>
      <c r="Q538" s="7">
        <f t="shared" si="66"/>
        <v>0</v>
      </c>
      <c r="R538" s="7">
        <f t="shared" si="66"/>
        <v>0</v>
      </c>
      <c r="S538" s="7">
        <f t="shared" si="66"/>
        <v>0</v>
      </c>
      <c r="T538" s="7">
        <f t="shared" si="66"/>
        <v>0</v>
      </c>
      <c r="U538" s="7">
        <f t="shared" si="66"/>
        <v>0</v>
      </c>
      <c r="V538" s="7">
        <f t="shared" si="66"/>
        <v>0</v>
      </c>
      <c r="W538" s="7">
        <f t="shared" si="66"/>
        <v>0</v>
      </c>
      <c r="X538" s="7">
        <f t="shared" si="66"/>
        <v>0</v>
      </c>
      <c r="Y538" s="7">
        <f t="shared" si="66"/>
        <v>0</v>
      </c>
      <c r="Z538" s="7">
        <f t="shared" si="66"/>
        <v>0</v>
      </c>
      <c r="AA538" s="7">
        <f t="shared" si="66"/>
        <v>0</v>
      </c>
      <c r="AB538" s="7">
        <f t="shared" si="66"/>
        <v>0</v>
      </c>
      <c r="AC538" s="7">
        <f t="shared" si="66"/>
        <v>0</v>
      </c>
      <c r="AD538" s="7">
        <f t="shared" si="66"/>
        <v>0</v>
      </c>
      <c r="AE538" s="7">
        <f t="shared" si="66"/>
        <v>0</v>
      </c>
      <c r="AF538" s="7">
        <f t="shared" si="66"/>
        <v>0</v>
      </c>
      <c r="AG538" s="63">
        <f t="shared" si="66"/>
        <v>0</v>
      </c>
      <c r="AH538" s="69">
        <f>SUM(AH490:AH537)</f>
        <v>0</v>
      </c>
      <c r="AI538" s="71">
        <f t="shared" ref="AI538" si="67">SUM(AI490:AI537)</f>
        <v>0</v>
      </c>
      <c r="AJ538" s="70">
        <f t="shared" ref="AJ538" si="68">SUM(AJ490:AJ537)</f>
        <v>0</v>
      </c>
    </row>
    <row r="540" spans="2:39" ht="14.25" thickBot="1" x14ac:dyDescent="0.2"/>
    <row r="541" spans="2:39" x14ac:dyDescent="0.15">
      <c r="B541" s="229">
        <v>46419</v>
      </c>
      <c r="C541" s="8">
        <v>46054</v>
      </c>
      <c r="D541" s="8">
        <v>46055</v>
      </c>
      <c r="E541" s="8">
        <v>46056</v>
      </c>
      <c r="F541" s="8">
        <v>46057</v>
      </c>
      <c r="G541" s="8">
        <v>46058</v>
      </c>
      <c r="H541" s="39">
        <v>46059</v>
      </c>
      <c r="I541" s="43">
        <v>46060</v>
      </c>
      <c r="J541" s="8">
        <v>46061</v>
      </c>
      <c r="K541" s="8">
        <v>46062</v>
      </c>
      <c r="L541" s="8">
        <v>46063</v>
      </c>
      <c r="M541" s="43">
        <v>46064</v>
      </c>
      <c r="N541" s="8">
        <v>46065</v>
      </c>
      <c r="O541" s="45">
        <v>46066</v>
      </c>
      <c r="P541" s="47">
        <v>46067</v>
      </c>
      <c r="Q541" s="8">
        <v>46068</v>
      </c>
      <c r="R541" s="8">
        <v>46069</v>
      </c>
      <c r="S541" s="8">
        <v>46070</v>
      </c>
      <c r="T541" s="8">
        <v>46071</v>
      </c>
      <c r="U541" s="8">
        <v>46072</v>
      </c>
      <c r="V541" s="45">
        <v>46073</v>
      </c>
      <c r="W541" s="47">
        <v>46074</v>
      </c>
      <c r="X541" s="8">
        <v>46075</v>
      </c>
      <c r="Y541" s="43">
        <v>46076</v>
      </c>
      <c r="Z541" s="8">
        <v>46077</v>
      </c>
      <c r="AA541" s="8">
        <v>46078</v>
      </c>
      <c r="AB541" s="8">
        <v>46079</v>
      </c>
      <c r="AC541" s="45">
        <v>46080</v>
      </c>
      <c r="AD541" s="47">
        <v>46081</v>
      </c>
      <c r="AE541" s="8"/>
      <c r="AF541" s="8"/>
      <c r="AG541" s="67"/>
      <c r="AH541" s="231" t="s">
        <v>143</v>
      </c>
      <c r="AI541" s="233" t="s">
        <v>144</v>
      </c>
      <c r="AJ541" s="235" t="s">
        <v>141</v>
      </c>
      <c r="AK541" s="223" t="s">
        <v>147</v>
      </c>
      <c r="AL541" s="225" t="s">
        <v>145</v>
      </c>
      <c r="AM541" s="227" t="s">
        <v>146</v>
      </c>
    </row>
    <row r="542" spans="2:39" ht="14.25" thickBot="1" x14ac:dyDescent="0.2">
      <c r="B542" s="230"/>
      <c r="C542" s="10" t="s">
        <v>132</v>
      </c>
      <c r="D542" s="10" t="s">
        <v>133</v>
      </c>
      <c r="E542" s="10" t="s">
        <v>134</v>
      </c>
      <c r="F542" s="10" t="s">
        <v>135</v>
      </c>
      <c r="G542" s="10" t="s">
        <v>136</v>
      </c>
      <c r="H542" s="40" t="s">
        <v>137</v>
      </c>
      <c r="I542" s="44" t="s">
        <v>138</v>
      </c>
      <c r="J542" s="10" t="s">
        <v>132</v>
      </c>
      <c r="K542" s="10" t="s">
        <v>133</v>
      </c>
      <c r="L542" s="10" t="s">
        <v>134</v>
      </c>
      <c r="M542" s="44" t="s">
        <v>135</v>
      </c>
      <c r="N542" s="10" t="s">
        <v>136</v>
      </c>
      <c r="O542" s="46" t="s">
        <v>137</v>
      </c>
      <c r="P542" s="48" t="s">
        <v>138</v>
      </c>
      <c r="Q542" s="10" t="s">
        <v>132</v>
      </c>
      <c r="R542" s="10" t="s">
        <v>133</v>
      </c>
      <c r="S542" s="10" t="s">
        <v>134</v>
      </c>
      <c r="T542" s="10" t="s">
        <v>135</v>
      </c>
      <c r="U542" s="10" t="s">
        <v>136</v>
      </c>
      <c r="V542" s="46" t="s">
        <v>137</v>
      </c>
      <c r="W542" s="48" t="s">
        <v>138</v>
      </c>
      <c r="X542" s="10" t="s">
        <v>132</v>
      </c>
      <c r="Y542" s="44" t="s">
        <v>133</v>
      </c>
      <c r="Z542" s="10" t="s">
        <v>134</v>
      </c>
      <c r="AA542" s="10" t="s">
        <v>135</v>
      </c>
      <c r="AB542" s="10" t="s">
        <v>136</v>
      </c>
      <c r="AC542" s="46" t="s">
        <v>137</v>
      </c>
      <c r="AD542" s="48" t="s">
        <v>139</v>
      </c>
      <c r="AE542" s="10"/>
      <c r="AF542" s="12"/>
      <c r="AG542" s="11"/>
      <c r="AH542" s="232"/>
      <c r="AI542" s="234"/>
      <c r="AJ542" s="236"/>
      <c r="AK542" s="224"/>
      <c r="AL542" s="226"/>
      <c r="AM542" s="228"/>
    </row>
    <row r="543" spans="2:39" ht="14.25" thickBot="1" x14ac:dyDescent="0.2">
      <c r="B543" s="14" t="s">
        <v>38</v>
      </c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49"/>
      <c r="AF543" s="49"/>
      <c r="AG543" s="50"/>
      <c r="AH543" s="82">
        <f t="shared" ref="AH543:AH590" si="69">SUM(C543:H543,J543:L543,N543:O543,Q543:V543,X543,Z543:AC543)</f>
        <v>0</v>
      </c>
      <c r="AI543" s="80">
        <f t="shared" ref="AI543:AI590" si="70">SUM(I543,M543,P543,W543,Y543,AD543)</f>
        <v>0</v>
      </c>
      <c r="AJ543" s="74">
        <f>SUM(AH543:AI543)</f>
        <v>0</v>
      </c>
      <c r="AK543" s="98"/>
      <c r="AL543" s="95">
        <f>SUM(AH559:AH586)</f>
        <v>0</v>
      </c>
      <c r="AM543" s="94">
        <f>SUM(AH543:AH558,AH587:AH590,AI543:AI590)</f>
        <v>0</v>
      </c>
    </row>
    <row r="544" spans="2:39" x14ac:dyDescent="0.15">
      <c r="B544" s="14" t="s">
        <v>39</v>
      </c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51"/>
      <c r="AF544" s="51"/>
      <c r="AG544" s="52"/>
      <c r="AH544" s="82">
        <f t="shared" si="69"/>
        <v>0</v>
      </c>
      <c r="AI544" s="80">
        <f t="shared" si="70"/>
        <v>0</v>
      </c>
      <c r="AJ544" s="74">
        <f t="shared" ref="AJ544:AJ590" si="71">SUM(AH544:AI544)</f>
        <v>0</v>
      </c>
    </row>
    <row r="545" spans="2:36" x14ac:dyDescent="0.15">
      <c r="B545" s="14" t="s">
        <v>40</v>
      </c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51"/>
      <c r="AF545" s="51"/>
      <c r="AG545" s="52"/>
      <c r="AH545" s="82">
        <f t="shared" si="69"/>
        <v>0</v>
      </c>
      <c r="AI545" s="80">
        <f t="shared" si="70"/>
        <v>0</v>
      </c>
      <c r="AJ545" s="74">
        <f t="shared" si="71"/>
        <v>0</v>
      </c>
    </row>
    <row r="546" spans="2:36" x14ac:dyDescent="0.15">
      <c r="B546" s="14" t="s">
        <v>41</v>
      </c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51"/>
      <c r="AF546" s="51"/>
      <c r="AG546" s="52"/>
      <c r="AH546" s="82">
        <f t="shared" si="69"/>
        <v>0</v>
      </c>
      <c r="AI546" s="80">
        <f t="shared" si="70"/>
        <v>0</v>
      </c>
      <c r="AJ546" s="74">
        <f t="shared" si="71"/>
        <v>0</v>
      </c>
    </row>
    <row r="547" spans="2:36" x14ac:dyDescent="0.15">
      <c r="B547" s="14" t="s">
        <v>42</v>
      </c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51"/>
      <c r="AF547" s="51"/>
      <c r="AG547" s="52"/>
      <c r="AH547" s="82">
        <f t="shared" si="69"/>
        <v>0</v>
      </c>
      <c r="AI547" s="80">
        <f t="shared" si="70"/>
        <v>0</v>
      </c>
      <c r="AJ547" s="74">
        <f t="shared" si="71"/>
        <v>0</v>
      </c>
    </row>
    <row r="548" spans="2:36" x14ac:dyDescent="0.15">
      <c r="B548" s="14" t="s">
        <v>43</v>
      </c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51"/>
      <c r="AF548" s="51"/>
      <c r="AG548" s="52"/>
      <c r="AH548" s="82">
        <f t="shared" si="69"/>
        <v>0</v>
      </c>
      <c r="AI548" s="80">
        <f t="shared" si="70"/>
        <v>0</v>
      </c>
      <c r="AJ548" s="74">
        <f t="shared" si="71"/>
        <v>0</v>
      </c>
    </row>
    <row r="549" spans="2:36" x14ac:dyDescent="0.15">
      <c r="B549" s="14" t="s">
        <v>44</v>
      </c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51"/>
      <c r="AF549" s="51"/>
      <c r="AG549" s="52"/>
      <c r="AH549" s="82">
        <f t="shared" si="69"/>
        <v>0</v>
      </c>
      <c r="AI549" s="80">
        <f t="shared" si="70"/>
        <v>0</v>
      </c>
      <c r="AJ549" s="74">
        <f t="shared" si="71"/>
        <v>0</v>
      </c>
    </row>
    <row r="550" spans="2:36" x14ac:dyDescent="0.15">
      <c r="B550" s="14" t="s">
        <v>45</v>
      </c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51"/>
      <c r="AF550" s="51"/>
      <c r="AG550" s="52"/>
      <c r="AH550" s="82">
        <f t="shared" si="69"/>
        <v>0</v>
      </c>
      <c r="AI550" s="80">
        <f t="shared" si="70"/>
        <v>0</v>
      </c>
      <c r="AJ550" s="74">
        <f t="shared" si="71"/>
        <v>0</v>
      </c>
    </row>
    <row r="551" spans="2:36" x14ac:dyDescent="0.15">
      <c r="B551" s="14" t="s">
        <v>46</v>
      </c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51"/>
      <c r="AF551" s="51"/>
      <c r="AG551" s="52"/>
      <c r="AH551" s="82">
        <f t="shared" si="69"/>
        <v>0</v>
      </c>
      <c r="AI551" s="80">
        <f t="shared" si="70"/>
        <v>0</v>
      </c>
      <c r="AJ551" s="74">
        <f t="shared" si="71"/>
        <v>0</v>
      </c>
    </row>
    <row r="552" spans="2:36" x14ac:dyDescent="0.15">
      <c r="B552" s="14" t="s">
        <v>47</v>
      </c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51"/>
      <c r="AF552" s="51"/>
      <c r="AG552" s="52"/>
      <c r="AH552" s="82">
        <f t="shared" si="69"/>
        <v>0</v>
      </c>
      <c r="AI552" s="80">
        <f t="shared" si="70"/>
        <v>0</v>
      </c>
      <c r="AJ552" s="74">
        <f t="shared" si="71"/>
        <v>0</v>
      </c>
    </row>
    <row r="553" spans="2:36" x14ac:dyDescent="0.15">
      <c r="B553" s="14" t="s">
        <v>48</v>
      </c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51"/>
      <c r="AF553" s="51"/>
      <c r="AG553" s="52"/>
      <c r="AH553" s="82">
        <f t="shared" si="69"/>
        <v>0</v>
      </c>
      <c r="AI553" s="80">
        <f t="shared" si="70"/>
        <v>0</v>
      </c>
      <c r="AJ553" s="74">
        <f t="shared" si="71"/>
        <v>0</v>
      </c>
    </row>
    <row r="554" spans="2:36" x14ac:dyDescent="0.15">
      <c r="B554" s="14" t="s">
        <v>49</v>
      </c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51"/>
      <c r="AF554" s="51"/>
      <c r="AG554" s="52"/>
      <c r="AH554" s="82">
        <f t="shared" si="69"/>
        <v>0</v>
      </c>
      <c r="AI554" s="80">
        <f t="shared" si="70"/>
        <v>0</v>
      </c>
      <c r="AJ554" s="74">
        <f t="shared" si="71"/>
        <v>0</v>
      </c>
    </row>
    <row r="555" spans="2:36" x14ac:dyDescent="0.15">
      <c r="B555" s="14" t="s">
        <v>50</v>
      </c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51"/>
      <c r="AF555" s="51"/>
      <c r="AG555" s="52"/>
      <c r="AH555" s="82">
        <f t="shared" si="69"/>
        <v>0</v>
      </c>
      <c r="AI555" s="80">
        <f t="shared" si="70"/>
        <v>0</v>
      </c>
      <c r="AJ555" s="74">
        <f t="shared" si="71"/>
        <v>0</v>
      </c>
    </row>
    <row r="556" spans="2:36" x14ac:dyDescent="0.15">
      <c r="B556" s="14" t="s">
        <v>51</v>
      </c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51"/>
      <c r="AF556" s="51"/>
      <c r="AG556" s="52"/>
      <c r="AH556" s="82">
        <f t="shared" si="69"/>
        <v>0</v>
      </c>
      <c r="AI556" s="80">
        <f t="shared" si="70"/>
        <v>0</v>
      </c>
      <c r="AJ556" s="74">
        <f t="shared" si="71"/>
        <v>0</v>
      </c>
    </row>
    <row r="557" spans="2:36" x14ac:dyDescent="0.15">
      <c r="B557" s="14" t="s">
        <v>52</v>
      </c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51"/>
      <c r="AF557" s="51"/>
      <c r="AG557" s="52"/>
      <c r="AH557" s="82">
        <f t="shared" si="69"/>
        <v>0</v>
      </c>
      <c r="AI557" s="80">
        <f t="shared" si="70"/>
        <v>0</v>
      </c>
      <c r="AJ557" s="74">
        <f t="shared" si="71"/>
        <v>0</v>
      </c>
    </row>
    <row r="558" spans="2:36" x14ac:dyDescent="0.15">
      <c r="B558" s="14" t="s">
        <v>53</v>
      </c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51"/>
      <c r="AF558" s="51"/>
      <c r="AG558" s="52"/>
      <c r="AH558" s="82">
        <f t="shared" si="69"/>
        <v>0</v>
      </c>
      <c r="AI558" s="80">
        <f t="shared" si="70"/>
        <v>0</v>
      </c>
      <c r="AJ558" s="74">
        <f t="shared" si="71"/>
        <v>0</v>
      </c>
    </row>
    <row r="559" spans="2:36" x14ac:dyDescent="0.15">
      <c r="B559" s="13" t="s">
        <v>54</v>
      </c>
      <c r="C559" s="128"/>
      <c r="D559" s="129"/>
      <c r="E559" s="129"/>
      <c r="F559" s="129"/>
      <c r="G559" s="129"/>
      <c r="H559" s="129"/>
      <c r="I559" s="127"/>
      <c r="J559" s="129"/>
      <c r="K559" s="129"/>
      <c r="L559" s="129"/>
      <c r="M559" s="127"/>
      <c r="N559" s="129"/>
      <c r="O559" s="129"/>
      <c r="P559" s="127"/>
      <c r="Q559" s="129"/>
      <c r="R559" s="129"/>
      <c r="S559" s="129"/>
      <c r="T559" s="129"/>
      <c r="U559" s="129"/>
      <c r="V559" s="129"/>
      <c r="W559" s="127"/>
      <c r="X559" s="129"/>
      <c r="Y559" s="127"/>
      <c r="Z559" s="129"/>
      <c r="AA559" s="129"/>
      <c r="AB559" s="129"/>
      <c r="AC559" s="129"/>
      <c r="AD559" s="127"/>
      <c r="AE559" s="51"/>
      <c r="AF559" s="51"/>
      <c r="AG559" s="52"/>
      <c r="AH559" s="84">
        <f t="shared" si="69"/>
        <v>0</v>
      </c>
      <c r="AI559" s="80">
        <f t="shared" si="70"/>
        <v>0</v>
      </c>
      <c r="AJ559" s="74">
        <f t="shared" si="71"/>
        <v>0</v>
      </c>
    </row>
    <row r="560" spans="2:36" x14ac:dyDescent="0.15">
      <c r="B560" s="13" t="s">
        <v>55</v>
      </c>
      <c r="C560" s="128"/>
      <c r="D560" s="129"/>
      <c r="E560" s="129"/>
      <c r="F560" s="129"/>
      <c r="G560" s="129"/>
      <c r="H560" s="129"/>
      <c r="I560" s="127"/>
      <c r="J560" s="129"/>
      <c r="K560" s="129"/>
      <c r="L560" s="129"/>
      <c r="M560" s="127"/>
      <c r="N560" s="129"/>
      <c r="O560" s="129"/>
      <c r="P560" s="127"/>
      <c r="Q560" s="129"/>
      <c r="R560" s="129"/>
      <c r="S560" s="129"/>
      <c r="T560" s="129"/>
      <c r="U560" s="129"/>
      <c r="V560" s="129"/>
      <c r="W560" s="127"/>
      <c r="X560" s="129"/>
      <c r="Y560" s="127"/>
      <c r="Z560" s="129"/>
      <c r="AA560" s="129"/>
      <c r="AB560" s="129"/>
      <c r="AC560" s="129"/>
      <c r="AD560" s="127"/>
      <c r="AE560" s="51"/>
      <c r="AF560" s="51"/>
      <c r="AG560" s="52"/>
      <c r="AH560" s="84">
        <f t="shared" si="69"/>
        <v>0</v>
      </c>
      <c r="AI560" s="80">
        <f t="shared" si="70"/>
        <v>0</v>
      </c>
      <c r="AJ560" s="74">
        <f t="shared" si="71"/>
        <v>0</v>
      </c>
    </row>
    <row r="561" spans="2:36" x14ac:dyDescent="0.15">
      <c r="B561" s="13" t="s">
        <v>56</v>
      </c>
      <c r="C561" s="128"/>
      <c r="D561" s="129"/>
      <c r="E561" s="129"/>
      <c r="F561" s="129"/>
      <c r="G561" s="129"/>
      <c r="H561" s="129"/>
      <c r="I561" s="127"/>
      <c r="J561" s="129"/>
      <c r="K561" s="129"/>
      <c r="L561" s="129"/>
      <c r="M561" s="127"/>
      <c r="N561" s="129"/>
      <c r="O561" s="129"/>
      <c r="P561" s="127"/>
      <c r="Q561" s="129"/>
      <c r="R561" s="129"/>
      <c r="S561" s="129"/>
      <c r="T561" s="129"/>
      <c r="U561" s="129"/>
      <c r="V561" s="129"/>
      <c r="W561" s="127"/>
      <c r="X561" s="129"/>
      <c r="Y561" s="127"/>
      <c r="Z561" s="129"/>
      <c r="AA561" s="129"/>
      <c r="AB561" s="129"/>
      <c r="AC561" s="129"/>
      <c r="AD561" s="127"/>
      <c r="AE561" s="51"/>
      <c r="AF561" s="51"/>
      <c r="AG561" s="52"/>
      <c r="AH561" s="84">
        <f t="shared" si="69"/>
        <v>0</v>
      </c>
      <c r="AI561" s="80">
        <f t="shared" si="70"/>
        <v>0</v>
      </c>
      <c r="AJ561" s="74">
        <f t="shared" si="71"/>
        <v>0</v>
      </c>
    </row>
    <row r="562" spans="2:36" x14ac:dyDescent="0.15">
      <c r="B562" s="13" t="s">
        <v>57</v>
      </c>
      <c r="C562" s="128"/>
      <c r="D562" s="129"/>
      <c r="E562" s="129"/>
      <c r="F562" s="129"/>
      <c r="G562" s="129"/>
      <c r="H562" s="129"/>
      <c r="I562" s="127"/>
      <c r="J562" s="129"/>
      <c r="K562" s="129"/>
      <c r="L562" s="129"/>
      <c r="M562" s="127"/>
      <c r="N562" s="129"/>
      <c r="O562" s="129"/>
      <c r="P562" s="127"/>
      <c r="Q562" s="129"/>
      <c r="R562" s="129"/>
      <c r="S562" s="129"/>
      <c r="T562" s="129"/>
      <c r="U562" s="129"/>
      <c r="V562" s="129"/>
      <c r="W562" s="127"/>
      <c r="X562" s="129"/>
      <c r="Y562" s="127"/>
      <c r="Z562" s="129"/>
      <c r="AA562" s="129"/>
      <c r="AB562" s="129"/>
      <c r="AC562" s="129"/>
      <c r="AD562" s="127"/>
      <c r="AE562" s="51"/>
      <c r="AF562" s="51"/>
      <c r="AG562" s="52"/>
      <c r="AH562" s="84">
        <f t="shared" si="69"/>
        <v>0</v>
      </c>
      <c r="AI562" s="80">
        <f t="shared" si="70"/>
        <v>0</v>
      </c>
      <c r="AJ562" s="74">
        <f t="shared" si="71"/>
        <v>0</v>
      </c>
    </row>
    <row r="563" spans="2:36" x14ac:dyDescent="0.15">
      <c r="B563" s="13" t="s">
        <v>58</v>
      </c>
      <c r="C563" s="128"/>
      <c r="D563" s="129"/>
      <c r="E563" s="129"/>
      <c r="F563" s="129"/>
      <c r="G563" s="129"/>
      <c r="H563" s="129"/>
      <c r="I563" s="127"/>
      <c r="J563" s="129"/>
      <c r="K563" s="129"/>
      <c r="L563" s="129"/>
      <c r="M563" s="127"/>
      <c r="N563" s="129"/>
      <c r="O563" s="129"/>
      <c r="P563" s="127"/>
      <c r="Q563" s="129"/>
      <c r="R563" s="129"/>
      <c r="S563" s="129"/>
      <c r="T563" s="129"/>
      <c r="U563" s="129"/>
      <c r="V563" s="129"/>
      <c r="W563" s="127"/>
      <c r="X563" s="129"/>
      <c r="Y563" s="127"/>
      <c r="Z563" s="129"/>
      <c r="AA563" s="129"/>
      <c r="AB563" s="129"/>
      <c r="AC563" s="129"/>
      <c r="AD563" s="127"/>
      <c r="AE563" s="51"/>
      <c r="AF563" s="51"/>
      <c r="AG563" s="52"/>
      <c r="AH563" s="84">
        <f t="shared" si="69"/>
        <v>0</v>
      </c>
      <c r="AI563" s="80">
        <f t="shared" si="70"/>
        <v>0</v>
      </c>
      <c r="AJ563" s="74">
        <f t="shared" si="71"/>
        <v>0</v>
      </c>
    </row>
    <row r="564" spans="2:36" x14ac:dyDescent="0.15">
      <c r="B564" s="13" t="s">
        <v>59</v>
      </c>
      <c r="C564" s="128"/>
      <c r="D564" s="129"/>
      <c r="E564" s="129"/>
      <c r="F564" s="129"/>
      <c r="G564" s="129"/>
      <c r="H564" s="129"/>
      <c r="I564" s="127"/>
      <c r="J564" s="129"/>
      <c r="K564" s="129"/>
      <c r="L564" s="129"/>
      <c r="M564" s="127"/>
      <c r="N564" s="129"/>
      <c r="O564" s="129"/>
      <c r="P564" s="127"/>
      <c r="Q564" s="129"/>
      <c r="R564" s="129"/>
      <c r="S564" s="129"/>
      <c r="T564" s="129"/>
      <c r="U564" s="129"/>
      <c r="V564" s="129"/>
      <c r="W564" s="127"/>
      <c r="X564" s="129"/>
      <c r="Y564" s="127"/>
      <c r="Z564" s="129"/>
      <c r="AA564" s="129"/>
      <c r="AB564" s="129"/>
      <c r="AC564" s="129"/>
      <c r="AD564" s="127"/>
      <c r="AE564" s="51"/>
      <c r="AF564" s="51"/>
      <c r="AG564" s="52"/>
      <c r="AH564" s="84">
        <f t="shared" si="69"/>
        <v>0</v>
      </c>
      <c r="AI564" s="80">
        <f t="shared" si="70"/>
        <v>0</v>
      </c>
      <c r="AJ564" s="74">
        <f t="shared" si="71"/>
        <v>0</v>
      </c>
    </row>
    <row r="565" spans="2:36" x14ac:dyDescent="0.15">
      <c r="B565" s="13" t="s">
        <v>60</v>
      </c>
      <c r="C565" s="128"/>
      <c r="D565" s="129"/>
      <c r="E565" s="129"/>
      <c r="F565" s="129"/>
      <c r="G565" s="129"/>
      <c r="H565" s="129"/>
      <c r="I565" s="127"/>
      <c r="J565" s="129"/>
      <c r="K565" s="129"/>
      <c r="L565" s="129"/>
      <c r="M565" s="127"/>
      <c r="N565" s="129"/>
      <c r="O565" s="129"/>
      <c r="P565" s="127"/>
      <c r="Q565" s="129"/>
      <c r="R565" s="129"/>
      <c r="S565" s="129"/>
      <c r="T565" s="129"/>
      <c r="U565" s="129"/>
      <c r="V565" s="129"/>
      <c r="W565" s="127"/>
      <c r="X565" s="129"/>
      <c r="Y565" s="127"/>
      <c r="Z565" s="129"/>
      <c r="AA565" s="129"/>
      <c r="AB565" s="129"/>
      <c r="AC565" s="129"/>
      <c r="AD565" s="127"/>
      <c r="AE565" s="51"/>
      <c r="AF565" s="51"/>
      <c r="AG565" s="52"/>
      <c r="AH565" s="84">
        <f t="shared" si="69"/>
        <v>0</v>
      </c>
      <c r="AI565" s="80">
        <f t="shared" si="70"/>
        <v>0</v>
      </c>
      <c r="AJ565" s="74">
        <f t="shared" si="71"/>
        <v>0</v>
      </c>
    </row>
    <row r="566" spans="2:36" x14ac:dyDescent="0.15">
      <c r="B566" s="13" t="s">
        <v>61</v>
      </c>
      <c r="C566" s="128"/>
      <c r="D566" s="129"/>
      <c r="E566" s="129"/>
      <c r="F566" s="129"/>
      <c r="G566" s="129"/>
      <c r="H566" s="129"/>
      <c r="I566" s="127"/>
      <c r="J566" s="129"/>
      <c r="K566" s="129"/>
      <c r="L566" s="129"/>
      <c r="M566" s="127"/>
      <c r="N566" s="129"/>
      <c r="O566" s="129"/>
      <c r="P566" s="127"/>
      <c r="Q566" s="129"/>
      <c r="R566" s="129"/>
      <c r="S566" s="129"/>
      <c r="T566" s="129"/>
      <c r="U566" s="129"/>
      <c r="V566" s="129"/>
      <c r="W566" s="127"/>
      <c r="X566" s="129"/>
      <c r="Y566" s="127"/>
      <c r="Z566" s="129"/>
      <c r="AA566" s="129"/>
      <c r="AB566" s="129"/>
      <c r="AC566" s="129"/>
      <c r="AD566" s="127"/>
      <c r="AE566" s="51"/>
      <c r="AF566" s="51"/>
      <c r="AG566" s="52"/>
      <c r="AH566" s="84">
        <f t="shared" si="69"/>
        <v>0</v>
      </c>
      <c r="AI566" s="80">
        <f t="shared" si="70"/>
        <v>0</v>
      </c>
      <c r="AJ566" s="74">
        <f t="shared" si="71"/>
        <v>0</v>
      </c>
    </row>
    <row r="567" spans="2:36" x14ac:dyDescent="0.15">
      <c r="B567" s="13" t="s">
        <v>62</v>
      </c>
      <c r="C567" s="128"/>
      <c r="D567" s="129"/>
      <c r="E567" s="129"/>
      <c r="F567" s="129"/>
      <c r="G567" s="129"/>
      <c r="H567" s="129"/>
      <c r="I567" s="127"/>
      <c r="J567" s="129"/>
      <c r="K567" s="129"/>
      <c r="L567" s="129"/>
      <c r="M567" s="127"/>
      <c r="N567" s="129"/>
      <c r="O567" s="129"/>
      <c r="P567" s="127"/>
      <c r="Q567" s="129"/>
      <c r="R567" s="129"/>
      <c r="S567" s="129"/>
      <c r="T567" s="129"/>
      <c r="U567" s="129"/>
      <c r="V567" s="129"/>
      <c r="W567" s="127"/>
      <c r="X567" s="129"/>
      <c r="Y567" s="127"/>
      <c r="Z567" s="129"/>
      <c r="AA567" s="129"/>
      <c r="AB567" s="129"/>
      <c r="AC567" s="129"/>
      <c r="AD567" s="127"/>
      <c r="AE567" s="51"/>
      <c r="AF567" s="51"/>
      <c r="AG567" s="52"/>
      <c r="AH567" s="84">
        <f t="shared" si="69"/>
        <v>0</v>
      </c>
      <c r="AI567" s="80">
        <f t="shared" si="70"/>
        <v>0</v>
      </c>
      <c r="AJ567" s="74">
        <f t="shared" si="71"/>
        <v>0</v>
      </c>
    </row>
    <row r="568" spans="2:36" x14ac:dyDescent="0.15">
      <c r="B568" s="13" t="s">
        <v>63</v>
      </c>
      <c r="C568" s="128"/>
      <c r="D568" s="129"/>
      <c r="E568" s="129"/>
      <c r="F568" s="129"/>
      <c r="G568" s="129"/>
      <c r="H568" s="129"/>
      <c r="I568" s="127"/>
      <c r="J568" s="129"/>
      <c r="K568" s="129"/>
      <c r="L568" s="129"/>
      <c r="M568" s="127"/>
      <c r="N568" s="129"/>
      <c r="O568" s="129"/>
      <c r="P568" s="127"/>
      <c r="Q568" s="129"/>
      <c r="R568" s="129"/>
      <c r="S568" s="129"/>
      <c r="T568" s="129"/>
      <c r="U568" s="129"/>
      <c r="V568" s="129"/>
      <c r="W568" s="127"/>
      <c r="X568" s="129"/>
      <c r="Y568" s="127"/>
      <c r="Z568" s="129"/>
      <c r="AA568" s="129"/>
      <c r="AB568" s="129"/>
      <c r="AC568" s="129"/>
      <c r="AD568" s="127"/>
      <c r="AE568" s="51"/>
      <c r="AF568" s="51"/>
      <c r="AG568" s="52"/>
      <c r="AH568" s="84">
        <f t="shared" si="69"/>
        <v>0</v>
      </c>
      <c r="AI568" s="80">
        <f t="shared" si="70"/>
        <v>0</v>
      </c>
      <c r="AJ568" s="74">
        <f t="shared" si="71"/>
        <v>0</v>
      </c>
    </row>
    <row r="569" spans="2:36" x14ac:dyDescent="0.15">
      <c r="B569" s="13" t="s">
        <v>64</v>
      </c>
      <c r="C569" s="128"/>
      <c r="D569" s="129"/>
      <c r="E569" s="129"/>
      <c r="F569" s="129"/>
      <c r="G569" s="129"/>
      <c r="H569" s="129"/>
      <c r="I569" s="127"/>
      <c r="J569" s="129"/>
      <c r="K569" s="129"/>
      <c r="L569" s="129"/>
      <c r="M569" s="127"/>
      <c r="N569" s="129"/>
      <c r="O569" s="129"/>
      <c r="P569" s="127"/>
      <c r="Q569" s="129"/>
      <c r="R569" s="129"/>
      <c r="S569" s="129"/>
      <c r="T569" s="129"/>
      <c r="U569" s="129"/>
      <c r="V569" s="129"/>
      <c r="W569" s="127"/>
      <c r="X569" s="129"/>
      <c r="Y569" s="127"/>
      <c r="Z569" s="129"/>
      <c r="AA569" s="129"/>
      <c r="AB569" s="129"/>
      <c r="AC569" s="129"/>
      <c r="AD569" s="127"/>
      <c r="AE569" s="51"/>
      <c r="AF569" s="51"/>
      <c r="AG569" s="52"/>
      <c r="AH569" s="84">
        <f t="shared" si="69"/>
        <v>0</v>
      </c>
      <c r="AI569" s="80">
        <f t="shared" si="70"/>
        <v>0</v>
      </c>
      <c r="AJ569" s="74">
        <f t="shared" si="71"/>
        <v>0</v>
      </c>
    </row>
    <row r="570" spans="2:36" x14ac:dyDescent="0.15">
      <c r="B570" s="13" t="s">
        <v>65</v>
      </c>
      <c r="C570" s="128"/>
      <c r="D570" s="129"/>
      <c r="E570" s="129"/>
      <c r="F570" s="129"/>
      <c r="G570" s="129"/>
      <c r="H570" s="129"/>
      <c r="I570" s="127"/>
      <c r="J570" s="129"/>
      <c r="K570" s="129"/>
      <c r="L570" s="129"/>
      <c r="M570" s="127"/>
      <c r="N570" s="129"/>
      <c r="O570" s="129"/>
      <c r="P570" s="127"/>
      <c r="Q570" s="129"/>
      <c r="R570" s="129"/>
      <c r="S570" s="129"/>
      <c r="T570" s="129"/>
      <c r="U570" s="129"/>
      <c r="V570" s="129"/>
      <c r="W570" s="127"/>
      <c r="X570" s="129"/>
      <c r="Y570" s="127"/>
      <c r="Z570" s="129"/>
      <c r="AA570" s="129"/>
      <c r="AB570" s="129"/>
      <c r="AC570" s="129"/>
      <c r="AD570" s="127"/>
      <c r="AE570" s="51"/>
      <c r="AF570" s="51"/>
      <c r="AG570" s="52"/>
      <c r="AH570" s="84">
        <f t="shared" si="69"/>
        <v>0</v>
      </c>
      <c r="AI570" s="80">
        <f t="shared" si="70"/>
        <v>0</v>
      </c>
      <c r="AJ570" s="74">
        <f t="shared" si="71"/>
        <v>0</v>
      </c>
    </row>
    <row r="571" spans="2:36" x14ac:dyDescent="0.15">
      <c r="B571" s="13" t="s">
        <v>66</v>
      </c>
      <c r="C571" s="128"/>
      <c r="D571" s="129"/>
      <c r="E571" s="129"/>
      <c r="F571" s="129"/>
      <c r="G571" s="129"/>
      <c r="H571" s="129"/>
      <c r="I571" s="127"/>
      <c r="J571" s="129"/>
      <c r="K571" s="129"/>
      <c r="L571" s="129"/>
      <c r="M571" s="127"/>
      <c r="N571" s="129"/>
      <c r="O571" s="129"/>
      <c r="P571" s="127"/>
      <c r="Q571" s="129"/>
      <c r="R571" s="129"/>
      <c r="S571" s="129"/>
      <c r="T571" s="129"/>
      <c r="U571" s="129"/>
      <c r="V571" s="129"/>
      <c r="W571" s="127"/>
      <c r="X571" s="129"/>
      <c r="Y571" s="127"/>
      <c r="Z571" s="129"/>
      <c r="AA571" s="129"/>
      <c r="AB571" s="129"/>
      <c r="AC571" s="129"/>
      <c r="AD571" s="127"/>
      <c r="AE571" s="51"/>
      <c r="AF571" s="51"/>
      <c r="AG571" s="52"/>
      <c r="AH571" s="84">
        <f t="shared" si="69"/>
        <v>0</v>
      </c>
      <c r="AI571" s="80">
        <f t="shared" si="70"/>
        <v>0</v>
      </c>
      <c r="AJ571" s="74">
        <f t="shared" si="71"/>
        <v>0</v>
      </c>
    </row>
    <row r="572" spans="2:36" x14ac:dyDescent="0.15">
      <c r="B572" s="13" t="s">
        <v>67</v>
      </c>
      <c r="C572" s="128"/>
      <c r="D572" s="129"/>
      <c r="E572" s="129"/>
      <c r="F572" s="129"/>
      <c r="G572" s="129"/>
      <c r="H572" s="129"/>
      <c r="I572" s="127"/>
      <c r="J572" s="129"/>
      <c r="K572" s="129"/>
      <c r="L572" s="129"/>
      <c r="M572" s="127"/>
      <c r="N572" s="129"/>
      <c r="O572" s="129"/>
      <c r="P572" s="127"/>
      <c r="Q572" s="129"/>
      <c r="R572" s="129"/>
      <c r="S572" s="129"/>
      <c r="T572" s="129"/>
      <c r="U572" s="129"/>
      <c r="V572" s="129"/>
      <c r="W572" s="127"/>
      <c r="X572" s="129"/>
      <c r="Y572" s="127"/>
      <c r="Z572" s="129"/>
      <c r="AA572" s="129"/>
      <c r="AB572" s="129"/>
      <c r="AC572" s="129"/>
      <c r="AD572" s="127"/>
      <c r="AE572" s="51"/>
      <c r="AF572" s="51"/>
      <c r="AG572" s="52"/>
      <c r="AH572" s="84">
        <f t="shared" si="69"/>
        <v>0</v>
      </c>
      <c r="AI572" s="80">
        <f t="shared" si="70"/>
        <v>0</v>
      </c>
      <c r="AJ572" s="74">
        <f t="shared" si="71"/>
        <v>0</v>
      </c>
    </row>
    <row r="573" spans="2:36" x14ac:dyDescent="0.15">
      <c r="B573" s="13" t="s">
        <v>68</v>
      </c>
      <c r="C573" s="128"/>
      <c r="D573" s="129"/>
      <c r="E573" s="129"/>
      <c r="F573" s="129"/>
      <c r="G573" s="129"/>
      <c r="H573" s="129"/>
      <c r="I573" s="127"/>
      <c r="J573" s="129"/>
      <c r="K573" s="129"/>
      <c r="L573" s="129"/>
      <c r="M573" s="127"/>
      <c r="N573" s="129"/>
      <c r="O573" s="129"/>
      <c r="P573" s="127"/>
      <c r="Q573" s="129"/>
      <c r="R573" s="129"/>
      <c r="S573" s="129"/>
      <c r="T573" s="129"/>
      <c r="U573" s="129"/>
      <c r="V573" s="129"/>
      <c r="W573" s="127"/>
      <c r="X573" s="129"/>
      <c r="Y573" s="127"/>
      <c r="Z573" s="129"/>
      <c r="AA573" s="129"/>
      <c r="AB573" s="129"/>
      <c r="AC573" s="129"/>
      <c r="AD573" s="127"/>
      <c r="AE573" s="51"/>
      <c r="AF573" s="51"/>
      <c r="AG573" s="52"/>
      <c r="AH573" s="84">
        <f t="shared" si="69"/>
        <v>0</v>
      </c>
      <c r="AI573" s="80">
        <f t="shared" si="70"/>
        <v>0</v>
      </c>
      <c r="AJ573" s="74">
        <f t="shared" si="71"/>
        <v>0</v>
      </c>
    </row>
    <row r="574" spans="2:36" x14ac:dyDescent="0.15">
      <c r="B574" s="13" t="s">
        <v>69</v>
      </c>
      <c r="C574" s="128"/>
      <c r="D574" s="129"/>
      <c r="E574" s="129"/>
      <c r="F574" s="129"/>
      <c r="G574" s="129"/>
      <c r="H574" s="129"/>
      <c r="I574" s="127"/>
      <c r="J574" s="129"/>
      <c r="K574" s="129"/>
      <c r="L574" s="129"/>
      <c r="M574" s="127"/>
      <c r="N574" s="129"/>
      <c r="O574" s="129"/>
      <c r="P574" s="127"/>
      <c r="Q574" s="129"/>
      <c r="R574" s="129"/>
      <c r="S574" s="129"/>
      <c r="T574" s="129"/>
      <c r="U574" s="129"/>
      <c r="V574" s="129"/>
      <c r="W574" s="127"/>
      <c r="X574" s="129"/>
      <c r="Y574" s="127"/>
      <c r="Z574" s="129"/>
      <c r="AA574" s="129"/>
      <c r="AB574" s="129"/>
      <c r="AC574" s="129"/>
      <c r="AD574" s="127"/>
      <c r="AE574" s="51"/>
      <c r="AF574" s="51"/>
      <c r="AG574" s="52"/>
      <c r="AH574" s="84">
        <f t="shared" si="69"/>
        <v>0</v>
      </c>
      <c r="AI574" s="80">
        <f t="shared" si="70"/>
        <v>0</v>
      </c>
      <c r="AJ574" s="74">
        <f t="shared" si="71"/>
        <v>0</v>
      </c>
    </row>
    <row r="575" spans="2:36" x14ac:dyDescent="0.15">
      <c r="B575" s="13" t="s">
        <v>70</v>
      </c>
      <c r="C575" s="128"/>
      <c r="D575" s="129"/>
      <c r="E575" s="129"/>
      <c r="F575" s="129"/>
      <c r="G575" s="129"/>
      <c r="H575" s="129"/>
      <c r="I575" s="127"/>
      <c r="J575" s="129"/>
      <c r="K575" s="129"/>
      <c r="L575" s="129"/>
      <c r="M575" s="127"/>
      <c r="N575" s="129"/>
      <c r="O575" s="129"/>
      <c r="P575" s="127"/>
      <c r="Q575" s="129"/>
      <c r="R575" s="129"/>
      <c r="S575" s="129"/>
      <c r="T575" s="129"/>
      <c r="U575" s="129"/>
      <c r="V575" s="129"/>
      <c r="W575" s="127"/>
      <c r="X575" s="129"/>
      <c r="Y575" s="127"/>
      <c r="Z575" s="129"/>
      <c r="AA575" s="129"/>
      <c r="AB575" s="129"/>
      <c r="AC575" s="129"/>
      <c r="AD575" s="127"/>
      <c r="AE575" s="51"/>
      <c r="AF575" s="51"/>
      <c r="AG575" s="52"/>
      <c r="AH575" s="84">
        <f t="shared" si="69"/>
        <v>0</v>
      </c>
      <c r="AI575" s="80">
        <f t="shared" si="70"/>
        <v>0</v>
      </c>
      <c r="AJ575" s="74">
        <f t="shared" si="71"/>
        <v>0</v>
      </c>
    </row>
    <row r="576" spans="2:36" x14ac:dyDescent="0.15">
      <c r="B576" s="13" t="s">
        <v>71</v>
      </c>
      <c r="C576" s="128"/>
      <c r="D576" s="129"/>
      <c r="E576" s="129"/>
      <c r="F576" s="129"/>
      <c r="G576" s="129"/>
      <c r="H576" s="129"/>
      <c r="I576" s="127"/>
      <c r="J576" s="129"/>
      <c r="K576" s="129"/>
      <c r="L576" s="129"/>
      <c r="M576" s="127"/>
      <c r="N576" s="129"/>
      <c r="O576" s="129"/>
      <c r="P576" s="127"/>
      <c r="Q576" s="129"/>
      <c r="R576" s="129"/>
      <c r="S576" s="129"/>
      <c r="T576" s="129"/>
      <c r="U576" s="129"/>
      <c r="V576" s="129"/>
      <c r="W576" s="127"/>
      <c r="X576" s="129"/>
      <c r="Y576" s="127"/>
      <c r="Z576" s="129"/>
      <c r="AA576" s="129"/>
      <c r="AB576" s="129"/>
      <c r="AC576" s="129"/>
      <c r="AD576" s="127"/>
      <c r="AE576" s="51"/>
      <c r="AF576" s="51"/>
      <c r="AG576" s="52"/>
      <c r="AH576" s="84">
        <f t="shared" si="69"/>
        <v>0</v>
      </c>
      <c r="AI576" s="80">
        <f t="shared" si="70"/>
        <v>0</v>
      </c>
      <c r="AJ576" s="74">
        <f t="shared" si="71"/>
        <v>0</v>
      </c>
    </row>
    <row r="577" spans="2:36" x14ac:dyDescent="0.15">
      <c r="B577" s="13" t="s">
        <v>72</v>
      </c>
      <c r="C577" s="128"/>
      <c r="D577" s="129"/>
      <c r="E577" s="129"/>
      <c r="F577" s="129"/>
      <c r="G577" s="129"/>
      <c r="H577" s="129"/>
      <c r="I577" s="127"/>
      <c r="J577" s="129"/>
      <c r="K577" s="129"/>
      <c r="L577" s="129"/>
      <c r="M577" s="127"/>
      <c r="N577" s="129"/>
      <c r="O577" s="129"/>
      <c r="P577" s="127"/>
      <c r="Q577" s="129"/>
      <c r="R577" s="129"/>
      <c r="S577" s="129"/>
      <c r="T577" s="129"/>
      <c r="U577" s="129"/>
      <c r="V577" s="129"/>
      <c r="W577" s="127"/>
      <c r="X577" s="129"/>
      <c r="Y577" s="127"/>
      <c r="Z577" s="129"/>
      <c r="AA577" s="129"/>
      <c r="AB577" s="129"/>
      <c r="AC577" s="129"/>
      <c r="AD577" s="127"/>
      <c r="AE577" s="51"/>
      <c r="AF577" s="51"/>
      <c r="AG577" s="52"/>
      <c r="AH577" s="84">
        <f t="shared" si="69"/>
        <v>0</v>
      </c>
      <c r="AI577" s="80">
        <f t="shared" si="70"/>
        <v>0</v>
      </c>
      <c r="AJ577" s="74">
        <f t="shared" si="71"/>
        <v>0</v>
      </c>
    </row>
    <row r="578" spans="2:36" x14ac:dyDescent="0.15">
      <c r="B578" s="13" t="s">
        <v>73</v>
      </c>
      <c r="C578" s="128"/>
      <c r="D578" s="129"/>
      <c r="E578" s="129"/>
      <c r="F578" s="129"/>
      <c r="G578" s="129"/>
      <c r="H578" s="129"/>
      <c r="I578" s="127"/>
      <c r="J578" s="129"/>
      <c r="K578" s="129"/>
      <c r="L578" s="129"/>
      <c r="M578" s="127"/>
      <c r="N578" s="129"/>
      <c r="O578" s="129"/>
      <c r="P578" s="127"/>
      <c r="Q578" s="129"/>
      <c r="R578" s="129"/>
      <c r="S578" s="129"/>
      <c r="T578" s="129"/>
      <c r="U578" s="129"/>
      <c r="V578" s="129"/>
      <c r="W578" s="127"/>
      <c r="X578" s="129"/>
      <c r="Y578" s="127"/>
      <c r="Z578" s="129"/>
      <c r="AA578" s="129"/>
      <c r="AB578" s="129"/>
      <c r="AC578" s="129"/>
      <c r="AD578" s="127"/>
      <c r="AE578" s="51"/>
      <c r="AF578" s="51"/>
      <c r="AG578" s="52"/>
      <c r="AH578" s="84">
        <f t="shared" si="69"/>
        <v>0</v>
      </c>
      <c r="AI578" s="80">
        <f t="shared" si="70"/>
        <v>0</v>
      </c>
      <c r="AJ578" s="74">
        <f t="shared" si="71"/>
        <v>0</v>
      </c>
    </row>
    <row r="579" spans="2:36" x14ac:dyDescent="0.15">
      <c r="B579" s="13" t="s">
        <v>74</v>
      </c>
      <c r="C579" s="128"/>
      <c r="D579" s="129"/>
      <c r="E579" s="129"/>
      <c r="F579" s="129"/>
      <c r="G579" s="129"/>
      <c r="H579" s="129"/>
      <c r="I579" s="127"/>
      <c r="J579" s="129"/>
      <c r="K579" s="129"/>
      <c r="L579" s="129"/>
      <c r="M579" s="127"/>
      <c r="N579" s="129"/>
      <c r="O579" s="129"/>
      <c r="P579" s="127"/>
      <c r="Q579" s="129"/>
      <c r="R579" s="129"/>
      <c r="S579" s="129"/>
      <c r="T579" s="129"/>
      <c r="U579" s="129"/>
      <c r="V579" s="129"/>
      <c r="W579" s="127"/>
      <c r="X579" s="129"/>
      <c r="Y579" s="127"/>
      <c r="Z579" s="129"/>
      <c r="AA579" s="129"/>
      <c r="AB579" s="129"/>
      <c r="AC579" s="129"/>
      <c r="AD579" s="127"/>
      <c r="AE579" s="51"/>
      <c r="AF579" s="51"/>
      <c r="AG579" s="52"/>
      <c r="AH579" s="84">
        <f t="shared" si="69"/>
        <v>0</v>
      </c>
      <c r="AI579" s="80">
        <f t="shared" si="70"/>
        <v>0</v>
      </c>
      <c r="AJ579" s="74">
        <f t="shared" si="71"/>
        <v>0</v>
      </c>
    </row>
    <row r="580" spans="2:36" x14ac:dyDescent="0.15">
      <c r="B580" s="13" t="s">
        <v>75</v>
      </c>
      <c r="C580" s="128"/>
      <c r="D580" s="129"/>
      <c r="E580" s="129"/>
      <c r="F580" s="129"/>
      <c r="G580" s="129"/>
      <c r="H580" s="129"/>
      <c r="I580" s="127"/>
      <c r="J580" s="129"/>
      <c r="K580" s="129"/>
      <c r="L580" s="129"/>
      <c r="M580" s="127"/>
      <c r="N580" s="129"/>
      <c r="O580" s="129"/>
      <c r="P580" s="127"/>
      <c r="Q580" s="129"/>
      <c r="R580" s="129"/>
      <c r="S580" s="129"/>
      <c r="T580" s="129"/>
      <c r="U580" s="129"/>
      <c r="V580" s="129"/>
      <c r="W580" s="127"/>
      <c r="X580" s="129"/>
      <c r="Y580" s="127"/>
      <c r="Z580" s="129"/>
      <c r="AA580" s="129"/>
      <c r="AB580" s="129"/>
      <c r="AC580" s="129"/>
      <c r="AD580" s="127"/>
      <c r="AE580" s="51"/>
      <c r="AF580" s="51"/>
      <c r="AG580" s="52"/>
      <c r="AH580" s="84">
        <f t="shared" si="69"/>
        <v>0</v>
      </c>
      <c r="AI580" s="80">
        <f t="shared" si="70"/>
        <v>0</v>
      </c>
      <c r="AJ580" s="74">
        <f t="shared" si="71"/>
        <v>0</v>
      </c>
    </row>
    <row r="581" spans="2:36" x14ac:dyDescent="0.15">
      <c r="B581" s="13" t="s">
        <v>76</v>
      </c>
      <c r="C581" s="128"/>
      <c r="D581" s="129"/>
      <c r="E581" s="129"/>
      <c r="F581" s="129"/>
      <c r="G581" s="129"/>
      <c r="H581" s="129"/>
      <c r="I581" s="127"/>
      <c r="J581" s="129"/>
      <c r="K581" s="129"/>
      <c r="L581" s="129"/>
      <c r="M581" s="127"/>
      <c r="N581" s="129"/>
      <c r="O581" s="129"/>
      <c r="P581" s="127"/>
      <c r="Q581" s="129"/>
      <c r="R581" s="129"/>
      <c r="S581" s="129"/>
      <c r="T581" s="129"/>
      <c r="U581" s="129"/>
      <c r="V581" s="129"/>
      <c r="W581" s="127"/>
      <c r="X581" s="129"/>
      <c r="Y581" s="127"/>
      <c r="Z581" s="129"/>
      <c r="AA581" s="129"/>
      <c r="AB581" s="129"/>
      <c r="AC581" s="129"/>
      <c r="AD581" s="127"/>
      <c r="AE581" s="51"/>
      <c r="AF581" s="51"/>
      <c r="AG581" s="52"/>
      <c r="AH581" s="84">
        <f t="shared" si="69"/>
        <v>0</v>
      </c>
      <c r="AI581" s="80">
        <f t="shared" si="70"/>
        <v>0</v>
      </c>
      <c r="AJ581" s="74">
        <f t="shared" si="71"/>
        <v>0</v>
      </c>
    </row>
    <row r="582" spans="2:36" x14ac:dyDescent="0.15">
      <c r="B582" s="13" t="s">
        <v>77</v>
      </c>
      <c r="C582" s="128"/>
      <c r="D582" s="129"/>
      <c r="E582" s="129"/>
      <c r="F582" s="129"/>
      <c r="G582" s="129"/>
      <c r="H582" s="129"/>
      <c r="I582" s="127"/>
      <c r="J582" s="129"/>
      <c r="K582" s="129"/>
      <c r="L582" s="129"/>
      <c r="M582" s="127"/>
      <c r="N582" s="129"/>
      <c r="O582" s="129"/>
      <c r="P582" s="127"/>
      <c r="Q582" s="129"/>
      <c r="R582" s="129"/>
      <c r="S582" s="129"/>
      <c r="T582" s="129"/>
      <c r="U582" s="129"/>
      <c r="V582" s="129"/>
      <c r="W582" s="127"/>
      <c r="X582" s="129"/>
      <c r="Y582" s="127"/>
      <c r="Z582" s="129"/>
      <c r="AA582" s="129"/>
      <c r="AB582" s="129"/>
      <c r="AC582" s="129"/>
      <c r="AD582" s="127"/>
      <c r="AE582" s="51"/>
      <c r="AF582" s="51"/>
      <c r="AG582" s="52"/>
      <c r="AH582" s="84">
        <f t="shared" si="69"/>
        <v>0</v>
      </c>
      <c r="AI582" s="80">
        <f t="shared" si="70"/>
        <v>0</v>
      </c>
      <c r="AJ582" s="74">
        <f t="shared" si="71"/>
        <v>0</v>
      </c>
    </row>
    <row r="583" spans="2:36" x14ac:dyDescent="0.15">
      <c r="B583" s="13" t="s">
        <v>78</v>
      </c>
      <c r="C583" s="128"/>
      <c r="D583" s="129"/>
      <c r="E583" s="129"/>
      <c r="F583" s="129"/>
      <c r="G583" s="129"/>
      <c r="H583" s="129"/>
      <c r="I583" s="127"/>
      <c r="J583" s="129"/>
      <c r="K583" s="129"/>
      <c r="L583" s="129"/>
      <c r="M583" s="127"/>
      <c r="N583" s="129"/>
      <c r="O583" s="129"/>
      <c r="P583" s="127"/>
      <c r="Q583" s="129"/>
      <c r="R583" s="129"/>
      <c r="S583" s="129"/>
      <c r="T583" s="129"/>
      <c r="U583" s="129"/>
      <c r="V583" s="129"/>
      <c r="W583" s="127"/>
      <c r="X583" s="129"/>
      <c r="Y583" s="127"/>
      <c r="Z583" s="129"/>
      <c r="AA583" s="129"/>
      <c r="AB583" s="129"/>
      <c r="AC583" s="129"/>
      <c r="AD583" s="127"/>
      <c r="AE583" s="51"/>
      <c r="AF583" s="51"/>
      <c r="AG583" s="52"/>
      <c r="AH583" s="84">
        <f t="shared" si="69"/>
        <v>0</v>
      </c>
      <c r="AI583" s="80">
        <f t="shared" si="70"/>
        <v>0</v>
      </c>
      <c r="AJ583" s="74">
        <f t="shared" si="71"/>
        <v>0</v>
      </c>
    </row>
    <row r="584" spans="2:36" x14ac:dyDescent="0.15">
      <c r="B584" s="13" t="s">
        <v>79</v>
      </c>
      <c r="C584" s="128"/>
      <c r="D584" s="129"/>
      <c r="E584" s="129"/>
      <c r="F584" s="129"/>
      <c r="G584" s="129"/>
      <c r="H584" s="129"/>
      <c r="I584" s="127"/>
      <c r="J584" s="129"/>
      <c r="K584" s="129"/>
      <c r="L584" s="129"/>
      <c r="M584" s="127"/>
      <c r="N584" s="129"/>
      <c r="O584" s="129"/>
      <c r="P584" s="127"/>
      <c r="Q584" s="129"/>
      <c r="R584" s="129"/>
      <c r="S584" s="129"/>
      <c r="T584" s="129"/>
      <c r="U584" s="129"/>
      <c r="V584" s="129"/>
      <c r="W584" s="127"/>
      <c r="X584" s="129"/>
      <c r="Y584" s="127"/>
      <c r="Z584" s="129"/>
      <c r="AA584" s="129"/>
      <c r="AB584" s="129"/>
      <c r="AC584" s="129"/>
      <c r="AD584" s="127"/>
      <c r="AE584" s="51"/>
      <c r="AF584" s="51"/>
      <c r="AG584" s="52"/>
      <c r="AH584" s="84">
        <f t="shared" si="69"/>
        <v>0</v>
      </c>
      <c r="AI584" s="80">
        <f t="shared" si="70"/>
        <v>0</v>
      </c>
      <c r="AJ584" s="74">
        <f t="shared" si="71"/>
        <v>0</v>
      </c>
    </row>
    <row r="585" spans="2:36" x14ac:dyDescent="0.15">
      <c r="B585" s="13" t="s">
        <v>80</v>
      </c>
      <c r="C585" s="128"/>
      <c r="D585" s="129"/>
      <c r="E585" s="129"/>
      <c r="F585" s="129"/>
      <c r="G585" s="129"/>
      <c r="H585" s="129"/>
      <c r="I585" s="127"/>
      <c r="J585" s="129"/>
      <c r="K585" s="129"/>
      <c r="L585" s="129"/>
      <c r="M585" s="127"/>
      <c r="N585" s="129"/>
      <c r="O585" s="129"/>
      <c r="P585" s="127"/>
      <c r="Q585" s="129"/>
      <c r="R585" s="129"/>
      <c r="S585" s="129"/>
      <c r="T585" s="129"/>
      <c r="U585" s="129"/>
      <c r="V585" s="129"/>
      <c r="W585" s="127"/>
      <c r="X585" s="129"/>
      <c r="Y585" s="127"/>
      <c r="Z585" s="129"/>
      <c r="AA585" s="129"/>
      <c r="AB585" s="129"/>
      <c r="AC585" s="129"/>
      <c r="AD585" s="127"/>
      <c r="AE585" s="51"/>
      <c r="AF585" s="51"/>
      <c r="AG585" s="52"/>
      <c r="AH585" s="84">
        <f t="shared" si="69"/>
        <v>0</v>
      </c>
      <c r="AI585" s="80">
        <f t="shared" si="70"/>
        <v>0</v>
      </c>
      <c r="AJ585" s="74">
        <f t="shared" si="71"/>
        <v>0</v>
      </c>
    </row>
    <row r="586" spans="2:36" x14ac:dyDescent="0.15">
      <c r="B586" s="13" t="s">
        <v>81</v>
      </c>
      <c r="C586" s="128"/>
      <c r="D586" s="129"/>
      <c r="E586" s="129"/>
      <c r="F586" s="129"/>
      <c r="G586" s="129"/>
      <c r="H586" s="129"/>
      <c r="I586" s="127"/>
      <c r="J586" s="129"/>
      <c r="K586" s="129"/>
      <c r="L586" s="129"/>
      <c r="M586" s="127"/>
      <c r="N586" s="129"/>
      <c r="O586" s="129"/>
      <c r="P586" s="127"/>
      <c r="Q586" s="129"/>
      <c r="R586" s="129"/>
      <c r="S586" s="129"/>
      <c r="T586" s="129"/>
      <c r="U586" s="129"/>
      <c r="V586" s="129"/>
      <c r="W586" s="127"/>
      <c r="X586" s="129"/>
      <c r="Y586" s="127"/>
      <c r="Z586" s="129"/>
      <c r="AA586" s="129"/>
      <c r="AB586" s="129"/>
      <c r="AC586" s="129"/>
      <c r="AD586" s="127"/>
      <c r="AE586" s="51"/>
      <c r="AF586" s="51"/>
      <c r="AG586" s="52"/>
      <c r="AH586" s="84">
        <f t="shared" si="69"/>
        <v>0</v>
      </c>
      <c r="AI586" s="80">
        <f t="shared" si="70"/>
        <v>0</v>
      </c>
      <c r="AJ586" s="74">
        <f t="shared" si="71"/>
        <v>0</v>
      </c>
    </row>
    <row r="587" spans="2:36" x14ac:dyDescent="0.15">
      <c r="B587" s="14" t="s">
        <v>82</v>
      </c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51"/>
      <c r="AF587" s="51"/>
      <c r="AG587" s="52"/>
      <c r="AH587" s="82">
        <f t="shared" si="69"/>
        <v>0</v>
      </c>
      <c r="AI587" s="80">
        <f t="shared" si="70"/>
        <v>0</v>
      </c>
      <c r="AJ587" s="74">
        <f t="shared" si="71"/>
        <v>0</v>
      </c>
    </row>
    <row r="588" spans="2:36" x14ac:dyDescent="0.15">
      <c r="B588" s="14" t="s">
        <v>83</v>
      </c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51"/>
      <c r="AF588" s="51"/>
      <c r="AG588" s="52"/>
      <c r="AH588" s="82">
        <f t="shared" si="69"/>
        <v>0</v>
      </c>
      <c r="AI588" s="80">
        <f t="shared" si="70"/>
        <v>0</v>
      </c>
      <c r="AJ588" s="74">
        <f t="shared" si="71"/>
        <v>0</v>
      </c>
    </row>
    <row r="589" spans="2:36" x14ac:dyDescent="0.15">
      <c r="B589" s="14" t="s">
        <v>84</v>
      </c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51"/>
      <c r="AF589" s="51"/>
      <c r="AG589" s="52"/>
      <c r="AH589" s="82">
        <f t="shared" si="69"/>
        <v>0</v>
      </c>
      <c r="AI589" s="80">
        <f t="shared" si="70"/>
        <v>0</v>
      </c>
      <c r="AJ589" s="74">
        <f t="shared" si="71"/>
        <v>0</v>
      </c>
    </row>
    <row r="590" spans="2:36" ht="14.25" thickBot="1" x14ac:dyDescent="0.2">
      <c r="B590" s="16" t="s">
        <v>85</v>
      </c>
      <c r="C590" s="130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53"/>
      <c r="AF590" s="53"/>
      <c r="AG590" s="54"/>
      <c r="AH590" s="83">
        <f t="shared" si="69"/>
        <v>0</v>
      </c>
      <c r="AI590" s="81">
        <f t="shared" si="70"/>
        <v>0</v>
      </c>
      <c r="AJ590" s="75">
        <f t="shared" si="71"/>
        <v>0</v>
      </c>
    </row>
    <row r="591" spans="2:36" ht="14.25" thickBot="1" x14ac:dyDescent="0.2">
      <c r="B591" s="6" t="s">
        <v>24</v>
      </c>
      <c r="C591" s="7">
        <f>SUM(C543:C590)</f>
        <v>0</v>
      </c>
      <c r="D591" s="7">
        <f t="shared" ref="D591:AG591" si="72">SUM(D543:D590)</f>
        <v>0</v>
      </c>
      <c r="E591" s="7">
        <f t="shared" si="72"/>
        <v>0</v>
      </c>
      <c r="F591" s="7">
        <f t="shared" si="72"/>
        <v>0</v>
      </c>
      <c r="G591" s="7">
        <f t="shared" si="72"/>
        <v>0</v>
      </c>
      <c r="H591" s="7">
        <f t="shared" si="72"/>
        <v>0</v>
      </c>
      <c r="I591" s="7">
        <f t="shared" si="72"/>
        <v>0</v>
      </c>
      <c r="J591" s="7">
        <f t="shared" si="72"/>
        <v>0</v>
      </c>
      <c r="K591" s="7">
        <f t="shared" si="72"/>
        <v>0</v>
      </c>
      <c r="L591" s="7">
        <f t="shared" si="72"/>
        <v>0</v>
      </c>
      <c r="M591" s="7">
        <f t="shared" si="72"/>
        <v>0</v>
      </c>
      <c r="N591" s="7">
        <f t="shared" si="72"/>
        <v>0</v>
      </c>
      <c r="O591" s="7">
        <f t="shared" si="72"/>
        <v>0</v>
      </c>
      <c r="P591" s="7">
        <f t="shared" si="72"/>
        <v>0</v>
      </c>
      <c r="Q591" s="7">
        <f t="shared" si="72"/>
        <v>0</v>
      </c>
      <c r="R591" s="7">
        <f t="shared" si="72"/>
        <v>0</v>
      </c>
      <c r="S591" s="7">
        <f t="shared" si="72"/>
        <v>0</v>
      </c>
      <c r="T591" s="7">
        <f t="shared" si="72"/>
        <v>0</v>
      </c>
      <c r="U591" s="7">
        <f t="shared" si="72"/>
        <v>0</v>
      </c>
      <c r="V591" s="7">
        <f t="shared" si="72"/>
        <v>0</v>
      </c>
      <c r="W591" s="7">
        <f t="shared" si="72"/>
        <v>0</v>
      </c>
      <c r="X591" s="7">
        <f t="shared" si="72"/>
        <v>0</v>
      </c>
      <c r="Y591" s="7">
        <f t="shared" si="72"/>
        <v>0</v>
      </c>
      <c r="Z591" s="7">
        <f t="shared" si="72"/>
        <v>0</v>
      </c>
      <c r="AA591" s="7">
        <f t="shared" si="72"/>
        <v>0</v>
      </c>
      <c r="AB591" s="7">
        <f t="shared" si="72"/>
        <v>0</v>
      </c>
      <c r="AC591" s="7">
        <f t="shared" si="72"/>
        <v>0</v>
      </c>
      <c r="AD591" s="7">
        <f t="shared" si="72"/>
        <v>0</v>
      </c>
      <c r="AE591" s="7">
        <f t="shared" si="72"/>
        <v>0</v>
      </c>
      <c r="AF591" s="7">
        <f t="shared" si="72"/>
        <v>0</v>
      </c>
      <c r="AG591" s="63">
        <f t="shared" si="72"/>
        <v>0</v>
      </c>
      <c r="AH591" s="64">
        <f>SUM(AH543:AH590)</f>
        <v>0</v>
      </c>
      <c r="AI591" s="65">
        <f t="shared" ref="AI591" si="73">SUM(AI543:AI590)</f>
        <v>0</v>
      </c>
      <c r="AJ591" s="66">
        <f t="shared" ref="AJ591" si="74">SUM(AJ543:AJ590)</f>
        <v>0</v>
      </c>
    </row>
    <row r="593" spans="2:39" ht="14.25" thickBot="1" x14ac:dyDescent="0.2"/>
    <row r="594" spans="2:39" x14ac:dyDescent="0.15">
      <c r="B594" s="229">
        <v>46447</v>
      </c>
      <c r="C594" s="41">
        <v>46082</v>
      </c>
      <c r="D594" s="8">
        <v>46083</v>
      </c>
      <c r="E594" s="8">
        <v>46084</v>
      </c>
      <c r="F594" s="8">
        <v>46085</v>
      </c>
      <c r="G594" s="8">
        <v>46086</v>
      </c>
      <c r="H594" s="39">
        <v>46087</v>
      </c>
      <c r="I594" s="43">
        <v>46088</v>
      </c>
      <c r="J594" s="8">
        <v>46089</v>
      </c>
      <c r="K594" s="8">
        <v>46090</v>
      </c>
      <c r="L594" s="8">
        <v>46091</v>
      </c>
      <c r="M594" s="8">
        <v>46092</v>
      </c>
      <c r="N594" s="8">
        <v>46093</v>
      </c>
      <c r="O594" s="45">
        <v>46094</v>
      </c>
      <c r="P594" s="47">
        <v>46095</v>
      </c>
      <c r="Q594" s="8">
        <v>46096</v>
      </c>
      <c r="R594" s="8">
        <v>46097</v>
      </c>
      <c r="S594" s="8">
        <v>46098</v>
      </c>
      <c r="T594" s="8">
        <v>46099</v>
      </c>
      <c r="U594" s="8">
        <v>46100</v>
      </c>
      <c r="V594" s="45">
        <v>46101</v>
      </c>
      <c r="W594" s="47">
        <v>46102</v>
      </c>
      <c r="X594" s="43">
        <v>46103</v>
      </c>
      <c r="Y594" s="8">
        <v>46104</v>
      </c>
      <c r="Z594" s="8">
        <v>46105</v>
      </c>
      <c r="AA594" s="8">
        <v>46106</v>
      </c>
      <c r="AB594" s="8">
        <v>46107</v>
      </c>
      <c r="AC594" s="45">
        <v>46108</v>
      </c>
      <c r="AD594" s="47">
        <v>46109</v>
      </c>
      <c r="AE594" s="8">
        <v>46110</v>
      </c>
      <c r="AF594" s="8">
        <v>46111</v>
      </c>
      <c r="AG594" s="67">
        <v>46112</v>
      </c>
      <c r="AH594" s="231" t="s">
        <v>143</v>
      </c>
      <c r="AI594" s="233" t="s">
        <v>144</v>
      </c>
      <c r="AJ594" s="235" t="s">
        <v>141</v>
      </c>
      <c r="AK594" s="223" t="s">
        <v>147</v>
      </c>
      <c r="AL594" s="225" t="s">
        <v>145</v>
      </c>
      <c r="AM594" s="227" t="s">
        <v>146</v>
      </c>
    </row>
    <row r="595" spans="2:39" ht="14.25" thickBot="1" x14ac:dyDescent="0.2">
      <c r="B595" s="230"/>
      <c r="C595" s="42" t="s">
        <v>132</v>
      </c>
      <c r="D595" s="10" t="s">
        <v>133</v>
      </c>
      <c r="E595" s="10" t="s">
        <v>134</v>
      </c>
      <c r="F595" s="10" t="s">
        <v>135</v>
      </c>
      <c r="G595" s="10" t="s">
        <v>136</v>
      </c>
      <c r="H595" s="40" t="s">
        <v>137</v>
      </c>
      <c r="I595" s="44" t="s">
        <v>138</v>
      </c>
      <c r="J595" s="10" t="s">
        <v>132</v>
      </c>
      <c r="K595" s="10" t="s">
        <v>133</v>
      </c>
      <c r="L595" s="10" t="s">
        <v>134</v>
      </c>
      <c r="M595" s="10" t="s">
        <v>135</v>
      </c>
      <c r="N595" s="10" t="s">
        <v>136</v>
      </c>
      <c r="O595" s="46" t="s">
        <v>137</v>
      </c>
      <c r="P595" s="48" t="s">
        <v>138</v>
      </c>
      <c r="Q595" s="10" t="s">
        <v>132</v>
      </c>
      <c r="R595" s="10" t="s">
        <v>133</v>
      </c>
      <c r="S595" s="10" t="s">
        <v>134</v>
      </c>
      <c r="T595" s="10" t="s">
        <v>135</v>
      </c>
      <c r="U595" s="10" t="s">
        <v>136</v>
      </c>
      <c r="V595" s="46" t="s">
        <v>137</v>
      </c>
      <c r="W595" s="48" t="s">
        <v>138</v>
      </c>
      <c r="X595" s="44" t="s">
        <v>132</v>
      </c>
      <c r="Y595" s="10" t="s">
        <v>133</v>
      </c>
      <c r="Z595" s="10" t="s">
        <v>134</v>
      </c>
      <c r="AA595" s="10" t="s">
        <v>135</v>
      </c>
      <c r="AB595" s="10" t="s">
        <v>136</v>
      </c>
      <c r="AC595" s="46" t="s">
        <v>137</v>
      </c>
      <c r="AD595" s="48" t="s">
        <v>138</v>
      </c>
      <c r="AE595" s="10" t="s">
        <v>132</v>
      </c>
      <c r="AF595" s="10" t="s">
        <v>133</v>
      </c>
      <c r="AG595" s="68" t="s">
        <v>140</v>
      </c>
      <c r="AH595" s="232"/>
      <c r="AI595" s="234"/>
      <c r="AJ595" s="236"/>
      <c r="AK595" s="224"/>
      <c r="AL595" s="226"/>
      <c r="AM595" s="228"/>
    </row>
    <row r="596" spans="2:39" ht="14.25" thickBot="1" x14ac:dyDescent="0.2">
      <c r="B596" s="14" t="s">
        <v>38</v>
      </c>
      <c r="C596" s="124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32"/>
      <c r="AH596" s="78">
        <f>SUM(C596:H596,J596:O596,Q596:V596,Y596:AC596,AE596:AG596)</f>
        <v>0</v>
      </c>
      <c r="AI596" s="79">
        <f t="shared" ref="AI596:AI643" si="75">SUM(I596,P596,W596:X596,AD596)</f>
        <v>0</v>
      </c>
      <c r="AJ596" s="73">
        <f>SUM(AH596:AI596)</f>
        <v>0</v>
      </c>
      <c r="AK596" s="96"/>
      <c r="AL596" s="95">
        <f>SUM(AH612:AH639)</f>
        <v>0</v>
      </c>
      <c r="AM596" s="97">
        <f>SUM(AH596:AH611,AH640:AH643,AI596:AI643)</f>
        <v>0</v>
      </c>
    </row>
    <row r="597" spans="2:39" x14ac:dyDescent="0.15">
      <c r="B597" s="14" t="s">
        <v>39</v>
      </c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33"/>
      <c r="AH597" s="78">
        <f t="shared" ref="AH597:AH643" si="76">SUM(C597:H597,J597:O597,Q597:V597,Y597:AC597,AE597:AG597)</f>
        <v>0</v>
      </c>
      <c r="AI597" s="80">
        <f t="shared" si="75"/>
        <v>0</v>
      </c>
      <c r="AJ597" s="74">
        <f t="shared" ref="AJ597:AJ643" si="77">SUM(AH597:AI597)</f>
        <v>0</v>
      </c>
    </row>
    <row r="598" spans="2:39" x14ac:dyDescent="0.15">
      <c r="B598" s="14" t="s">
        <v>40</v>
      </c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33"/>
      <c r="AH598" s="78">
        <f t="shared" si="76"/>
        <v>0</v>
      </c>
      <c r="AI598" s="80">
        <f t="shared" si="75"/>
        <v>0</v>
      </c>
      <c r="AJ598" s="74">
        <f t="shared" si="77"/>
        <v>0</v>
      </c>
    </row>
    <row r="599" spans="2:39" x14ac:dyDescent="0.15">
      <c r="B599" s="14" t="s">
        <v>41</v>
      </c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33"/>
      <c r="AH599" s="78">
        <f t="shared" si="76"/>
        <v>0</v>
      </c>
      <c r="AI599" s="80">
        <f t="shared" si="75"/>
        <v>0</v>
      </c>
      <c r="AJ599" s="74">
        <f t="shared" si="77"/>
        <v>0</v>
      </c>
    </row>
    <row r="600" spans="2:39" x14ac:dyDescent="0.15">
      <c r="B600" s="14" t="s">
        <v>42</v>
      </c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33"/>
      <c r="AH600" s="78">
        <f t="shared" si="76"/>
        <v>0</v>
      </c>
      <c r="AI600" s="80">
        <f t="shared" si="75"/>
        <v>0</v>
      </c>
      <c r="AJ600" s="74">
        <f t="shared" si="77"/>
        <v>0</v>
      </c>
    </row>
    <row r="601" spans="2:39" x14ac:dyDescent="0.15">
      <c r="B601" s="14" t="s">
        <v>43</v>
      </c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33"/>
      <c r="AH601" s="78">
        <f t="shared" si="76"/>
        <v>0</v>
      </c>
      <c r="AI601" s="80">
        <f t="shared" si="75"/>
        <v>0</v>
      </c>
      <c r="AJ601" s="74">
        <f t="shared" si="77"/>
        <v>0</v>
      </c>
    </row>
    <row r="602" spans="2:39" x14ac:dyDescent="0.15">
      <c r="B602" s="14" t="s">
        <v>44</v>
      </c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33"/>
      <c r="AH602" s="78">
        <f t="shared" si="76"/>
        <v>0</v>
      </c>
      <c r="AI602" s="80">
        <f t="shared" si="75"/>
        <v>0</v>
      </c>
      <c r="AJ602" s="74">
        <f t="shared" si="77"/>
        <v>0</v>
      </c>
    </row>
    <row r="603" spans="2:39" x14ac:dyDescent="0.15">
      <c r="B603" s="14" t="s">
        <v>45</v>
      </c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33"/>
      <c r="AH603" s="78">
        <f t="shared" si="76"/>
        <v>0</v>
      </c>
      <c r="AI603" s="80">
        <f t="shared" si="75"/>
        <v>0</v>
      </c>
      <c r="AJ603" s="74">
        <f t="shared" si="77"/>
        <v>0</v>
      </c>
    </row>
    <row r="604" spans="2:39" x14ac:dyDescent="0.15">
      <c r="B604" s="14" t="s">
        <v>46</v>
      </c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33"/>
      <c r="AH604" s="78">
        <f t="shared" si="76"/>
        <v>0</v>
      </c>
      <c r="AI604" s="80">
        <f t="shared" si="75"/>
        <v>0</v>
      </c>
      <c r="AJ604" s="74">
        <f t="shared" si="77"/>
        <v>0</v>
      </c>
    </row>
    <row r="605" spans="2:39" x14ac:dyDescent="0.15">
      <c r="B605" s="14" t="s">
        <v>47</v>
      </c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33"/>
      <c r="AH605" s="78">
        <f t="shared" si="76"/>
        <v>0</v>
      </c>
      <c r="AI605" s="80">
        <f t="shared" si="75"/>
        <v>0</v>
      </c>
      <c r="AJ605" s="74">
        <f t="shared" si="77"/>
        <v>0</v>
      </c>
    </row>
    <row r="606" spans="2:39" x14ac:dyDescent="0.15">
      <c r="B606" s="14" t="s">
        <v>48</v>
      </c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33"/>
      <c r="AH606" s="78">
        <f t="shared" si="76"/>
        <v>0</v>
      </c>
      <c r="AI606" s="80">
        <f t="shared" si="75"/>
        <v>0</v>
      </c>
      <c r="AJ606" s="74">
        <f t="shared" si="77"/>
        <v>0</v>
      </c>
    </row>
    <row r="607" spans="2:39" x14ac:dyDescent="0.15">
      <c r="B607" s="14" t="s">
        <v>49</v>
      </c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33"/>
      <c r="AH607" s="78">
        <f t="shared" si="76"/>
        <v>0</v>
      </c>
      <c r="AI607" s="80">
        <f t="shared" si="75"/>
        <v>0</v>
      </c>
      <c r="AJ607" s="74">
        <f t="shared" si="77"/>
        <v>0</v>
      </c>
    </row>
    <row r="608" spans="2:39" x14ac:dyDescent="0.15">
      <c r="B608" s="14" t="s">
        <v>50</v>
      </c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33"/>
      <c r="AH608" s="78">
        <f t="shared" si="76"/>
        <v>0</v>
      </c>
      <c r="AI608" s="80">
        <f t="shared" si="75"/>
        <v>0</v>
      </c>
      <c r="AJ608" s="74">
        <f t="shared" si="77"/>
        <v>0</v>
      </c>
    </row>
    <row r="609" spans="2:36" x14ac:dyDescent="0.15">
      <c r="B609" s="14" t="s">
        <v>51</v>
      </c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33"/>
      <c r="AH609" s="78">
        <f t="shared" si="76"/>
        <v>0</v>
      </c>
      <c r="AI609" s="80">
        <f t="shared" si="75"/>
        <v>0</v>
      </c>
      <c r="AJ609" s="74">
        <f t="shared" si="77"/>
        <v>0</v>
      </c>
    </row>
    <row r="610" spans="2:36" x14ac:dyDescent="0.15">
      <c r="B610" s="14" t="s">
        <v>52</v>
      </c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33"/>
      <c r="AH610" s="78">
        <f t="shared" si="76"/>
        <v>0</v>
      </c>
      <c r="AI610" s="80">
        <f t="shared" si="75"/>
        <v>0</v>
      </c>
      <c r="AJ610" s="74">
        <f t="shared" si="77"/>
        <v>0</v>
      </c>
    </row>
    <row r="611" spans="2:36" x14ac:dyDescent="0.15">
      <c r="B611" s="14" t="s">
        <v>53</v>
      </c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33"/>
      <c r="AH611" s="78">
        <f t="shared" si="76"/>
        <v>0</v>
      </c>
      <c r="AI611" s="80">
        <f t="shared" si="75"/>
        <v>0</v>
      </c>
      <c r="AJ611" s="74">
        <f t="shared" si="77"/>
        <v>0</v>
      </c>
    </row>
    <row r="612" spans="2:36" x14ac:dyDescent="0.15">
      <c r="B612" s="13" t="s">
        <v>54</v>
      </c>
      <c r="C612" s="128"/>
      <c r="D612" s="129"/>
      <c r="E612" s="129"/>
      <c r="F612" s="129"/>
      <c r="G612" s="129"/>
      <c r="H612" s="129"/>
      <c r="I612" s="127"/>
      <c r="J612" s="129"/>
      <c r="K612" s="129"/>
      <c r="L612" s="129"/>
      <c r="M612" s="129"/>
      <c r="N612" s="129"/>
      <c r="O612" s="129"/>
      <c r="P612" s="127"/>
      <c r="Q612" s="129"/>
      <c r="R612" s="129"/>
      <c r="S612" s="129"/>
      <c r="T612" s="129"/>
      <c r="U612" s="129"/>
      <c r="V612" s="129"/>
      <c r="W612" s="127"/>
      <c r="X612" s="127"/>
      <c r="Y612" s="129"/>
      <c r="Z612" s="129"/>
      <c r="AA612" s="129"/>
      <c r="AB612" s="129"/>
      <c r="AC612" s="129"/>
      <c r="AD612" s="127"/>
      <c r="AE612" s="129"/>
      <c r="AF612" s="129"/>
      <c r="AG612" s="135"/>
      <c r="AH612" s="77">
        <f t="shared" si="76"/>
        <v>0</v>
      </c>
      <c r="AI612" s="80">
        <f t="shared" si="75"/>
        <v>0</v>
      </c>
      <c r="AJ612" s="74">
        <f t="shared" si="77"/>
        <v>0</v>
      </c>
    </row>
    <row r="613" spans="2:36" x14ac:dyDescent="0.15">
      <c r="B613" s="13" t="s">
        <v>55</v>
      </c>
      <c r="C613" s="128"/>
      <c r="D613" s="129"/>
      <c r="E613" s="129"/>
      <c r="F613" s="129"/>
      <c r="G613" s="129"/>
      <c r="H613" s="129"/>
      <c r="I613" s="127"/>
      <c r="J613" s="129"/>
      <c r="K613" s="129"/>
      <c r="L613" s="129"/>
      <c r="M613" s="129"/>
      <c r="N613" s="129"/>
      <c r="O613" s="129"/>
      <c r="P613" s="127"/>
      <c r="Q613" s="129"/>
      <c r="R613" s="129"/>
      <c r="S613" s="129"/>
      <c r="T613" s="129"/>
      <c r="U613" s="129"/>
      <c r="V613" s="129"/>
      <c r="W613" s="127"/>
      <c r="X613" s="127"/>
      <c r="Y613" s="129"/>
      <c r="Z613" s="129"/>
      <c r="AA613" s="129"/>
      <c r="AB613" s="129"/>
      <c r="AC613" s="129"/>
      <c r="AD613" s="127"/>
      <c r="AE613" s="129"/>
      <c r="AF613" s="129"/>
      <c r="AG613" s="135"/>
      <c r="AH613" s="77">
        <f t="shared" si="76"/>
        <v>0</v>
      </c>
      <c r="AI613" s="80">
        <f t="shared" si="75"/>
        <v>0</v>
      </c>
      <c r="AJ613" s="74">
        <f t="shared" si="77"/>
        <v>0</v>
      </c>
    </row>
    <row r="614" spans="2:36" x14ac:dyDescent="0.15">
      <c r="B614" s="13" t="s">
        <v>56</v>
      </c>
      <c r="C614" s="128"/>
      <c r="D614" s="129"/>
      <c r="E614" s="129"/>
      <c r="F614" s="129"/>
      <c r="G614" s="129"/>
      <c r="H614" s="129"/>
      <c r="I614" s="127"/>
      <c r="J614" s="129"/>
      <c r="K614" s="129"/>
      <c r="L614" s="129"/>
      <c r="M614" s="129"/>
      <c r="N614" s="129"/>
      <c r="O614" s="129"/>
      <c r="P614" s="127"/>
      <c r="Q614" s="129"/>
      <c r="R614" s="129"/>
      <c r="S614" s="129"/>
      <c r="T614" s="129"/>
      <c r="U614" s="129"/>
      <c r="V614" s="129"/>
      <c r="W614" s="127"/>
      <c r="X614" s="127"/>
      <c r="Y614" s="129"/>
      <c r="Z614" s="129"/>
      <c r="AA614" s="129"/>
      <c r="AB614" s="129"/>
      <c r="AC614" s="129"/>
      <c r="AD614" s="127"/>
      <c r="AE614" s="129"/>
      <c r="AF614" s="129"/>
      <c r="AG614" s="135"/>
      <c r="AH614" s="77">
        <f t="shared" si="76"/>
        <v>0</v>
      </c>
      <c r="AI614" s="80">
        <f t="shared" si="75"/>
        <v>0</v>
      </c>
      <c r="AJ614" s="74">
        <f t="shared" si="77"/>
        <v>0</v>
      </c>
    </row>
    <row r="615" spans="2:36" x14ac:dyDescent="0.15">
      <c r="B615" s="13" t="s">
        <v>57</v>
      </c>
      <c r="C615" s="128"/>
      <c r="D615" s="129"/>
      <c r="E615" s="129"/>
      <c r="F615" s="129"/>
      <c r="G615" s="129"/>
      <c r="H615" s="129"/>
      <c r="I615" s="127"/>
      <c r="J615" s="129"/>
      <c r="K615" s="129"/>
      <c r="L615" s="129"/>
      <c r="M615" s="129"/>
      <c r="N615" s="129"/>
      <c r="O615" s="129"/>
      <c r="P615" s="127"/>
      <c r="Q615" s="129"/>
      <c r="R615" s="129"/>
      <c r="S615" s="129"/>
      <c r="T615" s="129"/>
      <c r="U615" s="129"/>
      <c r="V615" s="129"/>
      <c r="W615" s="127"/>
      <c r="X615" s="127"/>
      <c r="Y615" s="129"/>
      <c r="Z615" s="129"/>
      <c r="AA615" s="129"/>
      <c r="AB615" s="129"/>
      <c r="AC615" s="129"/>
      <c r="AD615" s="127"/>
      <c r="AE615" s="129"/>
      <c r="AF615" s="129"/>
      <c r="AG615" s="135"/>
      <c r="AH615" s="77">
        <f t="shared" si="76"/>
        <v>0</v>
      </c>
      <c r="AI615" s="80">
        <f t="shared" si="75"/>
        <v>0</v>
      </c>
      <c r="AJ615" s="74">
        <f t="shared" si="77"/>
        <v>0</v>
      </c>
    </row>
    <row r="616" spans="2:36" x14ac:dyDescent="0.15">
      <c r="B616" s="13" t="s">
        <v>58</v>
      </c>
      <c r="C616" s="128"/>
      <c r="D616" s="129"/>
      <c r="E616" s="129"/>
      <c r="F616" s="129"/>
      <c r="G616" s="129"/>
      <c r="H616" s="129"/>
      <c r="I616" s="127"/>
      <c r="J616" s="129"/>
      <c r="K616" s="129"/>
      <c r="L616" s="129"/>
      <c r="M616" s="129"/>
      <c r="N616" s="129"/>
      <c r="O616" s="129"/>
      <c r="P616" s="127"/>
      <c r="Q616" s="129"/>
      <c r="R616" s="129"/>
      <c r="S616" s="129"/>
      <c r="T616" s="129"/>
      <c r="U616" s="129"/>
      <c r="V616" s="129"/>
      <c r="W616" s="127"/>
      <c r="X616" s="127"/>
      <c r="Y616" s="129"/>
      <c r="Z616" s="129"/>
      <c r="AA616" s="129"/>
      <c r="AB616" s="129"/>
      <c r="AC616" s="129"/>
      <c r="AD616" s="127"/>
      <c r="AE616" s="129"/>
      <c r="AF616" s="129"/>
      <c r="AG616" s="135"/>
      <c r="AH616" s="77">
        <f t="shared" si="76"/>
        <v>0</v>
      </c>
      <c r="AI616" s="80">
        <f t="shared" si="75"/>
        <v>0</v>
      </c>
      <c r="AJ616" s="74">
        <f t="shared" si="77"/>
        <v>0</v>
      </c>
    </row>
    <row r="617" spans="2:36" x14ac:dyDescent="0.15">
      <c r="B617" s="13" t="s">
        <v>59</v>
      </c>
      <c r="C617" s="128"/>
      <c r="D617" s="129"/>
      <c r="E617" s="129"/>
      <c r="F617" s="129"/>
      <c r="G617" s="129"/>
      <c r="H617" s="129"/>
      <c r="I617" s="127"/>
      <c r="J617" s="129"/>
      <c r="K617" s="129"/>
      <c r="L617" s="129"/>
      <c r="M617" s="129"/>
      <c r="N617" s="129"/>
      <c r="O617" s="129"/>
      <c r="P617" s="127"/>
      <c r="Q617" s="129"/>
      <c r="R617" s="129"/>
      <c r="S617" s="129"/>
      <c r="T617" s="129"/>
      <c r="U617" s="129"/>
      <c r="V617" s="129"/>
      <c r="W617" s="127"/>
      <c r="X617" s="127"/>
      <c r="Y617" s="129"/>
      <c r="Z617" s="129"/>
      <c r="AA617" s="129"/>
      <c r="AB617" s="129"/>
      <c r="AC617" s="129"/>
      <c r="AD617" s="127"/>
      <c r="AE617" s="129"/>
      <c r="AF617" s="129"/>
      <c r="AG617" s="135"/>
      <c r="AH617" s="77">
        <f t="shared" si="76"/>
        <v>0</v>
      </c>
      <c r="AI617" s="80">
        <f t="shared" si="75"/>
        <v>0</v>
      </c>
      <c r="AJ617" s="74">
        <f t="shared" si="77"/>
        <v>0</v>
      </c>
    </row>
    <row r="618" spans="2:36" x14ac:dyDescent="0.15">
      <c r="B618" s="13" t="s">
        <v>60</v>
      </c>
      <c r="C618" s="128"/>
      <c r="D618" s="129"/>
      <c r="E618" s="129"/>
      <c r="F618" s="129"/>
      <c r="G618" s="129"/>
      <c r="H618" s="129"/>
      <c r="I618" s="127"/>
      <c r="J618" s="129"/>
      <c r="K618" s="129"/>
      <c r="L618" s="129"/>
      <c r="M618" s="129"/>
      <c r="N618" s="129"/>
      <c r="O618" s="129"/>
      <c r="P618" s="127"/>
      <c r="Q618" s="129"/>
      <c r="R618" s="129"/>
      <c r="S618" s="129"/>
      <c r="T618" s="129"/>
      <c r="U618" s="129"/>
      <c r="V618" s="129"/>
      <c r="W618" s="127"/>
      <c r="X618" s="127"/>
      <c r="Y618" s="129"/>
      <c r="Z618" s="129"/>
      <c r="AA618" s="129"/>
      <c r="AB618" s="129"/>
      <c r="AC618" s="129"/>
      <c r="AD618" s="127"/>
      <c r="AE618" s="129"/>
      <c r="AF618" s="129"/>
      <c r="AG618" s="135"/>
      <c r="AH618" s="77">
        <f t="shared" si="76"/>
        <v>0</v>
      </c>
      <c r="AI618" s="80">
        <f t="shared" si="75"/>
        <v>0</v>
      </c>
      <c r="AJ618" s="74">
        <f t="shared" si="77"/>
        <v>0</v>
      </c>
    </row>
    <row r="619" spans="2:36" x14ac:dyDescent="0.15">
      <c r="B619" s="13" t="s">
        <v>61</v>
      </c>
      <c r="C619" s="128"/>
      <c r="D619" s="129"/>
      <c r="E619" s="129"/>
      <c r="F619" s="129"/>
      <c r="G619" s="129"/>
      <c r="H619" s="129"/>
      <c r="I619" s="127"/>
      <c r="J619" s="129"/>
      <c r="K619" s="129"/>
      <c r="L619" s="129"/>
      <c r="M619" s="129"/>
      <c r="N619" s="129"/>
      <c r="O619" s="129"/>
      <c r="P619" s="127"/>
      <c r="Q619" s="129"/>
      <c r="R619" s="129"/>
      <c r="S619" s="129"/>
      <c r="T619" s="129"/>
      <c r="U619" s="129"/>
      <c r="V619" s="129"/>
      <c r="W619" s="127"/>
      <c r="X619" s="127"/>
      <c r="Y619" s="129"/>
      <c r="Z619" s="129"/>
      <c r="AA619" s="129"/>
      <c r="AB619" s="129"/>
      <c r="AC619" s="129"/>
      <c r="AD619" s="127"/>
      <c r="AE619" s="129"/>
      <c r="AF619" s="129"/>
      <c r="AG619" s="135"/>
      <c r="AH619" s="77">
        <f t="shared" si="76"/>
        <v>0</v>
      </c>
      <c r="AI619" s="80">
        <f t="shared" si="75"/>
        <v>0</v>
      </c>
      <c r="AJ619" s="74">
        <f t="shared" si="77"/>
        <v>0</v>
      </c>
    </row>
    <row r="620" spans="2:36" x14ac:dyDescent="0.15">
      <c r="B620" s="13" t="s">
        <v>62</v>
      </c>
      <c r="C620" s="128"/>
      <c r="D620" s="129"/>
      <c r="E620" s="129"/>
      <c r="F620" s="129"/>
      <c r="G620" s="129"/>
      <c r="H620" s="129"/>
      <c r="I620" s="127"/>
      <c r="J620" s="129"/>
      <c r="K620" s="129"/>
      <c r="L620" s="129"/>
      <c r="M620" s="129"/>
      <c r="N620" s="129"/>
      <c r="O620" s="129"/>
      <c r="P620" s="127"/>
      <c r="Q620" s="129"/>
      <c r="R620" s="129"/>
      <c r="S620" s="129"/>
      <c r="T620" s="129"/>
      <c r="U620" s="129"/>
      <c r="V620" s="129"/>
      <c r="W620" s="127"/>
      <c r="X620" s="127"/>
      <c r="Y620" s="129"/>
      <c r="Z620" s="129"/>
      <c r="AA620" s="129"/>
      <c r="AB620" s="129"/>
      <c r="AC620" s="129"/>
      <c r="AD620" s="127"/>
      <c r="AE620" s="129"/>
      <c r="AF620" s="129"/>
      <c r="AG620" s="135"/>
      <c r="AH620" s="77">
        <f t="shared" si="76"/>
        <v>0</v>
      </c>
      <c r="AI620" s="80">
        <f t="shared" si="75"/>
        <v>0</v>
      </c>
      <c r="AJ620" s="74">
        <f t="shared" si="77"/>
        <v>0</v>
      </c>
    </row>
    <row r="621" spans="2:36" x14ac:dyDescent="0.15">
      <c r="B621" s="13" t="s">
        <v>63</v>
      </c>
      <c r="C621" s="128"/>
      <c r="D621" s="129"/>
      <c r="E621" s="129"/>
      <c r="F621" s="129"/>
      <c r="G621" s="129"/>
      <c r="H621" s="129"/>
      <c r="I621" s="127"/>
      <c r="J621" s="129"/>
      <c r="K621" s="129"/>
      <c r="L621" s="129"/>
      <c r="M621" s="129"/>
      <c r="N621" s="129"/>
      <c r="O621" s="129"/>
      <c r="P621" s="127"/>
      <c r="Q621" s="129"/>
      <c r="R621" s="129"/>
      <c r="S621" s="129"/>
      <c r="T621" s="129"/>
      <c r="U621" s="129"/>
      <c r="V621" s="129"/>
      <c r="W621" s="127"/>
      <c r="X621" s="127"/>
      <c r="Y621" s="129"/>
      <c r="Z621" s="129"/>
      <c r="AA621" s="129"/>
      <c r="AB621" s="129"/>
      <c r="AC621" s="129"/>
      <c r="AD621" s="127"/>
      <c r="AE621" s="129"/>
      <c r="AF621" s="129"/>
      <c r="AG621" s="135"/>
      <c r="AH621" s="77">
        <f t="shared" si="76"/>
        <v>0</v>
      </c>
      <c r="AI621" s="80">
        <f t="shared" si="75"/>
        <v>0</v>
      </c>
      <c r="AJ621" s="74">
        <f t="shared" si="77"/>
        <v>0</v>
      </c>
    </row>
    <row r="622" spans="2:36" x14ac:dyDescent="0.15">
      <c r="B622" s="13" t="s">
        <v>64</v>
      </c>
      <c r="C622" s="128"/>
      <c r="D622" s="129"/>
      <c r="E622" s="129"/>
      <c r="F622" s="129"/>
      <c r="G622" s="129"/>
      <c r="H622" s="129"/>
      <c r="I622" s="127"/>
      <c r="J622" s="129"/>
      <c r="K622" s="129"/>
      <c r="L622" s="129"/>
      <c r="M622" s="129"/>
      <c r="N622" s="129"/>
      <c r="O622" s="129"/>
      <c r="P622" s="127"/>
      <c r="Q622" s="129"/>
      <c r="R622" s="129"/>
      <c r="S622" s="129"/>
      <c r="T622" s="129"/>
      <c r="U622" s="129"/>
      <c r="V622" s="129"/>
      <c r="W622" s="127"/>
      <c r="X622" s="127"/>
      <c r="Y622" s="129"/>
      <c r="Z622" s="129"/>
      <c r="AA622" s="129"/>
      <c r="AB622" s="129"/>
      <c r="AC622" s="129"/>
      <c r="AD622" s="127"/>
      <c r="AE622" s="129"/>
      <c r="AF622" s="129"/>
      <c r="AG622" s="135"/>
      <c r="AH622" s="77">
        <f t="shared" si="76"/>
        <v>0</v>
      </c>
      <c r="AI622" s="80">
        <f t="shared" si="75"/>
        <v>0</v>
      </c>
      <c r="AJ622" s="74">
        <f t="shared" si="77"/>
        <v>0</v>
      </c>
    </row>
    <row r="623" spans="2:36" x14ac:dyDescent="0.15">
      <c r="B623" s="13" t="s">
        <v>65</v>
      </c>
      <c r="C623" s="128"/>
      <c r="D623" s="129"/>
      <c r="E623" s="129"/>
      <c r="F623" s="129"/>
      <c r="G623" s="129"/>
      <c r="H623" s="129"/>
      <c r="I623" s="127"/>
      <c r="J623" s="129"/>
      <c r="K623" s="129"/>
      <c r="L623" s="129"/>
      <c r="M623" s="129"/>
      <c r="N623" s="129"/>
      <c r="O623" s="129"/>
      <c r="P623" s="127"/>
      <c r="Q623" s="129"/>
      <c r="R623" s="129"/>
      <c r="S623" s="129"/>
      <c r="T623" s="129"/>
      <c r="U623" s="129"/>
      <c r="V623" s="129"/>
      <c r="W623" s="127"/>
      <c r="X623" s="127"/>
      <c r="Y623" s="129"/>
      <c r="Z623" s="129"/>
      <c r="AA623" s="129"/>
      <c r="AB623" s="129"/>
      <c r="AC623" s="129"/>
      <c r="AD623" s="127"/>
      <c r="AE623" s="129"/>
      <c r="AF623" s="129"/>
      <c r="AG623" s="135"/>
      <c r="AH623" s="77">
        <f t="shared" si="76"/>
        <v>0</v>
      </c>
      <c r="AI623" s="80">
        <f t="shared" si="75"/>
        <v>0</v>
      </c>
      <c r="AJ623" s="74">
        <f t="shared" si="77"/>
        <v>0</v>
      </c>
    </row>
    <row r="624" spans="2:36" x14ac:dyDescent="0.15">
      <c r="B624" s="13" t="s">
        <v>66</v>
      </c>
      <c r="C624" s="128"/>
      <c r="D624" s="129"/>
      <c r="E624" s="129"/>
      <c r="F624" s="129"/>
      <c r="G624" s="129"/>
      <c r="H624" s="129"/>
      <c r="I624" s="127"/>
      <c r="J624" s="129"/>
      <c r="K624" s="129"/>
      <c r="L624" s="129"/>
      <c r="M624" s="129"/>
      <c r="N624" s="129"/>
      <c r="O624" s="129"/>
      <c r="P624" s="127"/>
      <c r="Q624" s="129"/>
      <c r="R624" s="129"/>
      <c r="S624" s="129"/>
      <c r="T624" s="129"/>
      <c r="U624" s="129"/>
      <c r="V624" s="129"/>
      <c r="W624" s="127"/>
      <c r="X624" s="127"/>
      <c r="Y624" s="129"/>
      <c r="Z624" s="129"/>
      <c r="AA624" s="129"/>
      <c r="AB624" s="129"/>
      <c r="AC624" s="129"/>
      <c r="AD624" s="127"/>
      <c r="AE624" s="129"/>
      <c r="AF624" s="129"/>
      <c r="AG624" s="135"/>
      <c r="AH624" s="77">
        <f t="shared" si="76"/>
        <v>0</v>
      </c>
      <c r="AI624" s="80">
        <f t="shared" si="75"/>
        <v>0</v>
      </c>
      <c r="AJ624" s="74">
        <f t="shared" si="77"/>
        <v>0</v>
      </c>
    </row>
    <row r="625" spans="2:36" x14ac:dyDescent="0.15">
      <c r="B625" s="13" t="s">
        <v>67</v>
      </c>
      <c r="C625" s="128"/>
      <c r="D625" s="129"/>
      <c r="E625" s="129"/>
      <c r="F625" s="129"/>
      <c r="G625" s="129"/>
      <c r="H625" s="129"/>
      <c r="I625" s="127"/>
      <c r="J625" s="129"/>
      <c r="K625" s="129"/>
      <c r="L625" s="129"/>
      <c r="M625" s="129"/>
      <c r="N625" s="129"/>
      <c r="O625" s="129"/>
      <c r="P625" s="127"/>
      <c r="Q625" s="129"/>
      <c r="R625" s="129"/>
      <c r="S625" s="129"/>
      <c r="T625" s="129"/>
      <c r="U625" s="129"/>
      <c r="V625" s="129"/>
      <c r="W625" s="127"/>
      <c r="X625" s="127"/>
      <c r="Y625" s="129"/>
      <c r="Z625" s="129"/>
      <c r="AA625" s="129"/>
      <c r="AB625" s="129"/>
      <c r="AC625" s="129"/>
      <c r="AD625" s="127"/>
      <c r="AE625" s="129"/>
      <c r="AF625" s="129"/>
      <c r="AG625" s="135"/>
      <c r="AH625" s="77">
        <f t="shared" si="76"/>
        <v>0</v>
      </c>
      <c r="AI625" s="80">
        <f t="shared" si="75"/>
        <v>0</v>
      </c>
      <c r="AJ625" s="74">
        <f t="shared" si="77"/>
        <v>0</v>
      </c>
    </row>
    <row r="626" spans="2:36" x14ac:dyDescent="0.15">
      <c r="B626" s="13" t="s">
        <v>68</v>
      </c>
      <c r="C626" s="128"/>
      <c r="D626" s="129"/>
      <c r="E626" s="129"/>
      <c r="F626" s="129"/>
      <c r="G626" s="129"/>
      <c r="H626" s="129"/>
      <c r="I626" s="127"/>
      <c r="J626" s="129"/>
      <c r="K626" s="129"/>
      <c r="L626" s="129"/>
      <c r="M626" s="129"/>
      <c r="N626" s="129"/>
      <c r="O626" s="129"/>
      <c r="P626" s="127"/>
      <c r="Q626" s="129"/>
      <c r="R626" s="129"/>
      <c r="S626" s="129"/>
      <c r="T626" s="129"/>
      <c r="U626" s="129"/>
      <c r="V626" s="129"/>
      <c r="W626" s="127"/>
      <c r="X626" s="127"/>
      <c r="Y626" s="129"/>
      <c r="Z626" s="129"/>
      <c r="AA626" s="129"/>
      <c r="AB626" s="129"/>
      <c r="AC626" s="129"/>
      <c r="AD626" s="127"/>
      <c r="AE626" s="129"/>
      <c r="AF626" s="129"/>
      <c r="AG626" s="135"/>
      <c r="AH626" s="77">
        <f t="shared" si="76"/>
        <v>0</v>
      </c>
      <c r="AI626" s="80">
        <f t="shared" si="75"/>
        <v>0</v>
      </c>
      <c r="AJ626" s="74">
        <f t="shared" si="77"/>
        <v>0</v>
      </c>
    </row>
    <row r="627" spans="2:36" x14ac:dyDescent="0.15">
      <c r="B627" s="13" t="s">
        <v>69</v>
      </c>
      <c r="C627" s="128"/>
      <c r="D627" s="129"/>
      <c r="E627" s="129"/>
      <c r="F627" s="129"/>
      <c r="G627" s="129"/>
      <c r="H627" s="129"/>
      <c r="I627" s="127"/>
      <c r="J627" s="129"/>
      <c r="K627" s="129"/>
      <c r="L627" s="129"/>
      <c r="M627" s="129"/>
      <c r="N627" s="129"/>
      <c r="O627" s="129"/>
      <c r="P627" s="127"/>
      <c r="Q627" s="129"/>
      <c r="R627" s="129"/>
      <c r="S627" s="129"/>
      <c r="T627" s="129"/>
      <c r="U627" s="129"/>
      <c r="V627" s="129"/>
      <c r="W627" s="127"/>
      <c r="X627" s="127"/>
      <c r="Y627" s="129"/>
      <c r="Z627" s="129"/>
      <c r="AA627" s="129"/>
      <c r="AB627" s="129"/>
      <c r="AC627" s="129"/>
      <c r="AD627" s="127"/>
      <c r="AE627" s="129"/>
      <c r="AF627" s="129"/>
      <c r="AG627" s="135"/>
      <c r="AH627" s="77">
        <f t="shared" si="76"/>
        <v>0</v>
      </c>
      <c r="AI627" s="80">
        <f t="shared" si="75"/>
        <v>0</v>
      </c>
      <c r="AJ627" s="74">
        <f t="shared" si="77"/>
        <v>0</v>
      </c>
    </row>
    <row r="628" spans="2:36" x14ac:dyDescent="0.15">
      <c r="B628" s="13" t="s">
        <v>70</v>
      </c>
      <c r="C628" s="128"/>
      <c r="D628" s="129"/>
      <c r="E628" s="129"/>
      <c r="F628" s="129"/>
      <c r="G628" s="129"/>
      <c r="H628" s="129"/>
      <c r="I628" s="127"/>
      <c r="J628" s="129"/>
      <c r="K628" s="129"/>
      <c r="L628" s="129"/>
      <c r="M628" s="129"/>
      <c r="N628" s="129"/>
      <c r="O628" s="129"/>
      <c r="P628" s="127"/>
      <c r="Q628" s="129"/>
      <c r="R628" s="129"/>
      <c r="S628" s="129"/>
      <c r="T628" s="129"/>
      <c r="U628" s="129"/>
      <c r="V628" s="129"/>
      <c r="W628" s="127"/>
      <c r="X628" s="127"/>
      <c r="Y628" s="129"/>
      <c r="Z628" s="129"/>
      <c r="AA628" s="129"/>
      <c r="AB628" s="129"/>
      <c r="AC628" s="129"/>
      <c r="AD628" s="127"/>
      <c r="AE628" s="129"/>
      <c r="AF628" s="129"/>
      <c r="AG628" s="135"/>
      <c r="AH628" s="77">
        <f t="shared" si="76"/>
        <v>0</v>
      </c>
      <c r="AI628" s="80">
        <f t="shared" si="75"/>
        <v>0</v>
      </c>
      <c r="AJ628" s="74">
        <f t="shared" si="77"/>
        <v>0</v>
      </c>
    </row>
    <row r="629" spans="2:36" x14ac:dyDescent="0.15">
      <c r="B629" s="13" t="s">
        <v>71</v>
      </c>
      <c r="C629" s="128"/>
      <c r="D629" s="129"/>
      <c r="E629" s="129"/>
      <c r="F629" s="129"/>
      <c r="G629" s="129"/>
      <c r="H629" s="129"/>
      <c r="I629" s="127"/>
      <c r="J629" s="129"/>
      <c r="K629" s="129"/>
      <c r="L629" s="129"/>
      <c r="M629" s="129"/>
      <c r="N629" s="129"/>
      <c r="O629" s="129"/>
      <c r="P629" s="127"/>
      <c r="Q629" s="129"/>
      <c r="R629" s="129"/>
      <c r="S629" s="129"/>
      <c r="T629" s="129"/>
      <c r="U629" s="129"/>
      <c r="V629" s="129"/>
      <c r="W629" s="127"/>
      <c r="X629" s="127"/>
      <c r="Y629" s="129"/>
      <c r="Z629" s="129"/>
      <c r="AA629" s="129"/>
      <c r="AB629" s="129"/>
      <c r="AC629" s="129"/>
      <c r="AD629" s="127"/>
      <c r="AE629" s="129"/>
      <c r="AF629" s="129"/>
      <c r="AG629" s="135"/>
      <c r="AH629" s="77">
        <f t="shared" si="76"/>
        <v>0</v>
      </c>
      <c r="AI629" s="80">
        <f t="shared" si="75"/>
        <v>0</v>
      </c>
      <c r="AJ629" s="74">
        <f t="shared" si="77"/>
        <v>0</v>
      </c>
    </row>
    <row r="630" spans="2:36" x14ac:dyDescent="0.15">
      <c r="B630" s="13" t="s">
        <v>72</v>
      </c>
      <c r="C630" s="128"/>
      <c r="D630" s="129"/>
      <c r="E630" s="129"/>
      <c r="F630" s="129"/>
      <c r="G630" s="129"/>
      <c r="H630" s="129"/>
      <c r="I630" s="127"/>
      <c r="J630" s="129"/>
      <c r="K630" s="129"/>
      <c r="L630" s="129"/>
      <c r="M630" s="129"/>
      <c r="N630" s="129"/>
      <c r="O630" s="129"/>
      <c r="P630" s="127"/>
      <c r="Q630" s="129"/>
      <c r="R630" s="129"/>
      <c r="S630" s="129"/>
      <c r="T630" s="129"/>
      <c r="U630" s="129"/>
      <c r="V630" s="129"/>
      <c r="W630" s="127"/>
      <c r="X630" s="127"/>
      <c r="Y630" s="129"/>
      <c r="Z630" s="129"/>
      <c r="AA630" s="129"/>
      <c r="AB630" s="129"/>
      <c r="AC630" s="129"/>
      <c r="AD630" s="127"/>
      <c r="AE630" s="129"/>
      <c r="AF630" s="129"/>
      <c r="AG630" s="135"/>
      <c r="AH630" s="77">
        <f t="shared" si="76"/>
        <v>0</v>
      </c>
      <c r="AI630" s="80">
        <f t="shared" si="75"/>
        <v>0</v>
      </c>
      <c r="AJ630" s="74">
        <f t="shared" si="77"/>
        <v>0</v>
      </c>
    </row>
    <row r="631" spans="2:36" x14ac:dyDescent="0.15">
      <c r="B631" s="13" t="s">
        <v>73</v>
      </c>
      <c r="C631" s="128"/>
      <c r="D631" s="129"/>
      <c r="E631" s="129"/>
      <c r="F631" s="129"/>
      <c r="G631" s="129"/>
      <c r="H631" s="129"/>
      <c r="I631" s="127"/>
      <c r="J631" s="129"/>
      <c r="K631" s="129"/>
      <c r="L631" s="129"/>
      <c r="M631" s="129"/>
      <c r="N631" s="129"/>
      <c r="O631" s="129"/>
      <c r="P631" s="127"/>
      <c r="Q631" s="129"/>
      <c r="R631" s="129"/>
      <c r="S631" s="129"/>
      <c r="T631" s="129"/>
      <c r="U631" s="129"/>
      <c r="V631" s="129"/>
      <c r="W631" s="127"/>
      <c r="X631" s="127"/>
      <c r="Y631" s="129"/>
      <c r="Z631" s="129"/>
      <c r="AA631" s="129"/>
      <c r="AB631" s="129"/>
      <c r="AC631" s="129"/>
      <c r="AD631" s="127"/>
      <c r="AE631" s="129"/>
      <c r="AF631" s="129"/>
      <c r="AG631" s="135"/>
      <c r="AH631" s="77">
        <f t="shared" si="76"/>
        <v>0</v>
      </c>
      <c r="AI631" s="80">
        <f t="shared" si="75"/>
        <v>0</v>
      </c>
      <c r="AJ631" s="74">
        <f t="shared" si="77"/>
        <v>0</v>
      </c>
    </row>
    <row r="632" spans="2:36" x14ac:dyDescent="0.15">
      <c r="B632" s="13" t="s">
        <v>74</v>
      </c>
      <c r="C632" s="128"/>
      <c r="D632" s="129"/>
      <c r="E632" s="129"/>
      <c r="F632" s="129"/>
      <c r="G632" s="129"/>
      <c r="H632" s="129"/>
      <c r="I632" s="127"/>
      <c r="J632" s="129"/>
      <c r="K632" s="129"/>
      <c r="L632" s="129"/>
      <c r="M632" s="129"/>
      <c r="N632" s="129"/>
      <c r="O632" s="129"/>
      <c r="P632" s="127"/>
      <c r="Q632" s="129"/>
      <c r="R632" s="129"/>
      <c r="S632" s="129"/>
      <c r="T632" s="129"/>
      <c r="U632" s="129"/>
      <c r="V632" s="129"/>
      <c r="W632" s="127"/>
      <c r="X632" s="127"/>
      <c r="Y632" s="129"/>
      <c r="Z632" s="129"/>
      <c r="AA632" s="129"/>
      <c r="AB632" s="129"/>
      <c r="AC632" s="129"/>
      <c r="AD632" s="127"/>
      <c r="AE632" s="129"/>
      <c r="AF632" s="129"/>
      <c r="AG632" s="135"/>
      <c r="AH632" s="77">
        <f t="shared" si="76"/>
        <v>0</v>
      </c>
      <c r="AI632" s="80">
        <f t="shared" si="75"/>
        <v>0</v>
      </c>
      <c r="AJ632" s="74">
        <f t="shared" si="77"/>
        <v>0</v>
      </c>
    </row>
    <row r="633" spans="2:36" x14ac:dyDescent="0.15">
      <c r="B633" s="13" t="s">
        <v>75</v>
      </c>
      <c r="C633" s="128"/>
      <c r="D633" s="129"/>
      <c r="E633" s="129"/>
      <c r="F633" s="129"/>
      <c r="G633" s="129"/>
      <c r="H633" s="129"/>
      <c r="I633" s="127"/>
      <c r="J633" s="129"/>
      <c r="K633" s="129"/>
      <c r="L633" s="129"/>
      <c r="M633" s="129"/>
      <c r="N633" s="129"/>
      <c r="O633" s="129"/>
      <c r="P633" s="127"/>
      <c r="Q633" s="129"/>
      <c r="R633" s="129"/>
      <c r="S633" s="129"/>
      <c r="T633" s="129"/>
      <c r="U633" s="129"/>
      <c r="V633" s="129"/>
      <c r="W633" s="127"/>
      <c r="X633" s="127"/>
      <c r="Y633" s="129"/>
      <c r="Z633" s="129"/>
      <c r="AA633" s="129"/>
      <c r="AB633" s="129"/>
      <c r="AC633" s="129"/>
      <c r="AD633" s="127"/>
      <c r="AE633" s="129"/>
      <c r="AF633" s="129"/>
      <c r="AG633" s="135"/>
      <c r="AH633" s="77">
        <f t="shared" si="76"/>
        <v>0</v>
      </c>
      <c r="AI633" s="80">
        <f t="shared" si="75"/>
        <v>0</v>
      </c>
      <c r="AJ633" s="74">
        <f t="shared" si="77"/>
        <v>0</v>
      </c>
    </row>
    <row r="634" spans="2:36" x14ac:dyDescent="0.15">
      <c r="B634" s="13" t="s">
        <v>76</v>
      </c>
      <c r="C634" s="128"/>
      <c r="D634" s="129"/>
      <c r="E634" s="129"/>
      <c r="F634" s="129"/>
      <c r="G634" s="129"/>
      <c r="H634" s="129"/>
      <c r="I634" s="127"/>
      <c r="J634" s="129"/>
      <c r="K634" s="129"/>
      <c r="L634" s="129"/>
      <c r="M634" s="129"/>
      <c r="N634" s="129"/>
      <c r="O634" s="129"/>
      <c r="P634" s="127"/>
      <c r="Q634" s="129"/>
      <c r="R634" s="129"/>
      <c r="S634" s="129"/>
      <c r="T634" s="129"/>
      <c r="U634" s="129"/>
      <c r="V634" s="129"/>
      <c r="W634" s="127"/>
      <c r="X634" s="127"/>
      <c r="Y634" s="129"/>
      <c r="Z634" s="129"/>
      <c r="AA634" s="129"/>
      <c r="AB634" s="129"/>
      <c r="AC634" s="129"/>
      <c r="AD634" s="127"/>
      <c r="AE634" s="129"/>
      <c r="AF634" s="129"/>
      <c r="AG634" s="135"/>
      <c r="AH634" s="77">
        <f t="shared" si="76"/>
        <v>0</v>
      </c>
      <c r="AI634" s="80">
        <f t="shared" si="75"/>
        <v>0</v>
      </c>
      <c r="AJ634" s="74">
        <f t="shared" si="77"/>
        <v>0</v>
      </c>
    </row>
    <row r="635" spans="2:36" x14ac:dyDescent="0.15">
      <c r="B635" s="13" t="s">
        <v>77</v>
      </c>
      <c r="C635" s="128"/>
      <c r="D635" s="129"/>
      <c r="E635" s="129"/>
      <c r="F635" s="129"/>
      <c r="G635" s="129"/>
      <c r="H635" s="129"/>
      <c r="I635" s="127"/>
      <c r="J635" s="129"/>
      <c r="K635" s="129"/>
      <c r="L635" s="129"/>
      <c r="M635" s="129"/>
      <c r="N635" s="129"/>
      <c r="O635" s="129"/>
      <c r="P635" s="127"/>
      <c r="Q635" s="129"/>
      <c r="R635" s="129"/>
      <c r="S635" s="129"/>
      <c r="T635" s="129"/>
      <c r="U635" s="129"/>
      <c r="V635" s="129"/>
      <c r="W635" s="127"/>
      <c r="X635" s="127"/>
      <c r="Y635" s="129"/>
      <c r="Z635" s="129"/>
      <c r="AA635" s="129"/>
      <c r="AB635" s="129"/>
      <c r="AC635" s="129"/>
      <c r="AD635" s="127"/>
      <c r="AE635" s="129"/>
      <c r="AF635" s="129"/>
      <c r="AG635" s="135"/>
      <c r="AH635" s="77">
        <f t="shared" si="76"/>
        <v>0</v>
      </c>
      <c r="AI635" s="80">
        <f t="shared" si="75"/>
        <v>0</v>
      </c>
      <c r="AJ635" s="74">
        <f t="shared" si="77"/>
        <v>0</v>
      </c>
    </row>
    <row r="636" spans="2:36" x14ac:dyDescent="0.15">
      <c r="B636" s="13" t="s">
        <v>78</v>
      </c>
      <c r="C636" s="128"/>
      <c r="D636" s="129"/>
      <c r="E636" s="129"/>
      <c r="F636" s="129"/>
      <c r="G636" s="129"/>
      <c r="H636" s="129"/>
      <c r="I636" s="127"/>
      <c r="J636" s="129"/>
      <c r="K636" s="129"/>
      <c r="L636" s="129"/>
      <c r="M636" s="129"/>
      <c r="N636" s="129"/>
      <c r="O636" s="129"/>
      <c r="P636" s="127"/>
      <c r="Q636" s="129"/>
      <c r="R636" s="129"/>
      <c r="S636" s="129"/>
      <c r="T636" s="129"/>
      <c r="U636" s="129"/>
      <c r="V636" s="129"/>
      <c r="W636" s="127"/>
      <c r="X636" s="127"/>
      <c r="Y636" s="129"/>
      <c r="Z636" s="129"/>
      <c r="AA636" s="129"/>
      <c r="AB636" s="129"/>
      <c r="AC636" s="129"/>
      <c r="AD636" s="127"/>
      <c r="AE636" s="129"/>
      <c r="AF636" s="129"/>
      <c r="AG636" s="135"/>
      <c r="AH636" s="77">
        <f t="shared" si="76"/>
        <v>0</v>
      </c>
      <c r="AI636" s="80">
        <f t="shared" si="75"/>
        <v>0</v>
      </c>
      <c r="AJ636" s="74">
        <f t="shared" si="77"/>
        <v>0</v>
      </c>
    </row>
    <row r="637" spans="2:36" x14ac:dyDescent="0.15">
      <c r="B637" s="13" t="s">
        <v>79</v>
      </c>
      <c r="C637" s="128"/>
      <c r="D637" s="129"/>
      <c r="E637" s="129"/>
      <c r="F637" s="129"/>
      <c r="G637" s="129"/>
      <c r="H637" s="129"/>
      <c r="I637" s="127"/>
      <c r="J637" s="129"/>
      <c r="K637" s="129"/>
      <c r="L637" s="129"/>
      <c r="M637" s="129"/>
      <c r="N637" s="129"/>
      <c r="O637" s="129"/>
      <c r="P637" s="127"/>
      <c r="Q637" s="129"/>
      <c r="R637" s="129"/>
      <c r="S637" s="129"/>
      <c r="T637" s="129"/>
      <c r="U637" s="129"/>
      <c r="V637" s="129"/>
      <c r="W637" s="127"/>
      <c r="X637" s="127"/>
      <c r="Y637" s="129"/>
      <c r="Z637" s="129"/>
      <c r="AA637" s="129"/>
      <c r="AB637" s="129"/>
      <c r="AC637" s="129"/>
      <c r="AD637" s="127"/>
      <c r="AE637" s="129"/>
      <c r="AF637" s="129"/>
      <c r="AG637" s="135"/>
      <c r="AH637" s="77">
        <f t="shared" si="76"/>
        <v>0</v>
      </c>
      <c r="AI637" s="80">
        <f t="shared" si="75"/>
        <v>0</v>
      </c>
      <c r="AJ637" s="74">
        <f t="shared" si="77"/>
        <v>0</v>
      </c>
    </row>
    <row r="638" spans="2:36" x14ac:dyDescent="0.15">
      <c r="B638" s="13" t="s">
        <v>80</v>
      </c>
      <c r="C638" s="128"/>
      <c r="D638" s="129"/>
      <c r="E638" s="129"/>
      <c r="F638" s="129"/>
      <c r="G638" s="129"/>
      <c r="H638" s="129"/>
      <c r="I638" s="127"/>
      <c r="J638" s="129"/>
      <c r="K638" s="129"/>
      <c r="L638" s="129"/>
      <c r="M638" s="129"/>
      <c r="N638" s="129"/>
      <c r="O638" s="129"/>
      <c r="P638" s="127"/>
      <c r="Q638" s="129"/>
      <c r="R638" s="129"/>
      <c r="S638" s="129"/>
      <c r="T638" s="129"/>
      <c r="U638" s="129"/>
      <c r="V638" s="129"/>
      <c r="W638" s="127"/>
      <c r="X638" s="127"/>
      <c r="Y638" s="129"/>
      <c r="Z638" s="129"/>
      <c r="AA638" s="129"/>
      <c r="AB638" s="129"/>
      <c r="AC638" s="129"/>
      <c r="AD638" s="127"/>
      <c r="AE638" s="129"/>
      <c r="AF638" s="129"/>
      <c r="AG638" s="135"/>
      <c r="AH638" s="77">
        <f t="shared" si="76"/>
        <v>0</v>
      </c>
      <c r="AI638" s="80">
        <f t="shared" si="75"/>
        <v>0</v>
      </c>
      <c r="AJ638" s="74">
        <f t="shared" si="77"/>
        <v>0</v>
      </c>
    </row>
    <row r="639" spans="2:36" x14ac:dyDescent="0.15">
      <c r="B639" s="13" t="s">
        <v>81</v>
      </c>
      <c r="C639" s="128"/>
      <c r="D639" s="129"/>
      <c r="E639" s="129"/>
      <c r="F639" s="129"/>
      <c r="G639" s="129"/>
      <c r="H639" s="129"/>
      <c r="I639" s="127"/>
      <c r="J639" s="129"/>
      <c r="K639" s="129"/>
      <c r="L639" s="129"/>
      <c r="M639" s="129"/>
      <c r="N639" s="129"/>
      <c r="O639" s="129"/>
      <c r="P639" s="127"/>
      <c r="Q639" s="129"/>
      <c r="R639" s="129"/>
      <c r="S639" s="129"/>
      <c r="T639" s="129"/>
      <c r="U639" s="129"/>
      <c r="V639" s="129"/>
      <c r="W639" s="127"/>
      <c r="X639" s="127"/>
      <c r="Y639" s="129"/>
      <c r="Z639" s="129"/>
      <c r="AA639" s="129"/>
      <c r="AB639" s="129"/>
      <c r="AC639" s="129"/>
      <c r="AD639" s="127"/>
      <c r="AE639" s="129"/>
      <c r="AF639" s="129"/>
      <c r="AG639" s="135"/>
      <c r="AH639" s="77">
        <f t="shared" si="76"/>
        <v>0</v>
      </c>
      <c r="AI639" s="80">
        <f t="shared" si="75"/>
        <v>0</v>
      </c>
      <c r="AJ639" s="74">
        <f t="shared" si="77"/>
        <v>0</v>
      </c>
    </row>
    <row r="640" spans="2:36" x14ac:dyDescent="0.15">
      <c r="B640" s="14" t="s">
        <v>82</v>
      </c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33"/>
      <c r="AH640" s="78">
        <f t="shared" si="76"/>
        <v>0</v>
      </c>
      <c r="AI640" s="80">
        <f t="shared" si="75"/>
        <v>0</v>
      </c>
      <c r="AJ640" s="74">
        <f t="shared" si="77"/>
        <v>0</v>
      </c>
    </row>
    <row r="641" spans="2:36" x14ac:dyDescent="0.15">
      <c r="B641" s="14" t="s">
        <v>83</v>
      </c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33"/>
      <c r="AH641" s="78">
        <f t="shared" si="76"/>
        <v>0</v>
      </c>
      <c r="AI641" s="80">
        <f t="shared" si="75"/>
        <v>0</v>
      </c>
      <c r="AJ641" s="74">
        <f t="shared" si="77"/>
        <v>0</v>
      </c>
    </row>
    <row r="642" spans="2:36" x14ac:dyDescent="0.15">
      <c r="B642" s="14" t="s">
        <v>84</v>
      </c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33"/>
      <c r="AH642" s="78">
        <f t="shared" si="76"/>
        <v>0</v>
      </c>
      <c r="AI642" s="80">
        <f t="shared" si="75"/>
        <v>0</v>
      </c>
      <c r="AJ642" s="74">
        <f t="shared" si="77"/>
        <v>0</v>
      </c>
    </row>
    <row r="643" spans="2:36" ht="14.25" thickBot="1" x14ac:dyDescent="0.2">
      <c r="B643" s="16" t="s">
        <v>85</v>
      </c>
      <c r="C643" s="130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4"/>
      <c r="AH643" s="78">
        <f t="shared" si="76"/>
        <v>0</v>
      </c>
      <c r="AI643" s="81">
        <f t="shared" si="75"/>
        <v>0</v>
      </c>
      <c r="AJ643" s="75">
        <f t="shared" si="77"/>
        <v>0</v>
      </c>
    </row>
    <row r="644" spans="2:36" ht="14.25" thickBot="1" x14ac:dyDescent="0.2">
      <c r="B644" s="6" t="s">
        <v>24</v>
      </c>
      <c r="C644" s="7">
        <f>SUM(C596:C643)</f>
        <v>0</v>
      </c>
      <c r="D644" s="7">
        <f t="shared" ref="D644:AG644" si="78">SUM(D596:D643)</f>
        <v>0</v>
      </c>
      <c r="E644" s="7">
        <f t="shared" si="78"/>
        <v>0</v>
      </c>
      <c r="F644" s="7">
        <f t="shared" si="78"/>
        <v>0</v>
      </c>
      <c r="G644" s="7">
        <f t="shared" si="78"/>
        <v>0</v>
      </c>
      <c r="H644" s="7">
        <f t="shared" si="78"/>
        <v>0</v>
      </c>
      <c r="I644" s="7">
        <f t="shared" si="78"/>
        <v>0</v>
      </c>
      <c r="J644" s="7">
        <f t="shared" si="78"/>
        <v>0</v>
      </c>
      <c r="K644" s="7">
        <f t="shared" si="78"/>
        <v>0</v>
      </c>
      <c r="L644" s="7">
        <f t="shared" si="78"/>
        <v>0</v>
      </c>
      <c r="M644" s="7">
        <f t="shared" si="78"/>
        <v>0</v>
      </c>
      <c r="N644" s="7">
        <f t="shared" si="78"/>
        <v>0</v>
      </c>
      <c r="O644" s="7">
        <f t="shared" si="78"/>
        <v>0</v>
      </c>
      <c r="P644" s="7">
        <f t="shared" si="78"/>
        <v>0</v>
      </c>
      <c r="Q644" s="7">
        <f t="shared" si="78"/>
        <v>0</v>
      </c>
      <c r="R644" s="7">
        <f t="shared" si="78"/>
        <v>0</v>
      </c>
      <c r="S644" s="7">
        <f t="shared" si="78"/>
        <v>0</v>
      </c>
      <c r="T644" s="7">
        <f t="shared" si="78"/>
        <v>0</v>
      </c>
      <c r="U644" s="7">
        <f t="shared" si="78"/>
        <v>0</v>
      </c>
      <c r="V644" s="7">
        <f t="shared" si="78"/>
        <v>0</v>
      </c>
      <c r="W644" s="7">
        <f t="shared" si="78"/>
        <v>0</v>
      </c>
      <c r="X644" s="7">
        <f t="shared" si="78"/>
        <v>0</v>
      </c>
      <c r="Y644" s="7">
        <f t="shared" si="78"/>
        <v>0</v>
      </c>
      <c r="Z644" s="7">
        <f t="shared" si="78"/>
        <v>0</v>
      </c>
      <c r="AA644" s="7">
        <f t="shared" si="78"/>
        <v>0</v>
      </c>
      <c r="AB644" s="7">
        <f t="shared" si="78"/>
        <v>0</v>
      </c>
      <c r="AC644" s="7">
        <f t="shared" si="78"/>
        <v>0</v>
      </c>
      <c r="AD644" s="7">
        <f t="shared" si="78"/>
        <v>0</v>
      </c>
      <c r="AE644" s="7">
        <f t="shared" si="78"/>
        <v>0</v>
      </c>
      <c r="AF644" s="7">
        <f t="shared" si="78"/>
        <v>0</v>
      </c>
      <c r="AG644" s="63">
        <f t="shared" si="78"/>
        <v>0</v>
      </c>
      <c r="AH644" s="69">
        <f>SUM(AH596:AH643)</f>
        <v>0</v>
      </c>
      <c r="AI644" s="71">
        <f t="shared" ref="AI644" si="79">SUM(AI596:AI643)</f>
        <v>0</v>
      </c>
      <c r="AJ644" s="70">
        <f t="shared" ref="AJ644" si="80">SUM(AJ596:AJ643)</f>
        <v>0</v>
      </c>
    </row>
  </sheetData>
  <sheetProtection password="D32D" sheet="1" objects="1" scenarios="1"/>
  <mergeCells count="84">
    <mergeCell ref="AH541:AH542"/>
    <mergeCell ref="AI541:AI542"/>
    <mergeCell ref="AJ541:AJ542"/>
    <mergeCell ref="AH594:AH595"/>
    <mergeCell ref="AI594:AI595"/>
    <mergeCell ref="AJ594:AJ595"/>
    <mergeCell ref="AH435:AH436"/>
    <mergeCell ref="AI435:AI436"/>
    <mergeCell ref="AJ435:AJ436"/>
    <mergeCell ref="AH488:AH489"/>
    <mergeCell ref="AI488:AI489"/>
    <mergeCell ref="AJ488:AJ489"/>
    <mergeCell ref="AH329:AH330"/>
    <mergeCell ref="AI329:AI330"/>
    <mergeCell ref="AJ329:AJ330"/>
    <mergeCell ref="AH382:AH383"/>
    <mergeCell ref="AI382:AI383"/>
    <mergeCell ref="AJ382:AJ383"/>
    <mergeCell ref="AH223:AH224"/>
    <mergeCell ref="AI223:AI224"/>
    <mergeCell ref="AJ223:AJ224"/>
    <mergeCell ref="AH276:AH277"/>
    <mergeCell ref="AI276:AI277"/>
    <mergeCell ref="AJ276:AJ277"/>
    <mergeCell ref="AH117:AH118"/>
    <mergeCell ref="AI117:AI118"/>
    <mergeCell ref="AJ117:AJ118"/>
    <mergeCell ref="AH170:AH171"/>
    <mergeCell ref="AI170:AI171"/>
    <mergeCell ref="AJ170:AJ171"/>
    <mergeCell ref="AH11:AH12"/>
    <mergeCell ref="AI11:AI12"/>
    <mergeCell ref="AJ11:AJ12"/>
    <mergeCell ref="AH64:AH65"/>
    <mergeCell ref="AI64:AI65"/>
    <mergeCell ref="AJ64:AJ65"/>
    <mergeCell ref="B11:B12"/>
    <mergeCell ref="B64:B65"/>
    <mergeCell ref="B117:B118"/>
    <mergeCell ref="B170:B171"/>
    <mergeCell ref="B223:B224"/>
    <mergeCell ref="B276:B277"/>
    <mergeCell ref="B329:B330"/>
    <mergeCell ref="B382:B383"/>
    <mergeCell ref="B435:B436"/>
    <mergeCell ref="B488:B489"/>
    <mergeCell ref="B541:B542"/>
    <mergeCell ref="B594:B595"/>
    <mergeCell ref="AK11:AK12"/>
    <mergeCell ref="AL11:AL12"/>
    <mergeCell ref="AM11:AM12"/>
    <mergeCell ref="AK64:AK65"/>
    <mergeCell ref="AL64:AL65"/>
    <mergeCell ref="AM64:AM65"/>
    <mergeCell ref="AM276:AM277"/>
    <mergeCell ref="AK117:AK118"/>
    <mergeCell ref="AL117:AL118"/>
    <mergeCell ref="AM117:AM118"/>
    <mergeCell ref="AK170:AK171"/>
    <mergeCell ref="AL170:AL171"/>
    <mergeCell ref="AM170:AM171"/>
    <mergeCell ref="AK223:AK224"/>
    <mergeCell ref="AL223:AL224"/>
    <mergeCell ref="AM223:AM224"/>
    <mergeCell ref="AK276:AK277"/>
    <mergeCell ref="AL276:AL277"/>
    <mergeCell ref="AK594:AK595"/>
    <mergeCell ref="AL594:AL595"/>
    <mergeCell ref="AM594:AM595"/>
    <mergeCell ref="AK435:AK436"/>
    <mergeCell ref="AL435:AL436"/>
    <mergeCell ref="AM435:AM436"/>
    <mergeCell ref="AK488:AK489"/>
    <mergeCell ref="AL488:AL489"/>
    <mergeCell ref="AM488:AM489"/>
    <mergeCell ref="AK541:AK542"/>
    <mergeCell ref="AL541:AL542"/>
    <mergeCell ref="AM541:AM542"/>
    <mergeCell ref="AK329:AK330"/>
    <mergeCell ref="AL329:AL330"/>
    <mergeCell ref="AM329:AM330"/>
    <mergeCell ref="AK382:AK383"/>
    <mergeCell ref="AL382:AL383"/>
    <mergeCell ref="AM382:AM38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4"/>
  <sheetViews>
    <sheetView zoomScale="80" zoomScaleNormal="80" workbookViewId="0"/>
  </sheetViews>
  <sheetFormatPr defaultRowHeight="13.5" x14ac:dyDescent="0.15"/>
  <cols>
    <col min="2" max="2" width="11.375" bestFit="1" customWidth="1"/>
    <col min="3" max="3" width="8.375" bestFit="1" customWidth="1"/>
    <col min="4" max="4" width="7.875" bestFit="1" customWidth="1"/>
    <col min="5" max="10" width="8.25" bestFit="1" customWidth="1"/>
    <col min="11" max="11" width="7.875" bestFit="1" customWidth="1"/>
    <col min="12" max="17" width="9.25" bestFit="1" customWidth="1"/>
    <col min="18" max="18" width="8.375" bestFit="1" customWidth="1"/>
    <col min="19" max="31" width="9.25" bestFit="1" customWidth="1"/>
    <col min="32" max="32" width="9.375" bestFit="1" customWidth="1"/>
    <col min="33" max="33" width="8.25" customWidth="1"/>
    <col min="37" max="39" width="10" customWidth="1"/>
  </cols>
  <sheetData>
    <row r="2" spans="2:40" ht="14.25" thickBot="1" x14ac:dyDescent="0.2">
      <c r="AK2" s="1"/>
      <c r="AL2" s="1"/>
      <c r="AM2" s="1"/>
      <c r="AN2" s="1"/>
    </row>
    <row r="3" spans="2:40" ht="17.25" x14ac:dyDescent="0.15">
      <c r="B3" s="5" t="s">
        <v>31</v>
      </c>
      <c r="C3" s="17" t="s">
        <v>87</v>
      </c>
      <c r="AK3" s="105" t="s">
        <v>148</v>
      </c>
      <c r="AL3" s="106" t="s">
        <v>149</v>
      </c>
      <c r="AM3" s="107" t="s">
        <v>150</v>
      </c>
      <c r="AN3" s="114" t="s">
        <v>151</v>
      </c>
    </row>
    <row r="4" spans="2:40" ht="17.25" x14ac:dyDescent="0.15">
      <c r="B4" s="17" t="s">
        <v>32</v>
      </c>
      <c r="C4" s="17" t="s">
        <v>90</v>
      </c>
      <c r="AK4" s="108">
        <f>SUM(AK172,AK225,AK278)</f>
        <v>0</v>
      </c>
      <c r="AL4" s="110">
        <f>SUM(AL13,AL66,AL119,AL172,AL225,AL278,AL331,AL384,AL437,AL490,AL543,AL596)</f>
        <v>0</v>
      </c>
      <c r="AM4" s="112">
        <f>SUM(AM13,AM66,AM119,AM172,AM225,AM278,AM331,AM384,AM437,AM490,AM543,AM596)</f>
        <v>0</v>
      </c>
      <c r="AN4" s="115">
        <f>SUM(AK4:AM4)</f>
        <v>0</v>
      </c>
    </row>
    <row r="5" spans="2:40" ht="18" thickBot="1" x14ac:dyDescent="0.2">
      <c r="B5" s="17" t="s">
        <v>33</v>
      </c>
      <c r="C5" s="17" t="s">
        <v>142</v>
      </c>
      <c r="AK5" s="109" t="e">
        <f>AK4/AN4</f>
        <v>#DIV/0!</v>
      </c>
      <c r="AL5" s="111" t="e">
        <f>AL4/AN4</f>
        <v>#DIV/0!</v>
      </c>
      <c r="AM5" s="113" t="e">
        <f>AM4/AN4</f>
        <v>#DIV/0!</v>
      </c>
      <c r="AN5" s="116" t="e">
        <f>SUM(AK5:AM5)</f>
        <v>#DIV/0!</v>
      </c>
    </row>
    <row r="6" spans="2:40" ht="17.25" x14ac:dyDescent="0.15">
      <c r="B6" s="17" t="s">
        <v>34</v>
      </c>
      <c r="C6" s="17" t="s">
        <v>35</v>
      </c>
      <c r="AK6" s="1"/>
      <c r="AL6" s="1"/>
      <c r="AM6" s="1"/>
      <c r="AN6" s="1"/>
    </row>
    <row r="7" spans="2:40" ht="17.25" x14ac:dyDescent="0.15">
      <c r="B7" s="17" t="s">
        <v>36</v>
      </c>
      <c r="C7" s="17" t="s">
        <v>37</v>
      </c>
      <c r="AK7" s="3"/>
      <c r="AL7" s="3"/>
      <c r="AM7" s="3"/>
      <c r="AN7" s="3"/>
    </row>
    <row r="8" spans="2:40" ht="17.25" x14ac:dyDescent="0.15">
      <c r="B8" s="17"/>
      <c r="C8" s="17"/>
      <c r="AK8" s="18"/>
      <c r="AL8" s="18"/>
      <c r="AM8" s="18"/>
      <c r="AN8" s="4"/>
    </row>
    <row r="9" spans="2:40" ht="17.25" x14ac:dyDescent="0.15">
      <c r="B9" s="17"/>
      <c r="C9" s="17"/>
      <c r="AK9" s="19"/>
      <c r="AL9" s="19"/>
      <c r="AM9" s="19"/>
      <c r="AN9" s="20"/>
    </row>
    <row r="10" spans="2:40" ht="14.25" thickBot="1" x14ac:dyDescent="0.2"/>
    <row r="11" spans="2:40" x14ac:dyDescent="0.15">
      <c r="B11" s="229">
        <v>46113</v>
      </c>
      <c r="C11" s="8">
        <v>46113</v>
      </c>
      <c r="D11" s="8">
        <v>46114</v>
      </c>
      <c r="E11" s="8">
        <v>46115</v>
      </c>
      <c r="F11" s="39">
        <v>46116</v>
      </c>
      <c r="G11" s="43">
        <v>46117</v>
      </c>
      <c r="H11" s="8">
        <v>46118</v>
      </c>
      <c r="I11" s="8">
        <v>46119</v>
      </c>
      <c r="J11" s="8">
        <v>46120</v>
      </c>
      <c r="K11" s="8">
        <v>46121</v>
      </c>
      <c r="L11" s="8">
        <v>46122</v>
      </c>
      <c r="M11" s="39">
        <v>46123</v>
      </c>
      <c r="N11" s="43">
        <v>46124</v>
      </c>
      <c r="O11" s="8">
        <v>46125</v>
      </c>
      <c r="P11" s="8">
        <v>46126</v>
      </c>
      <c r="Q11" s="8">
        <v>46127</v>
      </c>
      <c r="R11" s="8">
        <v>46128</v>
      </c>
      <c r="S11" s="8">
        <v>46129</v>
      </c>
      <c r="T11" s="39">
        <v>46130</v>
      </c>
      <c r="U11" s="43">
        <v>46131</v>
      </c>
      <c r="V11" s="8">
        <v>46132</v>
      </c>
      <c r="W11" s="8">
        <v>46133</v>
      </c>
      <c r="X11" s="8">
        <v>46134</v>
      </c>
      <c r="Y11" s="8">
        <v>46135</v>
      </c>
      <c r="Z11" s="8">
        <v>46136</v>
      </c>
      <c r="AA11" s="39">
        <v>46137</v>
      </c>
      <c r="AB11" s="43">
        <v>46138</v>
      </c>
      <c r="AC11" s="8">
        <v>46139</v>
      </c>
      <c r="AD11" s="8">
        <v>46140</v>
      </c>
      <c r="AE11" s="43">
        <v>46141</v>
      </c>
      <c r="AF11" s="59">
        <v>46142</v>
      </c>
      <c r="AG11" s="9"/>
      <c r="AH11" s="231" t="s">
        <v>143</v>
      </c>
      <c r="AI11" s="233" t="s">
        <v>144</v>
      </c>
      <c r="AJ11" s="235" t="s">
        <v>141</v>
      </c>
      <c r="AK11" s="223" t="s">
        <v>147</v>
      </c>
      <c r="AL11" s="225" t="s">
        <v>145</v>
      </c>
      <c r="AM11" s="227" t="s">
        <v>146</v>
      </c>
    </row>
    <row r="12" spans="2:40" ht="14.25" thickBot="1" x14ac:dyDescent="0.2">
      <c r="B12" s="230"/>
      <c r="C12" s="10" t="str">
        <f>TEXT(C11,"aaa")</f>
        <v>水</v>
      </c>
      <c r="D12" s="10" t="str">
        <f t="shared" ref="D12:AF12" si="0">TEXT(D11,"aaa")</f>
        <v>木</v>
      </c>
      <c r="E12" s="10" t="str">
        <f t="shared" si="0"/>
        <v>金</v>
      </c>
      <c r="F12" s="40" t="str">
        <f t="shared" si="0"/>
        <v>土</v>
      </c>
      <c r="G12" s="44" t="str">
        <f t="shared" si="0"/>
        <v>日</v>
      </c>
      <c r="H12" s="10" t="str">
        <f t="shared" si="0"/>
        <v>月</v>
      </c>
      <c r="I12" s="10" t="str">
        <f t="shared" si="0"/>
        <v>火</v>
      </c>
      <c r="J12" s="10" t="str">
        <f t="shared" si="0"/>
        <v>水</v>
      </c>
      <c r="K12" s="10" t="str">
        <f t="shared" si="0"/>
        <v>木</v>
      </c>
      <c r="L12" s="10" t="str">
        <f t="shared" si="0"/>
        <v>金</v>
      </c>
      <c r="M12" s="40" t="str">
        <f t="shared" si="0"/>
        <v>土</v>
      </c>
      <c r="N12" s="44" t="str">
        <f t="shared" si="0"/>
        <v>日</v>
      </c>
      <c r="O12" s="10" t="str">
        <f t="shared" si="0"/>
        <v>月</v>
      </c>
      <c r="P12" s="10" t="str">
        <f t="shared" si="0"/>
        <v>火</v>
      </c>
      <c r="Q12" s="10" t="str">
        <f t="shared" si="0"/>
        <v>水</v>
      </c>
      <c r="R12" s="10" t="str">
        <f t="shared" si="0"/>
        <v>木</v>
      </c>
      <c r="S12" s="10" t="str">
        <f t="shared" si="0"/>
        <v>金</v>
      </c>
      <c r="T12" s="40" t="str">
        <f t="shared" si="0"/>
        <v>土</v>
      </c>
      <c r="U12" s="44" t="str">
        <f t="shared" si="0"/>
        <v>日</v>
      </c>
      <c r="V12" s="10" t="str">
        <f t="shared" si="0"/>
        <v>月</v>
      </c>
      <c r="W12" s="10" t="str">
        <f t="shared" si="0"/>
        <v>火</v>
      </c>
      <c r="X12" s="10" t="str">
        <f t="shared" si="0"/>
        <v>水</v>
      </c>
      <c r="Y12" s="10" t="str">
        <f t="shared" si="0"/>
        <v>木</v>
      </c>
      <c r="Z12" s="10" t="str">
        <f t="shared" si="0"/>
        <v>金</v>
      </c>
      <c r="AA12" s="40" t="str">
        <f t="shared" si="0"/>
        <v>土</v>
      </c>
      <c r="AB12" s="44" t="str">
        <f t="shared" si="0"/>
        <v>日</v>
      </c>
      <c r="AC12" s="10" t="str">
        <f t="shared" si="0"/>
        <v>月</v>
      </c>
      <c r="AD12" s="10" t="str">
        <f t="shared" si="0"/>
        <v>火</v>
      </c>
      <c r="AE12" s="44" t="str">
        <f t="shared" si="0"/>
        <v>水</v>
      </c>
      <c r="AF12" s="60" t="str">
        <f t="shared" si="0"/>
        <v>木</v>
      </c>
      <c r="AG12" s="11"/>
      <c r="AH12" s="232"/>
      <c r="AI12" s="234"/>
      <c r="AJ12" s="236"/>
      <c r="AK12" s="224"/>
      <c r="AL12" s="226"/>
      <c r="AM12" s="228"/>
    </row>
    <row r="13" spans="2:40" ht="14.25" thickBot="1" x14ac:dyDescent="0.2">
      <c r="B13" s="14" t="s">
        <v>38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50"/>
      <c r="AH13" s="82">
        <f t="shared" ref="AH13:AH60" si="1">SUM(C13:F13,H13:M13,O13:T13,V13:AA13,AC13:AD13)</f>
        <v>0</v>
      </c>
      <c r="AI13" s="91">
        <f t="shared" ref="AI13:AI60" si="2">SUM(G13,N13,U13,AB13,AE13:AF13)</f>
        <v>0</v>
      </c>
      <c r="AJ13" s="74">
        <f>SUM(AH13:AI13)</f>
        <v>0</v>
      </c>
      <c r="AK13" s="96"/>
      <c r="AL13" s="95">
        <f>SUM(AH29:AH56)</f>
        <v>0</v>
      </c>
      <c r="AM13" s="97">
        <f>SUM(AH13:AH28,AH57:AH60,AI13:AI60)</f>
        <v>0</v>
      </c>
    </row>
    <row r="14" spans="2:40" x14ac:dyDescent="0.15">
      <c r="B14" s="14" t="s">
        <v>39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52"/>
      <c r="AH14" s="82">
        <f t="shared" si="1"/>
        <v>0</v>
      </c>
      <c r="AI14" s="80">
        <f t="shared" si="2"/>
        <v>0</v>
      </c>
      <c r="AJ14" s="74">
        <f t="shared" ref="AJ14:AJ60" si="3">SUM(AH14:AI14)</f>
        <v>0</v>
      </c>
      <c r="AK14" s="4"/>
    </row>
    <row r="15" spans="2:40" x14ac:dyDescent="0.15">
      <c r="B15" s="14" t="s">
        <v>40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52"/>
      <c r="AH15" s="82">
        <f t="shared" si="1"/>
        <v>0</v>
      </c>
      <c r="AI15" s="80">
        <f t="shared" si="2"/>
        <v>0</v>
      </c>
      <c r="AJ15" s="74">
        <f t="shared" si="3"/>
        <v>0</v>
      </c>
      <c r="AK15" s="4"/>
    </row>
    <row r="16" spans="2:40" x14ac:dyDescent="0.15">
      <c r="B16" s="14" t="s">
        <v>41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52"/>
      <c r="AH16" s="82">
        <f t="shared" si="1"/>
        <v>0</v>
      </c>
      <c r="AI16" s="80">
        <f t="shared" si="2"/>
        <v>0</v>
      </c>
      <c r="AJ16" s="74">
        <f t="shared" si="3"/>
        <v>0</v>
      </c>
      <c r="AK16" s="4"/>
    </row>
    <row r="17" spans="2:37" x14ac:dyDescent="0.15">
      <c r="B17" s="14" t="s">
        <v>42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52"/>
      <c r="AH17" s="82">
        <f t="shared" si="1"/>
        <v>0</v>
      </c>
      <c r="AI17" s="80">
        <f t="shared" si="2"/>
        <v>0</v>
      </c>
      <c r="AJ17" s="74">
        <f t="shared" si="3"/>
        <v>0</v>
      </c>
      <c r="AK17" s="4"/>
    </row>
    <row r="18" spans="2:37" x14ac:dyDescent="0.15">
      <c r="B18" s="14" t="s">
        <v>43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2"/>
      <c r="AH18" s="82">
        <f t="shared" si="1"/>
        <v>0</v>
      </c>
      <c r="AI18" s="80">
        <f t="shared" si="2"/>
        <v>0</v>
      </c>
      <c r="AJ18" s="74">
        <f t="shared" si="3"/>
        <v>0</v>
      </c>
      <c r="AK18" s="4"/>
    </row>
    <row r="19" spans="2:37" x14ac:dyDescent="0.15">
      <c r="B19" s="14" t="s">
        <v>44</v>
      </c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52"/>
      <c r="AH19" s="82">
        <f t="shared" si="1"/>
        <v>0</v>
      </c>
      <c r="AI19" s="80">
        <f t="shared" si="2"/>
        <v>0</v>
      </c>
      <c r="AJ19" s="74">
        <f t="shared" si="3"/>
        <v>0</v>
      </c>
      <c r="AK19" s="4"/>
    </row>
    <row r="20" spans="2:37" x14ac:dyDescent="0.15">
      <c r="B20" s="14" t="s">
        <v>45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52"/>
      <c r="AH20" s="82">
        <f t="shared" si="1"/>
        <v>0</v>
      </c>
      <c r="AI20" s="80">
        <f t="shared" si="2"/>
        <v>0</v>
      </c>
      <c r="AJ20" s="74">
        <f t="shared" si="3"/>
        <v>0</v>
      </c>
      <c r="AK20" s="4"/>
    </row>
    <row r="21" spans="2:37" x14ac:dyDescent="0.15">
      <c r="B21" s="14" t="s">
        <v>46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52"/>
      <c r="AH21" s="82">
        <f t="shared" si="1"/>
        <v>0</v>
      </c>
      <c r="AI21" s="80">
        <f t="shared" si="2"/>
        <v>0</v>
      </c>
      <c r="AJ21" s="74">
        <f t="shared" si="3"/>
        <v>0</v>
      </c>
      <c r="AK21" s="4"/>
    </row>
    <row r="22" spans="2:37" x14ac:dyDescent="0.15">
      <c r="B22" s="14" t="s">
        <v>47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52"/>
      <c r="AH22" s="82">
        <f t="shared" si="1"/>
        <v>0</v>
      </c>
      <c r="AI22" s="80">
        <f t="shared" si="2"/>
        <v>0</v>
      </c>
      <c r="AJ22" s="74">
        <f t="shared" si="3"/>
        <v>0</v>
      </c>
      <c r="AK22" s="4"/>
    </row>
    <row r="23" spans="2:37" x14ac:dyDescent="0.15">
      <c r="B23" s="14" t="s">
        <v>48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52"/>
      <c r="AH23" s="82">
        <f t="shared" si="1"/>
        <v>0</v>
      </c>
      <c r="AI23" s="80">
        <f t="shared" si="2"/>
        <v>0</v>
      </c>
      <c r="AJ23" s="74">
        <f t="shared" si="3"/>
        <v>0</v>
      </c>
      <c r="AK23" s="4"/>
    </row>
    <row r="24" spans="2:37" x14ac:dyDescent="0.15">
      <c r="B24" s="14" t="s">
        <v>49</v>
      </c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52"/>
      <c r="AH24" s="82">
        <f t="shared" si="1"/>
        <v>0</v>
      </c>
      <c r="AI24" s="80">
        <f t="shared" si="2"/>
        <v>0</v>
      </c>
      <c r="AJ24" s="74">
        <f t="shared" si="3"/>
        <v>0</v>
      </c>
      <c r="AK24" s="4"/>
    </row>
    <row r="25" spans="2:37" x14ac:dyDescent="0.15">
      <c r="B25" s="14" t="s">
        <v>50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2"/>
      <c r="AH25" s="82">
        <f t="shared" si="1"/>
        <v>0</v>
      </c>
      <c r="AI25" s="80">
        <f t="shared" si="2"/>
        <v>0</v>
      </c>
      <c r="AJ25" s="74">
        <f t="shared" si="3"/>
        <v>0</v>
      </c>
      <c r="AK25" s="4"/>
    </row>
    <row r="26" spans="2:37" x14ac:dyDescent="0.15">
      <c r="B26" s="14" t="s">
        <v>51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52"/>
      <c r="AH26" s="82">
        <f t="shared" si="1"/>
        <v>0</v>
      </c>
      <c r="AI26" s="80">
        <f t="shared" si="2"/>
        <v>0</v>
      </c>
      <c r="AJ26" s="74">
        <f t="shared" si="3"/>
        <v>0</v>
      </c>
      <c r="AK26" s="4"/>
    </row>
    <row r="27" spans="2:37" x14ac:dyDescent="0.15">
      <c r="B27" s="14" t="s">
        <v>52</v>
      </c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52"/>
      <c r="AH27" s="82">
        <f t="shared" si="1"/>
        <v>0</v>
      </c>
      <c r="AI27" s="80">
        <f t="shared" si="2"/>
        <v>0</v>
      </c>
      <c r="AJ27" s="74">
        <f t="shared" si="3"/>
        <v>0</v>
      </c>
      <c r="AK27" s="4"/>
    </row>
    <row r="28" spans="2:37" x14ac:dyDescent="0.15">
      <c r="B28" s="14" t="s">
        <v>53</v>
      </c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52"/>
      <c r="AH28" s="82">
        <f t="shared" si="1"/>
        <v>0</v>
      </c>
      <c r="AI28" s="80">
        <f t="shared" si="2"/>
        <v>0</v>
      </c>
      <c r="AJ28" s="74">
        <f t="shared" si="3"/>
        <v>0</v>
      </c>
      <c r="AK28" s="4"/>
    </row>
    <row r="29" spans="2:37" x14ac:dyDescent="0.15">
      <c r="B29" s="13" t="s">
        <v>54</v>
      </c>
      <c r="C29" s="128"/>
      <c r="D29" s="129"/>
      <c r="E29" s="129"/>
      <c r="F29" s="129"/>
      <c r="G29" s="127"/>
      <c r="H29" s="129"/>
      <c r="I29" s="129"/>
      <c r="J29" s="129"/>
      <c r="K29" s="129"/>
      <c r="L29" s="129"/>
      <c r="M29" s="129"/>
      <c r="N29" s="127"/>
      <c r="O29" s="129"/>
      <c r="P29" s="129"/>
      <c r="Q29" s="129"/>
      <c r="R29" s="129"/>
      <c r="S29" s="129"/>
      <c r="T29" s="129"/>
      <c r="U29" s="127"/>
      <c r="V29" s="129"/>
      <c r="W29" s="129"/>
      <c r="X29" s="129"/>
      <c r="Y29" s="129"/>
      <c r="Z29" s="129"/>
      <c r="AA29" s="129"/>
      <c r="AB29" s="127"/>
      <c r="AC29" s="129"/>
      <c r="AD29" s="129"/>
      <c r="AE29" s="127"/>
      <c r="AF29" s="127"/>
      <c r="AG29" s="52"/>
      <c r="AH29" s="84">
        <f t="shared" si="1"/>
        <v>0</v>
      </c>
      <c r="AI29" s="80">
        <f t="shared" si="2"/>
        <v>0</v>
      </c>
      <c r="AJ29" s="74">
        <f t="shared" si="3"/>
        <v>0</v>
      </c>
      <c r="AK29" s="4"/>
    </row>
    <row r="30" spans="2:37" x14ac:dyDescent="0.15">
      <c r="B30" s="13" t="s">
        <v>55</v>
      </c>
      <c r="C30" s="128"/>
      <c r="D30" s="129"/>
      <c r="E30" s="129"/>
      <c r="F30" s="129"/>
      <c r="G30" s="127"/>
      <c r="H30" s="129"/>
      <c r="I30" s="129"/>
      <c r="J30" s="129"/>
      <c r="K30" s="129"/>
      <c r="L30" s="129"/>
      <c r="M30" s="129"/>
      <c r="N30" s="127"/>
      <c r="O30" s="129"/>
      <c r="P30" s="129"/>
      <c r="Q30" s="129"/>
      <c r="R30" s="129"/>
      <c r="S30" s="129"/>
      <c r="T30" s="129"/>
      <c r="U30" s="127"/>
      <c r="V30" s="129"/>
      <c r="W30" s="129"/>
      <c r="X30" s="129"/>
      <c r="Y30" s="129"/>
      <c r="Z30" s="129"/>
      <c r="AA30" s="129"/>
      <c r="AB30" s="127"/>
      <c r="AC30" s="129"/>
      <c r="AD30" s="129"/>
      <c r="AE30" s="127"/>
      <c r="AF30" s="127"/>
      <c r="AG30" s="52"/>
      <c r="AH30" s="84">
        <f t="shared" si="1"/>
        <v>0</v>
      </c>
      <c r="AI30" s="80">
        <f t="shared" si="2"/>
        <v>0</v>
      </c>
      <c r="AJ30" s="74">
        <f t="shared" si="3"/>
        <v>0</v>
      </c>
      <c r="AK30" s="4"/>
    </row>
    <row r="31" spans="2:37" x14ac:dyDescent="0.15">
      <c r="B31" s="13" t="s">
        <v>56</v>
      </c>
      <c r="C31" s="128"/>
      <c r="D31" s="129"/>
      <c r="E31" s="129"/>
      <c r="F31" s="129"/>
      <c r="G31" s="127"/>
      <c r="H31" s="129"/>
      <c r="I31" s="129"/>
      <c r="J31" s="129"/>
      <c r="K31" s="129"/>
      <c r="L31" s="129"/>
      <c r="M31" s="129"/>
      <c r="N31" s="127"/>
      <c r="O31" s="129"/>
      <c r="P31" s="129"/>
      <c r="Q31" s="129"/>
      <c r="R31" s="129"/>
      <c r="S31" s="129"/>
      <c r="T31" s="129"/>
      <c r="U31" s="127"/>
      <c r="V31" s="129"/>
      <c r="W31" s="129"/>
      <c r="X31" s="129"/>
      <c r="Y31" s="129"/>
      <c r="Z31" s="129"/>
      <c r="AA31" s="129"/>
      <c r="AB31" s="127"/>
      <c r="AC31" s="129"/>
      <c r="AD31" s="129"/>
      <c r="AE31" s="127"/>
      <c r="AF31" s="127"/>
      <c r="AG31" s="52"/>
      <c r="AH31" s="84">
        <f t="shared" si="1"/>
        <v>0</v>
      </c>
      <c r="AI31" s="80">
        <f t="shared" si="2"/>
        <v>0</v>
      </c>
      <c r="AJ31" s="74">
        <f t="shared" si="3"/>
        <v>0</v>
      </c>
      <c r="AK31" s="4"/>
    </row>
    <row r="32" spans="2:37" x14ac:dyDescent="0.15">
      <c r="B32" s="13" t="s">
        <v>57</v>
      </c>
      <c r="C32" s="128"/>
      <c r="D32" s="129"/>
      <c r="E32" s="129"/>
      <c r="F32" s="129"/>
      <c r="G32" s="127"/>
      <c r="H32" s="129"/>
      <c r="I32" s="129"/>
      <c r="J32" s="129"/>
      <c r="K32" s="129"/>
      <c r="L32" s="129"/>
      <c r="M32" s="129"/>
      <c r="N32" s="127"/>
      <c r="O32" s="129"/>
      <c r="P32" s="129"/>
      <c r="Q32" s="129"/>
      <c r="R32" s="129"/>
      <c r="S32" s="129"/>
      <c r="T32" s="129"/>
      <c r="U32" s="127"/>
      <c r="V32" s="129"/>
      <c r="W32" s="129"/>
      <c r="X32" s="129"/>
      <c r="Y32" s="129"/>
      <c r="Z32" s="129"/>
      <c r="AA32" s="129"/>
      <c r="AB32" s="127"/>
      <c r="AC32" s="129"/>
      <c r="AD32" s="129"/>
      <c r="AE32" s="127"/>
      <c r="AF32" s="127"/>
      <c r="AG32" s="52"/>
      <c r="AH32" s="84">
        <f t="shared" si="1"/>
        <v>0</v>
      </c>
      <c r="AI32" s="80">
        <f t="shared" si="2"/>
        <v>0</v>
      </c>
      <c r="AJ32" s="74">
        <f t="shared" si="3"/>
        <v>0</v>
      </c>
      <c r="AK32" s="4"/>
    </row>
    <row r="33" spans="2:37" x14ac:dyDescent="0.15">
      <c r="B33" s="13" t="s">
        <v>58</v>
      </c>
      <c r="C33" s="128"/>
      <c r="D33" s="129"/>
      <c r="E33" s="129"/>
      <c r="F33" s="129"/>
      <c r="G33" s="127"/>
      <c r="H33" s="129"/>
      <c r="I33" s="129"/>
      <c r="J33" s="129"/>
      <c r="K33" s="129"/>
      <c r="L33" s="129"/>
      <c r="M33" s="129"/>
      <c r="N33" s="127"/>
      <c r="O33" s="129"/>
      <c r="P33" s="129"/>
      <c r="Q33" s="129"/>
      <c r="R33" s="129"/>
      <c r="S33" s="129"/>
      <c r="T33" s="129"/>
      <c r="U33" s="127"/>
      <c r="V33" s="129"/>
      <c r="W33" s="129"/>
      <c r="X33" s="129"/>
      <c r="Y33" s="129"/>
      <c r="Z33" s="129"/>
      <c r="AA33" s="129"/>
      <c r="AB33" s="127"/>
      <c r="AC33" s="129"/>
      <c r="AD33" s="129"/>
      <c r="AE33" s="127"/>
      <c r="AF33" s="127"/>
      <c r="AG33" s="52"/>
      <c r="AH33" s="84">
        <f t="shared" si="1"/>
        <v>0</v>
      </c>
      <c r="AI33" s="80">
        <f t="shared" si="2"/>
        <v>0</v>
      </c>
      <c r="AJ33" s="74">
        <f t="shared" si="3"/>
        <v>0</v>
      </c>
      <c r="AK33" s="4"/>
    </row>
    <row r="34" spans="2:37" x14ac:dyDescent="0.15">
      <c r="B34" s="13" t="s">
        <v>59</v>
      </c>
      <c r="C34" s="128"/>
      <c r="D34" s="129"/>
      <c r="E34" s="129"/>
      <c r="F34" s="129"/>
      <c r="G34" s="127"/>
      <c r="H34" s="129"/>
      <c r="I34" s="129"/>
      <c r="J34" s="129"/>
      <c r="K34" s="129"/>
      <c r="L34" s="129"/>
      <c r="M34" s="129"/>
      <c r="N34" s="127"/>
      <c r="O34" s="129"/>
      <c r="P34" s="129"/>
      <c r="Q34" s="129"/>
      <c r="R34" s="129"/>
      <c r="S34" s="129"/>
      <c r="T34" s="129"/>
      <c r="U34" s="127"/>
      <c r="V34" s="129"/>
      <c r="W34" s="129"/>
      <c r="X34" s="129"/>
      <c r="Y34" s="129"/>
      <c r="Z34" s="129"/>
      <c r="AA34" s="129"/>
      <c r="AB34" s="127"/>
      <c r="AC34" s="129"/>
      <c r="AD34" s="129"/>
      <c r="AE34" s="127"/>
      <c r="AF34" s="127"/>
      <c r="AG34" s="52"/>
      <c r="AH34" s="84">
        <f t="shared" si="1"/>
        <v>0</v>
      </c>
      <c r="AI34" s="80">
        <f t="shared" si="2"/>
        <v>0</v>
      </c>
      <c r="AJ34" s="74">
        <f t="shared" si="3"/>
        <v>0</v>
      </c>
      <c r="AK34" s="4"/>
    </row>
    <row r="35" spans="2:37" x14ac:dyDescent="0.15">
      <c r="B35" s="13" t="s">
        <v>60</v>
      </c>
      <c r="C35" s="128"/>
      <c r="D35" s="129"/>
      <c r="E35" s="129"/>
      <c r="F35" s="129"/>
      <c r="G35" s="127"/>
      <c r="H35" s="129"/>
      <c r="I35" s="129"/>
      <c r="J35" s="129"/>
      <c r="K35" s="129"/>
      <c r="L35" s="129"/>
      <c r="M35" s="129"/>
      <c r="N35" s="127"/>
      <c r="O35" s="129"/>
      <c r="P35" s="129"/>
      <c r="Q35" s="129"/>
      <c r="R35" s="129"/>
      <c r="S35" s="129"/>
      <c r="T35" s="129"/>
      <c r="U35" s="127"/>
      <c r="V35" s="129"/>
      <c r="W35" s="129"/>
      <c r="X35" s="129"/>
      <c r="Y35" s="129"/>
      <c r="Z35" s="129"/>
      <c r="AA35" s="129"/>
      <c r="AB35" s="127"/>
      <c r="AC35" s="129"/>
      <c r="AD35" s="129"/>
      <c r="AE35" s="127"/>
      <c r="AF35" s="127"/>
      <c r="AG35" s="52"/>
      <c r="AH35" s="84">
        <f t="shared" si="1"/>
        <v>0</v>
      </c>
      <c r="AI35" s="80">
        <f t="shared" si="2"/>
        <v>0</v>
      </c>
      <c r="AJ35" s="74">
        <f t="shared" si="3"/>
        <v>0</v>
      </c>
      <c r="AK35" s="4"/>
    </row>
    <row r="36" spans="2:37" x14ac:dyDescent="0.15">
      <c r="B36" s="13" t="s">
        <v>61</v>
      </c>
      <c r="C36" s="128"/>
      <c r="D36" s="129"/>
      <c r="E36" s="129"/>
      <c r="F36" s="129"/>
      <c r="G36" s="127"/>
      <c r="H36" s="129"/>
      <c r="I36" s="129"/>
      <c r="J36" s="129"/>
      <c r="K36" s="129"/>
      <c r="L36" s="129"/>
      <c r="M36" s="129"/>
      <c r="N36" s="127"/>
      <c r="O36" s="129"/>
      <c r="P36" s="129"/>
      <c r="Q36" s="129"/>
      <c r="R36" s="129"/>
      <c r="S36" s="129"/>
      <c r="T36" s="129"/>
      <c r="U36" s="127"/>
      <c r="V36" s="129"/>
      <c r="W36" s="129"/>
      <c r="X36" s="129"/>
      <c r="Y36" s="129"/>
      <c r="Z36" s="129"/>
      <c r="AA36" s="129"/>
      <c r="AB36" s="127"/>
      <c r="AC36" s="129"/>
      <c r="AD36" s="129"/>
      <c r="AE36" s="127"/>
      <c r="AF36" s="127"/>
      <c r="AG36" s="52"/>
      <c r="AH36" s="84">
        <f t="shared" si="1"/>
        <v>0</v>
      </c>
      <c r="AI36" s="80">
        <f t="shared" si="2"/>
        <v>0</v>
      </c>
      <c r="AJ36" s="74">
        <f t="shared" si="3"/>
        <v>0</v>
      </c>
      <c r="AK36" s="4"/>
    </row>
    <row r="37" spans="2:37" x14ac:dyDescent="0.15">
      <c r="B37" s="13" t="s">
        <v>62</v>
      </c>
      <c r="C37" s="128"/>
      <c r="D37" s="129"/>
      <c r="E37" s="129"/>
      <c r="F37" s="129"/>
      <c r="G37" s="127"/>
      <c r="H37" s="129"/>
      <c r="I37" s="129"/>
      <c r="J37" s="129"/>
      <c r="K37" s="129"/>
      <c r="L37" s="129"/>
      <c r="M37" s="129"/>
      <c r="N37" s="127"/>
      <c r="O37" s="129"/>
      <c r="P37" s="129"/>
      <c r="Q37" s="129"/>
      <c r="R37" s="129"/>
      <c r="S37" s="129"/>
      <c r="T37" s="129"/>
      <c r="U37" s="127"/>
      <c r="V37" s="129"/>
      <c r="W37" s="129"/>
      <c r="X37" s="129"/>
      <c r="Y37" s="129"/>
      <c r="Z37" s="129"/>
      <c r="AA37" s="129"/>
      <c r="AB37" s="127"/>
      <c r="AC37" s="129"/>
      <c r="AD37" s="129"/>
      <c r="AE37" s="127"/>
      <c r="AF37" s="127"/>
      <c r="AG37" s="52"/>
      <c r="AH37" s="84">
        <f t="shared" si="1"/>
        <v>0</v>
      </c>
      <c r="AI37" s="80">
        <f t="shared" si="2"/>
        <v>0</v>
      </c>
      <c r="AJ37" s="74">
        <f t="shared" si="3"/>
        <v>0</v>
      </c>
      <c r="AK37" s="4"/>
    </row>
    <row r="38" spans="2:37" x14ac:dyDescent="0.15">
      <c r="B38" s="13" t="s">
        <v>63</v>
      </c>
      <c r="C38" s="128"/>
      <c r="D38" s="129"/>
      <c r="E38" s="129"/>
      <c r="F38" s="129"/>
      <c r="G38" s="127"/>
      <c r="H38" s="129"/>
      <c r="I38" s="129"/>
      <c r="J38" s="129"/>
      <c r="K38" s="129"/>
      <c r="L38" s="129"/>
      <c r="M38" s="129"/>
      <c r="N38" s="127"/>
      <c r="O38" s="129"/>
      <c r="P38" s="129"/>
      <c r="Q38" s="129"/>
      <c r="R38" s="129"/>
      <c r="S38" s="129"/>
      <c r="T38" s="129"/>
      <c r="U38" s="127"/>
      <c r="V38" s="129"/>
      <c r="W38" s="129"/>
      <c r="X38" s="129"/>
      <c r="Y38" s="129"/>
      <c r="Z38" s="129"/>
      <c r="AA38" s="129"/>
      <c r="AB38" s="127"/>
      <c r="AC38" s="129"/>
      <c r="AD38" s="129"/>
      <c r="AE38" s="127"/>
      <c r="AF38" s="127"/>
      <c r="AG38" s="52"/>
      <c r="AH38" s="84">
        <f t="shared" si="1"/>
        <v>0</v>
      </c>
      <c r="AI38" s="80">
        <f t="shared" si="2"/>
        <v>0</v>
      </c>
      <c r="AJ38" s="74">
        <f t="shared" si="3"/>
        <v>0</v>
      </c>
      <c r="AK38" s="4"/>
    </row>
    <row r="39" spans="2:37" x14ac:dyDescent="0.15">
      <c r="B39" s="13" t="s">
        <v>64</v>
      </c>
      <c r="C39" s="128"/>
      <c r="D39" s="129"/>
      <c r="E39" s="129"/>
      <c r="F39" s="129"/>
      <c r="G39" s="127"/>
      <c r="H39" s="129"/>
      <c r="I39" s="129"/>
      <c r="J39" s="129"/>
      <c r="K39" s="129"/>
      <c r="L39" s="129"/>
      <c r="M39" s="129"/>
      <c r="N39" s="127"/>
      <c r="O39" s="129"/>
      <c r="P39" s="129"/>
      <c r="Q39" s="129"/>
      <c r="R39" s="129"/>
      <c r="S39" s="129"/>
      <c r="T39" s="129"/>
      <c r="U39" s="127"/>
      <c r="V39" s="129"/>
      <c r="W39" s="129"/>
      <c r="X39" s="129"/>
      <c r="Y39" s="129"/>
      <c r="Z39" s="129"/>
      <c r="AA39" s="129"/>
      <c r="AB39" s="127"/>
      <c r="AC39" s="129"/>
      <c r="AD39" s="129"/>
      <c r="AE39" s="127"/>
      <c r="AF39" s="127"/>
      <c r="AG39" s="52"/>
      <c r="AH39" s="84">
        <f t="shared" si="1"/>
        <v>0</v>
      </c>
      <c r="AI39" s="80">
        <f t="shared" si="2"/>
        <v>0</v>
      </c>
      <c r="AJ39" s="74">
        <f t="shared" si="3"/>
        <v>0</v>
      </c>
      <c r="AK39" s="4"/>
    </row>
    <row r="40" spans="2:37" x14ac:dyDescent="0.15">
      <c r="B40" s="13" t="s">
        <v>65</v>
      </c>
      <c r="C40" s="128"/>
      <c r="D40" s="129"/>
      <c r="E40" s="129"/>
      <c r="F40" s="129"/>
      <c r="G40" s="127"/>
      <c r="H40" s="129"/>
      <c r="I40" s="129"/>
      <c r="J40" s="129"/>
      <c r="K40" s="129"/>
      <c r="L40" s="129"/>
      <c r="M40" s="129"/>
      <c r="N40" s="127"/>
      <c r="O40" s="129"/>
      <c r="P40" s="129"/>
      <c r="Q40" s="129"/>
      <c r="R40" s="129"/>
      <c r="S40" s="129"/>
      <c r="T40" s="129"/>
      <c r="U40" s="127"/>
      <c r="V40" s="129"/>
      <c r="W40" s="129"/>
      <c r="X40" s="129"/>
      <c r="Y40" s="129"/>
      <c r="Z40" s="129"/>
      <c r="AA40" s="129"/>
      <c r="AB40" s="127"/>
      <c r="AC40" s="129"/>
      <c r="AD40" s="129"/>
      <c r="AE40" s="127"/>
      <c r="AF40" s="127"/>
      <c r="AG40" s="52"/>
      <c r="AH40" s="84">
        <f t="shared" si="1"/>
        <v>0</v>
      </c>
      <c r="AI40" s="80">
        <f t="shared" si="2"/>
        <v>0</v>
      </c>
      <c r="AJ40" s="74">
        <f t="shared" si="3"/>
        <v>0</v>
      </c>
      <c r="AK40" s="4"/>
    </row>
    <row r="41" spans="2:37" x14ac:dyDescent="0.15">
      <c r="B41" s="13" t="s">
        <v>66</v>
      </c>
      <c r="C41" s="128"/>
      <c r="D41" s="129"/>
      <c r="E41" s="129"/>
      <c r="F41" s="129"/>
      <c r="G41" s="127"/>
      <c r="H41" s="129"/>
      <c r="I41" s="129"/>
      <c r="J41" s="129"/>
      <c r="K41" s="129"/>
      <c r="L41" s="129"/>
      <c r="M41" s="129"/>
      <c r="N41" s="127"/>
      <c r="O41" s="129"/>
      <c r="P41" s="129"/>
      <c r="Q41" s="129"/>
      <c r="R41" s="129"/>
      <c r="S41" s="129"/>
      <c r="T41" s="129"/>
      <c r="U41" s="127"/>
      <c r="V41" s="129"/>
      <c r="W41" s="129"/>
      <c r="X41" s="129"/>
      <c r="Y41" s="129"/>
      <c r="Z41" s="129"/>
      <c r="AA41" s="129"/>
      <c r="AB41" s="127"/>
      <c r="AC41" s="129"/>
      <c r="AD41" s="129"/>
      <c r="AE41" s="127"/>
      <c r="AF41" s="127"/>
      <c r="AG41" s="52"/>
      <c r="AH41" s="84">
        <f t="shared" si="1"/>
        <v>0</v>
      </c>
      <c r="AI41" s="80">
        <f t="shared" si="2"/>
        <v>0</v>
      </c>
      <c r="AJ41" s="74">
        <f t="shared" si="3"/>
        <v>0</v>
      </c>
      <c r="AK41" s="4"/>
    </row>
    <row r="42" spans="2:37" x14ac:dyDescent="0.15">
      <c r="B42" s="13" t="s">
        <v>67</v>
      </c>
      <c r="C42" s="128"/>
      <c r="D42" s="129"/>
      <c r="E42" s="129"/>
      <c r="F42" s="129"/>
      <c r="G42" s="127"/>
      <c r="H42" s="129"/>
      <c r="I42" s="129"/>
      <c r="J42" s="129"/>
      <c r="K42" s="129"/>
      <c r="L42" s="129"/>
      <c r="M42" s="129"/>
      <c r="N42" s="127"/>
      <c r="O42" s="129"/>
      <c r="P42" s="129"/>
      <c r="Q42" s="129"/>
      <c r="R42" s="129"/>
      <c r="S42" s="129"/>
      <c r="T42" s="129"/>
      <c r="U42" s="127"/>
      <c r="V42" s="129"/>
      <c r="W42" s="129"/>
      <c r="X42" s="129"/>
      <c r="Y42" s="129"/>
      <c r="Z42" s="129"/>
      <c r="AA42" s="129"/>
      <c r="AB42" s="127"/>
      <c r="AC42" s="129"/>
      <c r="AD42" s="129"/>
      <c r="AE42" s="127"/>
      <c r="AF42" s="127"/>
      <c r="AG42" s="52"/>
      <c r="AH42" s="84">
        <f t="shared" si="1"/>
        <v>0</v>
      </c>
      <c r="AI42" s="80">
        <f t="shared" si="2"/>
        <v>0</v>
      </c>
      <c r="AJ42" s="74">
        <f t="shared" si="3"/>
        <v>0</v>
      </c>
      <c r="AK42" s="4"/>
    </row>
    <row r="43" spans="2:37" x14ac:dyDescent="0.15">
      <c r="B43" s="13" t="s">
        <v>68</v>
      </c>
      <c r="C43" s="128"/>
      <c r="D43" s="129"/>
      <c r="E43" s="129"/>
      <c r="F43" s="129"/>
      <c r="G43" s="127"/>
      <c r="H43" s="129"/>
      <c r="I43" s="129"/>
      <c r="J43" s="129"/>
      <c r="K43" s="129"/>
      <c r="L43" s="129"/>
      <c r="M43" s="129"/>
      <c r="N43" s="127"/>
      <c r="O43" s="129"/>
      <c r="P43" s="129"/>
      <c r="Q43" s="129"/>
      <c r="R43" s="129"/>
      <c r="S43" s="129"/>
      <c r="T43" s="129"/>
      <c r="U43" s="127"/>
      <c r="V43" s="129"/>
      <c r="W43" s="129"/>
      <c r="X43" s="129"/>
      <c r="Y43" s="129"/>
      <c r="Z43" s="129"/>
      <c r="AA43" s="129"/>
      <c r="AB43" s="127"/>
      <c r="AC43" s="129"/>
      <c r="AD43" s="129"/>
      <c r="AE43" s="127"/>
      <c r="AF43" s="127"/>
      <c r="AG43" s="52"/>
      <c r="AH43" s="84">
        <f t="shared" si="1"/>
        <v>0</v>
      </c>
      <c r="AI43" s="80">
        <f t="shared" si="2"/>
        <v>0</v>
      </c>
      <c r="AJ43" s="74">
        <f t="shared" si="3"/>
        <v>0</v>
      </c>
      <c r="AK43" s="4"/>
    </row>
    <row r="44" spans="2:37" x14ac:dyDescent="0.15">
      <c r="B44" s="13" t="s">
        <v>69</v>
      </c>
      <c r="C44" s="128"/>
      <c r="D44" s="129"/>
      <c r="E44" s="129"/>
      <c r="F44" s="129"/>
      <c r="G44" s="127"/>
      <c r="H44" s="129"/>
      <c r="I44" s="129"/>
      <c r="J44" s="129"/>
      <c r="K44" s="129"/>
      <c r="L44" s="129"/>
      <c r="M44" s="129"/>
      <c r="N44" s="127"/>
      <c r="O44" s="129"/>
      <c r="P44" s="129"/>
      <c r="Q44" s="129"/>
      <c r="R44" s="129"/>
      <c r="S44" s="129"/>
      <c r="T44" s="129"/>
      <c r="U44" s="127"/>
      <c r="V44" s="129"/>
      <c r="W44" s="129"/>
      <c r="X44" s="129"/>
      <c r="Y44" s="129"/>
      <c r="Z44" s="129"/>
      <c r="AA44" s="129"/>
      <c r="AB44" s="127"/>
      <c r="AC44" s="129"/>
      <c r="AD44" s="129"/>
      <c r="AE44" s="127"/>
      <c r="AF44" s="127"/>
      <c r="AG44" s="52"/>
      <c r="AH44" s="84">
        <f t="shared" si="1"/>
        <v>0</v>
      </c>
      <c r="AI44" s="80">
        <f t="shared" si="2"/>
        <v>0</v>
      </c>
      <c r="AJ44" s="74">
        <f t="shared" si="3"/>
        <v>0</v>
      </c>
      <c r="AK44" s="4"/>
    </row>
    <row r="45" spans="2:37" x14ac:dyDescent="0.15">
      <c r="B45" s="13" t="s">
        <v>70</v>
      </c>
      <c r="C45" s="128"/>
      <c r="D45" s="129"/>
      <c r="E45" s="129"/>
      <c r="F45" s="129"/>
      <c r="G45" s="127"/>
      <c r="H45" s="129"/>
      <c r="I45" s="129"/>
      <c r="J45" s="129"/>
      <c r="K45" s="129"/>
      <c r="L45" s="129"/>
      <c r="M45" s="129"/>
      <c r="N45" s="127"/>
      <c r="O45" s="129"/>
      <c r="P45" s="129"/>
      <c r="Q45" s="129"/>
      <c r="R45" s="129"/>
      <c r="S45" s="129"/>
      <c r="T45" s="129"/>
      <c r="U45" s="127"/>
      <c r="V45" s="129"/>
      <c r="W45" s="129"/>
      <c r="X45" s="129"/>
      <c r="Y45" s="129"/>
      <c r="Z45" s="129"/>
      <c r="AA45" s="129"/>
      <c r="AB45" s="127"/>
      <c r="AC45" s="129"/>
      <c r="AD45" s="129"/>
      <c r="AE45" s="127"/>
      <c r="AF45" s="127"/>
      <c r="AG45" s="52"/>
      <c r="AH45" s="84">
        <f t="shared" si="1"/>
        <v>0</v>
      </c>
      <c r="AI45" s="80">
        <f t="shared" si="2"/>
        <v>0</v>
      </c>
      <c r="AJ45" s="74">
        <f t="shared" si="3"/>
        <v>0</v>
      </c>
      <c r="AK45" s="4"/>
    </row>
    <row r="46" spans="2:37" x14ac:dyDescent="0.15">
      <c r="B46" s="13" t="s">
        <v>71</v>
      </c>
      <c r="C46" s="128"/>
      <c r="D46" s="129"/>
      <c r="E46" s="129"/>
      <c r="F46" s="129"/>
      <c r="G46" s="127"/>
      <c r="H46" s="129"/>
      <c r="I46" s="129"/>
      <c r="J46" s="129"/>
      <c r="K46" s="129"/>
      <c r="L46" s="129"/>
      <c r="M46" s="129"/>
      <c r="N46" s="127"/>
      <c r="O46" s="129"/>
      <c r="P46" s="129"/>
      <c r="Q46" s="129"/>
      <c r="R46" s="129"/>
      <c r="S46" s="129"/>
      <c r="T46" s="129"/>
      <c r="U46" s="127"/>
      <c r="V46" s="129"/>
      <c r="W46" s="129"/>
      <c r="X46" s="129"/>
      <c r="Y46" s="129"/>
      <c r="Z46" s="129"/>
      <c r="AA46" s="129"/>
      <c r="AB46" s="127"/>
      <c r="AC46" s="129"/>
      <c r="AD46" s="129"/>
      <c r="AE46" s="127"/>
      <c r="AF46" s="127"/>
      <c r="AG46" s="52"/>
      <c r="AH46" s="84">
        <f t="shared" si="1"/>
        <v>0</v>
      </c>
      <c r="AI46" s="80">
        <f t="shared" si="2"/>
        <v>0</v>
      </c>
      <c r="AJ46" s="74">
        <f t="shared" si="3"/>
        <v>0</v>
      </c>
      <c r="AK46" s="4"/>
    </row>
    <row r="47" spans="2:37" x14ac:dyDescent="0.15">
      <c r="B47" s="13" t="s">
        <v>72</v>
      </c>
      <c r="C47" s="128"/>
      <c r="D47" s="129"/>
      <c r="E47" s="129"/>
      <c r="F47" s="129"/>
      <c r="G47" s="127"/>
      <c r="H47" s="129"/>
      <c r="I47" s="129"/>
      <c r="J47" s="129"/>
      <c r="K47" s="129"/>
      <c r="L47" s="129"/>
      <c r="M47" s="129"/>
      <c r="N47" s="127"/>
      <c r="O47" s="129"/>
      <c r="P47" s="129"/>
      <c r="Q47" s="129"/>
      <c r="R47" s="129"/>
      <c r="S47" s="129"/>
      <c r="T47" s="129"/>
      <c r="U47" s="127"/>
      <c r="V47" s="129"/>
      <c r="W47" s="129"/>
      <c r="X47" s="129"/>
      <c r="Y47" s="129"/>
      <c r="Z47" s="129"/>
      <c r="AA47" s="129"/>
      <c r="AB47" s="127"/>
      <c r="AC47" s="129"/>
      <c r="AD47" s="129"/>
      <c r="AE47" s="127"/>
      <c r="AF47" s="127"/>
      <c r="AG47" s="52"/>
      <c r="AH47" s="84">
        <f t="shared" si="1"/>
        <v>0</v>
      </c>
      <c r="AI47" s="80">
        <f t="shared" si="2"/>
        <v>0</v>
      </c>
      <c r="AJ47" s="74">
        <f t="shared" si="3"/>
        <v>0</v>
      </c>
      <c r="AK47" s="4"/>
    </row>
    <row r="48" spans="2:37" x14ac:dyDescent="0.15">
      <c r="B48" s="13" t="s">
        <v>73</v>
      </c>
      <c r="C48" s="128"/>
      <c r="D48" s="129"/>
      <c r="E48" s="129"/>
      <c r="F48" s="129"/>
      <c r="G48" s="127"/>
      <c r="H48" s="129"/>
      <c r="I48" s="129"/>
      <c r="J48" s="129"/>
      <c r="K48" s="129"/>
      <c r="L48" s="129"/>
      <c r="M48" s="129"/>
      <c r="N48" s="127"/>
      <c r="O48" s="129"/>
      <c r="P48" s="129"/>
      <c r="Q48" s="129"/>
      <c r="R48" s="129"/>
      <c r="S48" s="129"/>
      <c r="T48" s="129"/>
      <c r="U48" s="127"/>
      <c r="V48" s="129"/>
      <c r="W48" s="129"/>
      <c r="X48" s="129"/>
      <c r="Y48" s="129"/>
      <c r="Z48" s="129"/>
      <c r="AA48" s="129"/>
      <c r="AB48" s="127"/>
      <c r="AC48" s="129"/>
      <c r="AD48" s="129"/>
      <c r="AE48" s="127"/>
      <c r="AF48" s="127"/>
      <c r="AG48" s="52"/>
      <c r="AH48" s="84">
        <f t="shared" si="1"/>
        <v>0</v>
      </c>
      <c r="AI48" s="80">
        <f t="shared" si="2"/>
        <v>0</v>
      </c>
      <c r="AJ48" s="74">
        <f t="shared" si="3"/>
        <v>0</v>
      </c>
      <c r="AK48" s="4"/>
    </row>
    <row r="49" spans="2:39" x14ac:dyDescent="0.15">
      <c r="B49" s="13" t="s">
        <v>74</v>
      </c>
      <c r="C49" s="128"/>
      <c r="D49" s="129"/>
      <c r="E49" s="129"/>
      <c r="F49" s="129"/>
      <c r="G49" s="127"/>
      <c r="H49" s="129"/>
      <c r="I49" s="129"/>
      <c r="J49" s="129"/>
      <c r="K49" s="129"/>
      <c r="L49" s="129"/>
      <c r="M49" s="129"/>
      <c r="N49" s="127"/>
      <c r="O49" s="129"/>
      <c r="P49" s="129"/>
      <c r="Q49" s="129"/>
      <c r="R49" s="129"/>
      <c r="S49" s="129"/>
      <c r="T49" s="129"/>
      <c r="U49" s="127"/>
      <c r="V49" s="129"/>
      <c r="W49" s="129"/>
      <c r="X49" s="129"/>
      <c r="Y49" s="129"/>
      <c r="Z49" s="129"/>
      <c r="AA49" s="129"/>
      <c r="AB49" s="127"/>
      <c r="AC49" s="129"/>
      <c r="AD49" s="129"/>
      <c r="AE49" s="127"/>
      <c r="AF49" s="127"/>
      <c r="AG49" s="52"/>
      <c r="AH49" s="84">
        <f t="shared" si="1"/>
        <v>0</v>
      </c>
      <c r="AI49" s="80">
        <f t="shared" si="2"/>
        <v>0</v>
      </c>
      <c r="AJ49" s="74">
        <f t="shared" si="3"/>
        <v>0</v>
      </c>
      <c r="AK49" s="4"/>
    </row>
    <row r="50" spans="2:39" x14ac:dyDescent="0.15">
      <c r="B50" s="13" t="s">
        <v>75</v>
      </c>
      <c r="C50" s="128"/>
      <c r="D50" s="129"/>
      <c r="E50" s="129"/>
      <c r="F50" s="129"/>
      <c r="G50" s="127"/>
      <c r="H50" s="129"/>
      <c r="I50" s="129"/>
      <c r="J50" s="129"/>
      <c r="K50" s="129"/>
      <c r="L50" s="129"/>
      <c r="M50" s="129"/>
      <c r="N50" s="127"/>
      <c r="O50" s="129"/>
      <c r="P50" s="129"/>
      <c r="Q50" s="129"/>
      <c r="R50" s="129"/>
      <c r="S50" s="129"/>
      <c r="T50" s="129"/>
      <c r="U50" s="127"/>
      <c r="V50" s="129"/>
      <c r="W50" s="129"/>
      <c r="X50" s="129"/>
      <c r="Y50" s="129"/>
      <c r="Z50" s="129"/>
      <c r="AA50" s="129"/>
      <c r="AB50" s="127"/>
      <c r="AC50" s="129"/>
      <c r="AD50" s="129"/>
      <c r="AE50" s="127"/>
      <c r="AF50" s="127"/>
      <c r="AG50" s="52"/>
      <c r="AH50" s="84">
        <f t="shared" si="1"/>
        <v>0</v>
      </c>
      <c r="AI50" s="80">
        <f t="shared" si="2"/>
        <v>0</v>
      </c>
      <c r="AJ50" s="74">
        <f t="shared" si="3"/>
        <v>0</v>
      </c>
      <c r="AK50" s="4"/>
    </row>
    <row r="51" spans="2:39" x14ac:dyDescent="0.15">
      <c r="B51" s="13" t="s">
        <v>76</v>
      </c>
      <c r="C51" s="128"/>
      <c r="D51" s="129"/>
      <c r="E51" s="129"/>
      <c r="F51" s="129"/>
      <c r="G51" s="127"/>
      <c r="H51" s="129"/>
      <c r="I51" s="129"/>
      <c r="J51" s="129"/>
      <c r="K51" s="129"/>
      <c r="L51" s="129"/>
      <c r="M51" s="129"/>
      <c r="N51" s="127"/>
      <c r="O51" s="129"/>
      <c r="P51" s="129"/>
      <c r="Q51" s="129"/>
      <c r="R51" s="129"/>
      <c r="S51" s="129"/>
      <c r="T51" s="129"/>
      <c r="U51" s="127"/>
      <c r="V51" s="129"/>
      <c r="W51" s="129"/>
      <c r="X51" s="129"/>
      <c r="Y51" s="129"/>
      <c r="Z51" s="129"/>
      <c r="AA51" s="129"/>
      <c r="AB51" s="127"/>
      <c r="AC51" s="129"/>
      <c r="AD51" s="129"/>
      <c r="AE51" s="127"/>
      <c r="AF51" s="127"/>
      <c r="AG51" s="52"/>
      <c r="AH51" s="84">
        <f t="shared" si="1"/>
        <v>0</v>
      </c>
      <c r="AI51" s="80">
        <f t="shared" si="2"/>
        <v>0</v>
      </c>
      <c r="AJ51" s="74">
        <f t="shared" si="3"/>
        <v>0</v>
      </c>
      <c r="AK51" s="4"/>
    </row>
    <row r="52" spans="2:39" x14ac:dyDescent="0.15">
      <c r="B52" s="13" t="s">
        <v>77</v>
      </c>
      <c r="C52" s="128"/>
      <c r="D52" s="129"/>
      <c r="E52" s="129"/>
      <c r="F52" s="129"/>
      <c r="G52" s="127"/>
      <c r="H52" s="129"/>
      <c r="I52" s="129"/>
      <c r="J52" s="129"/>
      <c r="K52" s="129"/>
      <c r="L52" s="129"/>
      <c r="M52" s="129"/>
      <c r="N52" s="127"/>
      <c r="O52" s="129"/>
      <c r="P52" s="129"/>
      <c r="Q52" s="129"/>
      <c r="R52" s="129"/>
      <c r="S52" s="129"/>
      <c r="T52" s="129"/>
      <c r="U52" s="127"/>
      <c r="V52" s="129"/>
      <c r="W52" s="129"/>
      <c r="X52" s="129"/>
      <c r="Y52" s="129"/>
      <c r="Z52" s="129"/>
      <c r="AA52" s="129"/>
      <c r="AB52" s="127"/>
      <c r="AC52" s="129"/>
      <c r="AD52" s="129"/>
      <c r="AE52" s="127"/>
      <c r="AF52" s="127"/>
      <c r="AG52" s="52"/>
      <c r="AH52" s="84">
        <f t="shared" si="1"/>
        <v>0</v>
      </c>
      <c r="AI52" s="80">
        <f t="shared" si="2"/>
        <v>0</v>
      </c>
      <c r="AJ52" s="74">
        <f t="shared" si="3"/>
        <v>0</v>
      </c>
      <c r="AK52" s="4"/>
    </row>
    <row r="53" spans="2:39" x14ac:dyDescent="0.15">
      <c r="B53" s="13" t="s">
        <v>78</v>
      </c>
      <c r="C53" s="128"/>
      <c r="D53" s="129"/>
      <c r="E53" s="129"/>
      <c r="F53" s="129"/>
      <c r="G53" s="127"/>
      <c r="H53" s="129"/>
      <c r="I53" s="129"/>
      <c r="J53" s="129"/>
      <c r="K53" s="129"/>
      <c r="L53" s="129"/>
      <c r="M53" s="129"/>
      <c r="N53" s="127"/>
      <c r="O53" s="129"/>
      <c r="P53" s="129"/>
      <c r="Q53" s="129"/>
      <c r="R53" s="129"/>
      <c r="S53" s="129"/>
      <c r="T53" s="129"/>
      <c r="U53" s="127"/>
      <c r="V53" s="129"/>
      <c r="W53" s="129"/>
      <c r="X53" s="129"/>
      <c r="Y53" s="129"/>
      <c r="Z53" s="129"/>
      <c r="AA53" s="129"/>
      <c r="AB53" s="127"/>
      <c r="AC53" s="129"/>
      <c r="AD53" s="129"/>
      <c r="AE53" s="127"/>
      <c r="AF53" s="127"/>
      <c r="AG53" s="52"/>
      <c r="AH53" s="84">
        <f t="shared" si="1"/>
        <v>0</v>
      </c>
      <c r="AI53" s="80">
        <f t="shared" si="2"/>
        <v>0</v>
      </c>
      <c r="AJ53" s="74">
        <f t="shared" si="3"/>
        <v>0</v>
      </c>
      <c r="AK53" s="4"/>
    </row>
    <row r="54" spans="2:39" x14ac:dyDescent="0.15">
      <c r="B54" s="13" t="s">
        <v>79</v>
      </c>
      <c r="C54" s="128"/>
      <c r="D54" s="129"/>
      <c r="E54" s="129"/>
      <c r="F54" s="129"/>
      <c r="G54" s="127"/>
      <c r="H54" s="129"/>
      <c r="I54" s="129"/>
      <c r="J54" s="129"/>
      <c r="K54" s="129"/>
      <c r="L54" s="129"/>
      <c r="M54" s="129"/>
      <c r="N54" s="127"/>
      <c r="O54" s="129"/>
      <c r="P54" s="129"/>
      <c r="Q54" s="129"/>
      <c r="R54" s="129"/>
      <c r="S54" s="129"/>
      <c r="T54" s="129"/>
      <c r="U54" s="127"/>
      <c r="V54" s="129"/>
      <c r="W54" s="129"/>
      <c r="X54" s="129"/>
      <c r="Y54" s="129"/>
      <c r="Z54" s="129"/>
      <c r="AA54" s="129"/>
      <c r="AB54" s="127"/>
      <c r="AC54" s="129"/>
      <c r="AD54" s="129"/>
      <c r="AE54" s="127"/>
      <c r="AF54" s="127"/>
      <c r="AG54" s="52"/>
      <c r="AH54" s="84">
        <f t="shared" si="1"/>
        <v>0</v>
      </c>
      <c r="AI54" s="80">
        <f t="shared" si="2"/>
        <v>0</v>
      </c>
      <c r="AJ54" s="74">
        <f t="shared" si="3"/>
        <v>0</v>
      </c>
      <c r="AK54" s="4"/>
    </row>
    <row r="55" spans="2:39" x14ac:dyDescent="0.15">
      <c r="B55" s="13" t="s">
        <v>80</v>
      </c>
      <c r="C55" s="128"/>
      <c r="D55" s="129"/>
      <c r="E55" s="129"/>
      <c r="F55" s="129"/>
      <c r="G55" s="127"/>
      <c r="H55" s="129"/>
      <c r="I55" s="129"/>
      <c r="J55" s="129"/>
      <c r="K55" s="129"/>
      <c r="L55" s="129"/>
      <c r="M55" s="129"/>
      <c r="N55" s="127"/>
      <c r="O55" s="129"/>
      <c r="P55" s="129"/>
      <c r="Q55" s="129"/>
      <c r="R55" s="129"/>
      <c r="S55" s="129"/>
      <c r="T55" s="129"/>
      <c r="U55" s="127"/>
      <c r="V55" s="129"/>
      <c r="W55" s="129"/>
      <c r="X55" s="129"/>
      <c r="Y55" s="129"/>
      <c r="Z55" s="129"/>
      <c r="AA55" s="129"/>
      <c r="AB55" s="127"/>
      <c r="AC55" s="129"/>
      <c r="AD55" s="129"/>
      <c r="AE55" s="127"/>
      <c r="AF55" s="127"/>
      <c r="AG55" s="52"/>
      <c r="AH55" s="84">
        <f t="shared" si="1"/>
        <v>0</v>
      </c>
      <c r="AI55" s="80">
        <f t="shared" si="2"/>
        <v>0</v>
      </c>
      <c r="AJ55" s="74">
        <f t="shared" si="3"/>
        <v>0</v>
      </c>
      <c r="AK55" s="4"/>
    </row>
    <row r="56" spans="2:39" x14ac:dyDescent="0.15">
      <c r="B56" s="13" t="s">
        <v>81</v>
      </c>
      <c r="C56" s="128"/>
      <c r="D56" s="129"/>
      <c r="E56" s="129"/>
      <c r="F56" s="129"/>
      <c r="G56" s="127"/>
      <c r="H56" s="129"/>
      <c r="I56" s="129"/>
      <c r="J56" s="129"/>
      <c r="K56" s="129"/>
      <c r="L56" s="129"/>
      <c r="M56" s="129"/>
      <c r="N56" s="127"/>
      <c r="O56" s="129"/>
      <c r="P56" s="129"/>
      <c r="Q56" s="129"/>
      <c r="R56" s="129"/>
      <c r="S56" s="129"/>
      <c r="T56" s="129"/>
      <c r="U56" s="127"/>
      <c r="V56" s="129"/>
      <c r="W56" s="129"/>
      <c r="X56" s="129"/>
      <c r="Y56" s="129"/>
      <c r="Z56" s="129"/>
      <c r="AA56" s="129"/>
      <c r="AB56" s="127"/>
      <c r="AC56" s="129"/>
      <c r="AD56" s="129"/>
      <c r="AE56" s="127"/>
      <c r="AF56" s="127"/>
      <c r="AG56" s="52"/>
      <c r="AH56" s="84">
        <f t="shared" si="1"/>
        <v>0</v>
      </c>
      <c r="AI56" s="80">
        <f t="shared" si="2"/>
        <v>0</v>
      </c>
      <c r="AJ56" s="74">
        <f t="shared" si="3"/>
        <v>0</v>
      </c>
      <c r="AK56" s="4"/>
    </row>
    <row r="57" spans="2:39" x14ac:dyDescent="0.15">
      <c r="B57" s="14" t="s">
        <v>82</v>
      </c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52"/>
      <c r="AH57" s="82">
        <f t="shared" si="1"/>
        <v>0</v>
      </c>
      <c r="AI57" s="80">
        <f t="shared" si="2"/>
        <v>0</v>
      </c>
      <c r="AJ57" s="74">
        <f t="shared" si="3"/>
        <v>0</v>
      </c>
      <c r="AK57" s="4"/>
    </row>
    <row r="58" spans="2:39" x14ac:dyDescent="0.15">
      <c r="B58" s="14" t="s">
        <v>83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52"/>
      <c r="AH58" s="82">
        <f t="shared" si="1"/>
        <v>0</v>
      </c>
      <c r="AI58" s="80">
        <f t="shared" si="2"/>
        <v>0</v>
      </c>
      <c r="AJ58" s="74">
        <f t="shared" si="3"/>
        <v>0</v>
      </c>
      <c r="AK58" s="4"/>
    </row>
    <row r="59" spans="2:39" x14ac:dyDescent="0.15">
      <c r="B59" s="14" t="s">
        <v>84</v>
      </c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52"/>
      <c r="AH59" s="82">
        <f t="shared" si="1"/>
        <v>0</v>
      </c>
      <c r="AI59" s="80">
        <f t="shared" si="2"/>
        <v>0</v>
      </c>
      <c r="AJ59" s="74">
        <f t="shared" si="3"/>
        <v>0</v>
      </c>
      <c r="AK59" s="4"/>
    </row>
    <row r="60" spans="2:39" ht="14.25" thickBot="1" x14ac:dyDescent="0.2">
      <c r="B60" s="16" t="s">
        <v>85</v>
      </c>
      <c r="C60" s="130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54"/>
      <c r="AH60" s="93">
        <f t="shared" si="1"/>
        <v>0</v>
      </c>
      <c r="AI60" s="92">
        <f t="shared" si="2"/>
        <v>0</v>
      </c>
      <c r="AJ60" s="89">
        <f t="shared" si="3"/>
        <v>0</v>
      </c>
      <c r="AK60" s="4"/>
    </row>
    <row r="61" spans="2:39" ht="14.25" thickBot="1" x14ac:dyDescent="0.2">
      <c r="B61" s="6" t="s">
        <v>24</v>
      </c>
      <c r="C61" s="7">
        <f>SUM(C13:C60)</f>
        <v>0</v>
      </c>
      <c r="D61" s="7">
        <f t="shared" ref="D61:AG61" si="4">SUM(D13:D60)</f>
        <v>0</v>
      </c>
      <c r="E61" s="7">
        <f t="shared" si="4"/>
        <v>0</v>
      </c>
      <c r="F61" s="7">
        <f t="shared" si="4"/>
        <v>0</v>
      </c>
      <c r="G61" s="7">
        <f t="shared" si="4"/>
        <v>0</v>
      </c>
      <c r="H61" s="7">
        <f t="shared" si="4"/>
        <v>0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4"/>
        <v>0</v>
      </c>
      <c r="AA61" s="7">
        <f t="shared" si="4"/>
        <v>0</v>
      </c>
      <c r="AB61" s="7">
        <f t="shared" si="4"/>
        <v>0</v>
      </c>
      <c r="AC61" s="7">
        <f t="shared" si="4"/>
        <v>0</v>
      </c>
      <c r="AD61" s="7">
        <f t="shared" si="4"/>
        <v>0</v>
      </c>
      <c r="AE61" s="7">
        <f t="shared" si="4"/>
        <v>0</v>
      </c>
      <c r="AF61" s="7">
        <f t="shared" si="4"/>
        <v>0</v>
      </c>
      <c r="AG61" s="63">
        <f t="shared" si="4"/>
        <v>0</v>
      </c>
      <c r="AH61" s="69">
        <f>SUM(AH13:AH60)</f>
        <v>0</v>
      </c>
      <c r="AI61" s="71">
        <f t="shared" ref="AI61:AJ61" si="5">SUM(AI13:AI60)</f>
        <v>0</v>
      </c>
      <c r="AJ61" s="70">
        <f t="shared" si="5"/>
        <v>0</v>
      </c>
    </row>
    <row r="63" spans="2:39" ht="14.25" thickBot="1" x14ac:dyDescent="0.2"/>
    <row r="64" spans="2:39" x14ac:dyDescent="0.15">
      <c r="B64" s="229">
        <v>46143</v>
      </c>
      <c r="C64" s="59">
        <v>46143</v>
      </c>
      <c r="D64" s="39">
        <v>46144</v>
      </c>
      <c r="E64" s="43">
        <v>46145</v>
      </c>
      <c r="F64" s="43">
        <v>46146</v>
      </c>
      <c r="G64" s="43">
        <v>46147</v>
      </c>
      <c r="H64" s="43">
        <v>46148</v>
      </c>
      <c r="I64" s="8">
        <v>46149</v>
      </c>
      <c r="J64" s="8">
        <v>46150</v>
      </c>
      <c r="K64" s="39">
        <v>46151</v>
      </c>
      <c r="L64" s="43">
        <v>46152</v>
      </c>
      <c r="M64" s="8">
        <v>46153</v>
      </c>
      <c r="N64" s="8">
        <v>46154</v>
      </c>
      <c r="O64" s="8">
        <v>46155</v>
      </c>
      <c r="P64" s="8">
        <v>46156</v>
      </c>
      <c r="Q64" s="8">
        <v>46157</v>
      </c>
      <c r="R64" s="39">
        <v>46158</v>
      </c>
      <c r="S64" s="43">
        <v>46159</v>
      </c>
      <c r="T64" s="8">
        <v>46160</v>
      </c>
      <c r="U64" s="8">
        <v>46161</v>
      </c>
      <c r="V64" s="8">
        <v>46162</v>
      </c>
      <c r="W64" s="8">
        <v>46163</v>
      </c>
      <c r="X64" s="8">
        <v>46164</v>
      </c>
      <c r="Y64" s="39">
        <v>46165</v>
      </c>
      <c r="Z64" s="43">
        <v>46166</v>
      </c>
      <c r="AA64" s="8">
        <v>46167</v>
      </c>
      <c r="AB64" s="8">
        <v>46168</v>
      </c>
      <c r="AC64" s="8">
        <v>46169</v>
      </c>
      <c r="AD64" s="8">
        <v>46170</v>
      </c>
      <c r="AE64" s="8">
        <v>46171</v>
      </c>
      <c r="AF64" s="39">
        <v>46172</v>
      </c>
      <c r="AG64" s="103">
        <v>46173</v>
      </c>
      <c r="AH64" s="231" t="s">
        <v>143</v>
      </c>
      <c r="AI64" s="233" t="s">
        <v>144</v>
      </c>
      <c r="AJ64" s="235" t="s">
        <v>141</v>
      </c>
      <c r="AK64" s="223" t="s">
        <v>147</v>
      </c>
      <c r="AL64" s="225" t="s">
        <v>145</v>
      </c>
      <c r="AM64" s="227" t="s">
        <v>146</v>
      </c>
    </row>
    <row r="65" spans="2:39" ht="14.25" thickBot="1" x14ac:dyDescent="0.2">
      <c r="B65" s="230"/>
      <c r="C65" s="60" t="str">
        <f>TEXT(C64,"aaa")</f>
        <v>金</v>
      </c>
      <c r="D65" s="40" t="str">
        <f t="shared" ref="D65:AG65" si="6">TEXT(D64,"aaa")</f>
        <v>土</v>
      </c>
      <c r="E65" s="44" t="str">
        <f t="shared" si="6"/>
        <v>日</v>
      </c>
      <c r="F65" s="44" t="str">
        <f t="shared" si="6"/>
        <v>月</v>
      </c>
      <c r="G65" s="44" t="str">
        <f t="shared" si="6"/>
        <v>火</v>
      </c>
      <c r="H65" s="44" t="str">
        <f t="shared" si="6"/>
        <v>水</v>
      </c>
      <c r="I65" s="10" t="str">
        <f t="shared" si="6"/>
        <v>木</v>
      </c>
      <c r="J65" s="10" t="str">
        <f t="shared" si="6"/>
        <v>金</v>
      </c>
      <c r="K65" s="40" t="str">
        <f t="shared" si="6"/>
        <v>土</v>
      </c>
      <c r="L65" s="44" t="str">
        <f t="shared" si="6"/>
        <v>日</v>
      </c>
      <c r="M65" s="10" t="str">
        <f t="shared" si="6"/>
        <v>月</v>
      </c>
      <c r="N65" s="10" t="str">
        <f t="shared" si="6"/>
        <v>火</v>
      </c>
      <c r="O65" s="10" t="str">
        <f t="shared" si="6"/>
        <v>水</v>
      </c>
      <c r="P65" s="10" t="str">
        <f t="shared" si="6"/>
        <v>木</v>
      </c>
      <c r="Q65" s="10" t="str">
        <f t="shared" si="6"/>
        <v>金</v>
      </c>
      <c r="R65" s="40" t="str">
        <f t="shared" si="6"/>
        <v>土</v>
      </c>
      <c r="S65" s="44" t="str">
        <f t="shared" si="6"/>
        <v>日</v>
      </c>
      <c r="T65" s="10" t="str">
        <f t="shared" si="6"/>
        <v>月</v>
      </c>
      <c r="U65" s="10" t="str">
        <f t="shared" si="6"/>
        <v>火</v>
      </c>
      <c r="V65" s="10" t="str">
        <f t="shared" si="6"/>
        <v>水</v>
      </c>
      <c r="W65" s="10" t="str">
        <f t="shared" si="6"/>
        <v>木</v>
      </c>
      <c r="X65" s="10" t="str">
        <f t="shared" si="6"/>
        <v>金</v>
      </c>
      <c r="Y65" s="40" t="str">
        <f t="shared" si="6"/>
        <v>土</v>
      </c>
      <c r="Z65" s="44" t="str">
        <f t="shared" si="6"/>
        <v>日</v>
      </c>
      <c r="AA65" s="10" t="str">
        <f t="shared" si="6"/>
        <v>月</v>
      </c>
      <c r="AB65" s="10" t="str">
        <f t="shared" si="6"/>
        <v>火</v>
      </c>
      <c r="AC65" s="10" t="str">
        <f t="shared" si="6"/>
        <v>水</v>
      </c>
      <c r="AD65" s="10" t="str">
        <f t="shared" si="6"/>
        <v>木</v>
      </c>
      <c r="AE65" s="10" t="str">
        <f t="shared" si="6"/>
        <v>金</v>
      </c>
      <c r="AF65" s="40" t="str">
        <f t="shared" si="6"/>
        <v>土</v>
      </c>
      <c r="AG65" s="104" t="str">
        <f t="shared" si="6"/>
        <v>日</v>
      </c>
      <c r="AH65" s="232"/>
      <c r="AI65" s="234"/>
      <c r="AJ65" s="236"/>
      <c r="AK65" s="224"/>
      <c r="AL65" s="226"/>
      <c r="AM65" s="228"/>
    </row>
    <row r="66" spans="2:39" ht="14.25" thickBot="1" x14ac:dyDescent="0.2">
      <c r="B66" s="14" t="s">
        <v>38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32"/>
      <c r="AH66" s="78">
        <f t="shared" ref="AH66:AH113" si="7">SUM(I66:K66,M66:R66,T66:Y66,AA66:AF66)</f>
        <v>0</v>
      </c>
      <c r="AI66" s="79">
        <f t="shared" ref="AI66:AI113" si="8">SUM(C66:H66,L66,S66,Z66,AG66)</f>
        <v>0</v>
      </c>
      <c r="AJ66" s="73">
        <f>SUM(AH66:AI66)</f>
        <v>0</v>
      </c>
      <c r="AK66" s="96"/>
      <c r="AL66" s="95">
        <f>SUM(AH82:AH109)</f>
        <v>0</v>
      </c>
      <c r="AM66" s="97">
        <f>SUM(AH66:AH81,AH110:AH113,AI66:AI113)</f>
        <v>0</v>
      </c>
    </row>
    <row r="67" spans="2:39" x14ac:dyDescent="0.15">
      <c r="B67" s="14" t="s">
        <v>39</v>
      </c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3"/>
      <c r="AH67" s="82">
        <f t="shared" si="7"/>
        <v>0</v>
      </c>
      <c r="AI67" s="80">
        <f t="shared" si="8"/>
        <v>0</v>
      </c>
      <c r="AJ67" s="74">
        <f t="shared" ref="AJ67:AJ113" si="9">SUM(AH67:AI67)</f>
        <v>0</v>
      </c>
    </row>
    <row r="68" spans="2:39" x14ac:dyDescent="0.15">
      <c r="B68" s="14" t="s">
        <v>40</v>
      </c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33"/>
      <c r="AH68" s="82">
        <f t="shared" si="7"/>
        <v>0</v>
      </c>
      <c r="AI68" s="80">
        <f t="shared" si="8"/>
        <v>0</v>
      </c>
      <c r="AJ68" s="74">
        <f t="shared" si="9"/>
        <v>0</v>
      </c>
    </row>
    <row r="69" spans="2:39" x14ac:dyDescent="0.15">
      <c r="B69" s="14" t="s">
        <v>41</v>
      </c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33"/>
      <c r="AH69" s="82">
        <f t="shared" si="7"/>
        <v>0</v>
      </c>
      <c r="AI69" s="80">
        <f t="shared" si="8"/>
        <v>0</v>
      </c>
      <c r="AJ69" s="74">
        <f t="shared" si="9"/>
        <v>0</v>
      </c>
    </row>
    <row r="70" spans="2:39" x14ac:dyDescent="0.15">
      <c r="B70" s="14" t="s">
        <v>42</v>
      </c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33"/>
      <c r="AH70" s="82">
        <f t="shared" si="7"/>
        <v>0</v>
      </c>
      <c r="AI70" s="80">
        <f t="shared" si="8"/>
        <v>0</v>
      </c>
      <c r="AJ70" s="74">
        <f t="shared" si="9"/>
        <v>0</v>
      </c>
    </row>
    <row r="71" spans="2:39" x14ac:dyDescent="0.15">
      <c r="B71" s="14" t="s">
        <v>43</v>
      </c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3"/>
      <c r="AH71" s="82">
        <f t="shared" si="7"/>
        <v>0</v>
      </c>
      <c r="AI71" s="80">
        <f t="shared" si="8"/>
        <v>0</v>
      </c>
      <c r="AJ71" s="74">
        <f t="shared" si="9"/>
        <v>0</v>
      </c>
    </row>
    <row r="72" spans="2:39" x14ac:dyDescent="0.15">
      <c r="B72" s="14" t="s">
        <v>44</v>
      </c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3"/>
      <c r="AH72" s="82">
        <f t="shared" si="7"/>
        <v>0</v>
      </c>
      <c r="AI72" s="80">
        <f t="shared" si="8"/>
        <v>0</v>
      </c>
      <c r="AJ72" s="74">
        <f t="shared" si="9"/>
        <v>0</v>
      </c>
    </row>
    <row r="73" spans="2:39" x14ac:dyDescent="0.15">
      <c r="B73" s="14" t="s">
        <v>45</v>
      </c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33"/>
      <c r="AH73" s="82">
        <f t="shared" si="7"/>
        <v>0</v>
      </c>
      <c r="AI73" s="80">
        <f t="shared" si="8"/>
        <v>0</v>
      </c>
      <c r="AJ73" s="74">
        <f t="shared" si="9"/>
        <v>0</v>
      </c>
    </row>
    <row r="74" spans="2:39" x14ac:dyDescent="0.15">
      <c r="B74" s="14" t="s">
        <v>46</v>
      </c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3"/>
      <c r="AH74" s="82">
        <f t="shared" si="7"/>
        <v>0</v>
      </c>
      <c r="AI74" s="80">
        <f t="shared" si="8"/>
        <v>0</v>
      </c>
      <c r="AJ74" s="74">
        <f t="shared" si="9"/>
        <v>0</v>
      </c>
    </row>
    <row r="75" spans="2:39" x14ac:dyDescent="0.15">
      <c r="B75" s="14" t="s">
        <v>47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3"/>
      <c r="AH75" s="82">
        <f t="shared" si="7"/>
        <v>0</v>
      </c>
      <c r="AI75" s="80">
        <f t="shared" si="8"/>
        <v>0</v>
      </c>
      <c r="AJ75" s="74">
        <f t="shared" si="9"/>
        <v>0</v>
      </c>
    </row>
    <row r="76" spans="2:39" x14ac:dyDescent="0.15">
      <c r="B76" s="14" t="s">
        <v>48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33"/>
      <c r="AH76" s="82">
        <f t="shared" si="7"/>
        <v>0</v>
      </c>
      <c r="AI76" s="80">
        <f t="shared" si="8"/>
        <v>0</v>
      </c>
      <c r="AJ76" s="74">
        <f t="shared" si="9"/>
        <v>0</v>
      </c>
    </row>
    <row r="77" spans="2:39" x14ac:dyDescent="0.15">
      <c r="B77" s="14" t="s">
        <v>49</v>
      </c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33"/>
      <c r="AH77" s="82">
        <f t="shared" si="7"/>
        <v>0</v>
      </c>
      <c r="AI77" s="80">
        <f t="shared" si="8"/>
        <v>0</v>
      </c>
      <c r="AJ77" s="74">
        <f t="shared" si="9"/>
        <v>0</v>
      </c>
    </row>
    <row r="78" spans="2:39" x14ac:dyDescent="0.15">
      <c r="B78" s="14" t="s">
        <v>50</v>
      </c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33"/>
      <c r="AH78" s="82">
        <f t="shared" si="7"/>
        <v>0</v>
      </c>
      <c r="AI78" s="80">
        <f t="shared" si="8"/>
        <v>0</v>
      </c>
      <c r="AJ78" s="74">
        <f t="shared" si="9"/>
        <v>0</v>
      </c>
    </row>
    <row r="79" spans="2:39" x14ac:dyDescent="0.15">
      <c r="B79" s="14" t="s">
        <v>51</v>
      </c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33"/>
      <c r="AH79" s="82">
        <f t="shared" si="7"/>
        <v>0</v>
      </c>
      <c r="AI79" s="80">
        <f t="shared" si="8"/>
        <v>0</v>
      </c>
      <c r="AJ79" s="74">
        <f t="shared" si="9"/>
        <v>0</v>
      </c>
    </row>
    <row r="80" spans="2:39" x14ac:dyDescent="0.15">
      <c r="B80" s="14" t="s">
        <v>52</v>
      </c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33"/>
      <c r="AH80" s="82">
        <f t="shared" si="7"/>
        <v>0</v>
      </c>
      <c r="AI80" s="80">
        <f t="shared" si="8"/>
        <v>0</v>
      </c>
      <c r="AJ80" s="74">
        <f t="shared" si="9"/>
        <v>0</v>
      </c>
    </row>
    <row r="81" spans="2:36" x14ac:dyDescent="0.15">
      <c r="B81" s="14" t="s">
        <v>53</v>
      </c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33"/>
      <c r="AH81" s="82">
        <f t="shared" si="7"/>
        <v>0</v>
      </c>
      <c r="AI81" s="80">
        <f t="shared" si="8"/>
        <v>0</v>
      </c>
      <c r="AJ81" s="74">
        <f t="shared" si="9"/>
        <v>0</v>
      </c>
    </row>
    <row r="82" spans="2:36" x14ac:dyDescent="0.15">
      <c r="B82" s="13" t="s">
        <v>54</v>
      </c>
      <c r="C82" s="126"/>
      <c r="D82" s="127"/>
      <c r="E82" s="127"/>
      <c r="F82" s="127"/>
      <c r="G82" s="127"/>
      <c r="H82" s="127"/>
      <c r="I82" s="129"/>
      <c r="J82" s="129"/>
      <c r="K82" s="129"/>
      <c r="L82" s="127"/>
      <c r="M82" s="129"/>
      <c r="N82" s="129"/>
      <c r="O82" s="129"/>
      <c r="P82" s="129"/>
      <c r="Q82" s="129"/>
      <c r="R82" s="129"/>
      <c r="S82" s="127"/>
      <c r="T82" s="129"/>
      <c r="U82" s="129"/>
      <c r="V82" s="129"/>
      <c r="W82" s="129"/>
      <c r="X82" s="129"/>
      <c r="Y82" s="129"/>
      <c r="Z82" s="127"/>
      <c r="AA82" s="129"/>
      <c r="AB82" s="129"/>
      <c r="AC82" s="129"/>
      <c r="AD82" s="129"/>
      <c r="AE82" s="129"/>
      <c r="AF82" s="129"/>
      <c r="AG82" s="133"/>
      <c r="AH82" s="84">
        <f t="shared" si="7"/>
        <v>0</v>
      </c>
      <c r="AI82" s="80">
        <f t="shared" si="8"/>
        <v>0</v>
      </c>
      <c r="AJ82" s="74">
        <f t="shared" si="9"/>
        <v>0</v>
      </c>
    </row>
    <row r="83" spans="2:36" x14ac:dyDescent="0.15">
      <c r="B83" s="13" t="s">
        <v>55</v>
      </c>
      <c r="C83" s="126"/>
      <c r="D83" s="127"/>
      <c r="E83" s="127"/>
      <c r="F83" s="127"/>
      <c r="G83" s="127"/>
      <c r="H83" s="127"/>
      <c r="I83" s="129"/>
      <c r="J83" s="129"/>
      <c r="K83" s="129"/>
      <c r="L83" s="127"/>
      <c r="M83" s="129"/>
      <c r="N83" s="129"/>
      <c r="O83" s="129"/>
      <c r="P83" s="129"/>
      <c r="Q83" s="129"/>
      <c r="R83" s="129"/>
      <c r="S83" s="127"/>
      <c r="T83" s="129"/>
      <c r="U83" s="129"/>
      <c r="V83" s="129"/>
      <c r="W83" s="129"/>
      <c r="X83" s="129"/>
      <c r="Y83" s="129"/>
      <c r="Z83" s="127"/>
      <c r="AA83" s="129"/>
      <c r="AB83" s="129"/>
      <c r="AC83" s="129"/>
      <c r="AD83" s="129"/>
      <c r="AE83" s="129"/>
      <c r="AF83" s="129"/>
      <c r="AG83" s="133"/>
      <c r="AH83" s="84">
        <f t="shared" si="7"/>
        <v>0</v>
      </c>
      <c r="AI83" s="80">
        <f t="shared" si="8"/>
        <v>0</v>
      </c>
      <c r="AJ83" s="74">
        <f t="shared" si="9"/>
        <v>0</v>
      </c>
    </row>
    <row r="84" spans="2:36" x14ac:dyDescent="0.15">
      <c r="B84" s="13" t="s">
        <v>56</v>
      </c>
      <c r="C84" s="126"/>
      <c r="D84" s="127"/>
      <c r="E84" s="127"/>
      <c r="F84" s="127"/>
      <c r="G84" s="127"/>
      <c r="H84" s="127"/>
      <c r="I84" s="129"/>
      <c r="J84" s="129"/>
      <c r="K84" s="129"/>
      <c r="L84" s="127"/>
      <c r="M84" s="129"/>
      <c r="N84" s="129"/>
      <c r="O84" s="129"/>
      <c r="P84" s="129"/>
      <c r="Q84" s="129"/>
      <c r="R84" s="129"/>
      <c r="S84" s="127"/>
      <c r="T84" s="129"/>
      <c r="U84" s="129"/>
      <c r="V84" s="129"/>
      <c r="W84" s="129"/>
      <c r="X84" s="129"/>
      <c r="Y84" s="129"/>
      <c r="Z84" s="127"/>
      <c r="AA84" s="129"/>
      <c r="AB84" s="129"/>
      <c r="AC84" s="129"/>
      <c r="AD84" s="129"/>
      <c r="AE84" s="129"/>
      <c r="AF84" s="129"/>
      <c r="AG84" s="133"/>
      <c r="AH84" s="84">
        <f t="shared" si="7"/>
        <v>0</v>
      </c>
      <c r="AI84" s="80">
        <f t="shared" si="8"/>
        <v>0</v>
      </c>
      <c r="AJ84" s="74">
        <f t="shared" si="9"/>
        <v>0</v>
      </c>
    </row>
    <row r="85" spans="2:36" x14ac:dyDescent="0.15">
      <c r="B85" s="13" t="s">
        <v>57</v>
      </c>
      <c r="C85" s="126"/>
      <c r="D85" s="127"/>
      <c r="E85" s="127"/>
      <c r="F85" s="127"/>
      <c r="G85" s="127"/>
      <c r="H85" s="127"/>
      <c r="I85" s="129"/>
      <c r="J85" s="129"/>
      <c r="K85" s="129"/>
      <c r="L85" s="127"/>
      <c r="M85" s="129"/>
      <c r="N85" s="129"/>
      <c r="O85" s="129"/>
      <c r="P85" s="129"/>
      <c r="Q85" s="129"/>
      <c r="R85" s="129"/>
      <c r="S85" s="127"/>
      <c r="T85" s="129"/>
      <c r="U85" s="129"/>
      <c r="V85" s="129"/>
      <c r="W85" s="129"/>
      <c r="X85" s="129"/>
      <c r="Y85" s="129"/>
      <c r="Z85" s="127"/>
      <c r="AA85" s="129"/>
      <c r="AB85" s="129"/>
      <c r="AC85" s="129"/>
      <c r="AD85" s="129"/>
      <c r="AE85" s="129"/>
      <c r="AF85" s="129"/>
      <c r="AG85" s="133"/>
      <c r="AH85" s="84">
        <f t="shared" si="7"/>
        <v>0</v>
      </c>
      <c r="AI85" s="80">
        <f t="shared" si="8"/>
        <v>0</v>
      </c>
      <c r="AJ85" s="74">
        <f t="shared" si="9"/>
        <v>0</v>
      </c>
    </row>
    <row r="86" spans="2:36" x14ac:dyDescent="0.15">
      <c r="B86" s="13" t="s">
        <v>58</v>
      </c>
      <c r="C86" s="126"/>
      <c r="D86" s="127"/>
      <c r="E86" s="127"/>
      <c r="F86" s="127"/>
      <c r="G86" s="127"/>
      <c r="H86" s="127"/>
      <c r="I86" s="129"/>
      <c r="J86" s="129"/>
      <c r="K86" s="129"/>
      <c r="L86" s="127"/>
      <c r="M86" s="129"/>
      <c r="N86" s="129"/>
      <c r="O86" s="129"/>
      <c r="P86" s="129"/>
      <c r="Q86" s="129"/>
      <c r="R86" s="129"/>
      <c r="S86" s="127"/>
      <c r="T86" s="129"/>
      <c r="U86" s="129"/>
      <c r="V86" s="129"/>
      <c r="W86" s="129"/>
      <c r="X86" s="129"/>
      <c r="Y86" s="129"/>
      <c r="Z86" s="127"/>
      <c r="AA86" s="129"/>
      <c r="AB86" s="129"/>
      <c r="AC86" s="129"/>
      <c r="AD86" s="129"/>
      <c r="AE86" s="129"/>
      <c r="AF86" s="129"/>
      <c r="AG86" s="133"/>
      <c r="AH86" s="84">
        <f t="shared" si="7"/>
        <v>0</v>
      </c>
      <c r="AI86" s="80">
        <f t="shared" si="8"/>
        <v>0</v>
      </c>
      <c r="AJ86" s="74">
        <f t="shared" si="9"/>
        <v>0</v>
      </c>
    </row>
    <row r="87" spans="2:36" x14ac:dyDescent="0.15">
      <c r="B87" s="13" t="s">
        <v>59</v>
      </c>
      <c r="C87" s="126"/>
      <c r="D87" s="127"/>
      <c r="E87" s="127"/>
      <c r="F87" s="127"/>
      <c r="G87" s="127"/>
      <c r="H87" s="127"/>
      <c r="I87" s="129"/>
      <c r="J87" s="129"/>
      <c r="K87" s="129"/>
      <c r="L87" s="127"/>
      <c r="M87" s="129"/>
      <c r="N87" s="129"/>
      <c r="O87" s="129"/>
      <c r="P87" s="129"/>
      <c r="Q87" s="129"/>
      <c r="R87" s="129"/>
      <c r="S87" s="127"/>
      <c r="T87" s="129"/>
      <c r="U87" s="129"/>
      <c r="V87" s="129"/>
      <c r="W87" s="129"/>
      <c r="X87" s="129"/>
      <c r="Y87" s="129"/>
      <c r="Z87" s="127"/>
      <c r="AA87" s="129"/>
      <c r="AB87" s="129"/>
      <c r="AC87" s="129"/>
      <c r="AD87" s="129"/>
      <c r="AE87" s="129"/>
      <c r="AF87" s="129"/>
      <c r="AG87" s="133"/>
      <c r="AH87" s="84">
        <f t="shared" si="7"/>
        <v>0</v>
      </c>
      <c r="AI87" s="80">
        <f t="shared" si="8"/>
        <v>0</v>
      </c>
      <c r="AJ87" s="74">
        <f t="shared" si="9"/>
        <v>0</v>
      </c>
    </row>
    <row r="88" spans="2:36" x14ac:dyDescent="0.15">
      <c r="B88" s="13" t="s">
        <v>60</v>
      </c>
      <c r="C88" s="126"/>
      <c r="D88" s="127"/>
      <c r="E88" s="127"/>
      <c r="F88" s="127"/>
      <c r="G88" s="127"/>
      <c r="H88" s="127"/>
      <c r="I88" s="129"/>
      <c r="J88" s="129"/>
      <c r="K88" s="129"/>
      <c r="L88" s="127"/>
      <c r="M88" s="129"/>
      <c r="N88" s="129"/>
      <c r="O88" s="129"/>
      <c r="P88" s="129"/>
      <c r="Q88" s="129"/>
      <c r="R88" s="129"/>
      <c r="S88" s="127"/>
      <c r="T88" s="129"/>
      <c r="U88" s="129"/>
      <c r="V88" s="129"/>
      <c r="W88" s="129"/>
      <c r="X88" s="129"/>
      <c r="Y88" s="129"/>
      <c r="Z88" s="127"/>
      <c r="AA88" s="129"/>
      <c r="AB88" s="129"/>
      <c r="AC88" s="129"/>
      <c r="AD88" s="129"/>
      <c r="AE88" s="129"/>
      <c r="AF88" s="129"/>
      <c r="AG88" s="133"/>
      <c r="AH88" s="84">
        <f t="shared" si="7"/>
        <v>0</v>
      </c>
      <c r="AI88" s="80">
        <f t="shared" si="8"/>
        <v>0</v>
      </c>
      <c r="AJ88" s="74">
        <f t="shared" si="9"/>
        <v>0</v>
      </c>
    </row>
    <row r="89" spans="2:36" x14ac:dyDescent="0.15">
      <c r="B89" s="13" t="s">
        <v>61</v>
      </c>
      <c r="C89" s="126"/>
      <c r="D89" s="127"/>
      <c r="E89" s="127"/>
      <c r="F89" s="127"/>
      <c r="G89" s="127"/>
      <c r="H89" s="127"/>
      <c r="I89" s="129"/>
      <c r="J89" s="129"/>
      <c r="K89" s="129"/>
      <c r="L89" s="127"/>
      <c r="M89" s="129"/>
      <c r="N89" s="129"/>
      <c r="O89" s="129"/>
      <c r="P89" s="129"/>
      <c r="Q89" s="129"/>
      <c r="R89" s="129"/>
      <c r="S89" s="127"/>
      <c r="T89" s="129"/>
      <c r="U89" s="129"/>
      <c r="V89" s="129"/>
      <c r="W89" s="129"/>
      <c r="X89" s="129"/>
      <c r="Y89" s="129"/>
      <c r="Z89" s="127"/>
      <c r="AA89" s="129"/>
      <c r="AB89" s="129"/>
      <c r="AC89" s="129"/>
      <c r="AD89" s="129"/>
      <c r="AE89" s="129"/>
      <c r="AF89" s="129"/>
      <c r="AG89" s="133"/>
      <c r="AH89" s="84">
        <f t="shared" si="7"/>
        <v>0</v>
      </c>
      <c r="AI89" s="80">
        <f t="shared" si="8"/>
        <v>0</v>
      </c>
      <c r="AJ89" s="74">
        <f t="shared" si="9"/>
        <v>0</v>
      </c>
    </row>
    <row r="90" spans="2:36" x14ac:dyDescent="0.15">
      <c r="B90" s="13" t="s">
        <v>62</v>
      </c>
      <c r="C90" s="126"/>
      <c r="D90" s="127"/>
      <c r="E90" s="127"/>
      <c r="F90" s="127"/>
      <c r="G90" s="127"/>
      <c r="H90" s="127"/>
      <c r="I90" s="129"/>
      <c r="J90" s="129"/>
      <c r="K90" s="129"/>
      <c r="L90" s="127"/>
      <c r="M90" s="129"/>
      <c r="N90" s="129"/>
      <c r="O90" s="129"/>
      <c r="P90" s="129"/>
      <c r="Q90" s="129"/>
      <c r="R90" s="129"/>
      <c r="S90" s="127"/>
      <c r="T90" s="129"/>
      <c r="U90" s="129"/>
      <c r="V90" s="129"/>
      <c r="W90" s="129"/>
      <c r="X90" s="129"/>
      <c r="Y90" s="129"/>
      <c r="Z90" s="127"/>
      <c r="AA90" s="129"/>
      <c r="AB90" s="129"/>
      <c r="AC90" s="129"/>
      <c r="AD90" s="129"/>
      <c r="AE90" s="129"/>
      <c r="AF90" s="129"/>
      <c r="AG90" s="133"/>
      <c r="AH90" s="84">
        <f t="shared" si="7"/>
        <v>0</v>
      </c>
      <c r="AI90" s="80">
        <f t="shared" si="8"/>
        <v>0</v>
      </c>
      <c r="AJ90" s="74">
        <f t="shared" si="9"/>
        <v>0</v>
      </c>
    </row>
    <row r="91" spans="2:36" x14ac:dyDescent="0.15">
      <c r="B91" s="13" t="s">
        <v>63</v>
      </c>
      <c r="C91" s="126"/>
      <c r="D91" s="127"/>
      <c r="E91" s="127"/>
      <c r="F91" s="127"/>
      <c r="G91" s="127"/>
      <c r="H91" s="127"/>
      <c r="I91" s="129"/>
      <c r="J91" s="129"/>
      <c r="K91" s="129"/>
      <c r="L91" s="127"/>
      <c r="M91" s="129"/>
      <c r="N91" s="129"/>
      <c r="O91" s="129"/>
      <c r="P91" s="129"/>
      <c r="Q91" s="129"/>
      <c r="R91" s="129"/>
      <c r="S91" s="127"/>
      <c r="T91" s="129"/>
      <c r="U91" s="129"/>
      <c r="V91" s="129"/>
      <c r="W91" s="129"/>
      <c r="X91" s="129"/>
      <c r="Y91" s="129"/>
      <c r="Z91" s="127"/>
      <c r="AA91" s="129"/>
      <c r="AB91" s="129"/>
      <c r="AC91" s="129"/>
      <c r="AD91" s="129"/>
      <c r="AE91" s="129"/>
      <c r="AF91" s="129"/>
      <c r="AG91" s="133"/>
      <c r="AH91" s="84">
        <f t="shared" si="7"/>
        <v>0</v>
      </c>
      <c r="AI91" s="80">
        <f t="shared" si="8"/>
        <v>0</v>
      </c>
      <c r="AJ91" s="74">
        <f t="shared" si="9"/>
        <v>0</v>
      </c>
    </row>
    <row r="92" spans="2:36" x14ac:dyDescent="0.15">
      <c r="B92" s="13" t="s">
        <v>64</v>
      </c>
      <c r="C92" s="126"/>
      <c r="D92" s="127"/>
      <c r="E92" s="127"/>
      <c r="F92" s="127"/>
      <c r="G92" s="127"/>
      <c r="H92" s="127"/>
      <c r="I92" s="129"/>
      <c r="J92" s="129"/>
      <c r="K92" s="129"/>
      <c r="L92" s="127"/>
      <c r="M92" s="129"/>
      <c r="N92" s="129"/>
      <c r="O92" s="129"/>
      <c r="P92" s="129"/>
      <c r="Q92" s="129"/>
      <c r="R92" s="129"/>
      <c r="S92" s="127"/>
      <c r="T92" s="129"/>
      <c r="U92" s="129"/>
      <c r="V92" s="129"/>
      <c r="W92" s="129"/>
      <c r="X92" s="129"/>
      <c r="Y92" s="129"/>
      <c r="Z92" s="127"/>
      <c r="AA92" s="129"/>
      <c r="AB92" s="129"/>
      <c r="AC92" s="129"/>
      <c r="AD92" s="129"/>
      <c r="AE92" s="129"/>
      <c r="AF92" s="129"/>
      <c r="AG92" s="133"/>
      <c r="AH92" s="84">
        <f t="shared" si="7"/>
        <v>0</v>
      </c>
      <c r="AI92" s="80">
        <f t="shared" si="8"/>
        <v>0</v>
      </c>
      <c r="AJ92" s="74">
        <f t="shared" si="9"/>
        <v>0</v>
      </c>
    </row>
    <row r="93" spans="2:36" x14ac:dyDescent="0.15">
      <c r="B93" s="13" t="s">
        <v>65</v>
      </c>
      <c r="C93" s="126"/>
      <c r="D93" s="127"/>
      <c r="E93" s="127"/>
      <c r="F93" s="127"/>
      <c r="G93" s="127"/>
      <c r="H93" s="127"/>
      <c r="I93" s="129"/>
      <c r="J93" s="129"/>
      <c r="K93" s="129"/>
      <c r="L93" s="127"/>
      <c r="M93" s="129"/>
      <c r="N93" s="129"/>
      <c r="O93" s="129"/>
      <c r="P93" s="129"/>
      <c r="Q93" s="129"/>
      <c r="R93" s="129"/>
      <c r="S93" s="127"/>
      <c r="T93" s="129"/>
      <c r="U93" s="129"/>
      <c r="V93" s="129"/>
      <c r="W93" s="129"/>
      <c r="X93" s="129"/>
      <c r="Y93" s="129"/>
      <c r="Z93" s="127"/>
      <c r="AA93" s="129"/>
      <c r="AB93" s="129"/>
      <c r="AC93" s="129"/>
      <c r="AD93" s="129"/>
      <c r="AE93" s="129"/>
      <c r="AF93" s="129"/>
      <c r="AG93" s="133"/>
      <c r="AH93" s="84">
        <f t="shared" si="7"/>
        <v>0</v>
      </c>
      <c r="AI93" s="80">
        <f t="shared" si="8"/>
        <v>0</v>
      </c>
      <c r="AJ93" s="74">
        <f t="shared" si="9"/>
        <v>0</v>
      </c>
    </row>
    <row r="94" spans="2:36" x14ac:dyDescent="0.15">
      <c r="B94" s="13" t="s">
        <v>66</v>
      </c>
      <c r="C94" s="126"/>
      <c r="D94" s="127"/>
      <c r="E94" s="127"/>
      <c r="F94" s="127"/>
      <c r="G94" s="127"/>
      <c r="H94" s="127"/>
      <c r="I94" s="129"/>
      <c r="J94" s="129"/>
      <c r="K94" s="129"/>
      <c r="L94" s="127"/>
      <c r="M94" s="129"/>
      <c r="N94" s="129"/>
      <c r="O94" s="129"/>
      <c r="P94" s="129"/>
      <c r="Q94" s="129"/>
      <c r="R94" s="129"/>
      <c r="S94" s="127"/>
      <c r="T94" s="129"/>
      <c r="U94" s="129"/>
      <c r="V94" s="129"/>
      <c r="W94" s="129"/>
      <c r="X94" s="129"/>
      <c r="Y94" s="129"/>
      <c r="Z94" s="127"/>
      <c r="AA94" s="129"/>
      <c r="AB94" s="129"/>
      <c r="AC94" s="129"/>
      <c r="AD94" s="129"/>
      <c r="AE94" s="129"/>
      <c r="AF94" s="129"/>
      <c r="AG94" s="133"/>
      <c r="AH94" s="84">
        <f t="shared" si="7"/>
        <v>0</v>
      </c>
      <c r="AI94" s="80">
        <f t="shared" si="8"/>
        <v>0</v>
      </c>
      <c r="AJ94" s="74">
        <f t="shared" si="9"/>
        <v>0</v>
      </c>
    </row>
    <row r="95" spans="2:36" x14ac:dyDescent="0.15">
      <c r="B95" s="13" t="s">
        <v>67</v>
      </c>
      <c r="C95" s="126"/>
      <c r="D95" s="127"/>
      <c r="E95" s="127"/>
      <c r="F95" s="127"/>
      <c r="G95" s="127"/>
      <c r="H95" s="127"/>
      <c r="I95" s="129"/>
      <c r="J95" s="129"/>
      <c r="K95" s="129"/>
      <c r="L95" s="127"/>
      <c r="M95" s="129"/>
      <c r="N95" s="129"/>
      <c r="O95" s="129"/>
      <c r="P95" s="129"/>
      <c r="Q95" s="129"/>
      <c r="R95" s="129"/>
      <c r="S95" s="127"/>
      <c r="T95" s="129"/>
      <c r="U95" s="129"/>
      <c r="V95" s="129"/>
      <c r="W95" s="129"/>
      <c r="X95" s="129"/>
      <c r="Y95" s="129"/>
      <c r="Z95" s="127"/>
      <c r="AA95" s="129"/>
      <c r="AB95" s="129"/>
      <c r="AC95" s="129"/>
      <c r="AD95" s="129"/>
      <c r="AE95" s="129"/>
      <c r="AF95" s="129"/>
      <c r="AG95" s="133"/>
      <c r="AH95" s="84">
        <f t="shared" si="7"/>
        <v>0</v>
      </c>
      <c r="AI95" s="80">
        <f t="shared" si="8"/>
        <v>0</v>
      </c>
      <c r="AJ95" s="74">
        <f t="shared" si="9"/>
        <v>0</v>
      </c>
    </row>
    <row r="96" spans="2:36" x14ac:dyDescent="0.15">
      <c r="B96" s="13" t="s">
        <v>68</v>
      </c>
      <c r="C96" s="126"/>
      <c r="D96" s="127"/>
      <c r="E96" s="127"/>
      <c r="F96" s="127"/>
      <c r="G96" s="127"/>
      <c r="H96" s="127"/>
      <c r="I96" s="129"/>
      <c r="J96" s="129"/>
      <c r="K96" s="129"/>
      <c r="L96" s="127"/>
      <c r="M96" s="129"/>
      <c r="N96" s="129"/>
      <c r="O96" s="129"/>
      <c r="P96" s="129"/>
      <c r="Q96" s="129"/>
      <c r="R96" s="129"/>
      <c r="S96" s="127"/>
      <c r="T96" s="129"/>
      <c r="U96" s="129"/>
      <c r="V96" s="129"/>
      <c r="W96" s="129"/>
      <c r="X96" s="129"/>
      <c r="Y96" s="129"/>
      <c r="Z96" s="127"/>
      <c r="AA96" s="129"/>
      <c r="AB96" s="129"/>
      <c r="AC96" s="129"/>
      <c r="AD96" s="129"/>
      <c r="AE96" s="129"/>
      <c r="AF96" s="129"/>
      <c r="AG96" s="133"/>
      <c r="AH96" s="84">
        <f t="shared" si="7"/>
        <v>0</v>
      </c>
      <c r="AI96" s="80">
        <f t="shared" si="8"/>
        <v>0</v>
      </c>
      <c r="AJ96" s="74">
        <f t="shared" si="9"/>
        <v>0</v>
      </c>
    </row>
    <row r="97" spans="2:36" x14ac:dyDescent="0.15">
      <c r="B97" s="13" t="s">
        <v>69</v>
      </c>
      <c r="C97" s="126"/>
      <c r="D97" s="127"/>
      <c r="E97" s="127"/>
      <c r="F97" s="127"/>
      <c r="G97" s="127"/>
      <c r="H97" s="127"/>
      <c r="I97" s="129"/>
      <c r="J97" s="129"/>
      <c r="K97" s="129"/>
      <c r="L97" s="127"/>
      <c r="M97" s="129"/>
      <c r="N97" s="129"/>
      <c r="O97" s="129"/>
      <c r="P97" s="129"/>
      <c r="Q97" s="129"/>
      <c r="R97" s="129"/>
      <c r="S97" s="127"/>
      <c r="T97" s="129"/>
      <c r="U97" s="129"/>
      <c r="V97" s="129"/>
      <c r="W97" s="129"/>
      <c r="X97" s="129"/>
      <c r="Y97" s="129"/>
      <c r="Z97" s="127"/>
      <c r="AA97" s="129"/>
      <c r="AB97" s="129"/>
      <c r="AC97" s="129"/>
      <c r="AD97" s="129"/>
      <c r="AE97" s="129"/>
      <c r="AF97" s="129"/>
      <c r="AG97" s="133"/>
      <c r="AH97" s="84">
        <f t="shared" si="7"/>
        <v>0</v>
      </c>
      <c r="AI97" s="80">
        <f t="shared" si="8"/>
        <v>0</v>
      </c>
      <c r="AJ97" s="74">
        <f t="shared" si="9"/>
        <v>0</v>
      </c>
    </row>
    <row r="98" spans="2:36" x14ac:dyDescent="0.15">
      <c r="B98" s="13" t="s">
        <v>70</v>
      </c>
      <c r="C98" s="126"/>
      <c r="D98" s="127"/>
      <c r="E98" s="127"/>
      <c r="F98" s="127"/>
      <c r="G98" s="127"/>
      <c r="H98" s="127"/>
      <c r="I98" s="129"/>
      <c r="J98" s="129"/>
      <c r="K98" s="129"/>
      <c r="L98" s="127"/>
      <c r="M98" s="129"/>
      <c r="N98" s="129"/>
      <c r="O98" s="129"/>
      <c r="P98" s="129"/>
      <c r="Q98" s="129"/>
      <c r="R98" s="129"/>
      <c r="S98" s="127"/>
      <c r="T98" s="129"/>
      <c r="U98" s="129"/>
      <c r="V98" s="129"/>
      <c r="W98" s="129"/>
      <c r="X98" s="129"/>
      <c r="Y98" s="129"/>
      <c r="Z98" s="127"/>
      <c r="AA98" s="129"/>
      <c r="AB98" s="129"/>
      <c r="AC98" s="129"/>
      <c r="AD98" s="129"/>
      <c r="AE98" s="129"/>
      <c r="AF98" s="129"/>
      <c r="AG98" s="133"/>
      <c r="AH98" s="84">
        <f t="shared" si="7"/>
        <v>0</v>
      </c>
      <c r="AI98" s="80">
        <f t="shared" si="8"/>
        <v>0</v>
      </c>
      <c r="AJ98" s="74">
        <f t="shared" si="9"/>
        <v>0</v>
      </c>
    </row>
    <row r="99" spans="2:36" x14ac:dyDescent="0.15">
      <c r="B99" s="13" t="s">
        <v>71</v>
      </c>
      <c r="C99" s="126"/>
      <c r="D99" s="127"/>
      <c r="E99" s="127"/>
      <c r="F99" s="127"/>
      <c r="G99" s="127"/>
      <c r="H99" s="127"/>
      <c r="I99" s="129"/>
      <c r="J99" s="129"/>
      <c r="K99" s="129"/>
      <c r="L99" s="127"/>
      <c r="M99" s="129"/>
      <c r="N99" s="129"/>
      <c r="O99" s="129"/>
      <c r="P99" s="129"/>
      <c r="Q99" s="129"/>
      <c r="R99" s="129"/>
      <c r="S99" s="127"/>
      <c r="T99" s="129"/>
      <c r="U99" s="129"/>
      <c r="V99" s="129"/>
      <c r="W99" s="129"/>
      <c r="X99" s="129"/>
      <c r="Y99" s="129"/>
      <c r="Z99" s="127"/>
      <c r="AA99" s="129"/>
      <c r="AB99" s="129"/>
      <c r="AC99" s="129"/>
      <c r="AD99" s="129"/>
      <c r="AE99" s="129"/>
      <c r="AF99" s="129"/>
      <c r="AG99" s="133"/>
      <c r="AH99" s="84">
        <f t="shared" si="7"/>
        <v>0</v>
      </c>
      <c r="AI99" s="80">
        <f t="shared" si="8"/>
        <v>0</v>
      </c>
      <c r="AJ99" s="74">
        <f t="shared" si="9"/>
        <v>0</v>
      </c>
    </row>
    <row r="100" spans="2:36" x14ac:dyDescent="0.15">
      <c r="B100" s="13" t="s">
        <v>72</v>
      </c>
      <c r="C100" s="126"/>
      <c r="D100" s="127"/>
      <c r="E100" s="127"/>
      <c r="F100" s="127"/>
      <c r="G100" s="127"/>
      <c r="H100" s="127"/>
      <c r="I100" s="129"/>
      <c r="J100" s="129"/>
      <c r="K100" s="129"/>
      <c r="L100" s="127"/>
      <c r="M100" s="129"/>
      <c r="N100" s="129"/>
      <c r="O100" s="129"/>
      <c r="P100" s="129"/>
      <c r="Q100" s="129"/>
      <c r="R100" s="129"/>
      <c r="S100" s="127"/>
      <c r="T100" s="129"/>
      <c r="U100" s="129"/>
      <c r="V100" s="129"/>
      <c r="W100" s="129"/>
      <c r="X100" s="129"/>
      <c r="Y100" s="129"/>
      <c r="Z100" s="127"/>
      <c r="AA100" s="129"/>
      <c r="AB100" s="129"/>
      <c r="AC100" s="129"/>
      <c r="AD100" s="129"/>
      <c r="AE100" s="129"/>
      <c r="AF100" s="129"/>
      <c r="AG100" s="133"/>
      <c r="AH100" s="84">
        <f t="shared" si="7"/>
        <v>0</v>
      </c>
      <c r="AI100" s="80">
        <f t="shared" si="8"/>
        <v>0</v>
      </c>
      <c r="AJ100" s="74">
        <f t="shared" si="9"/>
        <v>0</v>
      </c>
    </row>
    <row r="101" spans="2:36" x14ac:dyDescent="0.15">
      <c r="B101" s="13" t="s">
        <v>73</v>
      </c>
      <c r="C101" s="126"/>
      <c r="D101" s="127"/>
      <c r="E101" s="127"/>
      <c r="F101" s="127"/>
      <c r="G101" s="127"/>
      <c r="H101" s="127"/>
      <c r="I101" s="129"/>
      <c r="J101" s="129"/>
      <c r="K101" s="129"/>
      <c r="L101" s="127"/>
      <c r="M101" s="129"/>
      <c r="N101" s="129"/>
      <c r="O101" s="129"/>
      <c r="P101" s="129"/>
      <c r="Q101" s="129"/>
      <c r="R101" s="129"/>
      <c r="S101" s="127"/>
      <c r="T101" s="129"/>
      <c r="U101" s="129"/>
      <c r="V101" s="129"/>
      <c r="W101" s="129"/>
      <c r="X101" s="129"/>
      <c r="Y101" s="129"/>
      <c r="Z101" s="127"/>
      <c r="AA101" s="129"/>
      <c r="AB101" s="129"/>
      <c r="AC101" s="129"/>
      <c r="AD101" s="129"/>
      <c r="AE101" s="129"/>
      <c r="AF101" s="129"/>
      <c r="AG101" s="133"/>
      <c r="AH101" s="84">
        <f t="shared" si="7"/>
        <v>0</v>
      </c>
      <c r="AI101" s="80">
        <f t="shared" si="8"/>
        <v>0</v>
      </c>
      <c r="AJ101" s="74">
        <f t="shared" si="9"/>
        <v>0</v>
      </c>
    </row>
    <row r="102" spans="2:36" x14ac:dyDescent="0.15">
      <c r="B102" s="13" t="s">
        <v>74</v>
      </c>
      <c r="C102" s="126"/>
      <c r="D102" s="127"/>
      <c r="E102" s="127"/>
      <c r="F102" s="127"/>
      <c r="G102" s="127"/>
      <c r="H102" s="127"/>
      <c r="I102" s="129"/>
      <c r="J102" s="129"/>
      <c r="K102" s="129"/>
      <c r="L102" s="127"/>
      <c r="M102" s="129"/>
      <c r="N102" s="129"/>
      <c r="O102" s="129"/>
      <c r="P102" s="129"/>
      <c r="Q102" s="129"/>
      <c r="R102" s="129"/>
      <c r="S102" s="127"/>
      <c r="T102" s="129"/>
      <c r="U102" s="129"/>
      <c r="V102" s="129"/>
      <c r="W102" s="129"/>
      <c r="X102" s="129"/>
      <c r="Y102" s="129"/>
      <c r="Z102" s="127"/>
      <c r="AA102" s="129"/>
      <c r="AB102" s="129"/>
      <c r="AC102" s="129"/>
      <c r="AD102" s="129"/>
      <c r="AE102" s="129"/>
      <c r="AF102" s="129"/>
      <c r="AG102" s="133"/>
      <c r="AH102" s="84">
        <f t="shared" si="7"/>
        <v>0</v>
      </c>
      <c r="AI102" s="80">
        <f t="shared" si="8"/>
        <v>0</v>
      </c>
      <c r="AJ102" s="74">
        <f t="shared" si="9"/>
        <v>0</v>
      </c>
    </row>
    <row r="103" spans="2:36" x14ac:dyDescent="0.15">
      <c r="B103" s="13" t="s">
        <v>75</v>
      </c>
      <c r="C103" s="126"/>
      <c r="D103" s="127"/>
      <c r="E103" s="127"/>
      <c r="F103" s="127"/>
      <c r="G103" s="127"/>
      <c r="H103" s="127"/>
      <c r="I103" s="129"/>
      <c r="J103" s="129"/>
      <c r="K103" s="129"/>
      <c r="L103" s="127"/>
      <c r="M103" s="129"/>
      <c r="N103" s="129"/>
      <c r="O103" s="129"/>
      <c r="P103" s="129"/>
      <c r="Q103" s="129"/>
      <c r="R103" s="129"/>
      <c r="S103" s="127"/>
      <c r="T103" s="129"/>
      <c r="U103" s="129"/>
      <c r="V103" s="129"/>
      <c r="W103" s="129"/>
      <c r="X103" s="129"/>
      <c r="Y103" s="129"/>
      <c r="Z103" s="127"/>
      <c r="AA103" s="129"/>
      <c r="AB103" s="129"/>
      <c r="AC103" s="129"/>
      <c r="AD103" s="129"/>
      <c r="AE103" s="129"/>
      <c r="AF103" s="129"/>
      <c r="AG103" s="133"/>
      <c r="AH103" s="84">
        <f t="shared" si="7"/>
        <v>0</v>
      </c>
      <c r="AI103" s="80">
        <f t="shared" si="8"/>
        <v>0</v>
      </c>
      <c r="AJ103" s="74">
        <f t="shared" si="9"/>
        <v>0</v>
      </c>
    </row>
    <row r="104" spans="2:36" x14ac:dyDescent="0.15">
      <c r="B104" s="13" t="s">
        <v>76</v>
      </c>
      <c r="C104" s="126"/>
      <c r="D104" s="127"/>
      <c r="E104" s="127"/>
      <c r="F104" s="127"/>
      <c r="G104" s="127"/>
      <c r="H104" s="127"/>
      <c r="I104" s="129"/>
      <c r="J104" s="129"/>
      <c r="K104" s="129"/>
      <c r="L104" s="127"/>
      <c r="M104" s="129"/>
      <c r="N104" s="129"/>
      <c r="O104" s="129"/>
      <c r="P104" s="129"/>
      <c r="Q104" s="129"/>
      <c r="R104" s="129"/>
      <c r="S104" s="127"/>
      <c r="T104" s="129"/>
      <c r="U104" s="129"/>
      <c r="V104" s="129"/>
      <c r="W104" s="129"/>
      <c r="X104" s="129"/>
      <c r="Y104" s="129"/>
      <c r="Z104" s="127"/>
      <c r="AA104" s="129"/>
      <c r="AB104" s="129"/>
      <c r="AC104" s="129"/>
      <c r="AD104" s="129"/>
      <c r="AE104" s="129"/>
      <c r="AF104" s="129"/>
      <c r="AG104" s="133"/>
      <c r="AH104" s="84">
        <f t="shared" si="7"/>
        <v>0</v>
      </c>
      <c r="AI104" s="80">
        <f t="shared" si="8"/>
        <v>0</v>
      </c>
      <c r="AJ104" s="74">
        <f t="shared" si="9"/>
        <v>0</v>
      </c>
    </row>
    <row r="105" spans="2:36" x14ac:dyDescent="0.15">
      <c r="B105" s="13" t="s">
        <v>77</v>
      </c>
      <c r="C105" s="126"/>
      <c r="D105" s="127"/>
      <c r="E105" s="127"/>
      <c r="F105" s="127"/>
      <c r="G105" s="127"/>
      <c r="H105" s="127"/>
      <c r="I105" s="129"/>
      <c r="J105" s="129"/>
      <c r="K105" s="129"/>
      <c r="L105" s="127"/>
      <c r="M105" s="129"/>
      <c r="N105" s="129"/>
      <c r="O105" s="129"/>
      <c r="P105" s="129"/>
      <c r="Q105" s="129"/>
      <c r="R105" s="129"/>
      <c r="S105" s="127"/>
      <c r="T105" s="129"/>
      <c r="U105" s="129"/>
      <c r="V105" s="129"/>
      <c r="W105" s="129"/>
      <c r="X105" s="129"/>
      <c r="Y105" s="129"/>
      <c r="Z105" s="127"/>
      <c r="AA105" s="129"/>
      <c r="AB105" s="129"/>
      <c r="AC105" s="129"/>
      <c r="AD105" s="129"/>
      <c r="AE105" s="129"/>
      <c r="AF105" s="129"/>
      <c r="AG105" s="133"/>
      <c r="AH105" s="84">
        <f t="shared" si="7"/>
        <v>0</v>
      </c>
      <c r="AI105" s="80">
        <f t="shared" si="8"/>
        <v>0</v>
      </c>
      <c r="AJ105" s="74">
        <f t="shared" si="9"/>
        <v>0</v>
      </c>
    </row>
    <row r="106" spans="2:36" x14ac:dyDescent="0.15">
      <c r="B106" s="13" t="s">
        <v>78</v>
      </c>
      <c r="C106" s="126"/>
      <c r="D106" s="127"/>
      <c r="E106" s="127"/>
      <c r="F106" s="127"/>
      <c r="G106" s="127"/>
      <c r="H106" s="127"/>
      <c r="I106" s="129"/>
      <c r="J106" s="129"/>
      <c r="K106" s="129"/>
      <c r="L106" s="127"/>
      <c r="M106" s="129"/>
      <c r="N106" s="129"/>
      <c r="O106" s="129"/>
      <c r="P106" s="129"/>
      <c r="Q106" s="129"/>
      <c r="R106" s="129"/>
      <c r="S106" s="127"/>
      <c r="T106" s="129"/>
      <c r="U106" s="129"/>
      <c r="V106" s="129"/>
      <c r="W106" s="129"/>
      <c r="X106" s="129"/>
      <c r="Y106" s="129"/>
      <c r="Z106" s="127"/>
      <c r="AA106" s="129"/>
      <c r="AB106" s="129"/>
      <c r="AC106" s="129"/>
      <c r="AD106" s="129"/>
      <c r="AE106" s="129"/>
      <c r="AF106" s="129"/>
      <c r="AG106" s="133"/>
      <c r="AH106" s="84">
        <f t="shared" si="7"/>
        <v>0</v>
      </c>
      <c r="AI106" s="80">
        <f t="shared" si="8"/>
        <v>0</v>
      </c>
      <c r="AJ106" s="74">
        <f t="shared" si="9"/>
        <v>0</v>
      </c>
    </row>
    <row r="107" spans="2:36" x14ac:dyDescent="0.15">
      <c r="B107" s="13" t="s">
        <v>79</v>
      </c>
      <c r="C107" s="126"/>
      <c r="D107" s="127"/>
      <c r="E107" s="127"/>
      <c r="F107" s="127"/>
      <c r="G107" s="127"/>
      <c r="H107" s="127"/>
      <c r="I107" s="129"/>
      <c r="J107" s="129"/>
      <c r="K107" s="129"/>
      <c r="L107" s="127"/>
      <c r="M107" s="129"/>
      <c r="N107" s="129"/>
      <c r="O107" s="129"/>
      <c r="P107" s="129"/>
      <c r="Q107" s="129"/>
      <c r="R107" s="129"/>
      <c r="S107" s="127"/>
      <c r="T107" s="129"/>
      <c r="U107" s="129"/>
      <c r="V107" s="129"/>
      <c r="W107" s="129"/>
      <c r="X107" s="129"/>
      <c r="Y107" s="129"/>
      <c r="Z107" s="127"/>
      <c r="AA107" s="129"/>
      <c r="AB107" s="129"/>
      <c r="AC107" s="129"/>
      <c r="AD107" s="129"/>
      <c r="AE107" s="129"/>
      <c r="AF107" s="129"/>
      <c r="AG107" s="133"/>
      <c r="AH107" s="84">
        <f t="shared" si="7"/>
        <v>0</v>
      </c>
      <c r="AI107" s="80">
        <f t="shared" si="8"/>
        <v>0</v>
      </c>
      <c r="AJ107" s="74">
        <f t="shared" si="9"/>
        <v>0</v>
      </c>
    </row>
    <row r="108" spans="2:36" x14ac:dyDescent="0.15">
      <c r="B108" s="13" t="s">
        <v>80</v>
      </c>
      <c r="C108" s="126"/>
      <c r="D108" s="127"/>
      <c r="E108" s="127"/>
      <c r="F108" s="127"/>
      <c r="G108" s="127"/>
      <c r="H108" s="127"/>
      <c r="I108" s="129"/>
      <c r="J108" s="129"/>
      <c r="K108" s="129"/>
      <c r="L108" s="127"/>
      <c r="M108" s="129"/>
      <c r="N108" s="129"/>
      <c r="O108" s="129"/>
      <c r="P108" s="129"/>
      <c r="Q108" s="129"/>
      <c r="R108" s="129"/>
      <c r="S108" s="127"/>
      <c r="T108" s="129"/>
      <c r="U108" s="129"/>
      <c r="V108" s="129"/>
      <c r="W108" s="129"/>
      <c r="X108" s="129"/>
      <c r="Y108" s="129"/>
      <c r="Z108" s="127"/>
      <c r="AA108" s="129"/>
      <c r="AB108" s="129"/>
      <c r="AC108" s="129"/>
      <c r="AD108" s="129"/>
      <c r="AE108" s="129"/>
      <c r="AF108" s="129"/>
      <c r="AG108" s="133"/>
      <c r="AH108" s="84">
        <f t="shared" si="7"/>
        <v>0</v>
      </c>
      <c r="AI108" s="80">
        <f t="shared" si="8"/>
        <v>0</v>
      </c>
      <c r="AJ108" s="74">
        <f t="shared" si="9"/>
        <v>0</v>
      </c>
    </row>
    <row r="109" spans="2:36" x14ac:dyDescent="0.15">
      <c r="B109" s="13" t="s">
        <v>81</v>
      </c>
      <c r="C109" s="126"/>
      <c r="D109" s="127"/>
      <c r="E109" s="127"/>
      <c r="F109" s="127"/>
      <c r="G109" s="127"/>
      <c r="H109" s="127"/>
      <c r="I109" s="129"/>
      <c r="J109" s="129"/>
      <c r="K109" s="129"/>
      <c r="L109" s="127"/>
      <c r="M109" s="129"/>
      <c r="N109" s="129"/>
      <c r="O109" s="129"/>
      <c r="P109" s="129"/>
      <c r="Q109" s="129"/>
      <c r="R109" s="129"/>
      <c r="S109" s="127"/>
      <c r="T109" s="129"/>
      <c r="U109" s="129"/>
      <c r="V109" s="129"/>
      <c r="W109" s="129"/>
      <c r="X109" s="129"/>
      <c r="Y109" s="129"/>
      <c r="Z109" s="127"/>
      <c r="AA109" s="129"/>
      <c r="AB109" s="129"/>
      <c r="AC109" s="129"/>
      <c r="AD109" s="129"/>
      <c r="AE109" s="129"/>
      <c r="AF109" s="129"/>
      <c r="AG109" s="133"/>
      <c r="AH109" s="84">
        <f t="shared" si="7"/>
        <v>0</v>
      </c>
      <c r="AI109" s="80">
        <f t="shared" si="8"/>
        <v>0</v>
      </c>
      <c r="AJ109" s="74">
        <f t="shared" si="9"/>
        <v>0</v>
      </c>
    </row>
    <row r="110" spans="2:36" x14ac:dyDescent="0.15">
      <c r="B110" s="14" t="s">
        <v>82</v>
      </c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33"/>
      <c r="AH110" s="82">
        <f t="shared" si="7"/>
        <v>0</v>
      </c>
      <c r="AI110" s="80">
        <f t="shared" si="8"/>
        <v>0</v>
      </c>
      <c r="AJ110" s="74">
        <f t="shared" si="9"/>
        <v>0</v>
      </c>
    </row>
    <row r="111" spans="2:36" x14ac:dyDescent="0.15">
      <c r="B111" s="14" t="s">
        <v>83</v>
      </c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3"/>
      <c r="AH111" s="82">
        <f t="shared" si="7"/>
        <v>0</v>
      </c>
      <c r="AI111" s="80">
        <f t="shared" si="8"/>
        <v>0</v>
      </c>
      <c r="AJ111" s="74">
        <f t="shared" si="9"/>
        <v>0</v>
      </c>
    </row>
    <row r="112" spans="2:36" x14ac:dyDescent="0.15">
      <c r="B112" s="14" t="s">
        <v>84</v>
      </c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3"/>
      <c r="AH112" s="82">
        <f t="shared" si="7"/>
        <v>0</v>
      </c>
      <c r="AI112" s="80">
        <f t="shared" si="8"/>
        <v>0</v>
      </c>
      <c r="AJ112" s="74">
        <f t="shared" si="9"/>
        <v>0</v>
      </c>
    </row>
    <row r="113" spans="2:39" ht="14.25" thickBot="1" x14ac:dyDescent="0.2">
      <c r="B113" s="16" t="s">
        <v>85</v>
      </c>
      <c r="C113" s="130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4"/>
      <c r="AH113" s="93">
        <f t="shared" si="7"/>
        <v>0</v>
      </c>
      <c r="AI113" s="92">
        <f t="shared" si="8"/>
        <v>0</v>
      </c>
      <c r="AJ113" s="89">
        <f t="shared" si="9"/>
        <v>0</v>
      </c>
    </row>
    <row r="114" spans="2:39" ht="14.25" thickBot="1" x14ac:dyDescent="0.2">
      <c r="B114" s="6" t="s">
        <v>24</v>
      </c>
      <c r="C114" s="7">
        <f>SUM(C66:C113)</f>
        <v>0</v>
      </c>
      <c r="D114" s="7">
        <f t="shared" ref="D114:AG114" si="10">SUM(D66:D113)</f>
        <v>0</v>
      </c>
      <c r="E114" s="7">
        <f t="shared" si="10"/>
        <v>0</v>
      </c>
      <c r="F114" s="7">
        <f t="shared" si="10"/>
        <v>0</v>
      </c>
      <c r="G114" s="7">
        <f t="shared" si="10"/>
        <v>0</v>
      </c>
      <c r="H114" s="7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7">
        <f t="shared" si="10"/>
        <v>0</v>
      </c>
      <c r="M114" s="7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7">
        <f t="shared" si="10"/>
        <v>0</v>
      </c>
      <c r="R114" s="7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7">
        <f t="shared" si="10"/>
        <v>0</v>
      </c>
      <c r="W114" s="7">
        <f t="shared" si="10"/>
        <v>0</v>
      </c>
      <c r="X114" s="7">
        <f t="shared" si="10"/>
        <v>0</v>
      </c>
      <c r="Y114" s="7">
        <f t="shared" si="10"/>
        <v>0</v>
      </c>
      <c r="Z114" s="7">
        <f t="shared" si="10"/>
        <v>0</v>
      </c>
      <c r="AA114" s="7">
        <f t="shared" si="10"/>
        <v>0</v>
      </c>
      <c r="AB114" s="7">
        <f t="shared" si="10"/>
        <v>0</v>
      </c>
      <c r="AC114" s="7">
        <f t="shared" si="10"/>
        <v>0</v>
      </c>
      <c r="AD114" s="7">
        <f t="shared" si="10"/>
        <v>0</v>
      </c>
      <c r="AE114" s="7">
        <f t="shared" si="10"/>
        <v>0</v>
      </c>
      <c r="AF114" s="7">
        <f t="shared" si="10"/>
        <v>0</v>
      </c>
      <c r="AG114" s="63">
        <f t="shared" si="10"/>
        <v>0</v>
      </c>
      <c r="AH114" s="69">
        <f>SUM(AH66:AH113)</f>
        <v>0</v>
      </c>
      <c r="AI114" s="71">
        <f t="shared" ref="AI114:AJ114" si="11">SUM(AI66:AI113)</f>
        <v>0</v>
      </c>
      <c r="AJ114" s="70">
        <f t="shared" si="11"/>
        <v>0</v>
      </c>
    </row>
    <row r="116" spans="2:39" ht="14.25" thickBot="1" x14ac:dyDescent="0.2"/>
    <row r="117" spans="2:39" x14ac:dyDescent="0.15">
      <c r="B117" s="229">
        <v>46174</v>
      </c>
      <c r="C117" s="8">
        <v>46174</v>
      </c>
      <c r="D117" s="8">
        <v>46175</v>
      </c>
      <c r="E117" s="8">
        <v>46176</v>
      </c>
      <c r="F117" s="8">
        <v>46177</v>
      </c>
      <c r="G117" s="8">
        <v>46178</v>
      </c>
      <c r="H117" s="39">
        <v>46179</v>
      </c>
      <c r="I117" s="43">
        <v>46180</v>
      </c>
      <c r="J117" s="8">
        <v>46181</v>
      </c>
      <c r="K117" s="8">
        <v>46182</v>
      </c>
      <c r="L117" s="8">
        <v>46183</v>
      </c>
      <c r="M117" s="8">
        <v>46184</v>
      </c>
      <c r="N117" s="8">
        <v>46185</v>
      </c>
      <c r="O117" s="39">
        <v>46186</v>
      </c>
      <c r="P117" s="43">
        <v>46187</v>
      </c>
      <c r="Q117" s="8">
        <v>46188</v>
      </c>
      <c r="R117" s="8">
        <v>46189</v>
      </c>
      <c r="S117" s="8">
        <v>46190</v>
      </c>
      <c r="T117" s="8">
        <v>46191</v>
      </c>
      <c r="U117" s="8">
        <v>46192</v>
      </c>
      <c r="V117" s="39">
        <v>46193</v>
      </c>
      <c r="W117" s="43">
        <v>46194</v>
      </c>
      <c r="X117" s="8">
        <v>46195</v>
      </c>
      <c r="Y117" s="8">
        <v>46196</v>
      </c>
      <c r="Z117" s="8">
        <v>46197</v>
      </c>
      <c r="AA117" s="8">
        <v>46198</v>
      </c>
      <c r="AB117" s="8">
        <v>46199</v>
      </c>
      <c r="AC117" s="39">
        <v>46200</v>
      </c>
      <c r="AD117" s="43">
        <v>46201</v>
      </c>
      <c r="AE117" s="8">
        <v>46202</v>
      </c>
      <c r="AF117" s="8">
        <v>46203</v>
      </c>
      <c r="AG117" s="8"/>
      <c r="AH117" s="231" t="s">
        <v>143</v>
      </c>
      <c r="AI117" s="233" t="s">
        <v>144</v>
      </c>
      <c r="AJ117" s="235" t="s">
        <v>141</v>
      </c>
      <c r="AK117" s="223" t="s">
        <v>147</v>
      </c>
      <c r="AL117" s="225" t="s">
        <v>145</v>
      </c>
      <c r="AM117" s="227" t="s">
        <v>146</v>
      </c>
    </row>
    <row r="118" spans="2:39" ht="14.25" thickBot="1" x14ac:dyDescent="0.2">
      <c r="B118" s="230"/>
      <c r="C118" s="10" t="str">
        <f>TEXT(C117,"aaa")</f>
        <v>月</v>
      </c>
      <c r="D118" s="10" t="str">
        <f t="shared" ref="D118:AF118" si="12">TEXT(D117,"aaa")</f>
        <v>火</v>
      </c>
      <c r="E118" s="10" t="str">
        <f t="shared" si="12"/>
        <v>水</v>
      </c>
      <c r="F118" s="10" t="str">
        <f t="shared" si="12"/>
        <v>木</v>
      </c>
      <c r="G118" s="10" t="str">
        <f t="shared" si="12"/>
        <v>金</v>
      </c>
      <c r="H118" s="40" t="str">
        <f t="shared" si="12"/>
        <v>土</v>
      </c>
      <c r="I118" s="44" t="str">
        <f t="shared" si="12"/>
        <v>日</v>
      </c>
      <c r="J118" s="10" t="str">
        <f t="shared" si="12"/>
        <v>月</v>
      </c>
      <c r="K118" s="10" t="str">
        <f t="shared" si="12"/>
        <v>火</v>
      </c>
      <c r="L118" s="10" t="str">
        <f t="shared" si="12"/>
        <v>水</v>
      </c>
      <c r="M118" s="10" t="str">
        <f t="shared" si="12"/>
        <v>木</v>
      </c>
      <c r="N118" s="10" t="str">
        <f t="shared" si="12"/>
        <v>金</v>
      </c>
      <c r="O118" s="40" t="str">
        <f t="shared" si="12"/>
        <v>土</v>
      </c>
      <c r="P118" s="44" t="str">
        <f t="shared" si="12"/>
        <v>日</v>
      </c>
      <c r="Q118" s="10" t="str">
        <f t="shared" si="12"/>
        <v>月</v>
      </c>
      <c r="R118" s="10" t="str">
        <f t="shared" si="12"/>
        <v>火</v>
      </c>
      <c r="S118" s="10" t="str">
        <f t="shared" si="12"/>
        <v>水</v>
      </c>
      <c r="T118" s="10" t="str">
        <f t="shared" si="12"/>
        <v>木</v>
      </c>
      <c r="U118" s="10" t="str">
        <f t="shared" si="12"/>
        <v>金</v>
      </c>
      <c r="V118" s="40" t="str">
        <f t="shared" si="12"/>
        <v>土</v>
      </c>
      <c r="W118" s="44" t="str">
        <f t="shared" si="12"/>
        <v>日</v>
      </c>
      <c r="X118" s="10" t="str">
        <f t="shared" si="12"/>
        <v>月</v>
      </c>
      <c r="Y118" s="10" t="str">
        <f t="shared" si="12"/>
        <v>火</v>
      </c>
      <c r="Z118" s="10" t="str">
        <f t="shared" si="12"/>
        <v>水</v>
      </c>
      <c r="AA118" s="10" t="str">
        <f t="shared" si="12"/>
        <v>木</v>
      </c>
      <c r="AB118" s="10" t="str">
        <f t="shared" si="12"/>
        <v>金</v>
      </c>
      <c r="AC118" s="40" t="str">
        <f t="shared" si="12"/>
        <v>土</v>
      </c>
      <c r="AD118" s="44" t="str">
        <f t="shared" si="12"/>
        <v>日</v>
      </c>
      <c r="AE118" s="10" t="str">
        <f t="shared" si="12"/>
        <v>月</v>
      </c>
      <c r="AF118" s="10" t="str">
        <f t="shared" si="12"/>
        <v>火</v>
      </c>
      <c r="AG118" s="11"/>
      <c r="AH118" s="232"/>
      <c r="AI118" s="234"/>
      <c r="AJ118" s="236"/>
      <c r="AK118" s="224"/>
      <c r="AL118" s="226"/>
      <c r="AM118" s="228"/>
    </row>
    <row r="119" spans="2:39" ht="14.25" thickBot="1" x14ac:dyDescent="0.2">
      <c r="B119" s="14" t="s">
        <v>38</v>
      </c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50"/>
      <c r="AH119" s="90">
        <f t="shared" ref="AH119:AH166" si="13">SUM(C119:H119,J119:O119,Q119:V119,X119:AC119,AE119:AF119)</f>
        <v>0</v>
      </c>
      <c r="AI119" s="91">
        <f t="shared" ref="AI119:AI166" si="14">SUM(I119,P119,W119,AD119)</f>
        <v>0</v>
      </c>
      <c r="AJ119" s="86">
        <f>SUM(AH119:AI119)</f>
        <v>0</v>
      </c>
      <c r="AK119" s="96"/>
      <c r="AL119" s="95">
        <f>SUM(AH135:AH162)</f>
        <v>0</v>
      </c>
      <c r="AM119" s="97">
        <f>SUM(AH119:AH134,AH163:AH166,AI119:AI166)</f>
        <v>0</v>
      </c>
    </row>
    <row r="120" spans="2:39" x14ac:dyDescent="0.15">
      <c r="B120" s="14" t="s">
        <v>39</v>
      </c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52"/>
      <c r="AH120" s="82">
        <f t="shared" si="13"/>
        <v>0</v>
      </c>
      <c r="AI120" s="80">
        <f t="shared" si="14"/>
        <v>0</v>
      </c>
      <c r="AJ120" s="74">
        <f t="shared" ref="AJ120:AJ166" si="15">SUM(AH120:AI120)</f>
        <v>0</v>
      </c>
    </row>
    <row r="121" spans="2:39" x14ac:dyDescent="0.15">
      <c r="B121" s="14" t="s">
        <v>40</v>
      </c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52"/>
      <c r="AH121" s="82">
        <f t="shared" si="13"/>
        <v>0</v>
      </c>
      <c r="AI121" s="80">
        <f t="shared" si="14"/>
        <v>0</v>
      </c>
      <c r="AJ121" s="74">
        <f t="shared" si="15"/>
        <v>0</v>
      </c>
    </row>
    <row r="122" spans="2:39" x14ac:dyDescent="0.15">
      <c r="B122" s="14" t="s">
        <v>41</v>
      </c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52"/>
      <c r="AH122" s="82">
        <f t="shared" si="13"/>
        <v>0</v>
      </c>
      <c r="AI122" s="80">
        <f t="shared" si="14"/>
        <v>0</v>
      </c>
      <c r="AJ122" s="74">
        <f t="shared" si="15"/>
        <v>0</v>
      </c>
    </row>
    <row r="123" spans="2:39" x14ac:dyDescent="0.15">
      <c r="B123" s="14" t="s">
        <v>42</v>
      </c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52"/>
      <c r="AH123" s="82">
        <f t="shared" si="13"/>
        <v>0</v>
      </c>
      <c r="AI123" s="80">
        <f t="shared" si="14"/>
        <v>0</v>
      </c>
      <c r="AJ123" s="74">
        <f t="shared" si="15"/>
        <v>0</v>
      </c>
    </row>
    <row r="124" spans="2:39" x14ac:dyDescent="0.15">
      <c r="B124" s="14" t="s">
        <v>43</v>
      </c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52"/>
      <c r="AH124" s="82">
        <f t="shared" si="13"/>
        <v>0</v>
      </c>
      <c r="AI124" s="80">
        <f t="shared" si="14"/>
        <v>0</v>
      </c>
      <c r="AJ124" s="74">
        <f t="shared" si="15"/>
        <v>0</v>
      </c>
    </row>
    <row r="125" spans="2:39" x14ac:dyDescent="0.15">
      <c r="B125" s="14" t="s">
        <v>44</v>
      </c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52"/>
      <c r="AH125" s="82">
        <f t="shared" si="13"/>
        <v>0</v>
      </c>
      <c r="AI125" s="80">
        <f t="shared" si="14"/>
        <v>0</v>
      </c>
      <c r="AJ125" s="74">
        <f t="shared" si="15"/>
        <v>0</v>
      </c>
    </row>
    <row r="126" spans="2:39" x14ac:dyDescent="0.15">
      <c r="B126" s="14" t="s">
        <v>45</v>
      </c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52"/>
      <c r="AH126" s="82">
        <f t="shared" si="13"/>
        <v>0</v>
      </c>
      <c r="AI126" s="80">
        <f t="shared" si="14"/>
        <v>0</v>
      </c>
      <c r="AJ126" s="74">
        <f t="shared" si="15"/>
        <v>0</v>
      </c>
    </row>
    <row r="127" spans="2:39" x14ac:dyDescent="0.15">
      <c r="B127" s="14" t="s">
        <v>46</v>
      </c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52"/>
      <c r="AH127" s="82">
        <f t="shared" si="13"/>
        <v>0</v>
      </c>
      <c r="AI127" s="80">
        <f t="shared" si="14"/>
        <v>0</v>
      </c>
      <c r="AJ127" s="74">
        <f t="shared" si="15"/>
        <v>0</v>
      </c>
    </row>
    <row r="128" spans="2:39" x14ac:dyDescent="0.15">
      <c r="B128" s="14" t="s">
        <v>47</v>
      </c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52"/>
      <c r="AH128" s="82">
        <f t="shared" si="13"/>
        <v>0</v>
      </c>
      <c r="AI128" s="80">
        <f t="shared" si="14"/>
        <v>0</v>
      </c>
      <c r="AJ128" s="74">
        <f t="shared" si="15"/>
        <v>0</v>
      </c>
    </row>
    <row r="129" spans="2:36" x14ac:dyDescent="0.15">
      <c r="B129" s="14" t="s">
        <v>48</v>
      </c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52"/>
      <c r="AH129" s="82">
        <f t="shared" si="13"/>
        <v>0</v>
      </c>
      <c r="AI129" s="80">
        <f t="shared" si="14"/>
        <v>0</v>
      </c>
      <c r="AJ129" s="74">
        <f t="shared" si="15"/>
        <v>0</v>
      </c>
    </row>
    <row r="130" spans="2:36" x14ac:dyDescent="0.15">
      <c r="B130" s="14" t="s">
        <v>49</v>
      </c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52"/>
      <c r="AH130" s="82">
        <f t="shared" si="13"/>
        <v>0</v>
      </c>
      <c r="AI130" s="80">
        <f t="shared" si="14"/>
        <v>0</v>
      </c>
      <c r="AJ130" s="74">
        <f t="shared" si="15"/>
        <v>0</v>
      </c>
    </row>
    <row r="131" spans="2:36" x14ac:dyDescent="0.15">
      <c r="B131" s="14" t="s">
        <v>50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52"/>
      <c r="AH131" s="82">
        <f t="shared" si="13"/>
        <v>0</v>
      </c>
      <c r="AI131" s="80">
        <f t="shared" si="14"/>
        <v>0</v>
      </c>
      <c r="AJ131" s="74">
        <f t="shared" si="15"/>
        <v>0</v>
      </c>
    </row>
    <row r="132" spans="2:36" x14ac:dyDescent="0.15">
      <c r="B132" s="14" t="s">
        <v>51</v>
      </c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52"/>
      <c r="AH132" s="82">
        <f t="shared" si="13"/>
        <v>0</v>
      </c>
      <c r="AI132" s="80">
        <f t="shared" si="14"/>
        <v>0</v>
      </c>
      <c r="AJ132" s="74">
        <f t="shared" si="15"/>
        <v>0</v>
      </c>
    </row>
    <row r="133" spans="2:36" x14ac:dyDescent="0.15">
      <c r="B133" s="14" t="s">
        <v>52</v>
      </c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52"/>
      <c r="AH133" s="82">
        <f t="shared" si="13"/>
        <v>0</v>
      </c>
      <c r="AI133" s="80">
        <f t="shared" si="14"/>
        <v>0</v>
      </c>
      <c r="AJ133" s="74">
        <f t="shared" si="15"/>
        <v>0</v>
      </c>
    </row>
    <row r="134" spans="2:36" x14ac:dyDescent="0.15">
      <c r="B134" s="14" t="s">
        <v>53</v>
      </c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52"/>
      <c r="AH134" s="82">
        <f t="shared" si="13"/>
        <v>0</v>
      </c>
      <c r="AI134" s="80">
        <f t="shared" si="14"/>
        <v>0</v>
      </c>
      <c r="AJ134" s="74">
        <f t="shared" si="15"/>
        <v>0</v>
      </c>
    </row>
    <row r="135" spans="2:36" x14ac:dyDescent="0.15">
      <c r="B135" s="13" t="s">
        <v>54</v>
      </c>
      <c r="C135" s="128"/>
      <c r="D135" s="129"/>
      <c r="E135" s="129"/>
      <c r="F135" s="129"/>
      <c r="G135" s="129"/>
      <c r="H135" s="129"/>
      <c r="I135" s="127"/>
      <c r="J135" s="129"/>
      <c r="K135" s="129"/>
      <c r="L135" s="129"/>
      <c r="M135" s="129"/>
      <c r="N135" s="129"/>
      <c r="O135" s="129"/>
      <c r="P135" s="127"/>
      <c r="Q135" s="129"/>
      <c r="R135" s="129"/>
      <c r="S135" s="129"/>
      <c r="T135" s="129"/>
      <c r="U135" s="129"/>
      <c r="V135" s="129"/>
      <c r="W135" s="127"/>
      <c r="X135" s="129"/>
      <c r="Y135" s="129"/>
      <c r="Z135" s="129"/>
      <c r="AA135" s="129"/>
      <c r="AB135" s="129"/>
      <c r="AC135" s="129"/>
      <c r="AD135" s="127"/>
      <c r="AE135" s="129"/>
      <c r="AF135" s="129"/>
      <c r="AG135" s="52"/>
      <c r="AH135" s="84">
        <f t="shared" si="13"/>
        <v>0</v>
      </c>
      <c r="AI135" s="80">
        <f t="shared" si="14"/>
        <v>0</v>
      </c>
      <c r="AJ135" s="74">
        <f t="shared" si="15"/>
        <v>0</v>
      </c>
    </row>
    <row r="136" spans="2:36" x14ac:dyDescent="0.15">
      <c r="B136" s="13" t="s">
        <v>55</v>
      </c>
      <c r="C136" s="128"/>
      <c r="D136" s="129"/>
      <c r="E136" s="129"/>
      <c r="F136" s="129"/>
      <c r="G136" s="129"/>
      <c r="H136" s="129"/>
      <c r="I136" s="127"/>
      <c r="J136" s="129"/>
      <c r="K136" s="129"/>
      <c r="L136" s="129"/>
      <c r="M136" s="129"/>
      <c r="N136" s="129"/>
      <c r="O136" s="129"/>
      <c r="P136" s="127"/>
      <c r="Q136" s="129"/>
      <c r="R136" s="129"/>
      <c r="S136" s="129"/>
      <c r="T136" s="129"/>
      <c r="U136" s="129"/>
      <c r="V136" s="129"/>
      <c r="W136" s="127"/>
      <c r="X136" s="129"/>
      <c r="Y136" s="129"/>
      <c r="Z136" s="129"/>
      <c r="AA136" s="129"/>
      <c r="AB136" s="129"/>
      <c r="AC136" s="129"/>
      <c r="AD136" s="127"/>
      <c r="AE136" s="129"/>
      <c r="AF136" s="129"/>
      <c r="AG136" s="52"/>
      <c r="AH136" s="84">
        <f t="shared" si="13"/>
        <v>0</v>
      </c>
      <c r="AI136" s="80">
        <f t="shared" si="14"/>
        <v>0</v>
      </c>
      <c r="AJ136" s="74">
        <f t="shared" si="15"/>
        <v>0</v>
      </c>
    </row>
    <row r="137" spans="2:36" x14ac:dyDescent="0.15">
      <c r="B137" s="13" t="s">
        <v>56</v>
      </c>
      <c r="C137" s="128"/>
      <c r="D137" s="129"/>
      <c r="E137" s="129"/>
      <c r="F137" s="129"/>
      <c r="G137" s="129"/>
      <c r="H137" s="129"/>
      <c r="I137" s="127"/>
      <c r="J137" s="129"/>
      <c r="K137" s="129"/>
      <c r="L137" s="129"/>
      <c r="M137" s="129"/>
      <c r="N137" s="129"/>
      <c r="O137" s="129"/>
      <c r="P137" s="127"/>
      <c r="Q137" s="129"/>
      <c r="R137" s="129"/>
      <c r="S137" s="129"/>
      <c r="T137" s="129"/>
      <c r="U137" s="129"/>
      <c r="V137" s="129"/>
      <c r="W137" s="127"/>
      <c r="X137" s="129"/>
      <c r="Y137" s="129"/>
      <c r="Z137" s="129"/>
      <c r="AA137" s="129"/>
      <c r="AB137" s="129"/>
      <c r="AC137" s="129"/>
      <c r="AD137" s="127"/>
      <c r="AE137" s="129"/>
      <c r="AF137" s="129"/>
      <c r="AG137" s="52"/>
      <c r="AH137" s="84">
        <f t="shared" si="13"/>
        <v>0</v>
      </c>
      <c r="AI137" s="80">
        <f t="shared" si="14"/>
        <v>0</v>
      </c>
      <c r="AJ137" s="74">
        <f t="shared" si="15"/>
        <v>0</v>
      </c>
    </row>
    <row r="138" spans="2:36" x14ac:dyDescent="0.15">
      <c r="B138" s="13" t="s">
        <v>57</v>
      </c>
      <c r="C138" s="128"/>
      <c r="D138" s="129"/>
      <c r="E138" s="129"/>
      <c r="F138" s="129"/>
      <c r="G138" s="129"/>
      <c r="H138" s="129"/>
      <c r="I138" s="127"/>
      <c r="J138" s="129"/>
      <c r="K138" s="129"/>
      <c r="L138" s="129"/>
      <c r="M138" s="129"/>
      <c r="N138" s="129"/>
      <c r="O138" s="129"/>
      <c r="P138" s="127"/>
      <c r="Q138" s="129"/>
      <c r="R138" s="129"/>
      <c r="S138" s="129"/>
      <c r="T138" s="129"/>
      <c r="U138" s="129"/>
      <c r="V138" s="129"/>
      <c r="W138" s="127"/>
      <c r="X138" s="129"/>
      <c r="Y138" s="129"/>
      <c r="Z138" s="129"/>
      <c r="AA138" s="129"/>
      <c r="AB138" s="129"/>
      <c r="AC138" s="129"/>
      <c r="AD138" s="127"/>
      <c r="AE138" s="129"/>
      <c r="AF138" s="129"/>
      <c r="AG138" s="52"/>
      <c r="AH138" s="84">
        <f t="shared" si="13"/>
        <v>0</v>
      </c>
      <c r="AI138" s="80">
        <f t="shared" si="14"/>
        <v>0</v>
      </c>
      <c r="AJ138" s="74">
        <f t="shared" si="15"/>
        <v>0</v>
      </c>
    </row>
    <row r="139" spans="2:36" x14ac:dyDescent="0.15">
      <c r="B139" s="13" t="s">
        <v>58</v>
      </c>
      <c r="C139" s="128"/>
      <c r="D139" s="129"/>
      <c r="E139" s="129"/>
      <c r="F139" s="129"/>
      <c r="G139" s="129"/>
      <c r="H139" s="129"/>
      <c r="I139" s="127"/>
      <c r="J139" s="129"/>
      <c r="K139" s="129"/>
      <c r="L139" s="129"/>
      <c r="M139" s="129"/>
      <c r="N139" s="129"/>
      <c r="O139" s="129"/>
      <c r="P139" s="127"/>
      <c r="Q139" s="129"/>
      <c r="R139" s="129"/>
      <c r="S139" s="129"/>
      <c r="T139" s="129"/>
      <c r="U139" s="129"/>
      <c r="V139" s="129"/>
      <c r="W139" s="127"/>
      <c r="X139" s="129"/>
      <c r="Y139" s="129"/>
      <c r="Z139" s="129"/>
      <c r="AA139" s="129"/>
      <c r="AB139" s="129"/>
      <c r="AC139" s="129"/>
      <c r="AD139" s="127"/>
      <c r="AE139" s="129"/>
      <c r="AF139" s="129"/>
      <c r="AG139" s="52"/>
      <c r="AH139" s="84">
        <f t="shared" si="13"/>
        <v>0</v>
      </c>
      <c r="AI139" s="80">
        <f t="shared" si="14"/>
        <v>0</v>
      </c>
      <c r="AJ139" s="74">
        <f t="shared" si="15"/>
        <v>0</v>
      </c>
    </row>
    <row r="140" spans="2:36" x14ac:dyDescent="0.15">
      <c r="B140" s="13" t="s">
        <v>59</v>
      </c>
      <c r="C140" s="128"/>
      <c r="D140" s="129"/>
      <c r="E140" s="129"/>
      <c r="F140" s="129"/>
      <c r="G140" s="129"/>
      <c r="H140" s="129"/>
      <c r="I140" s="127"/>
      <c r="J140" s="129"/>
      <c r="K140" s="129"/>
      <c r="L140" s="129"/>
      <c r="M140" s="129"/>
      <c r="N140" s="129"/>
      <c r="O140" s="129"/>
      <c r="P140" s="127"/>
      <c r="Q140" s="129"/>
      <c r="R140" s="129"/>
      <c r="S140" s="129"/>
      <c r="T140" s="129"/>
      <c r="U140" s="129"/>
      <c r="V140" s="129"/>
      <c r="W140" s="127"/>
      <c r="X140" s="129"/>
      <c r="Y140" s="129"/>
      <c r="Z140" s="129"/>
      <c r="AA140" s="129"/>
      <c r="AB140" s="129"/>
      <c r="AC140" s="129"/>
      <c r="AD140" s="127"/>
      <c r="AE140" s="129"/>
      <c r="AF140" s="129"/>
      <c r="AG140" s="52"/>
      <c r="AH140" s="84">
        <f t="shared" si="13"/>
        <v>0</v>
      </c>
      <c r="AI140" s="80">
        <f t="shared" si="14"/>
        <v>0</v>
      </c>
      <c r="AJ140" s="74">
        <f t="shared" si="15"/>
        <v>0</v>
      </c>
    </row>
    <row r="141" spans="2:36" x14ac:dyDescent="0.15">
      <c r="B141" s="13" t="s">
        <v>60</v>
      </c>
      <c r="C141" s="128"/>
      <c r="D141" s="129"/>
      <c r="E141" s="129"/>
      <c r="F141" s="129"/>
      <c r="G141" s="129"/>
      <c r="H141" s="129"/>
      <c r="I141" s="127"/>
      <c r="J141" s="129"/>
      <c r="K141" s="129"/>
      <c r="L141" s="129"/>
      <c r="M141" s="129"/>
      <c r="N141" s="129"/>
      <c r="O141" s="129"/>
      <c r="P141" s="127"/>
      <c r="Q141" s="129"/>
      <c r="R141" s="129"/>
      <c r="S141" s="129"/>
      <c r="T141" s="129"/>
      <c r="U141" s="129"/>
      <c r="V141" s="129"/>
      <c r="W141" s="127"/>
      <c r="X141" s="129"/>
      <c r="Y141" s="129"/>
      <c r="Z141" s="129"/>
      <c r="AA141" s="129"/>
      <c r="AB141" s="129"/>
      <c r="AC141" s="129"/>
      <c r="AD141" s="127"/>
      <c r="AE141" s="129"/>
      <c r="AF141" s="129"/>
      <c r="AG141" s="52"/>
      <c r="AH141" s="84">
        <f t="shared" si="13"/>
        <v>0</v>
      </c>
      <c r="AI141" s="80">
        <f t="shared" si="14"/>
        <v>0</v>
      </c>
      <c r="AJ141" s="74">
        <f t="shared" si="15"/>
        <v>0</v>
      </c>
    </row>
    <row r="142" spans="2:36" x14ac:dyDescent="0.15">
      <c r="B142" s="13" t="s">
        <v>61</v>
      </c>
      <c r="C142" s="128"/>
      <c r="D142" s="129"/>
      <c r="E142" s="129"/>
      <c r="F142" s="129"/>
      <c r="G142" s="129"/>
      <c r="H142" s="129"/>
      <c r="I142" s="127"/>
      <c r="J142" s="129"/>
      <c r="K142" s="129"/>
      <c r="L142" s="129"/>
      <c r="M142" s="129"/>
      <c r="N142" s="129"/>
      <c r="O142" s="129"/>
      <c r="P142" s="127"/>
      <c r="Q142" s="129"/>
      <c r="R142" s="129"/>
      <c r="S142" s="129"/>
      <c r="T142" s="129"/>
      <c r="U142" s="129"/>
      <c r="V142" s="129"/>
      <c r="W142" s="127"/>
      <c r="X142" s="129"/>
      <c r="Y142" s="129"/>
      <c r="Z142" s="129"/>
      <c r="AA142" s="129"/>
      <c r="AB142" s="129"/>
      <c r="AC142" s="129"/>
      <c r="AD142" s="127"/>
      <c r="AE142" s="129"/>
      <c r="AF142" s="129"/>
      <c r="AG142" s="52"/>
      <c r="AH142" s="84">
        <f t="shared" si="13"/>
        <v>0</v>
      </c>
      <c r="AI142" s="80">
        <f t="shared" si="14"/>
        <v>0</v>
      </c>
      <c r="AJ142" s="74">
        <f t="shared" si="15"/>
        <v>0</v>
      </c>
    </row>
    <row r="143" spans="2:36" x14ac:dyDescent="0.15">
      <c r="B143" s="13" t="s">
        <v>62</v>
      </c>
      <c r="C143" s="128"/>
      <c r="D143" s="129"/>
      <c r="E143" s="129"/>
      <c r="F143" s="129"/>
      <c r="G143" s="129"/>
      <c r="H143" s="129"/>
      <c r="I143" s="127"/>
      <c r="J143" s="129"/>
      <c r="K143" s="129"/>
      <c r="L143" s="129"/>
      <c r="M143" s="129"/>
      <c r="N143" s="129"/>
      <c r="O143" s="129"/>
      <c r="P143" s="127"/>
      <c r="Q143" s="129"/>
      <c r="R143" s="129"/>
      <c r="S143" s="129"/>
      <c r="T143" s="129"/>
      <c r="U143" s="129"/>
      <c r="V143" s="129"/>
      <c r="W143" s="127"/>
      <c r="X143" s="129"/>
      <c r="Y143" s="129"/>
      <c r="Z143" s="129"/>
      <c r="AA143" s="129"/>
      <c r="AB143" s="129"/>
      <c r="AC143" s="129"/>
      <c r="AD143" s="127"/>
      <c r="AE143" s="129"/>
      <c r="AF143" s="129"/>
      <c r="AG143" s="52"/>
      <c r="AH143" s="84">
        <f t="shared" si="13"/>
        <v>0</v>
      </c>
      <c r="AI143" s="80">
        <f t="shared" si="14"/>
        <v>0</v>
      </c>
      <c r="AJ143" s="74">
        <f t="shared" si="15"/>
        <v>0</v>
      </c>
    </row>
    <row r="144" spans="2:36" x14ac:dyDescent="0.15">
      <c r="B144" s="13" t="s">
        <v>63</v>
      </c>
      <c r="C144" s="128"/>
      <c r="D144" s="129"/>
      <c r="E144" s="129"/>
      <c r="F144" s="129"/>
      <c r="G144" s="129"/>
      <c r="H144" s="129"/>
      <c r="I144" s="127"/>
      <c r="J144" s="129"/>
      <c r="K144" s="129"/>
      <c r="L144" s="129"/>
      <c r="M144" s="129"/>
      <c r="N144" s="129"/>
      <c r="O144" s="129"/>
      <c r="P144" s="127"/>
      <c r="Q144" s="129"/>
      <c r="R144" s="129"/>
      <c r="S144" s="129"/>
      <c r="T144" s="129"/>
      <c r="U144" s="129"/>
      <c r="V144" s="129"/>
      <c r="W144" s="127"/>
      <c r="X144" s="129"/>
      <c r="Y144" s="129"/>
      <c r="Z144" s="129"/>
      <c r="AA144" s="129"/>
      <c r="AB144" s="129"/>
      <c r="AC144" s="129"/>
      <c r="AD144" s="127"/>
      <c r="AE144" s="129"/>
      <c r="AF144" s="129"/>
      <c r="AG144" s="52"/>
      <c r="AH144" s="84">
        <f t="shared" si="13"/>
        <v>0</v>
      </c>
      <c r="AI144" s="80">
        <f t="shared" si="14"/>
        <v>0</v>
      </c>
      <c r="AJ144" s="74">
        <f t="shared" si="15"/>
        <v>0</v>
      </c>
    </row>
    <row r="145" spans="2:36" x14ac:dyDescent="0.15">
      <c r="B145" s="13" t="s">
        <v>64</v>
      </c>
      <c r="C145" s="128"/>
      <c r="D145" s="129"/>
      <c r="E145" s="129"/>
      <c r="F145" s="129"/>
      <c r="G145" s="129"/>
      <c r="H145" s="129"/>
      <c r="I145" s="127"/>
      <c r="J145" s="129"/>
      <c r="K145" s="129"/>
      <c r="L145" s="129"/>
      <c r="M145" s="129"/>
      <c r="N145" s="129"/>
      <c r="O145" s="129"/>
      <c r="P145" s="127"/>
      <c r="Q145" s="129"/>
      <c r="R145" s="129"/>
      <c r="S145" s="129"/>
      <c r="T145" s="129"/>
      <c r="U145" s="129"/>
      <c r="V145" s="129"/>
      <c r="W145" s="127"/>
      <c r="X145" s="129"/>
      <c r="Y145" s="129"/>
      <c r="Z145" s="129"/>
      <c r="AA145" s="129"/>
      <c r="AB145" s="129"/>
      <c r="AC145" s="129"/>
      <c r="AD145" s="127"/>
      <c r="AE145" s="129"/>
      <c r="AF145" s="129"/>
      <c r="AG145" s="52"/>
      <c r="AH145" s="84">
        <f t="shared" si="13"/>
        <v>0</v>
      </c>
      <c r="AI145" s="80">
        <f t="shared" si="14"/>
        <v>0</v>
      </c>
      <c r="AJ145" s="74">
        <f t="shared" si="15"/>
        <v>0</v>
      </c>
    </row>
    <row r="146" spans="2:36" x14ac:dyDescent="0.15">
      <c r="B146" s="13" t="s">
        <v>65</v>
      </c>
      <c r="C146" s="128"/>
      <c r="D146" s="129"/>
      <c r="E146" s="129"/>
      <c r="F146" s="129"/>
      <c r="G146" s="129"/>
      <c r="H146" s="129"/>
      <c r="I146" s="127"/>
      <c r="J146" s="129"/>
      <c r="K146" s="129"/>
      <c r="L146" s="129"/>
      <c r="M146" s="129"/>
      <c r="N146" s="129"/>
      <c r="O146" s="129"/>
      <c r="P146" s="127"/>
      <c r="Q146" s="129"/>
      <c r="R146" s="129"/>
      <c r="S146" s="129"/>
      <c r="T146" s="129"/>
      <c r="U146" s="129"/>
      <c r="V146" s="129"/>
      <c r="W146" s="127"/>
      <c r="X146" s="129"/>
      <c r="Y146" s="129"/>
      <c r="Z146" s="129"/>
      <c r="AA146" s="129"/>
      <c r="AB146" s="129"/>
      <c r="AC146" s="129"/>
      <c r="AD146" s="127"/>
      <c r="AE146" s="129"/>
      <c r="AF146" s="129"/>
      <c r="AG146" s="52"/>
      <c r="AH146" s="84">
        <f t="shared" si="13"/>
        <v>0</v>
      </c>
      <c r="AI146" s="80">
        <f t="shared" si="14"/>
        <v>0</v>
      </c>
      <c r="AJ146" s="74">
        <f t="shared" si="15"/>
        <v>0</v>
      </c>
    </row>
    <row r="147" spans="2:36" x14ac:dyDescent="0.15">
      <c r="B147" s="13" t="s">
        <v>66</v>
      </c>
      <c r="C147" s="128"/>
      <c r="D147" s="129"/>
      <c r="E147" s="129"/>
      <c r="F147" s="129"/>
      <c r="G147" s="129"/>
      <c r="H147" s="129"/>
      <c r="I147" s="127"/>
      <c r="J147" s="129"/>
      <c r="K147" s="129"/>
      <c r="L147" s="129"/>
      <c r="M147" s="129"/>
      <c r="N147" s="129"/>
      <c r="O147" s="129"/>
      <c r="P147" s="127"/>
      <c r="Q147" s="129"/>
      <c r="R147" s="129"/>
      <c r="S147" s="129"/>
      <c r="T147" s="129"/>
      <c r="U147" s="129"/>
      <c r="V147" s="129"/>
      <c r="W147" s="127"/>
      <c r="X147" s="129"/>
      <c r="Y147" s="129"/>
      <c r="Z147" s="129"/>
      <c r="AA147" s="129"/>
      <c r="AB147" s="129"/>
      <c r="AC147" s="129"/>
      <c r="AD147" s="127"/>
      <c r="AE147" s="129"/>
      <c r="AF147" s="129"/>
      <c r="AG147" s="52"/>
      <c r="AH147" s="84">
        <f t="shared" si="13"/>
        <v>0</v>
      </c>
      <c r="AI147" s="80">
        <f t="shared" si="14"/>
        <v>0</v>
      </c>
      <c r="AJ147" s="74">
        <f t="shared" si="15"/>
        <v>0</v>
      </c>
    </row>
    <row r="148" spans="2:36" x14ac:dyDescent="0.15">
      <c r="B148" s="13" t="s">
        <v>67</v>
      </c>
      <c r="C148" s="128"/>
      <c r="D148" s="129"/>
      <c r="E148" s="129"/>
      <c r="F148" s="129"/>
      <c r="G148" s="129"/>
      <c r="H148" s="129"/>
      <c r="I148" s="127"/>
      <c r="J148" s="129"/>
      <c r="K148" s="129"/>
      <c r="L148" s="129"/>
      <c r="M148" s="129"/>
      <c r="N148" s="129"/>
      <c r="O148" s="129"/>
      <c r="P148" s="127"/>
      <c r="Q148" s="129"/>
      <c r="R148" s="129"/>
      <c r="S148" s="129"/>
      <c r="T148" s="129"/>
      <c r="U148" s="129"/>
      <c r="V148" s="129"/>
      <c r="W148" s="127"/>
      <c r="X148" s="129"/>
      <c r="Y148" s="129"/>
      <c r="Z148" s="129"/>
      <c r="AA148" s="129"/>
      <c r="AB148" s="129"/>
      <c r="AC148" s="129"/>
      <c r="AD148" s="127"/>
      <c r="AE148" s="129"/>
      <c r="AF148" s="129"/>
      <c r="AG148" s="52"/>
      <c r="AH148" s="84">
        <f t="shared" si="13"/>
        <v>0</v>
      </c>
      <c r="AI148" s="80">
        <f t="shared" si="14"/>
        <v>0</v>
      </c>
      <c r="AJ148" s="74">
        <f t="shared" si="15"/>
        <v>0</v>
      </c>
    </row>
    <row r="149" spans="2:36" x14ac:dyDescent="0.15">
      <c r="B149" s="13" t="s">
        <v>68</v>
      </c>
      <c r="C149" s="128"/>
      <c r="D149" s="129"/>
      <c r="E149" s="129"/>
      <c r="F149" s="129"/>
      <c r="G149" s="129"/>
      <c r="H149" s="129"/>
      <c r="I149" s="127"/>
      <c r="J149" s="129"/>
      <c r="K149" s="129"/>
      <c r="L149" s="129"/>
      <c r="M149" s="129"/>
      <c r="N149" s="129"/>
      <c r="O149" s="129"/>
      <c r="P149" s="127"/>
      <c r="Q149" s="129"/>
      <c r="R149" s="129"/>
      <c r="S149" s="129"/>
      <c r="T149" s="129"/>
      <c r="U149" s="129"/>
      <c r="V149" s="129"/>
      <c r="W149" s="127"/>
      <c r="X149" s="129"/>
      <c r="Y149" s="129"/>
      <c r="Z149" s="129"/>
      <c r="AA149" s="129"/>
      <c r="AB149" s="129"/>
      <c r="AC149" s="129"/>
      <c r="AD149" s="127"/>
      <c r="AE149" s="129"/>
      <c r="AF149" s="129"/>
      <c r="AG149" s="52"/>
      <c r="AH149" s="84">
        <f t="shared" si="13"/>
        <v>0</v>
      </c>
      <c r="AI149" s="80">
        <f t="shared" si="14"/>
        <v>0</v>
      </c>
      <c r="AJ149" s="74">
        <f t="shared" si="15"/>
        <v>0</v>
      </c>
    </row>
    <row r="150" spans="2:36" x14ac:dyDescent="0.15">
      <c r="B150" s="13" t="s">
        <v>69</v>
      </c>
      <c r="C150" s="128"/>
      <c r="D150" s="129"/>
      <c r="E150" s="129"/>
      <c r="F150" s="129"/>
      <c r="G150" s="129"/>
      <c r="H150" s="129"/>
      <c r="I150" s="127"/>
      <c r="J150" s="129"/>
      <c r="K150" s="129"/>
      <c r="L150" s="129"/>
      <c r="M150" s="129"/>
      <c r="N150" s="129"/>
      <c r="O150" s="129"/>
      <c r="P150" s="127"/>
      <c r="Q150" s="129"/>
      <c r="R150" s="129"/>
      <c r="S150" s="129"/>
      <c r="T150" s="129"/>
      <c r="U150" s="129"/>
      <c r="V150" s="129"/>
      <c r="W150" s="127"/>
      <c r="X150" s="129"/>
      <c r="Y150" s="129"/>
      <c r="Z150" s="129"/>
      <c r="AA150" s="129"/>
      <c r="AB150" s="129"/>
      <c r="AC150" s="129"/>
      <c r="AD150" s="127"/>
      <c r="AE150" s="129"/>
      <c r="AF150" s="129"/>
      <c r="AG150" s="52"/>
      <c r="AH150" s="84">
        <f t="shared" si="13"/>
        <v>0</v>
      </c>
      <c r="AI150" s="80">
        <f t="shared" si="14"/>
        <v>0</v>
      </c>
      <c r="AJ150" s="74">
        <f t="shared" si="15"/>
        <v>0</v>
      </c>
    </row>
    <row r="151" spans="2:36" x14ac:dyDescent="0.15">
      <c r="B151" s="13" t="s">
        <v>70</v>
      </c>
      <c r="C151" s="128"/>
      <c r="D151" s="129"/>
      <c r="E151" s="129"/>
      <c r="F151" s="129"/>
      <c r="G151" s="129"/>
      <c r="H151" s="129"/>
      <c r="I151" s="127"/>
      <c r="J151" s="129"/>
      <c r="K151" s="129"/>
      <c r="L151" s="129"/>
      <c r="M151" s="129"/>
      <c r="N151" s="129"/>
      <c r="O151" s="129"/>
      <c r="P151" s="127"/>
      <c r="Q151" s="129"/>
      <c r="R151" s="129"/>
      <c r="S151" s="129"/>
      <c r="T151" s="129"/>
      <c r="U151" s="129"/>
      <c r="V151" s="129"/>
      <c r="W151" s="127"/>
      <c r="X151" s="129"/>
      <c r="Y151" s="129"/>
      <c r="Z151" s="129"/>
      <c r="AA151" s="129"/>
      <c r="AB151" s="129"/>
      <c r="AC151" s="129"/>
      <c r="AD151" s="127"/>
      <c r="AE151" s="129"/>
      <c r="AF151" s="129"/>
      <c r="AG151" s="52"/>
      <c r="AH151" s="84">
        <f t="shared" si="13"/>
        <v>0</v>
      </c>
      <c r="AI151" s="80">
        <f t="shared" si="14"/>
        <v>0</v>
      </c>
      <c r="AJ151" s="74">
        <f t="shared" si="15"/>
        <v>0</v>
      </c>
    </row>
    <row r="152" spans="2:36" x14ac:dyDescent="0.15">
      <c r="B152" s="13" t="s">
        <v>71</v>
      </c>
      <c r="C152" s="128"/>
      <c r="D152" s="129"/>
      <c r="E152" s="129"/>
      <c r="F152" s="129"/>
      <c r="G152" s="129"/>
      <c r="H152" s="129"/>
      <c r="I152" s="127"/>
      <c r="J152" s="129"/>
      <c r="K152" s="129"/>
      <c r="L152" s="129"/>
      <c r="M152" s="129"/>
      <c r="N152" s="129"/>
      <c r="O152" s="129"/>
      <c r="P152" s="127"/>
      <c r="Q152" s="129"/>
      <c r="R152" s="129"/>
      <c r="S152" s="129"/>
      <c r="T152" s="129"/>
      <c r="U152" s="129"/>
      <c r="V152" s="129"/>
      <c r="W152" s="127"/>
      <c r="X152" s="129"/>
      <c r="Y152" s="129"/>
      <c r="Z152" s="129"/>
      <c r="AA152" s="129"/>
      <c r="AB152" s="129"/>
      <c r="AC152" s="129"/>
      <c r="AD152" s="127"/>
      <c r="AE152" s="129"/>
      <c r="AF152" s="129"/>
      <c r="AG152" s="52"/>
      <c r="AH152" s="84">
        <f t="shared" si="13"/>
        <v>0</v>
      </c>
      <c r="AI152" s="80">
        <f t="shared" si="14"/>
        <v>0</v>
      </c>
      <c r="AJ152" s="74">
        <f t="shared" si="15"/>
        <v>0</v>
      </c>
    </row>
    <row r="153" spans="2:36" x14ac:dyDescent="0.15">
      <c r="B153" s="13" t="s">
        <v>72</v>
      </c>
      <c r="C153" s="128"/>
      <c r="D153" s="129"/>
      <c r="E153" s="129"/>
      <c r="F153" s="129"/>
      <c r="G153" s="129"/>
      <c r="H153" s="129"/>
      <c r="I153" s="127"/>
      <c r="J153" s="129"/>
      <c r="K153" s="129"/>
      <c r="L153" s="129"/>
      <c r="M153" s="129"/>
      <c r="N153" s="129"/>
      <c r="O153" s="129"/>
      <c r="P153" s="127"/>
      <c r="Q153" s="129"/>
      <c r="R153" s="129"/>
      <c r="S153" s="129"/>
      <c r="T153" s="129"/>
      <c r="U153" s="129"/>
      <c r="V153" s="129"/>
      <c r="W153" s="127"/>
      <c r="X153" s="129"/>
      <c r="Y153" s="129"/>
      <c r="Z153" s="129"/>
      <c r="AA153" s="129"/>
      <c r="AB153" s="129"/>
      <c r="AC153" s="129"/>
      <c r="AD153" s="127"/>
      <c r="AE153" s="129"/>
      <c r="AF153" s="129"/>
      <c r="AG153" s="52"/>
      <c r="AH153" s="84">
        <f t="shared" si="13"/>
        <v>0</v>
      </c>
      <c r="AI153" s="80">
        <f t="shared" si="14"/>
        <v>0</v>
      </c>
      <c r="AJ153" s="74">
        <f t="shared" si="15"/>
        <v>0</v>
      </c>
    </row>
    <row r="154" spans="2:36" x14ac:dyDescent="0.15">
      <c r="B154" s="13" t="s">
        <v>73</v>
      </c>
      <c r="C154" s="128"/>
      <c r="D154" s="129"/>
      <c r="E154" s="129"/>
      <c r="F154" s="129"/>
      <c r="G154" s="129"/>
      <c r="H154" s="129"/>
      <c r="I154" s="127"/>
      <c r="J154" s="129"/>
      <c r="K154" s="129"/>
      <c r="L154" s="129"/>
      <c r="M154" s="129"/>
      <c r="N154" s="129"/>
      <c r="O154" s="129"/>
      <c r="P154" s="127"/>
      <c r="Q154" s="129"/>
      <c r="R154" s="129"/>
      <c r="S154" s="129"/>
      <c r="T154" s="129"/>
      <c r="U154" s="129"/>
      <c r="V154" s="129"/>
      <c r="W154" s="127"/>
      <c r="X154" s="129"/>
      <c r="Y154" s="129"/>
      <c r="Z154" s="129"/>
      <c r="AA154" s="129"/>
      <c r="AB154" s="129"/>
      <c r="AC154" s="129"/>
      <c r="AD154" s="127"/>
      <c r="AE154" s="129"/>
      <c r="AF154" s="129"/>
      <c r="AG154" s="52"/>
      <c r="AH154" s="84">
        <f t="shared" si="13"/>
        <v>0</v>
      </c>
      <c r="AI154" s="80">
        <f t="shared" si="14"/>
        <v>0</v>
      </c>
      <c r="AJ154" s="74">
        <f t="shared" si="15"/>
        <v>0</v>
      </c>
    </row>
    <row r="155" spans="2:36" x14ac:dyDescent="0.15">
      <c r="B155" s="13" t="s">
        <v>74</v>
      </c>
      <c r="C155" s="128"/>
      <c r="D155" s="129"/>
      <c r="E155" s="129"/>
      <c r="F155" s="129"/>
      <c r="G155" s="129"/>
      <c r="H155" s="129"/>
      <c r="I155" s="127"/>
      <c r="J155" s="129"/>
      <c r="K155" s="129"/>
      <c r="L155" s="129"/>
      <c r="M155" s="129"/>
      <c r="N155" s="129"/>
      <c r="O155" s="129"/>
      <c r="P155" s="127"/>
      <c r="Q155" s="129"/>
      <c r="R155" s="129"/>
      <c r="S155" s="129"/>
      <c r="T155" s="129"/>
      <c r="U155" s="129"/>
      <c r="V155" s="129"/>
      <c r="W155" s="127"/>
      <c r="X155" s="129"/>
      <c r="Y155" s="129"/>
      <c r="Z155" s="129"/>
      <c r="AA155" s="129"/>
      <c r="AB155" s="129"/>
      <c r="AC155" s="129"/>
      <c r="AD155" s="127"/>
      <c r="AE155" s="129"/>
      <c r="AF155" s="129"/>
      <c r="AG155" s="52"/>
      <c r="AH155" s="84">
        <f t="shared" si="13"/>
        <v>0</v>
      </c>
      <c r="AI155" s="80">
        <f t="shared" si="14"/>
        <v>0</v>
      </c>
      <c r="AJ155" s="74">
        <f t="shared" si="15"/>
        <v>0</v>
      </c>
    </row>
    <row r="156" spans="2:36" x14ac:dyDescent="0.15">
      <c r="B156" s="13" t="s">
        <v>75</v>
      </c>
      <c r="C156" s="128"/>
      <c r="D156" s="129"/>
      <c r="E156" s="129"/>
      <c r="F156" s="129"/>
      <c r="G156" s="129"/>
      <c r="H156" s="129"/>
      <c r="I156" s="127"/>
      <c r="J156" s="129"/>
      <c r="K156" s="129"/>
      <c r="L156" s="129"/>
      <c r="M156" s="129"/>
      <c r="N156" s="129"/>
      <c r="O156" s="129"/>
      <c r="P156" s="127"/>
      <c r="Q156" s="129"/>
      <c r="R156" s="129"/>
      <c r="S156" s="129"/>
      <c r="T156" s="129"/>
      <c r="U156" s="129"/>
      <c r="V156" s="129"/>
      <c r="W156" s="127"/>
      <c r="X156" s="129"/>
      <c r="Y156" s="129"/>
      <c r="Z156" s="129"/>
      <c r="AA156" s="129"/>
      <c r="AB156" s="129"/>
      <c r="AC156" s="129"/>
      <c r="AD156" s="127"/>
      <c r="AE156" s="129"/>
      <c r="AF156" s="129"/>
      <c r="AG156" s="52"/>
      <c r="AH156" s="84">
        <f t="shared" si="13"/>
        <v>0</v>
      </c>
      <c r="AI156" s="80">
        <f t="shared" si="14"/>
        <v>0</v>
      </c>
      <c r="AJ156" s="74">
        <f t="shared" si="15"/>
        <v>0</v>
      </c>
    </row>
    <row r="157" spans="2:36" x14ac:dyDescent="0.15">
      <c r="B157" s="13" t="s">
        <v>76</v>
      </c>
      <c r="C157" s="128"/>
      <c r="D157" s="129"/>
      <c r="E157" s="129"/>
      <c r="F157" s="129"/>
      <c r="G157" s="129"/>
      <c r="H157" s="129"/>
      <c r="I157" s="127"/>
      <c r="J157" s="129"/>
      <c r="K157" s="129"/>
      <c r="L157" s="129"/>
      <c r="M157" s="129"/>
      <c r="N157" s="129"/>
      <c r="O157" s="129"/>
      <c r="P157" s="127"/>
      <c r="Q157" s="129"/>
      <c r="R157" s="129"/>
      <c r="S157" s="129"/>
      <c r="T157" s="129"/>
      <c r="U157" s="129"/>
      <c r="V157" s="129"/>
      <c r="W157" s="127"/>
      <c r="X157" s="129"/>
      <c r="Y157" s="129"/>
      <c r="Z157" s="129"/>
      <c r="AA157" s="129"/>
      <c r="AB157" s="129"/>
      <c r="AC157" s="129"/>
      <c r="AD157" s="127"/>
      <c r="AE157" s="129"/>
      <c r="AF157" s="129"/>
      <c r="AG157" s="52"/>
      <c r="AH157" s="84">
        <f t="shared" si="13"/>
        <v>0</v>
      </c>
      <c r="AI157" s="80">
        <f t="shared" si="14"/>
        <v>0</v>
      </c>
      <c r="AJ157" s="74">
        <f t="shared" si="15"/>
        <v>0</v>
      </c>
    </row>
    <row r="158" spans="2:36" x14ac:dyDescent="0.15">
      <c r="B158" s="13" t="s">
        <v>77</v>
      </c>
      <c r="C158" s="128"/>
      <c r="D158" s="129"/>
      <c r="E158" s="129"/>
      <c r="F158" s="129"/>
      <c r="G158" s="129"/>
      <c r="H158" s="129"/>
      <c r="I158" s="127"/>
      <c r="J158" s="129"/>
      <c r="K158" s="129"/>
      <c r="L158" s="129"/>
      <c r="M158" s="129"/>
      <c r="N158" s="129"/>
      <c r="O158" s="129"/>
      <c r="P158" s="127"/>
      <c r="Q158" s="129"/>
      <c r="R158" s="129"/>
      <c r="S158" s="129"/>
      <c r="T158" s="129"/>
      <c r="U158" s="129"/>
      <c r="V158" s="129"/>
      <c r="W158" s="127"/>
      <c r="X158" s="129"/>
      <c r="Y158" s="129"/>
      <c r="Z158" s="129"/>
      <c r="AA158" s="129"/>
      <c r="AB158" s="129"/>
      <c r="AC158" s="129"/>
      <c r="AD158" s="127"/>
      <c r="AE158" s="129"/>
      <c r="AF158" s="129"/>
      <c r="AG158" s="52"/>
      <c r="AH158" s="84">
        <f t="shared" si="13"/>
        <v>0</v>
      </c>
      <c r="AI158" s="80">
        <f t="shared" si="14"/>
        <v>0</v>
      </c>
      <c r="AJ158" s="74">
        <f t="shared" si="15"/>
        <v>0</v>
      </c>
    </row>
    <row r="159" spans="2:36" x14ac:dyDescent="0.15">
      <c r="B159" s="13" t="s">
        <v>78</v>
      </c>
      <c r="C159" s="128"/>
      <c r="D159" s="129"/>
      <c r="E159" s="129"/>
      <c r="F159" s="129"/>
      <c r="G159" s="129"/>
      <c r="H159" s="129"/>
      <c r="I159" s="127"/>
      <c r="J159" s="129"/>
      <c r="K159" s="129"/>
      <c r="L159" s="129"/>
      <c r="M159" s="129"/>
      <c r="N159" s="129"/>
      <c r="O159" s="129"/>
      <c r="P159" s="127"/>
      <c r="Q159" s="129"/>
      <c r="R159" s="129"/>
      <c r="S159" s="129"/>
      <c r="T159" s="129"/>
      <c r="U159" s="129"/>
      <c r="V159" s="129"/>
      <c r="W159" s="127"/>
      <c r="X159" s="129"/>
      <c r="Y159" s="129"/>
      <c r="Z159" s="129"/>
      <c r="AA159" s="129"/>
      <c r="AB159" s="129"/>
      <c r="AC159" s="129"/>
      <c r="AD159" s="127"/>
      <c r="AE159" s="129"/>
      <c r="AF159" s="129"/>
      <c r="AG159" s="52"/>
      <c r="AH159" s="84">
        <f t="shared" si="13"/>
        <v>0</v>
      </c>
      <c r="AI159" s="80">
        <f t="shared" si="14"/>
        <v>0</v>
      </c>
      <c r="AJ159" s="74">
        <f t="shared" si="15"/>
        <v>0</v>
      </c>
    </row>
    <row r="160" spans="2:36" x14ac:dyDescent="0.15">
      <c r="B160" s="13" t="s">
        <v>79</v>
      </c>
      <c r="C160" s="128"/>
      <c r="D160" s="129"/>
      <c r="E160" s="129"/>
      <c r="F160" s="129"/>
      <c r="G160" s="129"/>
      <c r="H160" s="129"/>
      <c r="I160" s="127"/>
      <c r="J160" s="129"/>
      <c r="K160" s="129"/>
      <c r="L160" s="129"/>
      <c r="M160" s="129"/>
      <c r="N160" s="129"/>
      <c r="O160" s="129"/>
      <c r="P160" s="127"/>
      <c r="Q160" s="129"/>
      <c r="R160" s="129"/>
      <c r="S160" s="129"/>
      <c r="T160" s="129"/>
      <c r="U160" s="129"/>
      <c r="V160" s="129"/>
      <c r="W160" s="127"/>
      <c r="X160" s="129"/>
      <c r="Y160" s="129"/>
      <c r="Z160" s="129"/>
      <c r="AA160" s="129"/>
      <c r="AB160" s="129"/>
      <c r="AC160" s="129"/>
      <c r="AD160" s="127"/>
      <c r="AE160" s="129"/>
      <c r="AF160" s="129"/>
      <c r="AG160" s="52"/>
      <c r="AH160" s="84">
        <f t="shared" si="13"/>
        <v>0</v>
      </c>
      <c r="AI160" s="80">
        <f t="shared" si="14"/>
        <v>0</v>
      </c>
      <c r="AJ160" s="74">
        <f t="shared" si="15"/>
        <v>0</v>
      </c>
    </row>
    <row r="161" spans="2:39" x14ac:dyDescent="0.15">
      <c r="B161" s="13" t="s">
        <v>80</v>
      </c>
      <c r="C161" s="128"/>
      <c r="D161" s="129"/>
      <c r="E161" s="129"/>
      <c r="F161" s="129"/>
      <c r="G161" s="129"/>
      <c r="H161" s="129"/>
      <c r="I161" s="127"/>
      <c r="J161" s="129"/>
      <c r="K161" s="129"/>
      <c r="L161" s="129"/>
      <c r="M161" s="129"/>
      <c r="N161" s="129"/>
      <c r="O161" s="129"/>
      <c r="P161" s="127"/>
      <c r="Q161" s="129"/>
      <c r="R161" s="129"/>
      <c r="S161" s="129"/>
      <c r="T161" s="129"/>
      <c r="U161" s="129"/>
      <c r="V161" s="129"/>
      <c r="W161" s="127"/>
      <c r="X161" s="129"/>
      <c r="Y161" s="129"/>
      <c r="Z161" s="129"/>
      <c r="AA161" s="129"/>
      <c r="AB161" s="129"/>
      <c r="AC161" s="129"/>
      <c r="AD161" s="127"/>
      <c r="AE161" s="129"/>
      <c r="AF161" s="129"/>
      <c r="AG161" s="52"/>
      <c r="AH161" s="84">
        <f t="shared" si="13"/>
        <v>0</v>
      </c>
      <c r="AI161" s="80">
        <f t="shared" si="14"/>
        <v>0</v>
      </c>
      <c r="AJ161" s="74">
        <f t="shared" si="15"/>
        <v>0</v>
      </c>
    </row>
    <row r="162" spans="2:39" x14ac:dyDescent="0.15">
      <c r="B162" s="13" t="s">
        <v>81</v>
      </c>
      <c r="C162" s="128"/>
      <c r="D162" s="129"/>
      <c r="E162" s="129"/>
      <c r="F162" s="129"/>
      <c r="G162" s="129"/>
      <c r="H162" s="129"/>
      <c r="I162" s="127"/>
      <c r="J162" s="129"/>
      <c r="K162" s="129"/>
      <c r="L162" s="129"/>
      <c r="M162" s="129"/>
      <c r="N162" s="129"/>
      <c r="O162" s="129"/>
      <c r="P162" s="127"/>
      <c r="Q162" s="129"/>
      <c r="R162" s="129"/>
      <c r="S162" s="129"/>
      <c r="T162" s="129"/>
      <c r="U162" s="129"/>
      <c r="V162" s="129"/>
      <c r="W162" s="127"/>
      <c r="X162" s="129"/>
      <c r="Y162" s="129"/>
      <c r="Z162" s="129"/>
      <c r="AA162" s="129"/>
      <c r="AB162" s="129"/>
      <c r="AC162" s="129"/>
      <c r="AD162" s="127"/>
      <c r="AE162" s="129"/>
      <c r="AF162" s="129"/>
      <c r="AG162" s="52"/>
      <c r="AH162" s="84">
        <f t="shared" si="13"/>
        <v>0</v>
      </c>
      <c r="AI162" s="80">
        <f t="shared" si="14"/>
        <v>0</v>
      </c>
      <c r="AJ162" s="74">
        <f t="shared" si="15"/>
        <v>0</v>
      </c>
    </row>
    <row r="163" spans="2:39" x14ac:dyDescent="0.15">
      <c r="B163" s="14" t="s">
        <v>82</v>
      </c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52"/>
      <c r="AH163" s="82">
        <f t="shared" si="13"/>
        <v>0</v>
      </c>
      <c r="AI163" s="80">
        <f t="shared" si="14"/>
        <v>0</v>
      </c>
      <c r="AJ163" s="74">
        <f t="shared" si="15"/>
        <v>0</v>
      </c>
    </row>
    <row r="164" spans="2:39" x14ac:dyDescent="0.15">
      <c r="B164" s="14" t="s">
        <v>83</v>
      </c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52"/>
      <c r="AH164" s="82">
        <f t="shared" si="13"/>
        <v>0</v>
      </c>
      <c r="AI164" s="80">
        <f t="shared" si="14"/>
        <v>0</v>
      </c>
      <c r="AJ164" s="74">
        <f t="shared" si="15"/>
        <v>0</v>
      </c>
    </row>
    <row r="165" spans="2:39" x14ac:dyDescent="0.15">
      <c r="B165" s="14" t="s">
        <v>84</v>
      </c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52"/>
      <c r="AH165" s="82">
        <f t="shared" si="13"/>
        <v>0</v>
      </c>
      <c r="AI165" s="80">
        <f t="shared" si="14"/>
        <v>0</v>
      </c>
      <c r="AJ165" s="74">
        <f t="shared" si="15"/>
        <v>0</v>
      </c>
    </row>
    <row r="166" spans="2:39" ht="14.25" thickBot="1" x14ac:dyDescent="0.2">
      <c r="B166" s="16" t="s">
        <v>85</v>
      </c>
      <c r="C166" s="130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54"/>
      <c r="AH166" s="93">
        <f t="shared" si="13"/>
        <v>0</v>
      </c>
      <c r="AI166" s="92">
        <f t="shared" si="14"/>
        <v>0</v>
      </c>
      <c r="AJ166" s="89">
        <f t="shared" si="15"/>
        <v>0</v>
      </c>
    </row>
    <row r="167" spans="2:39" ht="14.25" thickBot="1" x14ac:dyDescent="0.2">
      <c r="B167" s="6" t="s">
        <v>24</v>
      </c>
      <c r="C167" s="7">
        <f>SUM(C119:C166)</f>
        <v>0</v>
      </c>
      <c r="D167" s="7">
        <f t="shared" ref="D167:AG167" si="16">SUM(D119:D166)</f>
        <v>0</v>
      </c>
      <c r="E167" s="7">
        <f t="shared" si="16"/>
        <v>0</v>
      </c>
      <c r="F167" s="7">
        <f t="shared" si="16"/>
        <v>0</v>
      </c>
      <c r="G167" s="7">
        <f t="shared" si="16"/>
        <v>0</v>
      </c>
      <c r="H167" s="7">
        <f t="shared" si="16"/>
        <v>0</v>
      </c>
      <c r="I167" s="7">
        <f t="shared" si="16"/>
        <v>0</v>
      </c>
      <c r="J167" s="7">
        <f t="shared" si="16"/>
        <v>0</v>
      </c>
      <c r="K167" s="7">
        <f t="shared" si="16"/>
        <v>0</v>
      </c>
      <c r="L167" s="7">
        <f t="shared" si="16"/>
        <v>0</v>
      </c>
      <c r="M167" s="7">
        <f t="shared" si="16"/>
        <v>0</v>
      </c>
      <c r="N167" s="7">
        <f t="shared" si="16"/>
        <v>0</v>
      </c>
      <c r="O167" s="7">
        <f t="shared" si="16"/>
        <v>0</v>
      </c>
      <c r="P167" s="7">
        <f t="shared" si="16"/>
        <v>0</v>
      </c>
      <c r="Q167" s="7">
        <f t="shared" si="16"/>
        <v>0</v>
      </c>
      <c r="R167" s="7">
        <f t="shared" si="16"/>
        <v>0</v>
      </c>
      <c r="S167" s="7">
        <f t="shared" si="16"/>
        <v>0</v>
      </c>
      <c r="T167" s="7">
        <f t="shared" si="16"/>
        <v>0</v>
      </c>
      <c r="U167" s="7">
        <f t="shared" si="16"/>
        <v>0</v>
      </c>
      <c r="V167" s="7">
        <f t="shared" si="16"/>
        <v>0</v>
      </c>
      <c r="W167" s="7">
        <f t="shared" si="16"/>
        <v>0</v>
      </c>
      <c r="X167" s="7">
        <f t="shared" si="16"/>
        <v>0</v>
      </c>
      <c r="Y167" s="7">
        <f t="shared" si="16"/>
        <v>0</v>
      </c>
      <c r="Z167" s="7">
        <f t="shared" si="16"/>
        <v>0</v>
      </c>
      <c r="AA167" s="7">
        <f t="shared" si="16"/>
        <v>0</v>
      </c>
      <c r="AB167" s="7">
        <f t="shared" si="16"/>
        <v>0</v>
      </c>
      <c r="AC167" s="7">
        <f t="shared" si="16"/>
        <v>0</v>
      </c>
      <c r="AD167" s="7">
        <f t="shared" si="16"/>
        <v>0</v>
      </c>
      <c r="AE167" s="7">
        <f t="shared" si="16"/>
        <v>0</v>
      </c>
      <c r="AF167" s="7">
        <f t="shared" si="16"/>
        <v>0</v>
      </c>
      <c r="AG167" s="63">
        <f t="shared" si="16"/>
        <v>0</v>
      </c>
      <c r="AH167" s="69">
        <f>SUM(AH119:AH166)</f>
        <v>0</v>
      </c>
      <c r="AI167" s="71">
        <f t="shared" ref="AI167:AJ167" si="17">SUM(AI119:AI166)</f>
        <v>0</v>
      </c>
      <c r="AJ167" s="70">
        <f t="shared" si="17"/>
        <v>0</v>
      </c>
    </row>
    <row r="169" spans="2:39" ht="14.25" thickBot="1" x14ac:dyDescent="0.2"/>
    <row r="170" spans="2:39" x14ac:dyDescent="0.15">
      <c r="B170" s="229">
        <v>46204</v>
      </c>
      <c r="C170" s="8">
        <v>46204</v>
      </c>
      <c r="D170" s="8">
        <v>46205</v>
      </c>
      <c r="E170" s="8">
        <v>46206</v>
      </c>
      <c r="F170" s="39">
        <v>46207</v>
      </c>
      <c r="G170" s="43">
        <v>46208</v>
      </c>
      <c r="H170" s="8">
        <v>46209</v>
      </c>
      <c r="I170" s="8">
        <v>46210</v>
      </c>
      <c r="J170" s="8">
        <v>46211</v>
      </c>
      <c r="K170" s="8">
        <v>46212</v>
      </c>
      <c r="L170" s="8">
        <v>46213</v>
      </c>
      <c r="M170" s="39">
        <v>46214</v>
      </c>
      <c r="N170" s="43">
        <v>46215</v>
      </c>
      <c r="O170" s="8">
        <v>46216</v>
      </c>
      <c r="P170" s="8">
        <v>46217</v>
      </c>
      <c r="Q170" s="8">
        <v>46218</v>
      </c>
      <c r="R170" s="8">
        <v>46219</v>
      </c>
      <c r="S170" s="8">
        <v>46220</v>
      </c>
      <c r="T170" s="39">
        <v>46221</v>
      </c>
      <c r="U170" s="43">
        <v>46222</v>
      </c>
      <c r="V170" s="43">
        <v>46223</v>
      </c>
      <c r="W170" s="8">
        <v>46224</v>
      </c>
      <c r="X170" s="8">
        <v>46225</v>
      </c>
      <c r="Y170" s="8">
        <v>46226</v>
      </c>
      <c r="Z170" s="8">
        <v>46227</v>
      </c>
      <c r="AA170" s="39">
        <v>46228</v>
      </c>
      <c r="AB170" s="43">
        <v>46229</v>
      </c>
      <c r="AC170" s="8">
        <v>46230</v>
      </c>
      <c r="AD170" s="8">
        <v>46231</v>
      </c>
      <c r="AE170" s="8">
        <v>46232</v>
      </c>
      <c r="AF170" s="8">
        <v>46233</v>
      </c>
      <c r="AG170" s="8">
        <v>46234</v>
      </c>
      <c r="AH170" s="231" t="s">
        <v>143</v>
      </c>
      <c r="AI170" s="233" t="s">
        <v>144</v>
      </c>
      <c r="AJ170" s="235" t="s">
        <v>141</v>
      </c>
      <c r="AK170" s="223" t="s">
        <v>147</v>
      </c>
      <c r="AL170" s="225" t="s">
        <v>145</v>
      </c>
      <c r="AM170" s="227" t="s">
        <v>146</v>
      </c>
    </row>
    <row r="171" spans="2:39" ht="14.25" thickBot="1" x14ac:dyDescent="0.2">
      <c r="B171" s="230"/>
      <c r="C171" s="10" t="str">
        <f>TEXT(C170,"aaa")</f>
        <v>水</v>
      </c>
      <c r="D171" s="10" t="str">
        <f t="shared" ref="D171:AG171" si="18">TEXT(D170,"aaa")</f>
        <v>木</v>
      </c>
      <c r="E171" s="10" t="str">
        <f t="shared" si="18"/>
        <v>金</v>
      </c>
      <c r="F171" s="40" t="str">
        <f t="shared" si="18"/>
        <v>土</v>
      </c>
      <c r="G171" s="44" t="str">
        <f t="shared" si="18"/>
        <v>日</v>
      </c>
      <c r="H171" s="10" t="str">
        <f t="shared" si="18"/>
        <v>月</v>
      </c>
      <c r="I171" s="10" t="str">
        <f t="shared" si="18"/>
        <v>火</v>
      </c>
      <c r="J171" s="10" t="str">
        <f t="shared" si="18"/>
        <v>水</v>
      </c>
      <c r="K171" s="10" t="str">
        <f t="shared" si="18"/>
        <v>木</v>
      </c>
      <c r="L171" s="10" t="str">
        <f t="shared" si="18"/>
        <v>金</v>
      </c>
      <c r="M171" s="40" t="str">
        <f t="shared" si="18"/>
        <v>土</v>
      </c>
      <c r="N171" s="44" t="str">
        <f t="shared" si="18"/>
        <v>日</v>
      </c>
      <c r="O171" s="10" t="str">
        <f t="shared" si="18"/>
        <v>月</v>
      </c>
      <c r="P171" s="10" t="str">
        <f t="shared" si="18"/>
        <v>火</v>
      </c>
      <c r="Q171" s="10" t="str">
        <f t="shared" si="18"/>
        <v>水</v>
      </c>
      <c r="R171" s="10" t="str">
        <f t="shared" si="18"/>
        <v>木</v>
      </c>
      <c r="S171" s="10" t="str">
        <f t="shared" si="18"/>
        <v>金</v>
      </c>
      <c r="T171" s="40" t="str">
        <f t="shared" si="18"/>
        <v>土</v>
      </c>
      <c r="U171" s="44" t="str">
        <f t="shared" si="18"/>
        <v>日</v>
      </c>
      <c r="V171" s="44" t="str">
        <f t="shared" si="18"/>
        <v>月</v>
      </c>
      <c r="W171" s="10" t="str">
        <f t="shared" si="18"/>
        <v>火</v>
      </c>
      <c r="X171" s="10" t="str">
        <f t="shared" si="18"/>
        <v>水</v>
      </c>
      <c r="Y171" s="10" t="str">
        <f t="shared" si="18"/>
        <v>木</v>
      </c>
      <c r="Z171" s="10" t="str">
        <f t="shared" si="18"/>
        <v>金</v>
      </c>
      <c r="AA171" s="40" t="str">
        <f t="shared" si="18"/>
        <v>土</v>
      </c>
      <c r="AB171" s="44" t="str">
        <f t="shared" si="18"/>
        <v>日</v>
      </c>
      <c r="AC171" s="10" t="str">
        <f t="shared" si="18"/>
        <v>月</v>
      </c>
      <c r="AD171" s="10" t="str">
        <f t="shared" si="18"/>
        <v>火</v>
      </c>
      <c r="AE171" s="10" t="str">
        <f t="shared" si="18"/>
        <v>水</v>
      </c>
      <c r="AF171" s="10" t="str">
        <f t="shared" si="18"/>
        <v>木</v>
      </c>
      <c r="AG171" s="10" t="str">
        <f t="shared" si="18"/>
        <v>金</v>
      </c>
      <c r="AH171" s="232"/>
      <c r="AI171" s="234"/>
      <c r="AJ171" s="236"/>
      <c r="AK171" s="224"/>
      <c r="AL171" s="226"/>
      <c r="AM171" s="228"/>
    </row>
    <row r="172" spans="2:39" ht="14.25" thickBot="1" x14ac:dyDescent="0.2">
      <c r="B172" s="14" t="s">
        <v>38</v>
      </c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32"/>
      <c r="AH172" s="61">
        <f t="shared" ref="AH172:AH219" si="19">SUM(C172:F172,H172:M172,O172:T172,W172:AA172,AC172:AG172)</f>
        <v>0</v>
      </c>
      <c r="AI172" s="99">
        <f t="shared" ref="AI172:AI219" si="20">SUM(G172,N172,U172:V172,AB172)</f>
        <v>0</v>
      </c>
      <c r="AJ172" s="76">
        <f>SUM(AH172:AI172)</f>
        <v>0</v>
      </c>
      <c r="AK172" s="96">
        <f>SUM(AH192:AH205)</f>
        <v>0</v>
      </c>
      <c r="AL172" s="95">
        <f>SUM(AH188:AH191,AH206:AH215)</f>
        <v>0</v>
      </c>
      <c r="AM172" s="97">
        <f>SUM(AH172:AH187,AH216:AH219,AI172:AI219)</f>
        <v>0</v>
      </c>
    </row>
    <row r="173" spans="2:39" x14ac:dyDescent="0.15">
      <c r="B173" s="14" t="s">
        <v>39</v>
      </c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33"/>
      <c r="AH173" s="61">
        <f t="shared" si="19"/>
        <v>0</v>
      </c>
      <c r="AI173" s="99">
        <f t="shared" si="20"/>
        <v>0</v>
      </c>
      <c r="AJ173" s="57">
        <f t="shared" ref="AJ173:AJ219" si="21">SUM(AH173:AI173)</f>
        <v>0</v>
      </c>
    </row>
    <row r="174" spans="2:39" x14ac:dyDescent="0.15">
      <c r="B174" s="14" t="s">
        <v>40</v>
      </c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33"/>
      <c r="AH174" s="61">
        <f t="shared" si="19"/>
        <v>0</v>
      </c>
      <c r="AI174" s="99">
        <f t="shared" si="20"/>
        <v>0</v>
      </c>
      <c r="AJ174" s="57">
        <f t="shared" si="21"/>
        <v>0</v>
      </c>
    </row>
    <row r="175" spans="2:39" x14ac:dyDescent="0.15">
      <c r="B175" s="14" t="s">
        <v>41</v>
      </c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33"/>
      <c r="AH175" s="61">
        <f t="shared" si="19"/>
        <v>0</v>
      </c>
      <c r="AI175" s="99">
        <f t="shared" si="20"/>
        <v>0</v>
      </c>
      <c r="AJ175" s="57">
        <f t="shared" si="21"/>
        <v>0</v>
      </c>
    </row>
    <row r="176" spans="2:39" x14ac:dyDescent="0.15">
      <c r="B176" s="14" t="s">
        <v>42</v>
      </c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33"/>
      <c r="AH176" s="61">
        <f t="shared" si="19"/>
        <v>0</v>
      </c>
      <c r="AI176" s="99">
        <f t="shared" si="20"/>
        <v>0</v>
      </c>
      <c r="AJ176" s="57">
        <f t="shared" si="21"/>
        <v>0</v>
      </c>
    </row>
    <row r="177" spans="2:36" x14ac:dyDescent="0.15">
      <c r="B177" s="14" t="s">
        <v>43</v>
      </c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33"/>
      <c r="AH177" s="61">
        <f t="shared" si="19"/>
        <v>0</v>
      </c>
      <c r="AI177" s="99">
        <f t="shared" si="20"/>
        <v>0</v>
      </c>
      <c r="AJ177" s="57">
        <f t="shared" si="21"/>
        <v>0</v>
      </c>
    </row>
    <row r="178" spans="2:36" x14ac:dyDescent="0.15">
      <c r="B178" s="14" t="s">
        <v>44</v>
      </c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33"/>
      <c r="AH178" s="61">
        <f t="shared" si="19"/>
        <v>0</v>
      </c>
      <c r="AI178" s="99">
        <f t="shared" si="20"/>
        <v>0</v>
      </c>
      <c r="AJ178" s="57">
        <f t="shared" si="21"/>
        <v>0</v>
      </c>
    </row>
    <row r="179" spans="2:36" x14ac:dyDescent="0.15">
      <c r="B179" s="14" t="s">
        <v>45</v>
      </c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33"/>
      <c r="AH179" s="61">
        <f t="shared" si="19"/>
        <v>0</v>
      </c>
      <c r="AI179" s="99">
        <f t="shared" si="20"/>
        <v>0</v>
      </c>
      <c r="AJ179" s="57">
        <f t="shared" si="21"/>
        <v>0</v>
      </c>
    </row>
    <row r="180" spans="2:36" x14ac:dyDescent="0.15">
      <c r="B180" s="14" t="s">
        <v>46</v>
      </c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33"/>
      <c r="AH180" s="61">
        <f t="shared" si="19"/>
        <v>0</v>
      </c>
      <c r="AI180" s="99">
        <f t="shared" si="20"/>
        <v>0</v>
      </c>
      <c r="AJ180" s="57">
        <f t="shared" si="21"/>
        <v>0</v>
      </c>
    </row>
    <row r="181" spans="2:36" x14ac:dyDescent="0.15">
      <c r="B181" s="14" t="s">
        <v>47</v>
      </c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33"/>
      <c r="AH181" s="61">
        <f t="shared" si="19"/>
        <v>0</v>
      </c>
      <c r="AI181" s="99">
        <f t="shared" si="20"/>
        <v>0</v>
      </c>
      <c r="AJ181" s="57">
        <f t="shared" si="21"/>
        <v>0</v>
      </c>
    </row>
    <row r="182" spans="2:36" x14ac:dyDescent="0.15">
      <c r="B182" s="14" t="s">
        <v>48</v>
      </c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33"/>
      <c r="AH182" s="61">
        <f t="shared" si="19"/>
        <v>0</v>
      </c>
      <c r="AI182" s="99">
        <f t="shared" si="20"/>
        <v>0</v>
      </c>
      <c r="AJ182" s="57">
        <f t="shared" si="21"/>
        <v>0</v>
      </c>
    </row>
    <row r="183" spans="2:36" x14ac:dyDescent="0.15">
      <c r="B183" s="14" t="s">
        <v>49</v>
      </c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33"/>
      <c r="AH183" s="61">
        <f t="shared" si="19"/>
        <v>0</v>
      </c>
      <c r="AI183" s="99">
        <f t="shared" si="20"/>
        <v>0</v>
      </c>
      <c r="AJ183" s="57">
        <f t="shared" si="21"/>
        <v>0</v>
      </c>
    </row>
    <row r="184" spans="2:36" x14ac:dyDescent="0.15">
      <c r="B184" s="14" t="s">
        <v>50</v>
      </c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33"/>
      <c r="AH184" s="61">
        <f t="shared" si="19"/>
        <v>0</v>
      </c>
      <c r="AI184" s="99">
        <f t="shared" si="20"/>
        <v>0</v>
      </c>
      <c r="AJ184" s="57">
        <f t="shared" si="21"/>
        <v>0</v>
      </c>
    </row>
    <row r="185" spans="2:36" x14ac:dyDescent="0.15">
      <c r="B185" s="14" t="s">
        <v>51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33"/>
      <c r="AH185" s="61">
        <f t="shared" si="19"/>
        <v>0</v>
      </c>
      <c r="AI185" s="99">
        <f t="shared" si="20"/>
        <v>0</v>
      </c>
      <c r="AJ185" s="57">
        <f t="shared" si="21"/>
        <v>0</v>
      </c>
    </row>
    <row r="186" spans="2:36" x14ac:dyDescent="0.15">
      <c r="B186" s="14" t="s">
        <v>52</v>
      </c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33"/>
      <c r="AH186" s="61">
        <f t="shared" si="19"/>
        <v>0</v>
      </c>
      <c r="AI186" s="99">
        <f t="shared" si="20"/>
        <v>0</v>
      </c>
      <c r="AJ186" s="57">
        <f t="shared" si="21"/>
        <v>0</v>
      </c>
    </row>
    <row r="187" spans="2:36" x14ac:dyDescent="0.15">
      <c r="B187" s="14" t="s">
        <v>53</v>
      </c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33"/>
      <c r="AH187" s="61">
        <f t="shared" si="19"/>
        <v>0</v>
      </c>
      <c r="AI187" s="99">
        <f t="shared" si="20"/>
        <v>0</v>
      </c>
      <c r="AJ187" s="57">
        <f t="shared" si="21"/>
        <v>0</v>
      </c>
    </row>
    <row r="188" spans="2:36" x14ac:dyDescent="0.15">
      <c r="B188" s="13" t="s">
        <v>54</v>
      </c>
      <c r="C188" s="128"/>
      <c r="D188" s="129"/>
      <c r="E188" s="129"/>
      <c r="F188" s="129"/>
      <c r="G188" s="127"/>
      <c r="H188" s="129"/>
      <c r="I188" s="129"/>
      <c r="J188" s="129"/>
      <c r="K188" s="129"/>
      <c r="L188" s="129"/>
      <c r="M188" s="129"/>
      <c r="N188" s="127"/>
      <c r="O188" s="129"/>
      <c r="P188" s="129"/>
      <c r="Q188" s="129"/>
      <c r="R188" s="129"/>
      <c r="S188" s="129"/>
      <c r="T188" s="129"/>
      <c r="U188" s="127"/>
      <c r="V188" s="127"/>
      <c r="W188" s="129"/>
      <c r="X188" s="129"/>
      <c r="Y188" s="129"/>
      <c r="Z188" s="129"/>
      <c r="AA188" s="129"/>
      <c r="AB188" s="127"/>
      <c r="AC188" s="129"/>
      <c r="AD188" s="129"/>
      <c r="AE188" s="129"/>
      <c r="AF188" s="129"/>
      <c r="AG188" s="135"/>
      <c r="AH188" s="58">
        <f t="shared" si="19"/>
        <v>0</v>
      </c>
      <c r="AI188" s="99">
        <f t="shared" si="20"/>
        <v>0</v>
      </c>
      <c r="AJ188" s="57">
        <f t="shared" si="21"/>
        <v>0</v>
      </c>
    </row>
    <row r="189" spans="2:36" x14ac:dyDescent="0.15">
      <c r="B189" s="13" t="s">
        <v>55</v>
      </c>
      <c r="C189" s="128"/>
      <c r="D189" s="129"/>
      <c r="E189" s="129"/>
      <c r="F189" s="129"/>
      <c r="G189" s="127"/>
      <c r="H189" s="129"/>
      <c r="I189" s="129"/>
      <c r="J189" s="129"/>
      <c r="K189" s="129"/>
      <c r="L189" s="129"/>
      <c r="M189" s="129"/>
      <c r="N189" s="127"/>
      <c r="O189" s="129"/>
      <c r="P189" s="129"/>
      <c r="Q189" s="129"/>
      <c r="R189" s="129"/>
      <c r="S189" s="129"/>
      <c r="T189" s="129"/>
      <c r="U189" s="127"/>
      <c r="V189" s="127"/>
      <c r="W189" s="129"/>
      <c r="X189" s="129"/>
      <c r="Y189" s="129"/>
      <c r="Z189" s="129"/>
      <c r="AA189" s="129"/>
      <c r="AB189" s="127"/>
      <c r="AC189" s="129"/>
      <c r="AD189" s="129"/>
      <c r="AE189" s="129"/>
      <c r="AF189" s="129"/>
      <c r="AG189" s="135"/>
      <c r="AH189" s="58">
        <f t="shared" si="19"/>
        <v>0</v>
      </c>
      <c r="AI189" s="99">
        <f t="shared" si="20"/>
        <v>0</v>
      </c>
      <c r="AJ189" s="57">
        <f t="shared" si="21"/>
        <v>0</v>
      </c>
    </row>
    <row r="190" spans="2:36" x14ac:dyDescent="0.15">
      <c r="B190" s="13" t="s">
        <v>56</v>
      </c>
      <c r="C190" s="128"/>
      <c r="D190" s="129"/>
      <c r="E190" s="129"/>
      <c r="F190" s="129"/>
      <c r="G190" s="127"/>
      <c r="H190" s="129"/>
      <c r="I190" s="129"/>
      <c r="J190" s="129"/>
      <c r="K190" s="129"/>
      <c r="L190" s="129"/>
      <c r="M190" s="129"/>
      <c r="N190" s="127"/>
      <c r="O190" s="129"/>
      <c r="P190" s="129"/>
      <c r="Q190" s="129"/>
      <c r="R190" s="129"/>
      <c r="S190" s="129"/>
      <c r="T190" s="129"/>
      <c r="U190" s="127"/>
      <c r="V190" s="127"/>
      <c r="W190" s="129"/>
      <c r="X190" s="129"/>
      <c r="Y190" s="129"/>
      <c r="Z190" s="129"/>
      <c r="AA190" s="129"/>
      <c r="AB190" s="127"/>
      <c r="AC190" s="129"/>
      <c r="AD190" s="129"/>
      <c r="AE190" s="129"/>
      <c r="AF190" s="129"/>
      <c r="AG190" s="135"/>
      <c r="AH190" s="58">
        <f t="shared" si="19"/>
        <v>0</v>
      </c>
      <c r="AI190" s="99">
        <f t="shared" si="20"/>
        <v>0</v>
      </c>
      <c r="AJ190" s="57">
        <f t="shared" si="21"/>
        <v>0</v>
      </c>
    </row>
    <row r="191" spans="2:36" x14ac:dyDescent="0.15">
      <c r="B191" s="13" t="s">
        <v>57</v>
      </c>
      <c r="C191" s="128"/>
      <c r="D191" s="129"/>
      <c r="E191" s="129"/>
      <c r="F191" s="129"/>
      <c r="G191" s="127"/>
      <c r="H191" s="129"/>
      <c r="I191" s="129"/>
      <c r="J191" s="129"/>
      <c r="K191" s="129"/>
      <c r="L191" s="129"/>
      <c r="M191" s="129"/>
      <c r="N191" s="127"/>
      <c r="O191" s="129"/>
      <c r="P191" s="129"/>
      <c r="Q191" s="129"/>
      <c r="R191" s="129"/>
      <c r="S191" s="129"/>
      <c r="T191" s="129"/>
      <c r="U191" s="127"/>
      <c r="V191" s="127"/>
      <c r="W191" s="129"/>
      <c r="X191" s="129"/>
      <c r="Y191" s="129"/>
      <c r="Z191" s="129"/>
      <c r="AA191" s="129"/>
      <c r="AB191" s="127"/>
      <c r="AC191" s="129"/>
      <c r="AD191" s="129"/>
      <c r="AE191" s="129"/>
      <c r="AF191" s="129"/>
      <c r="AG191" s="135"/>
      <c r="AH191" s="58">
        <f t="shared" si="19"/>
        <v>0</v>
      </c>
      <c r="AI191" s="99">
        <f t="shared" si="20"/>
        <v>0</v>
      </c>
      <c r="AJ191" s="57">
        <f t="shared" si="21"/>
        <v>0</v>
      </c>
    </row>
    <row r="192" spans="2:36" x14ac:dyDescent="0.15">
      <c r="B192" s="15" t="s">
        <v>58</v>
      </c>
      <c r="C192" s="136"/>
      <c r="D192" s="137"/>
      <c r="E192" s="137"/>
      <c r="F192" s="137"/>
      <c r="G192" s="127"/>
      <c r="H192" s="137"/>
      <c r="I192" s="137"/>
      <c r="J192" s="137"/>
      <c r="K192" s="137"/>
      <c r="L192" s="137"/>
      <c r="M192" s="137"/>
      <c r="N192" s="127"/>
      <c r="O192" s="137"/>
      <c r="P192" s="137"/>
      <c r="Q192" s="137"/>
      <c r="R192" s="137"/>
      <c r="S192" s="137"/>
      <c r="T192" s="137"/>
      <c r="U192" s="127"/>
      <c r="V192" s="127"/>
      <c r="W192" s="137"/>
      <c r="X192" s="137"/>
      <c r="Y192" s="137"/>
      <c r="Z192" s="137"/>
      <c r="AA192" s="137"/>
      <c r="AB192" s="127"/>
      <c r="AC192" s="137"/>
      <c r="AD192" s="137"/>
      <c r="AE192" s="137"/>
      <c r="AF192" s="137"/>
      <c r="AG192" s="138"/>
      <c r="AH192" s="62">
        <f t="shared" si="19"/>
        <v>0</v>
      </c>
      <c r="AI192" s="99">
        <f t="shared" si="20"/>
        <v>0</v>
      </c>
      <c r="AJ192" s="57">
        <f t="shared" si="21"/>
        <v>0</v>
      </c>
    </row>
    <row r="193" spans="2:36" x14ac:dyDescent="0.15">
      <c r="B193" s="15" t="s">
        <v>59</v>
      </c>
      <c r="C193" s="136"/>
      <c r="D193" s="137"/>
      <c r="E193" s="137"/>
      <c r="F193" s="137"/>
      <c r="G193" s="127"/>
      <c r="H193" s="137"/>
      <c r="I193" s="137"/>
      <c r="J193" s="137"/>
      <c r="K193" s="137"/>
      <c r="L193" s="137"/>
      <c r="M193" s="137"/>
      <c r="N193" s="127"/>
      <c r="O193" s="137"/>
      <c r="P193" s="137"/>
      <c r="Q193" s="137"/>
      <c r="R193" s="137"/>
      <c r="S193" s="137"/>
      <c r="T193" s="137"/>
      <c r="U193" s="127"/>
      <c r="V193" s="127"/>
      <c r="W193" s="137"/>
      <c r="X193" s="137"/>
      <c r="Y193" s="137"/>
      <c r="Z193" s="137"/>
      <c r="AA193" s="137"/>
      <c r="AB193" s="127"/>
      <c r="AC193" s="137"/>
      <c r="AD193" s="137"/>
      <c r="AE193" s="137"/>
      <c r="AF193" s="137"/>
      <c r="AG193" s="138"/>
      <c r="AH193" s="62">
        <f t="shared" si="19"/>
        <v>0</v>
      </c>
      <c r="AI193" s="99">
        <f t="shared" si="20"/>
        <v>0</v>
      </c>
      <c r="AJ193" s="57">
        <f t="shared" si="21"/>
        <v>0</v>
      </c>
    </row>
    <row r="194" spans="2:36" x14ac:dyDescent="0.15">
      <c r="B194" s="15" t="s">
        <v>60</v>
      </c>
      <c r="C194" s="136"/>
      <c r="D194" s="137"/>
      <c r="E194" s="137"/>
      <c r="F194" s="137"/>
      <c r="G194" s="127"/>
      <c r="H194" s="137"/>
      <c r="I194" s="137"/>
      <c r="J194" s="137"/>
      <c r="K194" s="137"/>
      <c r="L194" s="137"/>
      <c r="M194" s="137"/>
      <c r="N194" s="127"/>
      <c r="O194" s="137"/>
      <c r="P194" s="137"/>
      <c r="Q194" s="137"/>
      <c r="R194" s="137"/>
      <c r="S194" s="137"/>
      <c r="T194" s="137"/>
      <c r="U194" s="127"/>
      <c r="V194" s="127"/>
      <c r="W194" s="137"/>
      <c r="X194" s="137"/>
      <c r="Y194" s="137"/>
      <c r="Z194" s="137"/>
      <c r="AA194" s="137"/>
      <c r="AB194" s="127"/>
      <c r="AC194" s="137"/>
      <c r="AD194" s="137"/>
      <c r="AE194" s="137"/>
      <c r="AF194" s="137"/>
      <c r="AG194" s="138"/>
      <c r="AH194" s="62">
        <f t="shared" si="19"/>
        <v>0</v>
      </c>
      <c r="AI194" s="99">
        <f t="shared" si="20"/>
        <v>0</v>
      </c>
      <c r="AJ194" s="57">
        <f t="shared" si="21"/>
        <v>0</v>
      </c>
    </row>
    <row r="195" spans="2:36" x14ac:dyDescent="0.15">
      <c r="B195" s="15" t="s">
        <v>61</v>
      </c>
      <c r="C195" s="136"/>
      <c r="D195" s="137"/>
      <c r="E195" s="137"/>
      <c r="F195" s="137"/>
      <c r="G195" s="127"/>
      <c r="H195" s="137"/>
      <c r="I195" s="137"/>
      <c r="J195" s="137"/>
      <c r="K195" s="137"/>
      <c r="L195" s="137"/>
      <c r="M195" s="137"/>
      <c r="N195" s="127"/>
      <c r="O195" s="137"/>
      <c r="P195" s="137"/>
      <c r="Q195" s="137"/>
      <c r="R195" s="137"/>
      <c r="S195" s="137"/>
      <c r="T195" s="137"/>
      <c r="U195" s="127"/>
      <c r="V195" s="127"/>
      <c r="W195" s="137"/>
      <c r="X195" s="137"/>
      <c r="Y195" s="137"/>
      <c r="Z195" s="137"/>
      <c r="AA195" s="137"/>
      <c r="AB195" s="127"/>
      <c r="AC195" s="137"/>
      <c r="AD195" s="137"/>
      <c r="AE195" s="137"/>
      <c r="AF195" s="137"/>
      <c r="AG195" s="138"/>
      <c r="AH195" s="62">
        <f t="shared" si="19"/>
        <v>0</v>
      </c>
      <c r="AI195" s="99">
        <f t="shared" si="20"/>
        <v>0</v>
      </c>
      <c r="AJ195" s="57">
        <f t="shared" si="21"/>
        <v>0</v>
      </c>
    </row>
    <row r="196" spans="2:36" x14ac:dyDescent="0.15">
      <c r="B196" s="15" t="s">
        <v>62</v>
      </c>
      <c r="C196" s="136"/>
      <c r="D196" s="137"/>
      <c r="E196" s="137"/>
      <c r="F196" s="137"/>
      <c r="G196" s="127"/>
      <c r="H196" s="137"/>
      <c r="I196" s="137"/>
      <c r="J196" s="137"/>
      <c r="K196" s="137"/>
      <c r="L196" s="137"/>
      <c r="M196" s="137"/>
      <c r="N196" s="127"/>
      <c r="O196" s="137"/>
      <c r="P196" s="137"/>
      <c r="Q196" s="137"/>
      <c r="R196" s="137"/>
      <c r="S196" s="137"/>
      <c r="T196" s="137"/>
      <c r="U196" s="127"/>
      <c r="V196" s="127"/>
      <c r="W196" s="137"/>
      <c r="X196" s="137"/>
      <c r="Y196" s="137"/>
      <c r="Z196" s="137"/>
      <c r="AA196" s="137"/>
      <c r="AB196" s="127"/>
      <c r="AC196" s="137"/>
      <c r="AD196" s="137"/>
      <c r="AE196" s="137"/>
      <c r="AF196" s="137"/>
      <c r="AG196" s="138"/>
      <c r="AH196" s="62">
        <f t="shared" si="19"/>
        <v>0</v>
      </c>
      <c r="AI196" s="99">
        <f t="shared" si="20"/>
        <v>0</v>
      </c>
      <c r="AJ196" s="57">
        <f t="shared" si="21"/>
        <v>0</v>
      </c>
    </row>
    <row r="197" spans="2:36" x14ac:dyDescent="0.15">
      <c r="B197" s="15" t="s">
        <v>63</v>
      </c>
      <c r="C197" s="136"/>
      <c r="D197" s="137"/>
      <c r="E197" s="137"/>
      <c r="F197" s="137"/>
      <c r="G197" s="127"/>
      <c r="H197" s="137"/>
      <c r="I197" s="137"/>
      <c r="J197" s="137"/>
      <c r="K197" s="137"/>
      <c r="L197" s="137"/>
      <c r="M197" s="137"/>
      <c r="N197" s="127"/>
      <c r="O197" s="137"/>
      <c r="P197" s="137"/>
      <c r="Q197" s="137"/>
      <c r="R197" s="137"/>
      <c r="S197" s="137"/>
      <c r="T197" s="137"/>
      <c r="U197" s="127"/>
      <c r="V197" s="127"/>
      <c r="W197" s="137"/>
      <c r="X197" s="137"/>
      <c r="Y197" s="137"/>
      <c r="Z197" s="137"/>
      <c r="AA197" s="137"/>
      <c r="AB197" s="127"/>
      <c r="AC197" s="137"/>
      <c r="AD197" s="137"/>
      <c r="AE197" s="137"/>
      <c r="AF197" s="137"/>
      <c r="AG197" s="138"/>
      <c r="AH197" s="62">
        <f t="shared" si="19"/>
        <v>0</v>
      </c>
      <c r="AI197" s="99">
        <f t="shared" si="20"/>
        <v>0</v>
      </c>
      <c r="AJ197" s="57">
        <f t="shared" si="21"/>
        <v>0</v>
      </c>
    </row>
    <row r="198" spans="2:36" x14ac:dyDescent="0.15">
      <c r="B198" s="15" t="s">
        <v>64</v>
      </c>
      <c r="C198" s="136"/>
      <c r="D198" s="137"/>
      <c r="E198" s="137"/>
      <c r="F198" s="137"/>
      <c r="G198" s="127"/>
      <c r="H198" s="137"/>
      <c r="I198" s="137"/>
      <c r="J198" s="137"/>
      <c r="K198" s="137"/>
      <c r="L198" s="137"/>
      <c r="M198" s="137"/>
      <c r="N198" s="127"/>
      <c r="O198" s="137"/>
      <c r="P198" s="137"/>
      <c r="Q198" s="137"/>
      <c r="R198" s="137"/>
      <c r="S198" s="137"/>
      <c r="T198" s="137"/>
      <c r="U198" s="127"/>
      <c r="V198" s="127"/>
      <c r="W198" s="137"/>
      <c r="X198" s="137"/>
      <c r="Y198" s="137"/>
      <c r="Z198" s="137"/>
      <c r="AA198" s="137"/>
      <c r="AB198" s="127"/>
      <c r="AC198" s="137"/>
      <c r="AD198" s="137"/>
      <c r="AE198" s="137"/>
      <c r="AF198" s="137"/>
      <c r="AG198" s="138"/>
      <c r="AH198" s="62">
        <f t="shared" si="19"/>
        <v>0</v>
      </c>
      <c r="AI198" s="99">
        <f t="shared" si="20"/>
        <v>0</v>
      </c>
      <c r="AJ198" s="57">
        <f t="shared" si="21"/>
        <v>0</v>
      </c>
    </row>
    <row r="199" spans="2:36" x14ac:dyDescent="0.15">
      <c r="B199" s="15" t="s">
        <v>65</v>
      </c>
      <c r="C199" s="136"/>
      <c r="D199" s="137"/>
      <c r="E199" s="137"/>
      <c r="F199" s="137"/>
      <c r="G199" s="127"/>
      <c r="H199" s="137"/>
      <c r="I199" s="137"/>
      <c r="J199" s="137"/>
      <c r="K199" s="137"/>
      <c r="L199" s="137"/>
      <c r="M199" s="137"/>
      <c r="N199" s="127"/>
      <c r="O199" s="137"/>
      <c r="P199" s="137"/>
      <c r="Q199" s="137"/>
      <c r="R199" s="137"/>
      <c r="S199" s="137"/>
      <c r="T199" s="137"/>
      <c r="U199" s="127"/>
      <c r="V199" s="127"/>
      <c r="W199" s="137"/>
      <c r="X199" s="137"/>
      <c r="Y199" s="137"/>
      <c r="Z199" s="137"/>
      <c r="AA199" s="137"/>
      <c r="AB199" s="127"/>
      <c r="AC199" s="137"/>
      <c r="AD199" s="137"/>
      <c r="AE199" s="137"/>
      <c r="AF199" s="137"/>
      <c r="AG199" s="138"/>
      <c r="AH199" s="62">
        <f t="shared" si="19"/>
        <v>0</v>
      </c>
      <c r="AI199" s="99">
        <f t="shared" si="20"/>
        <v>0</v>
      </c>
      <c r="AJ199" s="57">
        <f t="shared" si="21"/>
        <v>0</v>
      </c>
    </row>
    <row r="200" spans="2:36" x14ac:dyDescent="0.15">
      <c r="B200" s="15" t="s">
        <v>66</v>
      </c>
      <c r="C200" s="136"/>
      <c r="D200" s="137"/>
      <c r="E200" s="137"/>
      <c r="F200" s="137"/>
      <c r="G200" s="127"/>
      <c r="H200" s="137"/>
      <c r="I200" s="137"/>
      <c r="J200" s="137"/>
      <c r="K200" s="137"/>
      <c r="L200" s="137"/>
      <c r="M200" s="137"/>
      <c r="N200" s="127"/>
      <c r="O200" s="137"/>
      <c r="P200" s="137"/>
      <c r="Q200" s="137"/>
      <c r="R200" s="137"/>
      <c r="S200" s="137"/>
      <c r="T200" s="137"/>
      <c r="U200" s="127"/>
      <c r="V200" s="127"/>
      <c r="W200" s="137"/>
      <c r="X200" s="137"/>
      <c r="Y200" s="137"/>
      <c r="Z200" s="137"/>
      <c r="AA200" s="137"/>
      <c r="AB200" s="127"/>
      <c r="AC200" s="137"/>
      <c r="AD200" s="137"/>
      <c r="AE200" s="137"/>
      <c r="AF200" s="137"/>
      <c r="AG200" s="138"/>
      <c r="AH200" s="62">
        <f t="shared" si="19"/>
        <v>0</v>
      </c>
      <c r="AI200" s="99">
        <f t="shared" si="20"/>
        <v>0</v>
      </c>
      <c r="AJ200" s="57">
        <f t="shared" si="21"/>
        <v>0</v>
      </c>
    </row>
    <row r="201" spans="2:36" x14ac:dyDescent="0.15">
      <c r="B201" s="15" t="s">
        <v>67</v>
      </c>
      <c r="C201" s="136"/>
      <c r="D201" s="137"/>
      <c r="E201" s="137"/>
      <c r="F201" s="137"/>
      <c r="G201" s="127"/>
      <c r="H201" s="137"/>
      <c r="I201" s="137"/>
      <c r="J201" s="137"/>
      <c r="K201" s="137"/>
      <c r="L201" s="137"/>
      <c r="M201" s="137"/>
      <c r="N201" s="127"/>
      <c r="O201" s="137"/>
      <c r="P201" s="137"/>
      <c r="Q201" s="137"/>
      <c r="R201" s="137"/>
      <c r="S201" s="137"/>
      <c r="T201" s="137"/>
      <c r="U201" s="127"/>
      <c r="V201" s="127"/>
      <c r="W201" s="137"/>
      <c r="X201" s="137"/>
      <c r="Y201" s="137"/>
      <c r="Z201" s="137"/>
      <c r="AA201" s="137"/>
      <c r="AB201" s="127"/>
      <c r="AC201" s="137"/>
      <c r="AD201" s="137"/>
      <c r="AE201" s="137"/>
      <c r="AF201" s="137"/>
      <c r="AG201" s="138"/>
      <c r="AH201" s="62">
        <f t="shared" si="19"/>
        <v>0</v>
      </c>
      <c r="AI201" s="99">
        <f t="shared" si="20"/>
        <v>0</v>
      </c>
      <c r="AJ201" s="57">
        <f t="shared" si="21"/>
        <v>0</v>
      </c>
    </row>
    <row r="202" spans="2:36" x14ac:dyDescent="0.15">
      <c r="B202" s="15" t="s">
        <v>68</v>
      </c>
      <c r="C202" s="136"/>
      <c r="D202" s="137"/>
      <c r="E202" s="137"/>
      <c r="F202" s="137"/>
      <c r="G202" s="127"/>
      <c r="H202" s="137"/>
      <c r="I202" s="137"/>
      <c r="J202" s="137"/>
      <c r="K202" s="137"/>
      <c r="L202" s="137"/>
      <c r="M202" s="137"/>
      <c r="N202" s="127"/>
      <c r="O202" s="137"/>
      <c r="P202" s="137"/>
      <c r="Q202" s="137"/>
      <c r="R202" s="137"/>
      <c r="S202" s="137"/>
      <c r="T202" s="137"/>
      <c r="U202" s="127"/>
      <c r="V202" s="127"/>
      <c r="W202" s="137"/>
      <c r="X202" s="137"/>
      <c r="Y202" s="137"/>
      <c r="Z202" s="137"/>
      <c r="AA202" s="137"/>
      <c r="AB202" s="127"/>
      <c r="AC202" s="137"/>
      <c r="AD202" s="137"/>
      <c r="AE202" s="137"/>
      <c r="AF202" s="137"/>
      <c r="AG202" s="138"/>
      <c r="AH202" s="62">
        <f t="shared" si="19"/>
        <v>0</v>
      </c>
      <c r="AI202" s="99">
        <f t="shared" si="20"/>
        <v>0</v>
      </c>
      <c r="AJ202" s="57">
        <f t="shared" si="21"/>
        <v>0</v>
      </c>
    </row>
    <row r="203" spans="2:36" x14ac:dyDescent="0.15">
      <c r="B203" s="15" t="s">
        <v>69</v>
      </c>
      <c r="C203" s="136"/>
      <c r="D203" s="137"/>
      <c r="E203" s="137"/>
      <c r="F203" s="137"/>
      <c r="G203" s="127"/>
      <c r="H203" s="137"/>
      <c r="I203" s="137"/>
      <c r="J203" s="137"/>
      <c r="K203" s="137"/>
      <c r="L203" s="137"/>
      <c r="M203" s="137"/>
      <c r="N203" s="127"/>
      <c r="O203" s="137"/>
      <c r="P203" s="137"/>
      <c r="Q203" s="137"/>
      <c r="R203" s="137"/>
      <c r="S203" s="137"/>
      <c r="T203" s="137"/>
      <c r="U203" s="127"/>
      <c r="V203" s="127"/>
      <c r="W203" s="137"/>
      <c r="X203" s="137"/>
      <c r="Y203" s="137"/>
      <c r="Z203" s="137"/>
      <c r="AA203" s="137"/>
      <c r="AB203" s="127"/>
      <c r="AC203" s="137"/>
      <c r="AD203" s="137"/>
      <c r="AE203" s="137"/>
      <c r="AF203" s="137"/>
      <c r="AG203" s="138"/>
      <c r="AH203" s="62">
        <f t="shared" si="19"/>
        <v>0</v>
      </c>
      <c r="AI203" s="99">
        <f t="shared" si="20"/>
        <v>0</v>
      </c>
      <c r="AJ203" s="57">
        <f t="shared" si="21"/>
        <v>0</v>
      </c>
    </row>
    <row r="204" spans="2:36" x14ac:dyDescent="0.15">
      <c r="B204" s="15" t="s">
        <v>70</v>
      </c>
      <c r="C204" s="136"/>
      <c r="D204" s="137"/>
      <c r="E204" s="137"/>
      <c r="F204" s="137"/>
      <c r="G204" s="127"/>
      <c r="H204" s="137"/>
      <c r="I204" s="137"/>
      <c r="J204" s="137"/>
      <c r="K204" s="137"/>
      <c r="L204" s="137"/>
      <c r="M204" s="137"/>
      <c r="N204" s="127"/>
      <c r="O204" s="137"/>
      <c r="P204" s="137"/>
      <c r="Q204" s="137"/>
      <c r="R204" s="137"/>
      <c r="S204" s="137"/>
      <c r="T204" s="137"/>
      <c r="U204" s="127"/>
      <c r="V204" s="127"/>
      <c r="W204" s="137"/>
      <c r="X204" s="137"/>
      <c r="Y204" s="137"/>
      <c r="Z204" s="137"/>
      <c r="AA204" s="137"/>
      <c r="AB204" s="127"/>
      <c r="AC204" s="137"/>
      <c r="AD204" s="137"/>
      <c r="AE204" s="137"/>
      <c r="AF204" s="137"/>
      <c r="AG204" s="138"/>
      <c r="AH204" s="62">
        <f t="shared" si="19"/>
        <v>0</v>
      </c>
      <c r="AI204" s="99">
        <f t="shared" si="20"/>
        <v>0</v>
      </c>
      <c r="AJ204" s="57">
        <f t="shared" si="21"/>
        <v>0</v>
      </c>
    </row>
    <row r="205" spans="2:36" x14ac:dyDescent="0.15">
      <c r="B205" s="15" t="s">
        <v>71</v>
      </c>
      <c r="C205" s="136"/>
      <c r="D205" s="137"/>
      <c r="E205" s="137"/>
      <c r="F205" s="137"/>
      <c r="G205" s="127"/>
      <c r="H205" s="137"/>
      <c r="I205" s="137"/>
      <c r="J205" s="137"/>
      <c r="K205" s="137"/>
      <c r="L205" s="137"/>
      <c r="M205" s="137"/>
      <c r="N205" s="127"/>
      <c r="O205" s="137"/>
      <c r="P205" s="137"/>
      <c r="Q205" s="137"/>
      <c r="R205" s="137"/>
      <c r="S205" s="137"/>
      <c r="T205" s="137"/>
      <c r="U205" s="127"/>
      <c r="V205" s="127"/>
      <c r="W205" s="137"/>
      <c r="X205" s="137"/>
      <c r="Y205" s="137"/>
      <c r="Z205" s="137"/>
      <c r="AA205" s="137"/>
      <c r="AB205" s="127"/>
      <c r="AC205" s="137"/>
      <c r="AD205" s="137"/>
      <c r="AE205" s="137"/>
      <c r="AF205" s="137"/>
      <c r="AG205" s="138"/>
      <c r="AH205" s="62">
        <f t="shared" si="19"/>
        <v>0</v>
      </c>
      <c r="AI205" s="99">
        <f t="shared" si="20"/>
        <v>0</v>
      </c>
      <c r="AJ205" s="57">
        <f t="shared" si="21"/>
        <v>0</v>
      </c>
    </row>
    <row r="206" spans="2:36" x14ac:dyDescent="0.15">
      <c r="B206" s="13" t="s">
        <v>72</v>
      </c>
      <c r="C206" s="128"/>
      <c r="D206" s="129"/>
      <c r="E206" s="129"/>
      <c r="F206" s="129"/>
      <c r="G206" s="127"/>
      <c r="H206" s="129"/>
      <c r="I206" s="129"/>
      <c r="J206" s="129"/>
      <c r="K206" s="129"/>
      <c r="L206" s="129"/>
      <c r="M206" s="129"/>
      <c r="N206" s="127"/>
      <c r="O206" s="129"/>
      <c r="P206" s="129"/>
      <c r="Q206" s="129"/>
      <c r="R206" s="129"/>
      <c r="S206" s="129"/>
      <c r="T206" s="129"/>
      <c r="U206" s="127"/>
      <c r="V206" s="127"/>
      <c r="W206" s="129"/>
      <c r="X206" s="129"/>
      <c r="Y206" s="129"/>
      <c r="Z206" s="129"/>
      <c r="AA206" s="129"/>
      <c r="AB206" s="127"/>
      <c r="AC206" s="129"/>
      <c r="AD206" s="129"/>
      <c r="AE206" s="129"/>
      <c r="AF206" s="129"/>
      <c r="AG206" s="135"/>
      <c r="AH206" s="58">
        <f t="shared" si="19"/>
        <v>0</v>
      </c>
      <c r="AI206" s="99">
        <f t="shared" si="20"/>
        <v>0</v>
      </c>
      <c r="AJ206" s="57">
        <f t="shared" si="21"/>
        <v>0</v>
      </c>
    </row>
    <row r="207" spans="2:36" x14ac:dyDescent="0.15">
      <c r="B207" s="13" t="s">
        <v>73</v>
      </c>
      <c r="C207" s="128"/>
      <c r="D207" s="129"/>
      <c r="E207" s="129"/>
      <c r="F207" s="129"/>
      <c r="G207" s="127"/>
      <c r="H207" s="129"/>
      <c r="I207" s="129"/>
      <c r="J207" s="129"/>
      <c r="K207" s="129"/>
      <c r="L207" s="129"/>
      <c r="M207" s="129"/>
      <c r="N207" s="127"/>
      <c r="O207" s="129"/>
      <c r="P207" s="129"/>
      <c r="Q207" s="129"/>
      <c r="R207" s="129"/>
      <c r="S207" s="129"/>
      <c r="T207" s="129"/>
      <c r="U207" s="127"/>
      <c r="V207" s="127"/>
      <c r="W207" s="129"/>
      <c r="X207" s="129"/>
      <c r="Y207" s="129"/>
      <c r="Z207" s="129"/>
      <c r="AA207" s="129"/>
      <c r="AB207" s="127"/>
      <c r="AC207" s="129"/>
      <c r="AD207" s="129"/>
      <c r="AE207" s="129"/>
      <c r="AF207" s="129"/>
      <c r="AG207" s="135"/>
      <c r="AH207" s="58">
        <f t="shared" si="19"/>
        <v>0</v>
      </c>
      <c r="AI207" s="99">
        <f t="shared" si="20"/>
        <v>0</v>
      </c>
      <c r="AJ207" s="57">
        <f t="shared" si="21"/>
        <v>0</v>
      </c>
    </row>
    <row r="208" spans="2:36" x14ac:dyDescent="0.15">
      <c r="B208" s="13" t="s">
        <v>74</v>
      </c>
      <c r="C208" s="128"/>
      <c r="D208" s="129"/>
      <c r="E208" s="129"/>
      <c r="F208" s="129"/>
      <c r="G208" s="127"/>
      <c r="H208" s="129"/>
      <c r="I208" s="129"/>
      <c r="J208" s="129"/>
      <c r="K208" s="129"/>
      <c r="L208" s="129"/>
      <c r="M208" s="129"/>
      <c r="N208" s="127"/>
      <c r="O208" s="129"/>
      <c r="P208" s="129"/>
      <c r="Q208" s="129"/>
      <c r="R208" s="129"/>
      <c r="S208" s="129"/>
      <c r="T208" s="129"/>
      <c r="U208" s="127"/>
      <c r="V208" s="127"/>
      <c r="W208" s="129"/>
      <c r="X208" s="129"/>
      <c r="Y208" s="129"/>
      <c r="Z208" s="129"/>
      <c r="AA208" s="129"/>
      <c r="AB208" s="127"/>
      <c r="AC208" s="129"/>
      <c r="AD208" s="129"/>
      <c r="AE208" s="129"/>
      <c r="AF208" s="129"/>
      <c r="AG208" s="135"/>
      <c r="AH208" s="58">
        <f t="shared" si="19"/>
        <v>0</v>
      </c>
      <c r="AI208" s="99">
        <f t="shared" si="20"/>
        <v>0</v>
      </c>
      <c r="AJ208" s="57">
        <f t="shared" si="21"/>
        <v>0</v>
      </c>
    </row>
    <row r="209" spans="2:39" x14ac:dyDescent="0.15">
      <c r="B209" s="13" t="s">
        <v>75</v>
      </c>
      <c r="C209" s="128"/>
      <c r="D209" s="129"/>
      <c r="E209" s="129"/>
      <c r="F209" s="129"/>
      <c r="G209" s="127"/>
      <c r="H209" s="129"/>
      <c r="I209" s="129"/>
      <c r="J209" s="129"/>
      <c r="K209" s="129"/>
      <c r="L209" s="129"/>
      <c r="M209" s="129"/>
      <c r="N209" s="127"/>
      <c r="O209" s="129"/>
      <c r="P209" s="129"/>
      <c r="Q209" s="129"/>
      <c r="R209" s="129"/>
      <c r="S209" s="129"/>
      <c r="T209" s="129"/>
      <c r="U209" s="127"/>
      <c r="V209" s="127"/>
      <c r="W209" s="129"/>
      <c r="X209" s="129"/>
      <c r="Y209" s="129"/>
      <c r="Z209" s="129"/>
      <c r="AA209" s="129"/>
      <c r="AB209" s="127"/>
      <c r="AC209" s="129"/>
      <c r="AD209" s="129"/>
      <c r="AE209" s="129"/>
      <c r="AF209" s="129"/>
      <c r="AG209" s="135"/>
      <c r="AH209" s="58">
        <f t="shared" si="19"/>
        <v>0</v>
      </c>
      <c r="AI209" s="99">
        <f t="shared" si="20"/>
        <v>0</v>
      </c>
      <c r="AJ209" s="57">
        <f t="shared" si="21"/>
        <v>0</v>
      </c>
    </row>
    <row r="210" spans="2:39" x14ac:dyDescent="0.15">
      <c r="B210" s="13" t="s">
        <v>76</v>
      </c>
      <c r="C210" s="128"/>
      <c r="D210" s="129"/>
      <c r="E210" s="129"/>
      <c r="F210" s="129"/>
      <c r="G210" s="127"/>
      <c r="H210" s="129"/>
      <c r="I210" s="129"/>
      <c r="J210" s="129"/>
      <c r="K210" s="129"/>
      <c r="L210" s="129"/>
      <c r="M210" s="129"/>
      <c r="N210" s="127"/>
      <c r="O210" s="129"/>
      <c r="P210" s="129"/>
      <c r="Q210" s="129"/>
      <c r="R210" s="129"/>
      <c r="S210" s="129"/>
      <c r="T210" s="129"/>
      <c r="U210" s="127"/>
      <c r="V210" s="127"/>
      <c r="W210" s="129"/>
      <c r="X210" s="129"/>
      <c r="Y210" s="129"/>
      <c r="Z210" s="129"/>
      <c r="AA210" s="129"/>
      <c r="AB210" s="127"/>
      <c r="AC210" s="129"/>
      <c r="AD210" s="129"/>
      <c r="AE210" s="129"/>
      <c r="AF210" s="129"/>
      <c r="AG210" s="135"/>
      <c r="AH210" s="58">
        <f t="shared" si="19"/>
        <v>0</v>
      </c>
      <c r="AI210" s="99">
        <f t="shared" si="20"/>
        <v>0</v>
      </c>
      <c r="AJ210" s="57">
        <f t="shared" si="21"/>
        <v>0</v>
      </c>
    </row>
    <row r="211" spans="2:39" x14ac:dyDescent="0.15">
      <c r="B211" s="13" t="s">
        <v>77</v>
      </c>
      <c r="C211" s="128"/>
      <c r="D211" s="129"/>
      <c r="E211" s="129"/>
      <c r="F211" s="129"/>
      <c r="G211" s="127"/>
      <c r="H211" s="129"/>
      <c r="I211" s="129"/>
      <c r="J211" s="129"/>
      <c r="K211" s="129"/>
      <c r="L211" s="129"/>
      <c r="M211" s="129"/>
      <c r="N211" s="127"/>
      <c r="O211" s="129"/>
      <c r="P211" s="129"/>
      <c r="Q211" s="129"/>
      <c r="R211" s="129"/>
      <c r="S211" s="129"/>
      <c r="T211" s="129"/>
      <c r="U211" s="127"/>
      <c r="V211" s="127"/>
      <c r="W211" s="129"/>
      <c r="X211" s="129"/>
      <c r="Y211" s="129"/>
      <c r="Z211" s="129"/>
      <c r="AA211" s="129"/>
      <c r="AB211" s="127"/>
      <c r="AC211" s="129"/>
      <c r="AD211" s="129"/>
      <c r="AE211" s="129"/>
      <c r="AF211" s="129"/>
      <c r="AG211" s="135"/>
      <c r="AH211" s="58">
        <f t="shared" si="19"/>
        <v>0</v>
      </c>
      <c r="AI211" s="99">
        <f t="shared" si="20"/>
        <v>0</v>
      </c>
      <c r="AJ211" s="57">
        <f t="shared" si="21"/>
        <v>0</v>
      </c>
    </row>
    <row r="212" spans="2:39" x14ac:dyDescent="0.15">
      <c r="B212" s="13" t="s">
        <v>78</v>
      </c>
      <c r="C212" s="128"/>
      <c r="D212" s="129"/>
      <c r="E212" s="129"/>
      <c r="F212" s="129"/>
      <c r="G212" s="127"/>
      <c r="H212" s="129"/>
      <c r="I212" s="129"/>
      <c r="J212" s="129"/>
      <c r="K212" s="129"/>
      <c r="L212" s="129"/>
      <c r="M212" s="129"/>
      <c r="N212" s="127"/>
      <c r="O212" s="129"/>
      <c r="P212" s="129"/>
      <c r="Q212" s="129"/>
      <c r="R212" s="129"/>
      <c r="S212" s="129"/>
      <c r="T212" s="129"/>
      <c r="U212" s="127"/>
      <c r="V212" s="127"/>
      <c r="W212" s="129"/>
      <c r="X212" s="129"/>
      <c r="Y212" s="129"/>
      <c r="Z212" s="129"/>
      <c r="AA212" s="129"/>
      <c r="AB212" s="127"/>
      <c r="AC212" s="129"/>
      <c r="AD212" s="129"/>
      <c r="AE212" s="129"/>
      <c r="AF212" s="129"/>
      <c r="AG212" s="135"/>
      <c r="AH212" s="58">
        <f t="shared" si="19"/>
        <v>0</v>
      </c>
      <c r="AI212" s="99">
        <f t="shared" si="20"/>
        <v>0</v>
      </c>
      <c r="AJ212" s="57">
        <f t="shared" si="21"/>
        <v>0</v>
      </c>
    </row>
    <row r="213" spans="2:39" x14ac:dyDescent="0.15">
      <c r="B213" s="13" t="s">
        <v>79</v>
      </c>
      <c r="C213" s="128"/>
      <c r="D213" s="129"/>
      <c r="E213" s="129"/>
      <c r="F213" s="129"/>
      <c r="G213" s="127"/>
      <c r="H213" s="129"/>
      <c r="I213" s="129"/>
      <c r="J213" s="129"/>
      <c r="K213" s="129"/>
      <c r="L213" s="129"/>
      <c r="M213" s="129"/>
      <c r="N213" s="127"/>
      <c r="O213" s="129"/>
      <c r="P213" s="129"/>
      <c r="Q213" s="129"/>
      <c r="R213" s="129"/>
      <c r="S213" s="129"/>
      <c r="T213" s="129"/>
      <c r="U213" s="127"/>
      <c r="V213" s="127"/>
      <c r="W213" s="129"/>
      <c r="X213" s="129"/>
      <c r="Y213" s="129"/>
      <c r="Z213" s="129"/>
      <c r="AA213" s="129"/>
      <c r="AB213" s="127"/>
      <c r="AC213" s="129"/>
      <c r="AD213" s="129"/>
      <c r="AE213" s="129"/>
      <c r="AF213" s="129"/>
      <c r="AG213" s="135"/>
      <c r="AH213" s="58">
        <f t="shared" si="19"/>
        <v>0</v>
      </c>
      <c r="AI213" s="99">
        <f t="shared" si="20"/>
        <v>0</v>
      </c>
      <c r="AJ213" s="57">
        <f t="shared" si="21"/>
        <v>0</v>
      </c>
    </row>
    <row r="214" spans="2:39" x14ac:dyDescent="0.15">
      <c r="B214" s="13" t="s">
        <v>80</v>
      </c>
      <c r="C214" s="128"/>
      <c r="D214" s="129"/>
      <c r="E214" s="129"/>
      <c r="F214" s="129"/>
      <c r="G214" s="127"/>
      <c r="H214" s="129"/>
      <c r="I214" s="129"/>
      <c r="J214" s="129"/>
      <c r="K214" s="129"/>
      <c r="L214" s="129"/>
      <c r="M214" s="129"/>
      <c r="N214" s="127"/>
      <c r="O214" s="129"/>
      <c r="P214" s="129"/>
      <c r="Q214" s="129"/>
      <c r="R214" s="129"/>
      <c r="S214" s="129"/>
      <c r="T214" s="129"/>
      <c r="U214" s="127"/>
      <c r="V214" s="127"/>
      <c r="W214" s="129"/>
      <c r="X214" s="129"/>
      <c r="Y214" s="129"/>
      <c r="Z214" s="129"/>
      <c r="AA214" s="129"/>
      <c r="AB214" s="127"/>
      <c r="AC214" s="129"/>
      <c r="AD214" s="129"/>
      <c r="AE214" s="129"/>
      <c r="AF214" s="129"/>
      <c r="AG214" s="135"/>
      <c r="AH214" s="58">
        <f t="shared" si="19"/>
        <v>0</v>
      </c>
      <c r="AI214" s="99">
        <f t="shared" si="20"/>
        <v>0</v>
      </c>
      <c r="AJ214" s="57">
        <f t="shared" si="21"/>
        <v>0</v>
      </c>
    </row>
    <row r="215" spans="2:39" x14ac:dyDescent="0.15">
      <c r="B215" s="13" t="s">
        <v>81</v>
      </c>
      <c r="C215" s="128"/>
      <c r="D215" s="129"/>
      <c r="E215" s="129"/>
      <c r="F215" s="129"/>
      <c r="G215" s="127"/>
      <c r="H215" s="129"/>
      <c r="I215" s="129"/>
      <c r="J215" s="129"/>
      <c r="K215" s="129"/>
      <c r="L215" s="129"/>
      <c r="M215" s="129"/>
      <c r="N215" s="127"/>
      <c r="O215" s="129"/>
      <c r="P215" s="129"/>
      <c r="Q215" s="129"/>
      <c r="R215" s="129"/>
      <c r="S215" s="129"/>
      <c r="T215" s="129"/>
      <c r="U215" s="127"/>
      <c r="V215" s="127"/>
      <c r="W215" s="129"/>
      <c r="X215" s="129"/>
      <c r="Y215" s="129"/>
      <c r="Z215" s="129"/>
      <c r="AA215" s="129"/>
      <c r="AB215" s="127"/>
      <c r="AC215" s="129"/>
      <c r="AD215" s="129"/>
      <c r="AE215" s="129"/>
      <c r="AF215" s="129"/>
      <c r="AG215" s="135"/>
      <c r="AH215" s="58">
        <f t="shared" si="19"/>
        <v>0</v>
      </c>
      <c r="AI215" s="99">
        <f t="shared" si="20"/>
        <v>0</v>
      </c>
      <c r="AJ215" s="57">
        <f t="shared" si="21"/>
        <v>0</v>
      </c>
    </row>
    <row r="216" spans="2:39" x14ac:dyDescent="0.15">
      <c r="B216" s="14" t="s">
        <v>82</v>
      </c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33"/>
      <c r="AH216" s="61">
        <f t="shared" si="19"/>
        <v>0</v>
      </c>
      <c r="AI216" s="99">
        <f t="shared" si="20"/>
        <v>0</v>
      </c>
      <c r="AJ216" s="57">
        <f t="shared" si="21"/>
        <v>0</v>
      </c>
    </row>
    <row r="217" spans="2:39" x14ac:dyDescent="0.15">
      <c r="B217" s="14" t="s">
        <v>83</v>
      </c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33"/>
      <c r="AH217" s="61">
        <f t="shared" si="19"/>
        <v>0</v>
      </c>
      <c r="AI217" s="99">
        <f t="shared" si="20"/>
        <v>0</v>
      </c>
      <c r="AJ217" s="57">
        <f t="shared" si="21"/>
        <v>0</v>
      </c>
    </row>
    <row r="218" spans="2:39" x14ac:dyDescent="0.15">
      <c r="B218" s="14" t="s">
        <v>84</v>
      </c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33"/>
      <c r="AH218" s="61">
        <f t="shared" si="19"/>
        <v>0</v>
      </c>
      <c r="AI218" s="99">
        <f t="shared" si="20"/>
        <v>0</v>
      </c>
      <c r="AJ218" s="57">
        <f t="shared" si="21"/>
        <v>0</v>
      </c>
    </row>
    <row r="219" spans="2:39" ht="14.25" thickBot="1" x14ac:dyDescent="0.2">
      <c r="B219" s="16" t="s">
        <v>85</v>
      </c>
      <c r="C219" s="130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4"/>
      <c r="AH219" s="61">
        <f t="shared" si="19"/>
        <v>0</v>
      </c>
      <c r="AI219" s="99">
        <f t="shared" si="20"/>
        <v>0</v>
      </c>
      <c r="AJ219" s="57">
        <f t="shared" si="21"/>
        <v>0</v>
      </c>
    </row>
    <row r="220" spans="2:39" ht="14.25" thickBot="1" x14ac:dyDescent="0.2">
      <c r="B220" s="6" t="s">
        <v>24</v>
      </c>
      <c r="C220" s="7">
        <f>SUM(C172:C219)</f>
        <v>0</v>
      </c>
      <c r="D220" s="7">
        <f t="shared" ref="D220:AG220" si="22">SUM(D172:D219)</f>
        <v>0</v>
      </c>
      <c r="E220" s="7">
        <f t="shared" si="22"/>
        <v>0</v>
      </c>
      <c r="F220" s="7">
        <f t="shared" si="22"/>
        <v>0</v>
      </c>
      <c r="G220" s="7">
        <f t="shared" si="22"/>
        <v>0</v>
      </c>
      <c r="H220" s="7">
        <f t="shared" si="22"/>
        <v>0</v>
      </c>
      <c r="I220" s="7">
        <f t="shared" si="22"/>
        <v>0</v>
      </c>
      <c r="J220" s="7">
        <f t="shared" si="22"/>
        <v>0</v>
      </c>
      <c r="K220" s="7">
        <f t="shared" si="22"/>
        <v>0</v>
      </c>
      <c r="L220" s="7">
        <f t="shared" si="22"/>
        <v>0</v>
      </c>
      <c r="M220" s="7">
        <f t="shared" si="22"/>
        <v>0</v>
      </c>
      <c r="N220" s="7">
        <f t="shared" si="22"/>
        <v>0</v>
      </c>
      <c r="O220" s="7">
        <f t="shared" si="22"/>
        <v>0</v>
      </c>
      <c r="P220" s="7">
        <f t="shared" si="22"/>
        <v>0</v>
      </c>
      <c r="Q220" s="7">
        <f t="shared" si="22"/>
        <v>0</v>
      </c>
      <c r="R220" s="7">
        <f t="shared" si="22"/>
        <v>0</v>
      </c>
      <c r="S220" s="7">
        <f t="shared" si="22"/>
        <v>0</v>
      </c>
      <c r="T220" s="7">
        <f t="shared" si="22"/>
        <v>0</v>
      </c>
      <c r="U220" s="7">
        <f t="shared" si="22"/>
        <v>0</v>
      </c>
      <c r="V220" s="7">
        <f t="shared" si="22"/>
        <v>0</v>
      </c>
      <c r="W220" s="7">
        <f t="shared" si="22"/>
        <v>0</v>
      </c>
      <c r="X220" s="7">
        <f t="shared" si="22"/>
        <v>0</v>
      </c>
      <c r="Y220" s="7">
        <f t="shared" si="22"/>
        <v>0</v>
      </c>
      <c r="Z220" s="7">
        <f t="shared" si="22"/>
        <v>0</v>
      </c>
      <c r="AA220" s="7">
        <f t="shared" si="22"/>
        <v>0</v>
      </c>
      <c r="AB220" s="7">
        <f t="shared" si="22"/>
        <v>0</v>
      </c>
      <c r="AC220" s="7">
        <f t="shared" si="22"/>
        <v>0</v>
      </c>
      <c r="AD220" s="7">
        <f t="shared" si="22"/>
        <v>0</v>
      </c>
      <c r="AE220" s="7">
        <f t="shared" si="22"/>
        <v>0</v>
      </c>
      <c r="AF220" s="7">
        <f t="shared" si="22"/>
        <v>0</v>
      </c>
      <c r="AG220" s="7">
        <f t="shared" si="22"/>
        <v>0</v>
      </c>
      <c r="AH220" s="55">
        <f>SUM(AH172:AH219)</f>
        <v>0</v>
      </c>
      <c r="AI220" s="56">
        <f t="shared" ref="AI220:AJ220" si="23">SUM(AI172:AI219)</f>
        <v>0</v>
      </c>
      <c r="AJ220" s="57">
        <f t="shared" si="23"/>
        <v>0</v>
      </c>
    </row>
    <row r="222" spans="2:39" ht="14.25" thickBot="1" x14ac:dyDescent="0.2"/>
    <row r="223" spans="2:39" x14ac:dyDescent="0.15">
      <c r="B223" s="229">
        <v>46235</v>
      </c>
      <c r="C223" s="39">
        <v>46235</v>
      </c>
      <c r="D223" s="43">
        <v>46236</v>
      </c>
      <c r="E223" s="8">
        <v>46237</v>
      </c>
      <c r="F223" s="8">
        <v>46238</v>
      </c>
      <c r="G223" s="8">
        <v>46239</v>
      </c>
      <c r="H223" s="8">
        <v>46240</v>
      </c>
      <c r="I223" s="8">
        <v>46241</v>
      </c>
      <c r="J223" s="39">
        <v>46242</v>
      </c>
      <c r="K223" s="43">
        <v>46243</v>
      </c>
      <c r="L223" s="8">
        <v>46244</v>
      </c>
      <c r="M223" s="43">
        <v>46245</v>
      </c>
      <c r="N223" s="8">
        <v>46246</v>
      </c>
      <c r="O223" s="8">
        <v>46247</v>
      </c>
      <c r="P223" s="8">
        <v>46248</v>
      </c>
      <c r="Q223" s="39">
        <v>46249</v>
      </c>
      <c r="R223" s="43">
        <v>46250</v>
      </c>
      <c r="S223" s="8">
        <v>46251</v>
      </c>
      <c r="T223" s="8">
        <v>46252</v>
      </c>
      <c r="U223" s="8">
        <v>46253</v>
      </c>
      <c r="V223" s="8">
        <v>46254</v>
      </c>
      <c r="W223" s="8">
        <v>46255</v>
      </c>
      <c r="X223" s="39">
        <v>46256</v>
      </c>
      <c r="Y223" s="43">
        <v>46257</v>
      </c>
      <c r="Z223" s="8">
        <v>46258</v>
      </c>
      <c r="AA223" s="8">
        <v>46259</v>
      </c>
      <c r="AB223" s="8">
        <v>46260</v>
      </c>
      <c r="AC223" s="8">
        <v>46261</v>
      </c>
      <c r="AD223" s="8">
        <v>46262</v>
      </c>
      <c r="AE223" s="39">
        <v>46263</v>
      </c>
      <c r="AF223" s="43">
        <v>46264</v>
      </c>
      <c r="AG223" s="8">
        <v>46265</v>
      </c>
      <c r="AH223" s="231" t="s">
        <v>143</v>
      </c>
      <c r="AI223" s="233" t="s">
        <v>144</v>
      </c>
      <c r="AJ223" s="235" t="s">
        <v>141</v>
      </c>
      <c r="AK223" s="223" t="s">
        <v>147</v>
      </c>
      <c r="AL223" s="225" t="s">
        <v>145</v>
      </c>
      <c r="AM223" s="227" t="s">
        <v>146</v>
      </c>
    </row>
    <row r="224" spans="2:39" ht="14.25" thickBot="1" x14ac:dyDescent="0.2">
      <c r="B224" s="230"/>
      <c r="C224" s="40" t="str">
        <f>TEXT(C223,"aaa")</f>
        <v>土</v>
      </c>
      <c r="D224" s="44" t="str">
        <f t="shared" ref="D224:AG224" si="24">TEXT(D223,"aaa")</f>
        <v>日</v>
      </c>
      <c r="E224" s="10" t="str">
        <f t="shared" si="24"/>
        <v>月</v>
      </c>
      <c r="F224" s="10" t="str">
        <f t="shared" si="24"/>
        <v>火</v>
      </c>
      <c r="G224" s="10" t="str">
        <f t="shared" si="24"/>
        <v>水</v>
      </c>
      <c r="H224" s="10" t="str">
        <f t="shared" si="24"/>
        <v>木</v>
      </c>
      <c r="I224" s="10" t="str">
        <f t="shared" si="24"/>
        <v>金</v>
      </c>
      <c r="J224" s="40" t="str">
        <f t="shared" si="24"/>
        <v>土</v>
      </c>
      <c r="K224" s="44" t="str">
        <f t="shared" si="24"/>
        <v>日</v>
      </c>
      <c r="L224" s="10" t="str">
        <f t="shared" si="24"/>
        <v>月</v>
      </c>
      <c r="M224" s="44" t="str">
        <f t="shared" si="24"/>
        <v>火</v>
      </c>
      <c r="N224" s="10" t="str">
        <f t="shared" si="24"/>
        <v>水</v>
      </c>
      <c r="O224" s="10" t="str">
        <f t="shared" si="24"/>
        <v>木</v>
      </c>
      <c r="P224" s="10" t="str">
        <f t="shared" si="24"/>
        <v>金</v>
      </c>
      <c r="Q224" s="40" t="str">
        <f t="shared" si="24"/>
        <v>土</v>
      </c>
      <c r="R224" s="44" t="str">
        <f t="shared" si="24"/>
        <v>日</v>
      </c>
      <c r="S224" s="10" t="str">
        <f t="shared" si="24"/>
        <v>月</v>
      </c>
      <c r="T224" s="10" t="str">
        <f t="shared" si="24"/>
        <v>火</v>
      </c>
      <c r="U224" s="10" t="str">
        <f t="shared" si="24"/>
        <v>水</v>
      </c>
      <c r="V224" s="10" t="str">
        <f t="shared" si="24"/>
        <v>木</v>
      </c>
      <c r="W224" s="10" t="str">
        <f t="shared" si="24"/>
        <v>金</v>
      </c>
      <c r="X224" s="40" t="str">
        <f t="shared" si="24"/>
        <v>土</v>
      </c>
      <c r="Y224" s="44" t="str">
        <f t="shared" si="24"/>
        <v>日</v>
      </c>
      <c r="Z224" s="10" t="str">
        <f t="shared" si="24"/>
        <v>月</v>
      </c>
      <c r="AA224" s="10" t="str">
        <f t="shared" si="24"/>
        <v>火</v>
      </c>
      <c r="AB224" s="10" t="str">
        <f t="shared" si="24"/>
        <v>水</v>
      </c>
      <c r="AC224" s="10" t="str">
        <f t="shared" si="24"/>
        <v>木</v>
      </c>
      <c r="AD224" s="10" t="str">
        <f t="shared" si="24"/>
        <v>金</v>
      </c>
      <c r="AE224" s="40" t="str">
        <f t="shared" si="24"/>
        <v>土</v>
      </c>
      <c r="AF224" s="44" t="str">
        <f t="shared" si="24"/>
        <v>日</v>
      </c>
      <c r="AG224" s="10" t="str">
        <f t="shared" si="24"/>
        <v>月</v>
      </c>
      <c r="AH224" s="232"/>
      <c r="AI224" s="234"/>
      <c r="AJ224" s="236"/>
      <c r="AK224" s="224"/>
      <c r="AL224" s="226"/>
      <c r="AM224" s="228"/>
    </row>
    <row r="225" spans="2:39" ht="14.25" thickBot="1" x14ac:dyDescent="0.2">
      <c r="B225" s="14" t="s">
        <v>38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32"/>
      <c r="AH225" s="90">
        <f t="shared" ref="AH225:AH272" si="25">SUM(C225,E225:J225,L225,N225:Q225,S225:X225,Z225:AE225,AG225)</f>
        <v>0</v>
      </c>
      <c r="AI225" s="91">
        <f t="shared" ref="AI225:AI272" si="26">SUM(D225,K225,M225,R225,Y225,AF225)</f>
        <v>0</v>
      </c>
      <c r="AJ225" s="86">
        <f>SUM(AH225:AI225)</f>
        <v>0</v>
      </c>
      <c r="AK225" s="96">
        <f>SUM(AH245:AH258)</f>
        <v>0</v>
      </c>
      <c r="AL225" s="95">
        <f>SUM(AH241:AH244,AH259:AH268)</f>
        <v>0</v>
      </c>
      <c r="AM225" s="97">
        <f>SUM(AH225:AH240,AH269:AH272,AI225:AI272)</f>
        <v>0</v>
      </c>
    </row>
    <row r="226" spans="2:39" x14ac:dyDescent="0.15">
      <c r="B226" s="14" t="s">
        <v>39</v>
      </c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33"/>
      <c r="AH226" s="82">
        <f t="shared" si="25"/>
        <v>0</v>
      </c>
      <c r="AI226" s="80">
        <f t="shared" si="26"/>
        <v>0</v>
      </c>
      <c r="AJ226" s="74">
        <f t="shared" ref="AJ226:AJ272" si="27">SUM(AH226:AI226)</f>
        <v>0</v>
      </c>
    </row>
    <row r="227" spans="2:39" x14ac:dyDescent="0.15">
      <c r="B227" s="14" t="s">
        <v>40</v>
      </c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33"/>
      <c r="AH227" s="82">
        <f t="shared" si="25"/>
        <v>0</v>
      </c>
      <c r="AI227" s="80">
        <f t="shared" si="26"/>
        <v>0</v>
      </c>
      <c r="AJ227" s="74">
        <f t="shared" si="27"/>
        <v>0</v>
      </c>
    </row>
    <row r="228" spans="2:39" x14ac:dyDescent="0.15">
      <c r="B228" s="14" t="s">
        <v>41</v>
      </c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33"/>
      <c r="AH228" s="82">
        <f t="shared" si="25"/>
        <v>0</v>
      </c>
      <c r="AI228" s="80">
        <f t="shared" si="26"/>
        <v>0</v>
      </c>
      <c r="AJ228" s="74">
        <f t="shared" si="27"/>
        <v>0</v>
      </c>
    </row>
    <row r="229" spans="2:39" x14ac:dyDescent="0.15">
      <c r="B229" s="14" t="s">
        <v>42</v>
      </c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33"/>
      <c r="AH229" s="82">
        <f t="shared" si="25"/>
        <v>0</v>
      </c>
      <c r="AI229" s="80">
        <f t="shared" si="26"/>
        <v>0</v>
      </c>
      <c r="AJ229" s="74">
        <f t="shared" si="27"/>
        <v>0</v>
      </c>
    </row>
    <row r="230" spans="2:39" x14ac:dyDescent="0.15">
      <c r="B230" s="14" t="s">
        <v>43</v>
      </c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33"/>
      <c r="AH230" s="82">
        <f t="shared" si="25"/>
        <v>0</v>
      </c>
      <c r="AI230" s="80">
        <f t="shared" si="26"/>
        <v>0</v>
      </c>
      <c r="AJ230" s="74">
        <f t="shared" si="27"/>
        <v>0</v>
      </c>
    </row>
    <row r="231" spans="2:39" x14ac:dyDescent="0.15">
      <c r="B231" s="14" t="s">
        <v>44</v>
      </c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33"/>
      <c r="AH231" s="82">
        <f t="shared" si="25"/>
        <v>0</v>
      </c>
      <c r="AI231" s="80">
        <f t="shared" si="26"/>
        <v>0</v>
      </c>
      <c r="AJ231" s="74">
        <f t="shared" si="27"/>
        <v>0</v>
      </c>
    </row>
    <row r="232" spans="2:39" x14ac:dyDescent="0.15">
      <c r="B232" s="14" t="s">
        <v>45</v>
      </c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33"/>
      <c r="AH232" s="82">
        <f t="shared" si="25"/>
        <v>0</v>
      </c>
      <c r="AI232" s="80">
        <f t="shared" si="26"/>
        <v>0</v>
      </c>
      <c r="AJ232" s="74">
        <f t="shared" si="27"/>
        <v>0</v>
      </c>
    </row>
    <row r="233" spans="2:39" x14ac:dyDescent="0.15">
      <c r="B233" s="14" t="s">
        <v>46</v>
      </c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33"/>
      <c r="AH233" s="82">
        <f t="shared" si="25"/>
        <v>0</v>
      </c>
      <c r="AI233" s="80">
        <f t="shared" si="26"/>
        <v>0</v>
      </c>
      <c r="AJ233" s="74">
        <f t="shared" si="27"/>
        <v>0</v>
      </c>
    </row>
    <row r="234" spans="2:39" x14ac:dyDescent="0.15">
      <c r="B234" s="14" t="s">
        <v>47</v>
      </c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33"/>
      <c r="AH234" s="82">
        <f t="shared" si="25"/>
        <v>0</v>
      </c>
      <c r="AI234" s="80">
        <f t="shared" si="26"/>
        <v>0</v>
      </c>
      <c r="AJ234" s="74">
        <f t="shared" si="27"/>
        <v>0</v>
      </c>
    </row>
    <row r="235" spans="2:39" x14ac:dyDescent="0.15">
      <c r="B235" s="14" t="s">
        <v>48</v>
      </c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33"/>
      <c r="AH235" s="82">
        <f t="shared" si="25"/>
        <v>0</v>
      </c>
      <c r="AI235" s="80">
        <f t="shared" si="26"/>
        <v>0</v>
      </c>
      <c r="AJ235" s="74">
        <f t="shared" si="27"/>
        <v>0</v>
      </c>
    </row>
    <row r="236" spans="2:39" x14ac:dyDescent="0.15">
      <c r="B236" s="14" t="s">
        <v>49</v>
      </c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33"/>
      <c r="AH236" s="82">
        <f t="shared" si="25"/>
        <v>0</v>
      </c>
      <c r="AI236" s="80">
        <f t="shared" si="26"/>
        <v>0</v>
      </c>
      <c r="AJ236" s="74">
        <f t="shared" si="27"/>
        <v>0</v>
      </c>
    </row>
    <row r="237" spans="2:39" x14ac:dyDescent="0.15">
      <c r="B237" s="14" t="s">
        <v>50</v>
      </c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33"/>
      <c r="AH237" s="82">
        <f t="shared" si="25"/>
        <v>0</v>
      </c>
      <c r="AI237" s="80">
        <f t="shared" si="26"/>
        <v>0</v>
      </c>
      <c r="AJ237" s="74">
        <f t="shared" si="27"/>
        <v>0</v>
      </c>
    </row>
    <row r="238" spans="2:39" x14ac:dyDescent="0.15">
      <c r="B238" s="14" t="s">
        <v>51</v>
      </c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33"/>
      <c r="AH238" s="82">
        <f t="shared" si="25"/>
        <v>0</v>
      </c>
      <c r="AI238" s="80">
        <f t="shared" si="26"/>
        <v>0</v>
      </c>
      <c r="AJ238" s="74">
        <f t="shared" si="27"/>
        <v>0</v>
      </c>
    </row>
    <row r="239" spans="2:39" x14ac:dyDescent="0.15">
      <c r="B239" s="14" t="s">
        <v>52</v>
      </c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33"/>
      <c r="AH239" s="82">
        <f t="shared" si="25"/>
        <v>0</v>
      </c>
      <c r="AI239" s="80">
        <f t="shared" si="26"/>
        <v>0</v>
      </c>
      <c r="AJ239" s="74">
        <f t="shared" si="27"/>
        <v>0</v>
      </c>
    </row>
    <row r="240" spans="2:39" x14ac:dyDescent="0.15">
      <c r="B240" s="14" t="s">
        <v>53</v>
      </c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33"/>
      <c r="AH240" s="82">
        <f t="shared" si="25"/>
        <v>0</v>
      </c>
      <c r="AI240" s="80">
        <f t="shared" si="26"/>
        <v>0</v>
      </c>
      <c r="AJ240" s="74">
        <f t="shared" si="27"/>
        <v>0</v>
      </c>
    </row>
    <row r="241" spans="2:36" x14ac:dyDescent="0.15">
      <c r="B241" s="13" t="s">
        <v>54</v>
      </c>
      <c r="C241" s="128"/>
      <c r="D241" s="127"/>
      <c r="E241" s="129"/>
      <c r="F241" s="129"/>
      <c r="G241" s="129"/>
      <c r="H241" s="129"/>
      <c r="I241" s="129"/>
      <c r="J241" s="129"/>
      <c r="K241" s="127"/>
      <c r="L241" s="129"/>
      <c r="M241" s="127"/>
      <c r="N241" s="129"/>
      <c r="O241" s="129"/>
      <c r="P241" s="129"/>
      <c r="Q241" s="129"/>
      <c r="R241" s="127"/>
      <c r="S241" s="129"/>
      <c r="T241" s="129"/>
      <c r="U241" s="129"/>
      <c r="V241" s="129"/>
      <c r="W241" s="129"/>
      <c r="X241" s="129"/>
      <c r="Y241" s="127"/>
      <c r="Z241" s="129"/>
      <c r="AA241" s="129"/>
      <c r="AB241" s="129"/>
      <c r="AC241" s="129"/>
      <c r="AD241" s="129"/>
      <c r="AE241" s="129"/>
      <c r="AF241" s="127"/>
      <c r="AG241" s="135"/>
      <c r="AH241" s="84">
        <f t="shared" si="25"/>
        <v>0</v>
      </c>
      <c r="AI241" s="80">
        <f t="shared" si="26"/>
        <v>0</v>
      </c>
      <c r="AJ241" s="74">
        <f t="shared" si="27"/>
        <v>0</v>
      </c>
    </row>
    <row r="242" spans="2:36" x14ac:dyDescent="0.15">
      <c r="B242" s="13" t="s">
        <v>55</v>
      </c>
      <c r="C242" s="128"/>
      <c r="D242" s="127"/>
      <c r="E242" s="129"/>
      <c r="F242" s="129"/>
      <c r="G242" s="129"/>
      <c r="H242" s="129"/>
      <c r="I242" s="129"/>
      <c r="J242" s="129"/>
      <c r="K242" s="127"/>
      <c r="L242" s="129"/>
      <c r="M242" s="127"/>
      <c r="N242" s="129"/>
      <c r="O242" s="129"/>
      <c r="P242" s="129"/>
      <c r="Q242" s="129"/>
      <c r="R242" s="127"/>
      <c r="S242" s="129"/>
      <c r="T242" s="129"/>
      <c r="U242" s="129"/>
      <c r="V242" s="129"/>
      <c r="W242" s="129"/>
      <c r="X242" s="129"/>
      <c r="Y242" s="127"/>
      <c r="Z242" s="129"/>
      <c r="AA242" s="129"/>
      <c r="AB242" s="129"/>
      <c r="AC242" s="129"/>
      <c r="AD242" s="129"/>
      <c r="AE242" s="129"/>
      <c r="AF242" s="127"/>
      <c r="AG242" s="135"/>
      <c r="AH242" s="84">
        <f t="shared" si="25"/>
        <v>0</v>
      </c>
      <c r="AI242" s="80">
        <f t="shared" si="26"/>
        <v>0</v>
      </c>
      <c r="AJ242" s="74">
        <f t="shared" si="27"/>
        <v>0</v>
      </c>
    </row>
    <row r="243" spans="2:36" x14ac:dyDescent="0.15">
      <c r="B243" s="13" t="s">
        <v>56</v>
      </c>
      <c r="C243" s="128"/>
      <c r="D243" s="127"/>
      <c r="E243" s="129"/>
      <c r="F243" s="129"/>
      <c r="G243" s="129"/>
      <c r="H243" s="129"/>
      <c r="I243" s="129"/>
      <c r="J243" s="129"/>
      <c r="K243" s="127"/>
      <c r="L243" s="129"/>
      <c r="M243" s="127"/>
      <c r="N243" s="129"/>
      <c r="O243" s="129"/>
      <c r="P243" s="129"/>
      <c r="Q243" s="129"/>
      <c r="R243" s="127"/>
      <c r="S243" s="129"/>
      <c r="T243" s="129"/>
      <c r="U243" s="129"/>
      <c r="V243" s="129"/>
      <c r="W243" s="129"/>
      <c r="X243" s="129"/>
      <c r="Y243" s="127"/>
      <c r="Z243" s="129"/>
      <c r="AA243" s="129"/>
      <c r="AB243" s="129"/>
      <c r="AC243" s="129"/>
      <c r="AD243" s="129"/>
      <c r="AE243" s="129"/>
      <c r="AF243" s="127"/>
      <c r="AG243" s="135"/>
      <c r="AH243" s="84">
        <f t="shared" si="25"/>
        <v>0</v>
      </c>
      <c r="AI243" s="80">
        <f t="shared" si="26"/>
        <v>0</v>
      </c>
      <c r="AJ243" s="74">
        <f t="shared" si="27"/>
        <v>0</v>
      </c>
    </row>
    <row r="244" spans="2:36" x14ac:dyDescent="0.15">
      <c r="B244" s="13" t="s">
        <v>57</v>
      </c>
      <c r="C244" s="128"/>
      <c r="D244" s="127"/>
      <c r="E244" s="129"/>
      <c r="F244" s="129"/>
      <c r="G244" s="129"/>
      <c r="H244" s="129"/>
      <c r="I244" s="129"/>
      <c r="J244" s="129"/>
      <c r="K244" s="127"/>
      <c r="L244" s="129"/>
      <c r="M244" s="127"/>
      <c r="N244" s="129"/>
      <c r="O244" s="129"/>
      <c r="P244" s="129"/>
      <c r="Q244" s="129"/>
      <c r="R244" s="127"/>
      <c r="S244" s="129"/>
      <c r="T244" s="129"/>
      <c r="U244" s="129"/>
      <c r="V244" s="129"/>
      <c r="W244" s="129"/>
      <c r="X244" s="129"/>
      <c r="Y244" s="127"/>
      <c r="Z244" s="129"/>
      <c r="AA244" s="129"/>
      <c r="AB244" s="129"/>
      <c r="AC244" s="129"/>
      <c r="AD244" s="129"/>
      <c r="AE244" s="129"/>
      <c r="AF244" s="127"/>
      <c r="AG244" s="135"/>
      <c r="AH244" s="84">
        <f t="shared" si="25"/>
        <v>0</v>
      </c>
      <c r="AI244" s="80">
        <f t="shared" si="26"/>
        <v>0</v>
      </c>
      <c r="AJ244" s="74">
        <f t="shared" si="27"/>
        <v>0</v>
      </c>
    </row>
    <row r="245" spans="2:36" x14ac:dyDescent="0.15">
      <c r="B245" s="15" t="s">
        <v>58</v>
      </c>
      <c r="C245" s="136"/>
      <c r="D245" s="127"/>
      <c r="E245" s="137"/>
      <c r="F245" s="137"/>
      <c r="G245" s="137"/>
      <c r="H245" s="137"/>
      <c r="I245" s="137"/>
      <c r="J245" s="137"/>
      <c r="K245" s="127"/>
      <c r="L245" s="137"/>
      <c r="M245" s="127"/>
      <c r="N245" s="137"/>
      <c r="O245" s="137"/>
      <c r="P245" s="137"/>
      <c r="Q245" s="137"/>
      <c r="R245" s="127"/>
      <c r="S245" s="137"/>
      <c r="T245" s="137"/>
      <c r="U245" s="137"/>
      <c r="V245" s="137"/>
      <c r="W245" s="137"/>
      <c r="X245" s="137"/>
      <c r="Y245" s="127"/>
      <c r="Z245" s="137"/>
      <c r="AA245" s="137"/>
      <c r="AB245" s="137"/>
      <c r="AC245" s="137"/>
      <c r="AD245" s="137"/>
      <c r="AE245" s="137"/>
      <c r="AF245" s="127"/>
      <c r="AG245" s="138"/>
      <c r="AH245" s="102">
        <f t="shared" si="25"/>
        <v>0</v>
      </c>
      <c r="AI245" s="80">
        <f t="shared" si="26"/>
        <v>0</v>
      </c>
      <c r="AJ245" s="74">
        <f t="shared" si="27"/>
        <v>0</v>
      </c>
    </row>
    <row r="246" spans="2:36" x14ac:dyDescent="0.15">
      <c r="B246" s="15" t="s">
        <v>59</v>
      </c>
      <c r="C246" s="136"/>
      <c r="D246" s="127"/>
      <c r="E246" s="137"/>
      <c r="F246" s="137"/>
      <c r="G246" s="137"/>
      <c r="H246" s="137"/>
      <c r="I246" s="137"/>
      <c r="J246" s="137"/>
      <c r="K246" s="127"/>
      <c r="L246" s="137"/>
      <c r="M246" s="127"/>
      <c r="N246" s="137"/>
      <c r="O246" s="137"/>
      <c r="P246" s="137"/>
      <c r="Q246" s="137"/>
      <c r="R246" s="127"/>
      <c r="S246" s="137"/>
      <c r="T246" s="137"/>
      <c r="U246" s="137"/>
      <c r="V246" s="137"/>
      <c r="W246" s="137"/>
      <c r="X246" s="137"/>
      <c r="Y246" s="127"/>
      <c r="Z246" s="137"/>
      <c r="AA246" s="137"/>
      <c r="AB246" s="137"/>
      <c r="AC246" s="137"/>
      <c r="AD246" s="137"/>
      <c r="AE246" s="137"/>
      <c r="AF246" s="127"/>
      <c r="AG246" s="138"/>
      <c r="AH246" s="102">
        <f t="shared" si="25"/>
        <v>0</v>
      </c>
      <c r="AI246" s="80">
        <f t="shared" si="26"/>
        <v>0</v>
      </c>
      <c r="AJ246" s="74">
        <f t="shared" si="27"/>
        <v>0</v>
      </c>
    </row>
    <row r="247" spans="2:36" x14ac:dyDescent="0.15">
      <c r="B247" s="15" t="s">
        <v>60</v>
      </c>
      <c r="C247" s="136"/>
      <c r="D247" s="127"/>
      <c r="E247" s="137"/>
      <c r="F247" s="137"/>
      <c r="G247" s="137"/>
      <c r="H247" s="137"/>
      <c r="I247" s="137"/>
      <c r="J247" s="137"/>
      <c r="K247" s="127"/>
      <c r="L247" s="137"/>
      <c r="M247" s="127"/>
      <c r="N247" s="137"/>
      <c r="O247" s="137"/>
      <c r="P247" s="137"/>
      <c r="Q247" s="137"/>
      <c r="R247" s="127"/>
      <c r="S247" s="137"/>
      <c r="T247" s="137"/>
      <c r="U247" s="137"/>
      <c r="V247" s="137"/>
      <c r="W247" s="137"/>
      <c r="X247" s="137"/>
      <c r="Y247" s="127"/>
      <c r="Z247" s="137"/>
      <c r="AA247" s="137"/>
      <c r="AB247" s="137"/>
      <c r="AC247" s="137"/>
      <c r="AD247" s="137"/>
      <c r="AE247" s="137"/>
      <c r="AF247" s="127"/>
      <c r="AG247" s="138"/>
      <c r="AH247" s="102">
        <f t="shared" si="25"/>
        <v>0</v>
      </c>
      <c r="AI247" s="80">
        <f t="shared" si="26"/>
        <v>0</v>
      </c>
      <c r="AJ247" s="74">
        <f t="shared" si="27"/>
        <v>0</v>
      </c>
    </row>
    <row r="248" spans="2:36" x14ac:dyDescent="0.15">
      <c r="B248" s="15" t="s">
        <v>61</v>
      </c>
      <c r="C248" s="136"/>
      <c r="D248" s="127"/>
      <c r="E248" s="137"/>
      <c r="F248" s="137"/>
      <c r="G248" s="137"/>
      <c r="H248" s="137"/>
      <c r="I248" s="137"/>
      <c r="J248" s="137"/>
      <c r="K248" s="127"/>
      <c r="L248" s="137"/>
      <c r="M248" s="127"/>
      <c r="N248" s="137"/>
      <c r="O248" s="137"/>
      <c r="P248" s="137"/>
      <c r="Q248" s="137"/>
      <c r="R248" s="127"/>
      <c r="S248" s="137"/>
      <c r="T248" s="137"/>
      <c r="U248" s="137"/>
      <c r="V248" s="137"/>
      <c r="W248" s="137"/>
      <c r="X248" s="137"/>
      <c r="Y248" s="127"/>
      <c r="Z248" s="137"/>
      <c r="AA248" s="137"/>
      <c r="AB248" s="137"/>
      <c r="AC248" s="137"/>
      <c r="AD248" s="137"/>
      <c r="AE248" s="137"/>
      <c r="AF248" s="127"/>
      <c r="AG248" s="138"/>
      <c r="AH248" s="102">
        <f t="shared" si="25"/>
        <v>0</v>
      </c>
      <c r="AI248" s="80">
        <f t="shared" si="26"/>
        <v>0</v>
      </c>
      <c r="AJ248" s="74">
        <f t="shared" si="27"/>
        <v>0</v>
      </c>
    </row>
    <row r="249" spans="2:36" x14ac:dyDescent="0.15">
      <c r="B249" s="15" t="s">
        <v>62</v>
      </c>
      <c r="C249" s="136"/>
      <c r="D249" s="127"/>
      <c r="E249" s="137"/>
      <c r="F249" s="137"/>
      <c r="G249" s="137"/>
      <c r="H249" s="137"/>
      <c r="I249" s="137"/>
      <c r="J249" s="137"/>
      <c r="K249" s="127"/>
      <c r="L249" s="137"/>
      <c r="M249" s="127"/>
      <c r="N249" s="137"/>
      <c r="O249" s="137"/>
      <c r="P249" s="137"/>
      <c r="Q249" s="137"/>
      <c r="R249" s="127"/>
      <c r="S249" s="137"/>
      <c r="T249" s="137"/>
      <c r="U249" s="137"/>
      <c r="V249" s="137"/>
      <c r="W249" s="137"/>
      <c r="X249" s="137"/>
      <c r="Y249" s="127"/>
      <c r="Z249" s="137"/>
      <c r="AA249" s="137"/>
      <c r="AB249" s="137"/>
      <c r="AC249" s="137"/>
      <c r="AD249" s="137"/>
      <c r="AE249" s="137"/>
      <c r="AF249" s="127"/>
      <c r="AG249" s="138"/>
      <c r="AH249" s="102">
        <f t="shared" si="25"/>
        <v>0</v>
      </c>
      <c r="AI249" s="80">
        <f t="shared" si="26"/>
        <v>0</v>
      </c>
      <c r="AJ249" s="74">
        <f t="shared" si="27"/>
        <v>0</v>
      </c>
    </row>
    <row r="250" spans="2:36" x14ac:dyDescent="0.15">
      <c r="B250" s="15" t="s">
        <v>63</v>
      </c>
      <c r="C250" s="136"/>
      <c r="D250" s="127"/>
      <c r="E250" s="137"/>
      <c r="F250" s="137"/>
      <c r="G250" s="137"/>
      <c r="H250" s="137"/>
      <c r="I250" s="137"/>
      <c r="J250" s="137"/>
      <c r="K250" s="127"/>
      <c r="L250" s="137"/>
      <c r="M250" s="127"/>
      <c r="N250" s="137"/>
      <c r="O250" s="137"/>
      <c r="P250" s="137"/>
      <c r="Q250" s="137"/>
      <c r="R250" s="127"/>
      <c r="S250" s="137"/>
      <c r="T250" s="137"/>
      <c r="U250" s="137"/>
      <c r="V250" s="137"/>
      <c r="W250" s="137"/>
      <c r="X250" s="137"/>
      <c r="Y250" s="127"/>
      <c r="Z250" s="137"/>
      <c r="AA250" s="137"/>
      <c r="AB250" s="137"/>
      <c r="AC250" s="137"/>
      <c r="AD250" s="137"/>
      <c r="AE250" s="137"/>
      <c r="AF250" s="127"/>
      <c r="AG250" s="138"/>
      <c r="AH250" s="102">
        <f t="shared" si="25"/>
        <v>0</v>
      </c>
      <c r="AI250" s="80">
        <f t="shared" si="26"/>
        <v>0</v>
      </c>
      <c r="AJ250" s="74">
        <f t="shared" si="27"/>
        <v>0</v>
      </c>
    </row>
    <row r="251" spans="2:36" x14ac:dyDescent="0.15">
      <c r="B251" s="15" t="s">
        <v>64</v>
      </c>
      <c r="C251" s="136"/>
      <c r="D251" s="127"/>
      <c r="E251" s="137"/>
      <c r="F251" s="137"/>
      <c r="G251" s="137"/>
      <c r="H251" s="137"/>
      <c r="I251" s="137"/>
      <c r="J251" s="137"/>
      <c r="K251" s="127"/>
      <c r="L251" s="137"/>
      <c r="M251" s="127"/>
      <c r="N251" s="137"/>
      <c r="O251" s="137"/>
      <c r="P251" s="137"/>
      <c r="Q251" s="137"/>
      <c r="R251" s="127"/>
      <c r="S251" s="137"/>
      <c r="T251" s="137"/>
      <c r="U251" s="137"/>
      <c r="V251" s="137"/>
      <c r="W251" s="137"/>
      <c r="X251" s="137"/>
      <c r="Y251" s="127"/>
      <c r="Z251" s="137"/>
      <c r="AA251" s="137"/>
      <c r="AB251" s="137"/>
      <c r="AC251" s="137"/>
      <c r="AD251" s="137"/>
      <c r="AE251" s="137"/>
      <c r="AF251" s="127"/>
      <c r="AG251" s="138"/>
      <c r="AH251" s="102">
        <f t="shared" si="25"/>
        <v>0</v>
      </c>
      <c r="AI251" s="80">
        <f t="shared" si="26"/>
        <v>0</v>
      </c>
      <c r="AJ251" s="74">
        <f t="shared" si="27"/>
        <v>0</v>
      </c>
    </row>
    <row r="252" spans="2:36" x14ac:dyDescent="0.15">
      <c r="B252" s="15" t="s">
        <v>65</v>
      </c>
      <c r="C252" s="136"/>
      <c r="D252" s="127"/>
      <c r="E252" s="137"/>
      <c r="F252" s="137"/>
      <c r="G252" s="137"/>
      <c r="H252" s="137"/>
      <c r="I252" s="137"/>
      <c r="J252" s="137"/>
      <c r="K252" s="127"/>
      <c r="L252" s="137"/>
      <c r="M252" s="127"/>
      <c r="N252" s="137"/>
      <c r="O252" s="137"/>
      <c r="P252" s="137"/>
      <c r="Q252" s="137"/>
      <c r="R252" s="127"/>
      <c r="S252" s="137"/>
      <c r="T252" s="137"/>
      <c r="U252" s="137"/>
      <c r="V252" s="137"/>
      <c r="W252" s="137"/>
      <c r="X252" s="137"/>
      <c r="Y252" s="127"/>
      <c r="Z252" s="137"/>
      <c r="AA252" s="137"/>
      <c r="AB252" s="137"/>
      <c r="AC252" s="137"/>
      <c r="AD252" s="137"/>
      <c r="AE252" s="137"/>
      <c r="AF252" s="127"/>
      <c r="AG252" s="138"/>
      <c r="AH252" s="102">
        <f t="shared" si="25"/>
        <v>0</v>
      </c>
      <c r="AI252" s="80">
        <f t="shared" si="26"/>
        <v>0</v>
      </c>
      <c r="AJ252" s="74">
        <f t="shared" si="27"/>
        <v>0</v>
      </c>
    </row>
    <row r="253" spans="2:36" x14ac:dyDescent="0.15">
      <c r="B253" s="15" t="s">
        <v>66</v>
      </c>
      <c r="C253" s="136"/>
      <c r="D253" s="127"/>
      <c r="E253" s="137"/>
      <c r="F253" s="137"/>
      <c r="G253" s="137"/>
      <c r="H253" s="137"/>
      <c r="I253" s="137"/>
      <c r="J253" s="137"/>
      <c r="K253" s="127"/>
      <c r="L253" s="137"/>
      <c r="M253" s="127"/>
      <c r="N253" s="137"/>
      <c r="O253" s="137"/>
      <c r="P253" s="137"/>
      <c r="Q253" s="137"/>
      <c r="R253" s="127"/>
      <c r="S253" s="137"/>
      <c r="T253" s="137"/>
      <c r="U253" s="137"/>
      <c r="V253" s="137"/>
      <c r="W253" s="137"/>
      <c r="X253" s="137"/>
      <c r="Y253" s="127"/>
      <c r="Z253" s="137"/>
      <c r="AA253" s="137"/>
      <c r="AB253" s="137"/>
      <c r="AC253" s="137"/>
      <c r="AD253" s="137"/>
      <c r="AE253" s="137"/>
      <c r="AF253" s="127"/>
      <c r="AG253" s="138"/>
      <c r="AH253" s="102">
        <f t="shared" si="25"/>
        <v>0</v>
      </c>
      <c r="AI253" s="80">
        <f t="shared" si="26"/>
        <v>0</v>
      </c>
      <c r="AJ253" s="74">
        <f t="shared" si="27"/>
        <v>0</v>
      </c>
    </row>
    <row r="254" spans="2:36" x14ac:dyDescent="0.15">
      <c r="B254" s="15" t="s">
        <v>67</v>
      </c>
      <c r="C254" s="136"/>
      <c r="D254" s="127"/>
      <c r="E254" s="137"/>
      <c r="F254" s="137"/>
      <c r="G254" s="137"/>
      <c r="H254" s="137"/>
      <c r="I254" s="137"/>
      <c r="J254" s="137"/>
      <c r="K254" s="127"/>
      <c r="L254" s="137"/>
      <c r="M254" s="127"/>
      <c r="N254" s="137"/>
      <c r="O254" s="137"/>
      <c r="P254" s="137"/>
      <c r="Q254" s="137"/>
      <c r="R254" s="127"/>
      <c r="S254" s="137"/>
      <c r="T254" s="137"/>
      <c r="U254" s="137"/>
      <c r="V254" s="137"/>
      <c r="W254" s="137"/>
      <c r="X254" s="137"/>
      <c r="Y254" s="127"/>
      <c r="Z254" s="137"/>
      <c r="AA254" s="137"/>
      <c r="AB254" s="137"/>
      <c r="AC254" s="137"/>
      <c r="AD254" s="137"/>
      <c r="AE254" s="137"/>
      <c r="AF254" s="127"/>
      <c r="AG254" s="138"/>
      <c r="AH254" s="102">
        <f t="shared" si="25"/>
        <v>0</v>
      </c>
      <c r="AI254" s="80">
        <f t="shared" si="26"/>
        <v>0</v>
      </c>
      <c r="AJ254" s="74">
        <f t="shared" si="27"/>
        <v>0</v>
      </c>
    </row>
    <row r="255" spans="2:36" x14ac:dyDescent="0.15">
      <c r="B255" s="15" t="s">
        <v>68</v>
      </c>
      <c r="C255" s="136"/>
      <c r="D255" s="127"/>
      <c r="E255" s="137"/>
      <c r="F255" s="137"/>
      <c r="G255" s="137"/>
      <c r="H255" s="137"/>
      <c r="I255" s="137"/>
      <c r="J255" s="137"/>
      <c r="K255" s="127"/>
      <c r="L255" s="137"/>
      <c r="M255" s="127"/>
      <c r="N255" s="137"/>
      <c r="O255" s="137"/>
      <c r="P255" s="137"/>
      <c r="Q255" s="137"/>
      <c r="R255" s="127"/>
      <c r="S255" s="137"/>
      <c r="T255" s="137"/>
      <c r="U255" s="137"/>
      <c r="V255" s="137"/>
      <c r="W255" s="137"/>
      <c r="X255" s="137"/>
      <c r="Y255" s="127"/>
      <c r="Z255" s="137"/>
      <c r="AA255" s="137"/>
      <c r="AB255" s="137"/>
      <c r="AC255" s="137"/>
      <c r="AD255" s="137"/>
      <c r="AE255" s="137"/>
      <c r="AF255" s="127"/>
      <c r="AG255" s="138"/>
      <c r="AH255" s="102">
        <f t="shared" si="25"/>
        <v>0</v>
      </c>
      <c r="AI255" s="80">
        <f t="shared" si="26"/>
        <v>0</v>
      </c>
      <c r="AJ255" s="74">
        <f t="shared" si="27"/>
        <v>0</v>
      </c>
    </row>
    <row r="256" spans="2:36" x14ac:dyDescent="0.15">
      <c r="B256" s="15" t="s">
        <v>69</v>
      </c>
      <c r="C256" s="136"/>
      <c r="D256" s="127"/>
      <c r="E256" s="137"/>
      <c r="F256" s="137"/>
      <c r="G256" s="137"/>
      <c r="H256" s="137"/>
      <c r="I256" s="137"/>
      <c r="J256" s="137"/>
      <c r="K256" s="127"/>
      <c r="L256" s="137"/>
      <c r="M256" s="127"/>
      <c r="N256" s="137"/>
      <c r="O256" s="137"/>
      <c r="P256" s="137"/>
      <c r="Q256" s="137"/>
      <c r="R256" s="127"/>
      <c r="S256" s="137"/>
      <c r="T256" s="137"/>
      <c r="U256" s="137"/>
      <c r="V256" s="137"/>
      <c r="W256" s="137"/>
      <c r="X256" s="137"/>
      <c r="Y256" s="127"/>
      <c r="Z256" s="137"/>
      <c r="AA256" s="137"/>
      <c r="AB256" s="137"/>
      <c r="AC256" s="137"/>
      <c r="AD256" s="137"/>
      <c r="AE256" s="137"/>
      <c r="AF256" s="127"/>
      <c r="AG256" s="138"/>
      <c r="AH256" s="102">
        <f t="shared" si="25"/>
        <v>0</v>
      </c>
      <c r="AI256" s="80">
        <f t="shared" si="26"/>
        <v>0</v>
      </c>
      <c r="AJ256" s="74">
        <f t="shared" si="27"/>
        <v>0</v>
      </c>
    </row>
    <row r="257" spans="2:36" x14ac:dyDescent="0.15">
      <c r="B257" s="15" t="s">
        <v>70</v>
      </c>
      <c r="C257" s="136"/>
      <c r="D257" s="127"/>
      <c r="E257" s="137"/>
      <c r="F257" s="137"/>
      <c r="G257" s="137"/>
      <c r="H257" s="137"/>
      <c r="I257" s="137"/>
      <c r="J257" s="137"/>
      <c r="K257" s="127"/>
      <c r="L257" s="137"/>
      <c r="M257" s="127"/>
      <c r="N257" s="137"/>
      <c r="O257" s="137"/>
      <c r="P257" s="137"/>
      <c r="Q257" s="137"/>
      <c r="R257" s="127"/>
      <c r="S257" s="137"/>
      <c r="T257" s="137"/>
      <c r="U257" s="137"/>
      <c r="V257" s="137"/>
      <c r="W257" s="137"/>
      <c r="X257" s="137"/>
      <c r="Y257" s="127"/>
      <c r="Z257" s="137"/>
      <c r="AA257" s="137"/>
      <c r="AB257" s="137"/>
      <c r="AC257" s="137"/>
      <c r="AD257" s="137"/>
      <c r="AE257" s="137"/>
      <c r="AF257" s="127"/>
      <c r="AG257" s="138"/>
      <c r="AH257" s="102">
        <f t="shared" si="25"/>
        <v>0</v>
      </c>
      <c r="AI257" s="80">
        <f t="shared" si="26"/>
        <v>0</v>
      </c>
      <c r="AJ257" s="74">
        <f t="shared" si="27"/>
        <v>0</v>
      </c>
    </row>
    <row r="258" spans="2:36" x14ac:dyDescent="0.15">
      <c r="B258" s="15" t="s">
        <v>71</v>
      </c>
      <c r="C258" s="136"/>
      <c r="D258" s="127"/>
      <c r="E258" s="137"/>
      <c r="F258" s="137"/>
      <c r="G258" s="137"/>
      <c r="H258" s="137"/>
      <c r="I258" s="137"/>
      <c r="J258" s="137"/>
      <c r="K258" s="127"/>
      <c r="L258" s="137"/>
      <c r="M258" s="127"/>
      <c r="N258" s="137"/>
      <c r="O258" s="137"/>
      <c r="P258" s="137"/>
      <c r="Q258" s="137"/>
      <c r="R258" s="127"/>
      <c r="S258" s="137"/>
      <c r="T258" s="137"/>
      <c r="U258" s="137"/>
      <c r="V258" s="137"/>
      <c r="W258" s="137"/>
      <c r="X258" s="137"/>
      <c r="Y258" s="127"/>
      <c r="Z258" s="137"/>
      <c r="AA258" s="137"/>
      <c r="AB258" s="137"/>
      <c r="AC258" s="137"/>
      <c r="AD258" s="137"/>
      <c r="AE258" s="137"/>
      <c r="AF258" s="127"/>
      <c r="AG258" s="138"/>
      <c r="AH258" s="102">
        <f t="shared" si="25"/>
        <v>0</v>
      </c>
      <c r="AI258" s="80">
        <f t="shared" si="26"/>
        <v>0</v>
      </c>
      <c r="AJ258" s="74">
        <f t="shared" si="27"/>
        <v>0</v>
      </c>
    </row>
    <row r="259" spans="2:36" x14ac:dyDescent="0.15">
      <c r="B259" s="13" t="s">
        <v>72</v>
      </c>
      <c r="C259" s="128"/>
      <c r="D259" s="127"/>
      <c r="E259" s="129"/>
      <c r="F259" s="129"/>
      <c r="G259" s="129"/>
      <c r="H259" s="129"/>
      <c r="I259" s="129"/>
      <c r="J259" s="129"/>
      <c r="K259" s="127"/>
      <c r="L259" s="129"/>
      <c r="M259" s="127"/>
      <c r="N259" s="129"/>
      <c r="O259" s="129"/>
      <c r="P259" s="129"/>
      <c r="Q259" s="129"/>
      <c r="R259" s="127"/>
      <c r="S259" s="129"/>
      <c r="T259" s="129"/>
      <c r="U259" s="129"/>
      <c r="V259" s="129"/>
      <c r="W259" s="129"/>
      <c r="X259" s="129"/>
      <c r="Y259" s="127"/>
      <c r="Z259" s="129"/>
      <c r="AA259" s="129"/>
      <c r="AB259" s="129"/>
      <c r="AC259" s="129"/>
      <c r="AD259" s="129"/>
      <c r="AE259" s="129"/>
      <c r="AF259" s="127"/>
      <c r="AG259" s="135"/>
      <c r="AH259" s="84">
        <f t="shared" si="25"/>
        <v>0</v>
      </c>
      <c r="AI259" s="80">
        <f t="shared" si="26"/>
        <v>0</v>
      </c>
      <c r="AJ259" s="74">
        <f t="shared" si="27"/>
        <v>0</v>
      </c>
    </row>
    <row r="260" spans="2:36" x14ac:dyDescent="0.15">
      <c r="B260" s="13" t="s">
        <v>73</v>
      </c>
      <c r="C260" s="128"/>
      <c r="D260" s="127"/>
      <c r="E260" s="129"/>
      <c r="F260" s="129"/>
      <c r="G260" s="129"/>
      <c r="H260" s="129"/>
      <c r="I260" s="129"/>
      <c r="J260" s="129"/>
      <c r="K260" s="127"/>
      <c r="L260" s="129"/>
      <c r="M260" s="127"/>
      <c r="N260" s="129"/>
      <c r="O260" s="129"/>
      <c r="P260" s="129"/>
      <c r="Q260" s="129"/>
      <c r="R260" s="127"/>
      <c r="S260" s="129"/>
      <c r="T260" s="129"/>
      <c r="U260" s="129"/>
      <c r="V260" s="129"/>
      <c r="W260" s="129"/>
      <c r="X260" s="129"/>
      <c r="Y260" s="127"/>
      <c r="Z260" s="129"/>
      <c r="AA260" s="129"/>
      <c r="AB260" s="129"/>
      <c r="AC260" s="129"/>
      <c r="AD260" s="129"/>
      <c r="AE260" s="129"/>
      <c r="AF260" s="127"/>
      <c r="AG260" s="135"/>
      <c r="AH260" s="84">
        <f t="shared" si="25"/>
        <v>0</v>
      </c>
      <c r="AI260" s="80">
        <f t="shared" si="26"/>
        <v>0</v>
      </c>
      <c r="AJ260" s="74">
        <f t="shared" si="27"/>
        <v>0</v>
      </c>
    </row>
    <row r="261" spans="2:36" x14ac:dyDescent="0.15">
      <c r="B261" s="13" t="s">
        <v>74</v>
      </c>
      <c r="C261" s="128"/>
      <c r="D261" s="127"/>
      <c r="E261" s="129"/>
      <c r="F261" s="129"/>
      <c r="G261" s="129"/>
      <c r="H261" s="129"/>
      <c r="I261" s="129"/>
      <c r="J261" s="129"/>
      <c r="K261" s="127"/>
      <c r="L261" s="129"/>
      <c r="M261" s="127"/>
      <c r="N261" s="129"/>
      <c r="O261" s="129"/>
      <c r="P261" s="129"/>
      <c r="Q261" s="129"/>
      <c r="R261" s="127"/>
      <c r="S261" s="129"/>
      <c r="T261" s="129"/>
      <c r="U261" s="129"/>
      <c r="V261" s="129"/>
      <c r="W261" s="129"/>
      <c r="X261" s="129"/>
      <c r="Y261" s="127"/>
      <c r="Z261" s="129"/>
      <c r="AA261" s="129"/>
      <c r="AB261" s="129"/>
      <c r="AC261" s="129"/>
      <c r="AD261" s="129"/>
      <c r="AE261" s="129"/>
      <c r="AF261" s="127"/>
      <c r="AG261" s="135"/>
      <c r="AH261" s="84">
        <f t="shared" si="25"/>
        <v>0</v>
      </c>
      <c r="AI261" s="80">
        <f t="shared" si="26"/>
        <v>0</v>
      </c>
      <c r="AJ261" s="74">
        <f t="shared" si="27"/>
        <v>0</v>
      </c>
    </row>
    <row r="262" spans="2:36" x14ac:dyDescent="0.15">
      <c r="B262" s="13" t="s">
        <v>75</v>
      </c>
      <c r="C262" s="128"/>
      <c r="D262" s="127"/>
      <c r="E262" s="129"/>
      <c r="F262" s="129"/>
      <c r="G262" s="129"/>
      <c r="H262" s="129"/>
      <c r="I262" s="129"/>
      <c r="J262" s="129"/>
      <c r="K262" s="127"/>
      <c r="L262" s="129"/>
      <c r="M262" s="127"/>
      <c r="N262" s="129"/>
      <c r="O262" s="129"/>
      <c r="P262" s="129"/>
      <c r="Q262" s="129"/>
      <c r="R262" s="127"/>
      <c r="S262" s="129"/>
      <c r="T262" s="129"/>
      <c r="U262" s="129"/>
      <c r="V262" s="129"/>
      <c r="W262" s="129"/>
      <c r="X262" s="129"/>
      <c r="Y262" s="127"/>
      <c r="Z262" s="129"/>
      <c r="AA262" s="129"/>
      <c r="AB262" s="129"/>
      <c r="AC262" s="129"/>
      <c r="AD262" s="129"/>
      <c r="AE262" s="129"/>
      <c r="AF262" s="127"/>
      <c r="AG262" s="135"/>
      <c r="AH262" s="84">
        <f t="shared" si="25"/>
        <v>0</v>
      </c>
      <c r="AI262" s="80">
        <f t="shared" si="26"/>
        <v>0</v>
      </c>
      <c r="AJ262" s="74">
        <f t="shared" si="27"/>
        <v>0</v>
      </c>
    </row>
    <row r="263" spans="2:36" x14ac:dyDescent="0.15">
      <c r="B263" s="13" t="s">
        <v>76</v>
      </c>
      <c r="C263" s="128"/>
      <c r="D263" s="127"/>
      <c r="E263" s="129"/>
      <c r="F263" s="129"/>
      <c r="G263" s="129"/>
      <c r="H263" s="129"/>
      <c r="I263" s="129"/>
      <c r="J263" s="129"/>
      <c r="K263" s="127"/>
      <c r="L263" s="129"/>
      <c r="M263" s="127"/>
      <c r="N263" s="129"/>
      <c r="O263" s="129"/>
      <c r="P263" s="129"/>
      <c r="Q263" s="129"/>
      <c r="R263" s="127"/>
      <c r="S263" s="129"/>
      <c r="T263" s="129"/>
      <c r="U263" s="129"/>
      <c r="V263" s="129"/>
      <c r="W263" s="129"/>
      <c r="X263" s="129"/>
      <c r="Y263" s="127"/>
      <c r="Z263" s="129"/>
      <c r="AA263" s="129"/>
      <c r="AB263" s="129"/>
      <c r="AC263" s="129"/>
      <c r="AD263" s="129"/>
      <c r="AE263" s="129"/>
      <c r="AF263" s="127"/>
      <c r="AG263" s="135"/>
      <c r="AH263" s="84">
        <f t="shared" si="25"/>
        <v>0</v>
      </c>
      <c r="AI263" s="80">
        <f t="shared" si="26"/>
        <v>0</v>
      </c>
      <c r="AJ263" s="74">
        <f t="shared" si="27"/>
        <v>0</v>
      </c>
    </row>
    <row r="264" spans="2:36" x14ac:dyDescent="0.15">
      <c r="B264" s="13" t="s">
        <v>77</v>
      </c>
      <c r="C264" s="128"/>
      <c r="D264" s="127"/>
      <c r="E264" s="129"/>
      <c r="F264" s="129"/>
      <c r="G264" s="129"/>
      <c r="H264" s="129"/>
      <c r="I264" s="129"/>
      <c r="J264" s="129"/>
      <c r="K264" s="127"/>
      <c r="L264" s="129"/>
      <c r="M264" s="127"/>
      <c r="N264" s="129"/>
      <c r="O264" s="129"/>
      <c r="P264" s="129"/>
      <c r="Q264" s="129"/>
      <c r="R264" s="127"/>
      <c r="S264" s="129"/>
      <c r="T264" s="129"/>
      <c r="U264" s="129"/>
      <c r="V264" s="129"/>
      <c r="W264" s="129"/>
      <c r="X264" s="129"/>
      <c r="Y264" s="127"/>
      <c r="Z264" s="129"/>
      <c r="AA264" s="129"/>
      <c r="AB264" s="129"/>
      <c r="AC264" s="129"/>
      <c r="AD264" s="129"/>
      <c r="AE264" s="129"/>
      <c r="AF264" s="127"/>
      <c r="AG264" s="135"/>
      <c r="AH264" s="84">
        <f t="shared" si="25"/>
        <v>0</v>
      </c>
      <c r="AI264" s="80">
        <f t="shared" si="26"/>
        <v>0</v>
      </c>
      <c r="AJ264" s="74">
        <f t="shared" si="27"/>
        <v>0</v>
      </c>
    </row>
    <row r="265" spans="2:36" x14ac:dyDescent="0.15">
      <c r="B265" s="13" t="s">
        <v>78</v>
      </c>
      <c r="C265" s="128"/>
      <c r="D265" s="127"/>
      <c r="E265" s="129"/>
      <c r="F265" s="129"/>
      <c r="G265" s="129"/>
      <c r="H265" s="129"/>
      <c r="I265" s="129"/>
      <c r="J265" s="129"/>
      <c r="K265" s="127"/>
      <c r="L265" s="129"/>
      <c r="M265" s="127"/>
      <c r="N265" s="129"/>
      <c r="O265" s="129"/>
      <c r="P265" s="129"/>
      <c r="Q265" s="129"/>
      <c r="R265" s="127"/>
      <c r="S265" s="129"/>
      <c r="T265" s="129"/>
      <c r="U265" s="129"/>
      <c r="V265" s="129"/>
      <c r="W265" s="129"/>
      <c r="X265" s="129"/>
      <c r="Y265" s="127"/>
      <c r="Z265" s="129"/>
      <c r="AA265" s="129"/>
      <c r="AB265" s="129"/>
      <c r="AC265" s="129"/>
      <c r="AD265" s="129"/>
      <c r="AE265" s="129"/>
      <c r="AF265" s="127"/>
      <c r="AG265" s="135"/>
      <c r="AH265" s="84">
        <f t="shared" si="25"/>
        <v>0</v>
      </c>
      <c r="AI265" s="80">
        <f t="shared" si="26"/>
        <v>0</v>
      </c>
      <c r="AJ265" s="74">
        <f t="shared" si="27"/>
        <v>0</v>
      </c>
    </row>
    <row r="266" spans="2:36" x14ac:dyDescent="0.15">
      <c r="B266" s="13" t="s">
        <v>79</v>
      </c>
      <c r="C266" s="128"/>
      <c r="D266" s="127"/>
      <c r="E266" s="129"/>
      <c r="F266" s="129"/>
      <c r="G266" s="129"/>
      <c r="H266" s="129"/>
      <c r="I266" s="129"/>
      <c r="J266" s="129"/>
      <c r="K266" s="127"/>
      <c r="L266" s="129"/>
      <c r="M266" s="127"/>
      <c r="N266" s="129"/>
      <c r="O266" s="129"/>
      <c r="P266" s="129"/>
      <c r="Q266" s="129"/>
      <c r="R266" s="127"/>
      <c r="S266" s="129"/>
      <c r="T266" s="129"/>
      <c r="U266" s="129"/>
      <c r="V266" s="129"/>
      <c r="W266" s="129"/>
      <c r="X266" s="129"/>
      <c r="Y266" s="127"/>
      <c r="Z266" s="129"/>
      <c r="AA266" s="129"/>
      <c r="AB266" s="129"/>
      <c r="AC266" s="129"/>
      <c r="AD266" s="129"/>
      <c r="AE266" s="129"/>
      <c r="AF266" s="127"/>
      <c r="AG266" s="135"/>
      <c r="AH266" s="84">
        <f t="shared" si="25"/>
        <v>0</v>
      </c>
      <c r="AI266" s="80">
        <f t="shared" si="26"/>
        <v>0</v>
      </c>
      <c r="AJ266" s="74">
        <f t="shared" si="27"/>
        <v>0</v>
      </c>
    </row>
    <row r="267" spans="2:36" x14ac:dyDescent="0.15">
      <c r="B267" s="13" t="s">
        <v>80</v>
      </c>
      <c r="C267" s="128"/>
      <c r="D267" s="127"/>
      <c r="E267" s="129"/>
      <c r="F267" s="129"/>
      <c r="G267" s="129"/>
      <c r="H267" s="129"/>
      <c r="I267" s="129"/>
      <c r="J267" s="129"/>
      <c r="K267" s="127"/>
      <c r="L267" s="129"/>
      <c r="M267" s="127"/>
      <c r="N267" s="129"/>
      <c r="O267" s="129"/>
      <c r="P267" s="129"/>
      <c r="Q267" s="129"/>
      <c r="R267" s="127"/>
      <c r="S267" s="129"/>
      <c r="T267" s="129"/>
      <c r="U267" s="129"/>
      <c r="V267" s="129"/>
      <c r="W267" s="129"/>
      <c r="X267" s="129"/>
      <c r="Y267" s="127"/>
      <c r="Z267" s="129"/>
      <c r="AA267" s="129"/>
      <c r="AB267" s="129"/>
      <c r="AC267" s="129"/>
      <c r="AD267" s="129"/>
      <c r="AE267" s="129"/>
      <c r="AF267" s="127"/>
      <c r="AG267" s="135"/>
      <c r="AH267" s="84">
        <f t="shared" si="25"/>
        <v>0</v>
      </c>
      <c r="AI267" s="80">
        <f t="shared" si="26"/>
        <v>0</v>
      </c>
      <c r="AJ267" s="74">
        <f t="shared" si="27"/>
        <v>0</v>
      </c>
    </row>
    <row r="268" spans="2:36" x14ac:dyDescent="0.15">
      <c r="B268" s="13" t="s">
        <v>81</v>
      </c>
      <c r="C268" s="128"/>
      <c r="D268" s="127"/>
      <c r="E268" s="129"/>
      <c r="F268" s="129"/>
      <c r="G268" s="129"/>
      <c r="H268" s="129"/>
      <c r="I268" s="129"/>
      <c r="J268" s="129"/>
      <c r="K268" s="127"/>
      <c r="L268" s="129"/>
      <c r="M268" s="127"/>
      <c r="N268" s="129"/>
      <c r="O268" s="129"/>
      <c r="P268" s="129"/>
      <c r="Q268" s="129"/>
      <c r="R268" s="127"/>
      <c r="S268" s="129"/>
      <c r="T268" s="129"/>
      <c r="U268" s="129"/>
      <c r="V268" s="129"/>
      <c r="W268" s="129"/>
      <c r="X268" s="129"/>
      <c r="Y268" s="127"/>
      <c r="Z268" s="129"/>
      <c r="AA268" s="129"/>
      <c r="AB268" s="129"/>
      <c r="AC268" s="129"/>
      <c r="AD268" s="129"/>
      <c r="AE268" s="129"/>
      <c r="AF268" s="127"/>
      <c r="AG268" s="135"/>
      <c r="AH268" s="84">
        <f t="shared" si="25"/>
        <v>0</v>
      </c>
      <c r="AI268" s="80">
        <f t="shared" si="26"/>
        <v>0</v>
      </c>
      <c r="AJ268" s="74">
        <f t="shared" si="27"/>
        <v>0</v>
      </c>
    </row>
    <row r="269" spans="2:36" x14ac:dyDescent="0.15">
      <c r="B269" s="14" t="s">
        <v>82</v>
      </c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33"/>
      <c r="AH269" s="82">
        <f t="shared" si="25"/>
        <v>0</v>
      </c>
      <c r="AI269" s="80">
        <f t="shared" si="26"/>
        <v>0</v>
      </c>
      <c r="AJ269" s="74">
        <f t="shared" si="27"/>
        <v>0</v>
      </c>
    </row>
    <row r="270" spans="2:36" x14ac:dyDescent="0.15">
      <c r="B270" s="14" t="s">
        <v>83</v>
      </c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33"/>
      <c r="AH270" s="82">
        <f t="shared" si="25"/>
        <v>0</v>
      </c>
      <c r="AI270" s="80">
        <f t="shared" si="26"/>
        <v>0</v>
      </c>
      <c r="AJ270" s="74">
        <f t="shared" si="27"/>
        <v>0</v>
      </c>
    </row>
    <row r="271" spans="2:36" x14ac:dyDescent="0.15">
      <c r="B271" s="14" t="s">
        <v>84</v>
      </c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33"/>
      <c r="AH271" s="82">
        <f t="shared" si="25"/>
        <v>0</v>
      </c>
      <c r="AI271" s="80">
        <f t="shared" si="26"/>
        <v>0</v>
      </c>
      <c r="AJ271" s="74">
        <f t="shared" si="27"/>
        <v>0</v>
      </c>
    </row>
    <row r="272" spans="2:36" ht="14.25" thickBot="1" x14ac:dyDescent="0.2">
      <c r="B272" s="16" t="s">
        <v>85</v>
      </c>
      <c r="C272" s="130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4"/>
      <c r="AH272" s="82">
        <f t="shared" si="25"/>
        <v>0</v>
      </c>
      <c r="AI272" s="80">
        <f t="shared" si="26"/>
        <v>0</v>
      </c>
      <c r="AJ272" s="74">
        <f t="shared" si="27"/>
        <v>0</v>
      </c>
    </row>
    <row r="273" spans="2:39" ht="14.25" thickBot="1" x14ac:dyDescent="0.2">
      <c r="B273" s="6" t="s">
        <v>24</v>
      </c>
      <c r="C273" s="7">
        <f>SUM(C225:C272)</f>
        <v>0</v>
      </c>
      <c r="D273" s="7">
        <f t="shared" ref="D273:AG273" si="28">SUM(D225:D272)</f>
        <v>0</v>
      </c>
      <c r="E273" s="7">
        <f t="shared" si="28"/>
        <v>0</v>
      </c>
      <c r="F273" s="7">
        <f t="shared" si="28"/>
        <v>0</v>
      </c>
      <c r="G273" s="7">
        <f t="shared" si="28"/>
        <v>0</v>
      </c>
      <c r="H273" s="7">
        <f t="shared" si="28"/>
        <v>0</v>
      </c>
      <c r="I273" s="7">
        <f t="shared" si="28"/>
        <v>0</v>
      </c>
      <c r="J273" s="7">
        <f t="shared" si="28"/>
        <v>0</v>
      </c>
      <c r="K273" s="7">
        <f t="shared" si="28"/>
        <v>0</v>
      </c>
      <c r="L273" s="7">
        <f t="shared" si="28"/>
        <v>0</v>
      </c>
      <c r="M273" s="7">
        <f t="shared" si="28"/>
        <v>0</v>
      </c>
      <c r="N273" s="7">
        <f t="shared" si="28"/>
        <v>0</v>
      </c>
      <c r="O273" s="7">
        <f t="shared" si="28"/>
        <v>0</v>
      </c>
      <c r="P273" s="7">
        <f t="shared" si="28"/>
        <v>0</v>
      </c>
      <c r="Q273" s="7">
        <f t="shared" si="28"/>
        <v>0</v>
      </c>
      <c r="R273" s="7">
        <f t="shared" si="28"/>
        <v>0</v>
      </c>
      <c r="S273" s="7">
        <f t="shared" si="28"/>
        <v>0</v>
      </c>
      <c r="T273" s="7">
        <f t="shared" si="28"/>
        <v>0</v>
      </c>
      <c r="U273" s="7">
        <f t="shared" si="28"/>
        <v>0</v>
      </c>
      <c r="V273" s="7">
        <f t="shared" si="28"/>
        <v>0</v>
      </c>
      <c r="W273" s="7">
        <f t="shared" si="28"/>
        <v>0</v>
      </c>
      <c r="X273" s="7">
        <f t="shared" si="28"/>
        <v>0</v>
      </c>
      <c r="Y273" s="7">
        <f t="shared" si="28"/>
        <v>0</v>
      </c>
      <c r="Z273" s="7">
        <f t="shared" si="28"/>
        <v>0</v>
      </c>
      <c r="AA273" s="7">
        <f t="shared" si="28"/>
        <v>0</v>
      </c>
      <c r="AB273" s="7">
        <f t="shared" si="28"/>
        <v>0</v>
      </c>
      <c r="AC273" s="7">
        <f t="shared" si="28"/>
        <v>0</v>
      </c>
      <c r="AD273" s="7">
        <f t="shared" si="28"/>
        <v>0</v>
      </c>
      <c r="AE273" s="7">
        <f t="shared" si="28"/>
        <v>0</v>
      </c>
      <c r="AF273" s="7">
        <f t="shared" si="28"/>
        <v>0</v>
      </c>
      <c r="AG273" s="63">
        <f t="shared" si="28"/>
        <v>0</v>
      </c>
      <c r="AH273" s="85">
        <f>SUM(AH225:AH272)</f>
        <v>0</v>
      </c>
      <c r="AI273" s="87">
        <f t="shared" ref="AI273:AJ273" si="29">SUM(AI225:AI272)</f>
        <v>0</v>
      </c>
      <c r="AJ273" s="75">
        <f t="shared" si="29"/>
        <v>0</v>
      </c>
    </row>
    <row r="275" spans="2:39" ht="14.25" thickBot="1" x14ac:dyDescent="0.2"/>
    <row r="276" spans="2:39" x14ac:dyDescent="0.15">
      <c r="B276" s="229">
        <v>46266</v>
      </c>
      <c r="C276" s="8">
        <v>46266</v>
      </c>
      <c r="D276" s="8">
        <v>46267</v>
      </c>
      <c r="E276" s="8">
        <v>46268</v>
      </c>
      <c r="F276" s="8">
        <v>46269</v>
      </c>
      <c r="G276" s="39">
        <v>46270</v>
      </c>
      <c r="H276" s="43">
        <v>46271</v>
      </c>
      <c r="I276" s="8">
        <v>46272</v>
      </c>
      <c r="J276" s="8">
        <v>46273</v>
      </c>
      <c r="K276" s="8">
        <v>46274</v>
      </c>
      <c r="L276" s="8">
        <v>46275</v>
      </c>
      <c r="M276" s="8">
        <v>46276</v>
      </c>
      <c r="N276" s="39">
        <v>46277</v>
      </c>
      <c r="O276" s="43">
        <v>46278</v>
      </c>
      <c r="P276" s="8">
        <v>46279</v>
      </c>
      <c r="Q276" s="8">
        <v>46280</v>
      </c>
      <c r="R276" s="8">
        <v>46281</v>
      </c>
      <c r="S276" s="8">
        <v>46282</v>
      </c>
      <c r="T276" s="8">
        <v>46283</v>
      </c>
      <c r="U276" s="39">
        <v>46284</v>
      </c>
      <c r="V276" s="43">
        <v>46285</v>
      </c>
      <c r="W276" s="43">
        <v>46286</v>
      </c>
      <c r="X276" s="43">
        <v>46287</v>
      </c>
      <c r="Y276" s="43">
        <v>46288</v>
      </c>
      <c r="Z276" s="8">
        <v>46289</v>
      </c>
      <c r="AA276" s="8">
        <v>46290</v>
      </c>
      <c r="AB276" s="39">
        <v>46291</v>
      </c>
      <c r="AC276" s="43">
        <v>46292</v>
      </c>
      <c r="AD276" s="8">
        <v>46293</v>
      </c>
      <c r="AE276" s="8">
        <v>46294</v>
      </c>
      <c r="AF276" s="8">
        <v>46295</v>
      </c>
      <c r="AG276" s="8"/>
      <c r="AH276" s="231" t="s">
        <v>143</v>
      </c>
      <c r="AI276" s="233" t="s">
        <v>144</v>
      </c>
      <c r="AJ276" s="235" t="s">
        <v>141</v>
      </c>
      <c r="AK276" s="223" t="s">
        <v>147</v>
      </c>
      <c r="AL276" s="225" t="s">
        <v>145</v>
      </c>
      <c r="AM276" s="227" t="s">
        <v>146</v>
      </c>
    </row>
    <row r="277" spans="2:39" ht="14.25" thickBot="1" x14ac:dyDescent="0.2">
      <c r="B277" s="230"/>
      <c r="C277" s="10" t="str">
        <f>TEXT(C276,"aaa")</f>
        <v>火</v>
      </c>
      <c r="D277" s="10" t="str">
        <f t="shared" ref="D277:AF277" si="30">TEXT(D276,"aaa")</f>
        <v>水</v>
      </c>
      <c r="E277" s="10" t="str">
        <f t="shared" si="30"/>
        <v>木</v>
      </c>
      <c r="F277" s="10" t="str">
        <f t="shared" si="30"/>
        <v>金</v>
      </c>
      <c r="G277" s="40" t="str">
        <f t="shared" si="30"/>
        <v>土</v>
      </c>
      <c r="H277" s="44" t="str">
        <f t="shared" si="30"/>
        <v>日</v>
      </c>
      <c r="I277" s="10" t="str">
        <f t="shared" si="30"/>
        <v>月</v>
      </c>
      <c r="J277" s="10" t="str">
        <f t="shared" si="30"/>
        <v>火</v>
      </c>
      <c r="K277" s="10" t="str">
        <f t="shared" si="30"/>
        <v>水</v>
      </c>
      <c r="L277" s="10" t="str">
        <f t="shared" si="30"/>
        <v>木</v>
      </c>
      <c r="M277" s="10" t="str">
        <f t="shared" si="30"/>
        <v>金</v>
      </c>
      <c r="N277" s="40" t="str">
        <f t="shared" si="30"/>
        <v>土</v>
      </c>
      <c r="O277" s="44" t="str">
        <f t="shared" si="30"/>
        <v>日</v>
      </c>
      <c r="P277" s="10" t="str">
        <f t="shared" si="30"/>
        <v>月</v>
      </c>
      <c r="Q277" s="10" t="str">
        <f t="shared" si="30"/>
        <v>火</v>
      </c>
      <c r="R277" s="10" t="str">
        <f t="shared" si="30"/>
        <v>水</v>
      </c>
      <c r="S277" s="10" t="str">
        <f t="shared" si="30"/>
        <v>木</v>
      </c>
      <c r="T277" s="10" t="str">
        <f t="shared" si="30"/>
        <v>金</v>
      </c>
      <c r="U277" s="40" t="str">
        <f t="shared" si="30"/>
        <v>土</v>
      </c>
      <c r="V277" s="44" t="str">
        <f t="shared" si="30"/>
        <v>日</v>
      </c>
      <c r="W277" s="44" t="str">
        <f t="shared" si="30"/>
        <v>月</v>
      </c>
      <c r="X277" s="44" t="str">
        <f t="shared" si="30"/>
        <v>火</v>
      </c>
      <c r="Y277" s="44" t="str">
        <f t="shared" si="30"/>
        <v>水</v>
      </c>
      <c r="Z277" s="10" t="str">
        <f t="shared" si="30"/>
        <v>木</v>
      </c>
      <c r="AA277" s="10" t="str">
        <f t="shared" si="30"/>
        <v>金</v>
      </c>
      <c r="AB277" s="40" t="str">
        <f t="shared" si="30"/>
        <v>土</v>
      </c>
      <c r="AC277" s="44" t="str">
        <f t="shared" si="30"/>
        <v>日</v>
      </c>
      <c r="AD277" s="10" t="str">
        <f t="shared" si="30"/>
        <v>月</v>
      </c>
      <c r="AE277" s="10" t="str">
        <f t="shared" si="30"/>
        <v>火</v>
      </c>
      <c r="AF277" s="10" t="str">
        <f t="shared" si="30"/>
        <v>水</v>
      </c>
      <c r="AG277" s="11"/>
      <c r="AH277" s="232"/>
      <c r="AI277" s="234"/>
      <c r="AJ277" s="236"/>
      <c r="AK277" s="224"/>
      <c r="AL277" s="226"/>
      <c r="AM277" s="228"/>
    </row>
    <row r="278" spans="2:39" ht="14.25" thickBot="1" x14ac:dyDescent="0.2">
      <c r="B278" s="14" t="s">
        <v>38</v>
      </c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50"/>
      <c r="AH278" s="90">
        <f t="shared" ref="AH278:AH325" si="31">SUM(C278:G278,I278:N278,P278:U278,Z278:AB278,AD278:AF278)</f>
        <v>0</v>
      </c>
      <c r="AI278" s="91">
        <f t="shared" ref="AI278:AI325" si="32">SUM(H278,O278,V278:Y278,AC278)</f>
        <v>0</v>
      </c>
      <c r="AJ278" s="86">
        <f>SUM(AH278:AI278)</f>
        <v>0</v>
      </c>
      <c r="AK278" s="96">
        <f>SUM(AH298:AH311)</f>
        <v>0</v>
      </c>
      <c r="AL278" s="95">
        <f>SUM(AH294:AH297,AH312:AH321)</f>
        <v>0</v>
      </c>
      <c r="AM278" s="97">
        <f>SUM(AH278:AH293,AH322:AH325,AI278:AI325)</f>
        <v>0</v>
      </c>
    </row>
    <row r="279" spans="2:39" x14ac:dyDescent="0.15">
      <c r="B279" s="14" t="s">
        <v>39</v>
      </c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52"/>
      <c r="AH279" s="82">
        <f t="shared" si="31"/>
        <v>0</v>
      </c>
      <c r="AI279" s="80">
        <f t="shared" si="32"/>
        <v>0</v>
      </c>
      <c r="AJ279" s="74">
        <f t="shared" ref="AJ279:AJ325" si="33">SUM(AH279:AI279)</f>
        <v>0</v>
      </c>
    </row>
    <row r="280" spans="2:39" x14ac:dyDescent="0.15">
      <c r="B280" s="14" t="s">
        <v>40</v>
      </c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52"/>
      <c r="AH280" s="82">
        <f t="shared" si="31"/>
        <v>0</v>
      </c>
      <c r="AI280" s="80">
        <f t="shared" si="32"/>
        <v>0</v>
      </c>
      <c r="AJ280" s="74">
        <f t="shared" si="33"/>
        <v>0</v>
      </c>
    </row>
    <row r="281" spans="2:39" x14ac:dyDescent="0.15">
      <c r="B281" s="14" t="s">
        <v>41</v>
      </c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52"/>
      <c r="AH281" s="82">
        <f t="shared" si="31"/>
        <v>0</v>
      </c>
      <c r="AI281" s="80">
        <f t="shared" si="32"/>
        <v>0</v>
      </c>
      <c r="AJ281" s="74">
        <f t="shared" si="33"/>
        <v>0</v>
      </c>
    </row>
    <row r="282" spans="2:39" x14ac:dyDescent="0.15">
      <c r="B282" s="14" t="s">
        <v>42</v>
      </c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52"/>
      <c r="AH282" s="82">
        <f t="shared" si="31"/>
        <v>0</v>
      </c>
      <c r="AI282" s="80">
        <f t="shared" si="32"/>
        <v>0</v>
      </c>
      <c r="AJ282" s="74">
        <f t="shared" si="33"/>
        <v>0</v>
      </c>
    </row>
    <row r="283" spans="2:39" x14ac:dyDescent="0.15">
      <c r="B283" s="14" t="s">
        <v>43</v>
      </c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52"/>
      <c r="AH283" s="82">
        <f t="shared" si="31"/>
        <v>0</v>
      </c>
      <c r="AI283" s="80">
        <f t="shared" si="32"/>
        <v>0</v>
      </c>
      <c r="AJ283" s="74">
        <f t="shared" si="33"/>
        <v>0</v>
      </c>
    </row>
    <row r="284" spans="2:39" x14ac:dyDescent="0.15">
      <c r="B284" s="14" t="s">
        <v>44</v>
      </c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52"/>
      <c r="AH284" s="82">
        <f t="shared" si="31"/>
        <v>0</v>
      </c>
      <c r="AI284" s="80">
        <f t="shared" si="32"/>
        <v>0</v>
      </c>
      <c r="AJ284" s="74">
        <f t="shared" si="33"/>
        <v>0</v>
      </c>
    </row>
    <row r="285" spans="2:39" x14ac:dyDescent="0.15">
      <c r="B285" s="14" t="s">
        <v>45</v>
      </c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52"/>
      <c r="AH285" s="82">
        <f t="shared" si="31"/>
        <v>0</v>
      </c>
      <c r="AI285" s="80">
        <f t="shared" si="32"/>
        <v>0</v>
      </c>
      <c r="AJ285" s="74">
        <f t="shared" si="33"/>
        <v>0</v>
      </c>
    </row>
    <row r="286" spans="2:39" x14ac:dyDescent="0.15">
      <c r="B286" s="14" t="s">
        <v>46</v>
      </c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52"/>
      <c r="AH286" s="82">
        <f t="shared" si="31"/>
        <v>0</v>
      </c>
      <c r="AI286" s="80">
        <f t="shared" si="32"/>
        <v>0</v>
      </c>
      <c r="AJ286" s="74">
        <f t="shared" si="33"/>
        <v>0</v>
      </c>
    </row>
    <row r="287" spans="2:39" x14ac:dyDescent="0.15">
      <c r="B287" s="14" t="s">
        <v>47</v>
      </c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52"/>
      <c r="AH287" s="82">
        <f t="shared" si="31"/>
        <v>0</v>
      </c>
      <c r="AI287" s="80">
        <f t="shared" si="32"/>
        <v>0</v>
      </c>
      <c r="AJ287" s="74">
        <f t="shared" si="33"/>
        <v>0</v>
      </c>
    </row>
    <row r="288" spans="2:39" x14ac:dyDescent="0.15">
      <c r="B288" s="14" t="s">
        <v>48</v>
      </c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52"/>
      <c r="AH288" s="82">
        <f t="shared" si="31"/>
        <v>0</v>
      </c>
      <c r="AI288" s="80">
        <f t="shared" si="32"/>
        <v>0</v>
      </c>
      <c r="AJ288" s="74">
        <f t="shared" si="33"/>
        <v>0</v>
      </c>
    </row>
    <row r="289" spans="2:36" x14ac:dyDescent="0.15">
      <c r="B289" s="14" t="s">
        <v>49</v>
      </c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52"/>
      <c r="AH289" s="82">
        <f t="shared" si="31"/>
        <v>0</v>
      </c>
      <c r="AI289" s="80">
        <f t="shared" si="32"/>
        <v>0</v>
      </c>
      <c r="AJ289" s="74">
        <f t="shared" si="33"/>
        <v>0</v>
      </c>
    </row>
    <row r="290" spans="2:36" x14ac:dyDescent="0.15">
      <c r="B290" s="14" t="s">
        <v>50</v>
      </c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52"/>
      <c r="AH290" s="82">
        <f t="shared" si="31"/>
        <v>0</v>
      </c>
      <c r="AI290" s="80">
        <f t="shared" si="32"/>
        <v>0</v>
      </c>
      <c r="AJ290" s="74">
        <f t="shared" si="33"/>
        <v>0</v>
      </c>
    </row>
    <row r="291" spans="2:36" x14ac:dyDescent="0.15">
      <c r="B291" s="14" t="s">
        <v>51</v>
      </c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52"/>
      <c r="AH291" s="82">
        <f t="shared" si="31"/>
        <v>0</v>
      </c>
      <c r="AI291" s="80">
        <f t="shared" si="32"/>
        <v>0</v>
      </c>
      <c r="AJ291" s="74">
        <f t="shared" si="33"/>
        <v>0</v>
      </c>
    </row>
    <row r="292" spans="2:36" x14ac:dyDescent="0.15">
      <c r="B292" s="14" t="s">
        <v>52</v>
      </c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52"/>
      <c r="AH292" s="82">
        <f t="shared" si="31"/>
        <v>0</v>
      </c>
      <c r="AI292" s="80">
        <f t="shared" si="32"/>
        <v>0</v>
      </c>
      <c r="AJ292" s="74">
        <f t="shared" si="33"/>
        <v>0</v>
      </c>
    </row>
    <row r="293" spans="2:36" x14ac:dyDescent="0.15">
      <c r="B293" s="14" t="s">
        <v>53</v>
      </c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52"/>
      <c r="AH293" s="82">
        <f t="shared" si="31"/>
        <v>0</v>
      </c>
      <c r="AI293" s="80">
        <f t="shared" si="32"/>
        <v>0</v>
      </c>
      <c r="AJ293" s="74">
        <f t="shared" si="33"/>
        <v>0</v>
      </c>
    </row>
    <row r="294" spans="2:36" x14ac:dyDescent="0.15">
      <c r="B294" s="13" t="s">
        <v>54</v>
      </c>
      <c r="C294" s="128"/>
      <c r="D294" s="129"/>
      <c r="E294" s="129"/>
      <c r="F294" s="129"/>
      <c r="G294" s="129"/>
      <c r="H294" s="127"/>
      <c r="I294" s="129"/>
      <c r="J294" s="129"/>
      <c r="K294" s="129"/>
      <c r="L294" s="129"/>
      <c r="M294" s="129"/>
      <c r="N294" s="139"/>
      <c r="O294" s="127"/>
      <c r="P294" s="129"/>
      <c r="Q294" s="129"/>
      <c r="R294" s="129"/>
      <c r="S294" s="129"/>
      <c r="T294" s="129"/>
      <c r="U294" s="129"/>
      <c r="V294" s="127"/>
      <c r="W294" s="127"/>
      <c r="X294" s="127"/>
      <c r="Y294" s="127"/>
      <c r="Z294" s="129"/>
      <c r="AA294" s="129"/>
      <c r="AB294" s="129"/>
      <c r="AC294" s="127"/>
      <c r="AD294" s="129"/>
      <c r="AE294" s="129"/>
      <c r="AF294" s="129"/>
      <c r="AG294" s="52"/>
      <c r="AH294" s="84">
        <f t="shared" si="31"/>
        <v>0</v>
      </c>
      <c r="AI294" s="80">
        <f t="shared" si="32"/>
        <v>0</v>
      </c>
      <c r="AJ294" s="74">
        <f t="shared" si="33"/>
        <v>0</v>
      </c>
    </row>
    <row r="295" spans="2:36" x14ac:dyDescent="0.15">
      <c r="B295" s="13" t="s">
        <v>55</v>
      </c>
      <c r="C295" s="128"/>
      <c r="D295" s="129"/>
      <c r="E295" s="129"/>
      <c r="F295" s="129"/>
      <c r="G295" s="129"/>
      <c r="H295" s="127"/>
      <c r="I295" s="129"/>
      <c r="J295" s="129"/>
      <c r="K295" s="129"/>
      <c r="L295" s="129"/>
      <c r="M295" s="129"/>
      <c r="N295" s="139"/>
      <c r="O295" s="127"/>
      <c r="P295" s="129"/>
      <c r="Q295" s="129"/>
      <c r="R295" s="129"/>
      <c r="S295" s="129"/>
      <c r="T295" s="129"/>
      <c r="U295" s="129"/>
      <c r="V295" s="127"/>
      <c r="W295" s="127"/>
      <c r="X295" s="127"/>
      <c r="Y295" s="127"/>
      <c r="Z295" s="129"/>
      <c r="AA295" s="129"/>
      <c r="AB295" s="129"/>
      <c r="AC295" s="127"/>
      <c r="AD295" s="129"/>
      <c r="AE295" s="129"/>
      <c r="AF295" s="129"/>
      <c r="AG295" s="52"/>
      <c r="AH295" s="84">
        <f t="shared" si="31"/>
        <v>0</v>
      </c>
      <c r="AI295" s="80">
        <f t="shared" si="32"/>
        <v>0</v>
      </c>
      <c r="AJ295" s="74">
        <f t="shared" si="33"/>
        <v>0</v>
      </c>
    </row>
    <row r="296" spans="2:36" x14ac:dyDescent="0.15">
      <c r="B296" s="13" t="s">
        <v>56</v>
      </c>
      <c r="C296" s="128"/>
      <c r="D296" s="129"/>
      <c r="E296" s="129"/>
      <c r="F296" s="129"/>
      <c r="G296" s="129"/>
      <c r="H296" s="127"/>
      <c r="I296" s="129"/>
      <c r="J296" s="129"/>
      <c r="K296" s="129"/>
      <c r="L296" s="129"/>
      <c r="M296" s="129"/>
      <c r="N296" s="139"/>
      <c r="O296" s="127"/>
      <c r="P296" s="129"/>
      <c r="Q296" s="129"/>
      <c r="R296" s="129"/>
      <c r="S296" s="129"/>
      <c r="T296" s="129"/>
      <c r="U296" s="129"/>
      <c r="V296" s="127"/>
      <c r="W296" s="127"/>
      <c r="X296" s="127"/>
      <c r="Y296" s="127"/>
      <c r="Z296" s="129"/>
      <c r="AA296" s="129"/>
      <c r="AB296" s="129"/>
      <c r="AC296" s="127"/>
      <c r="AD296" s="129"/>
      <c r="AE296" s="129"/>
      <c r="AF296" s="129"/>
      <c r="AG296" s="52"/>
      <c r="AH296" s="84">
        <f t="shared" si="31"/>
        <v>0</v>
      </c>
      <c r="AI296" s="80">
        <f t="shared" si="32"/>
        <v>0</v>
      </c>
      <c r="AJ296" s="74">
        <f t="shared" si="33"/>
        <v>0</v>
      </c>
    </row>
    <row r="297" spans="2:36" x14ac:dyDescent="0.15">
      <c r="B297" s="13" t="s">
        <v>57</v>
      </c>
      <c r="C297" s="128"/>
      <c r="D297" s="129"/>
      <c r="E297" s="129"/>
      <c r="F297" s="129"/>
      <c r="G297" s="129"/>
      <c r="H297" s="127"/>
      <c r="I297" s="129"/>
      <c r="J297" s="129"/>
      <c r="K297" s="129"/>
      <c r="L297" s="129"/>
      <c r="M297" s="129"/>
      <c r="N297" s="139"/>
      <c r="O297" s="127"/>
      <c r="P297" s="129"/>
      <c r="Q297" s="129"/>
      <c r="R297" s="129"/>
      <c r="S297" s="129"/>
      <c r="T297" s="129"/>
      <c r="U297" s="129"/>
      <c r="V297" s="127"/>
      <c r="W297" s="127"/>
      <c r="X297" s="127"/>
      <c r="Y297" s="127"/>
      <c r="Z297" s="129"/>
      <c r="AA297" s="129"/>
      <c r="AB297" s="129"/>
      <c r="AC297" s="127"/>
      <c r="AD297" s="129"/>
      <c r="AE297" s="129"/>
      <c r="AF297" s="129"/>
      <c r="AG297" s="52"/>
      <c r="AH297" s="84">
        <f t="shared" si="31"/>
        <v>0</v>
      </c>
      <c r="AI297" s="80">
        <f t="shared" si="32"/>
        <v>0</v>
      </c>
      <c r="AJ297" s="74">
        <f t="shared" si="33"/>
        <v>0</v>
      </c>
    </row>
    <row r="298" spans="2:36" x14ac:dyDescent="0.15">
      <c r="B298" s="15" t="s">
        <v>58</v>
      </c>
      <c r="C298" s="136"/>
      <c r="D298" s="137"/>
      <c r="E298" s="137"/>
      <c r="F298" s="137"/>
      <c r="G298" s="137"/>
      <c r="H298" s="127"/>
      <c r="I298" s="137"/>
      <c r="J298" s="137"/>
      <c r="K298" s="137"/>
      <c r="L298" s="137"/>
      <c r="M298" s="137"/>
      <c r="N298" s="140"/>
      <c r="O298" s="127"/>
      <c r="P298" s="137"/>
      <c r="Q298" s="137"/>
      <c r="R298" s="137"/>
      <c r="S298" s="137"/>
      <c r="T298" s="137"/>
      <c r="U298" s="137"/>
      <c r="V298" s="127"/>
      <c r="W298" s="127"/>
      <c r="X298" s="127"/>
      <c r="Y298" s="127"/>
      <c r="Z298" s="137"/>
      <c r="AA298" s="137"/>
      <c r="AB298" s="137"/>
      <c r="AC298" s="127"/>
      <c r="AD298" s="137"/>
      <c r="AE298" s="137"/>
      <c r="AF298" s="137"/>
      <c r="AG298" s="52"/>
      <c r="AH298" s="102">
        <f t="shared" si="31"/>
        <v>0</v>
      </c>
      <c r="AI298" s="80">
        <f t="shared" si="32"/>
        <v>0</v>
      </c>
      <c r="AJ298" s="74">
        <f t="shared" si="33"/>
        <v>0</v>
      </c>
    </row>
    <row r="299" spans="2:36" x14ac:dyDescent="0.15">
      <c r="B299" s="15" t="s">
        <v>59</v>
      </c>
      <c r="C299" s="136"/>
      <c r="D299" s="137"/>
      <c r="E299" s="137"/>
      <c r="F299" s="137"/>
      <c r="G299" s="137"/>
      <c r="H299" s="127"/>
      <c r="I299" s="137"/>
      <c r="J299" s="137"/>
      <c r="K299" s="137"/>
      <c r="L299" s="137"/>
      <c r="M299" s="137"/>
      <c r="N299" s="140"/>
      <c r="O299" s="127"/>
      <c r="P299" s="137"/>
      <c r="Q299" s="137"/>
      <c r="R299" s="137"/>
      <c r="S299" s="137"/>
      <c r="T299" s="137"/>
      <c r="U299" s="137"/>
      <c r="V299" s="127"/>
      <c r="W299" s="127"/>
      <c r="X299" s="127"/>
      <c r="Y299" s="127"/>
      <c r="Z299" s="137"/>
      <c r="AA299" s="137"/>
      <c r="AB299" s="137"/>
      <c r="AC299" s="127"/>
      <c r="AD299" s="137"/>
      <c r="AE299" s="137"/>
      <c r="AF299" s="137"/>
      <c r="AG299" s="52"/>
      <c r="AH299" s="102">
        <f t="shared" si="31"/>
        <v>0</v>
      </c>
      <c r="AI299" s="80">
        <f t="shared" si="32"/>
        <v>0</v>
      </c>
      <c r="AJ299" s="74">
        <f t="shared" si="33"/>
        <v>0</v>
      </c>
    </row>
    <row r="300" spans="2:36" x14ac:dyDescent="0.15">
      <c r="B300" s="15" t="s">
        <v>60</v>
      </c>
      <c r="C300" s="136"/>
      <c r="D300" s="137"/>
      <c r="E300" s="137"/>
      <c r="F300" s="137"/>
      <c r="G300" s="137"/>
      <c r="H300" s="127"/>
      <c r="I300" s="137"/>
      <c r="J300" s="137"/>
      <c r="K300" s="137"/>
      <c r="L300" s="137"/>
      <c r="M300" s="137"/>
      <c r="N300" s="140"/>
      <c r="O300" s="127"/>
      <c r="P300" s="137"/>
      <c r="Q300" s="137"/>
      <c r="R300" s="137"/>
      <c r="S300" s="137"/>
      <c r="T300" s="137"/>
      <c r="U300" s="137"/>
      <c r="V300" s="127"/>
      <c r="W300" s="127"/>
      <c r="X300" s="127"/>
      <c r="Y300" s="127"/>
      <c r="Z300" s="137"/>
      <c r="AA300" s="137"/>
      <c r="AB300" s="137"/>
      <c r="AC300" s="127"/>
      <c r="AD300" s="137"/>
      <c r="AE300" s="137"/>
      <c r="AF300" s="137"/>
      <c r="AG300" s="52"/>
      <c r="AH300" s="102">
        <f t="shared" si="31"/>
        <v>0</v>
      </c>
      <c r="AI300" s="80">
        <f t="shared" si="32"/>
        <v>0</v>
      </c>
      <c r="AJ300" s="74">
        <f t="shared" si="33"/>
        <v>0</v>
      </c>
    </row>
    <row r="301" spans="2:36" x14ac:dyDescent="0.15">
      <c r="B301" s="15" t="s">
        <v>61</v>
      </c>
      <c r="C301" s="136"/>
      <c r="D301" s="137"/>
      <c r="E301" s="137"/>
      <c r="F301" s="137"/>
      <c r="G301" s="137"/>
      <c r="H301" s="127"/>
      <c r="I301" s="137"/>
      <c r="J301" s="137"/>
      <c r="K301" s="137"/>
      <c r="L301" s="137"/>
      <c r="M301" s="137"/>
      <c r="N301" s="140"/>
      <c r="O301" s="127"/>
      <c r="P301" s="137"/>
      <c r="Q301" s="137"/>
      <c r="R301" s="137"/>
      <c r="S301" s="137"/>
      <c r="T301" s="137"/>
      <c r="U301" s="137"/>
      <c r="V301" s="127"/>
      <c r="W301" s="127"/>
      <c r="X301" s="127"/>
      <c r="Y301" s="127"/>
      <c r="Z301" s="137"/>
      <c r="AA301" s="137"/>
      <c r="AB301" s="137"/>
      <c r="AC301" s="127"/>
      <c r="AD301" s="137"/>
      <c r="AE301" s="137"/>
      <c r="AF301" s="137"/>
      <c r="AG301" s="52"/>
      <c r="AH301" s="102">
        <f t="shared" si="31"/>
        <v>0</v>
      </c>
      <c r="AI301" s="80">
        <f t="shared" si="32"/>
        <v>0</v>
      </c>
      <c r="AJ301" s="74">
        <f t="shared" si="33"/>
        <v>0</v>
      </c>
    </row>
    <row r="302" spans="2:36" x14ac:dyDescent="0.15">
      <c r="B302" s="15" t="s">
        <v>62</v>
      </c>
      <c r="C302" s="136"/>
      <c r="D302" s="137"/>
      <c r="E302" s="137"/>
      <c r="F302" s="137"/>
      <c r="G302" s="137"/>
      <c r="H302" s="127"/>
      <c r="I302" s="137"/>
      <c r="J302" s="137"/>
      <c r="K302" s="137"/>
      <c r="L302" s="137"/>
      <c r="M302" s="137"/>
      <c r="N302" s="140"/>
      <c r="O302" s="127"/>
      <c r="P302" s="137"/>
      <c r="Q302" s="137"/>
      <c r="R302" s="137"/>
      <c r="S302" s="137"/>
      <c r="T302" s="137"/>
      <c r="U302" s="137"/>
      <c r="V302" s="127"/>
      <c r="W302" s="127"/>
      <c r="X302" s="127"/>
      <c r="Y302" s="127"/>
      <c r="Z302" s="137"/>
      <c r="AA302" s="137"/>
      <c r="AB302" s="137"/>
      <c r="AC302" s="127"/>
      <c r="AD302" s="137"/>
      <c r="AE302" s="137"/>
      <c r="AF302" s="137"/>
      <c r="AG302" s="52"/>
      <c r="AH302" s="102">
        <f t="shared" si="31"/>
        <v>0</v>
      </c>
      <c r="AI302" s="80">
        <f t="shared" si="32"/>
        <v>0</v>
      </c>
      <c r="AJ302" s="74">
        <f t="shared" si="33"/>
        <v>0</v>
      </c>
    </row>
    <row r="303" spans="2:36" x14ac:dyDescent="0.15">
      <c r="B303" s="15" t="s">
        <v>63</v>
      </c>
      <c r="C303" s="136"/>
      <c r="D303" s="137"/>
      <c r="E303" s="137"/>
      <c r="F303" s="137"/>
      <c r="G303" s="137"/>
      <c r="H303" s="127"/>
      <c r="I303" s="137"/>
      <c r="J303" s="137"/>
      <c r="K303" s="137"/>
      <c r="L303" s="137"/>
      <c r="M303" s="137"/>
      <c r="N303" s="140"/>
      <c r="O303" s="127"/>
      <c r="P303" s="137"/>
      <c r="Q303" s="137"/>
      <c r="R303" s="137"/>
      <c r="S303" s="137"/>
      <c r="T303" s="137"/>
      <c r="U303" s="137"/>
      <c r="V303" s="127"/>
      <c r="W303" s="127"/>
      <c r="X303" s="127"/>
      <c r="Y303" s="127"/>
      <c r="Z303" s="137"/>
      <c r="AA303" s="137"/>
      <c r="AB303" s="137"/>
      <c r="AC303" s="127"/>
      <c r="AD303" s="137"/>
      <c r="AE303" s="137"/>
      <c r="AF303" s="137"/>
      <c r="AG303" s="52"/>
      <c r="AH303" s="102">
        <f t="shared" si="31"/>
        <v>0</v>
      </c>
      <c r="AI303" s="80">
        <f t="shared" si="32"/>
        <v>0</v>
      </c>
      <c r="AJ303" s="74">
        <f t="shared" si="33"/>
        <v>0</v>
      </c>
    </row>
    <row r="304" spans="2:36" x14ac:dyDescent="0.15">
      <c r="B304" s="15" t="s">
        <v>64</v>
      </c>
      <c r="C304" s="136"/>
      <c r="D304" s="137"/>
      <c r="E304" s="137"/>
      <c r="F304" s="137"/>
      <c r="G304" s="137"/>
      <c r="H304" s="127"/>
      <c r="I304" s="137"/>
      <c r="J304" s="137"/>
      <c r="K304" s="137"/>
      <c r="L304" s="137"/>
      <c r="M304" s="137"/>
      <c r="N304" s="140"/>
      <c r="O304" s="127"/>
      <c r="P304" s="137"/>
      <c r="Q304" s="137"/>
      <c r="R304" s="137"/>
      <c r="S304" s="137"/>
      <c r="T304" s="137"/>
      <c r="U304" s="137"/>
      <c r="V304" s="127"/>
      <c r="W304" s="127"/>
      <c r="X304" s="127"/>
      <c r="Y304" s="127"/>
      <c r="Z304" s="137"/>
      <c r="AA304" s="137"/>
      <c r="AB304" s="137"/>
      <c r="AC304" s="127"/>
      <c r="AD304" s="137"/>
      <c r="AE304" s="137"/>
      <c r="AF304" s="137"/>
      <c r="AG304" s="52"/>
      <c r="AH304" s="102">
        <f t="shared" si="31"/>
        <v>0</v>
      </c>
      <c r="AI304" s="80">
        <f t="shared" si="32"/>
        <v>0</v>
      </c>
      <c r="AJ304" s="74">
        <f t="shared" si="33"/>
        <v>0</v>
      </c>
    </row>
    <row r="305" spans="2:36" x14ac:dyDescent="0.15">
      <c r="B305" s="15" t="s">
        <v>65</v>
      </c>
      <c r="C305" s="136"/>
      <c r="D305" s="137"/>
      <c r="E305" s="137"/>
      <c r="F305" s="137"/>
      <c r="G305" s="137"/>
      <c r="H305" s="127"/>
      <c r="I305" s="137"/>
      <c r="J305" s="137"/>
      <c r="K305" s="137"/>
      <c r="L305" s="137"/>
      <c r="M305" s="137"/>
      <c r="N305" s="140"/>
      <c r="O305" s="127"/>
      <c r="P305" s="137"/>
      <c r="Q305" s="137"/>
      <c r="R305" s="137"/>
      <c r="S305" s="137"/>
      <c r="T305" s="137"/>
      <c r="U305" s="137"/>
      <c r="V305" s="127"/>
      <c r="W305" s="127"/>
      <c r="X305" s="127"/>
      <c r="Y305" s="127"/>
      <c r="Z305" s="137"/>
      <c r="AA305" s="137"/>
      <c r="AB305" s="137"/>
      <c r="AC305" s="127"/>
      <c r="AD305" s="137"/>
      <c r="AE305" s="137"/>
      <c r="AF305" s="137"/>
      <c r="AG305" s="52"/>
      <c r="AH305" s="102">
        <f t="shared" si="31"/>
        <v>0</v>
      </c>
      <c r="AI305" s="80">
        <f t="shared" si="32"/>
        <v>0</v>
      </c>
      <c r="AJ305" s="74">
        <f t="shared" si="33"/>
        <v>0</v>
      </c>
    </row>
    <row r="306" spans="2:36" x14ac:dyDescent="0.15">
      <c r="B306" s="15" t="s">
        <v>66</v>
      </c>
      <c r="C306" s="136"/>
      <c r="D306" s="137"/>
      <c r="E306" s="137"/>
      <c r="F306" s="137"/>
      <c r="G306" s="137"/>
      <c r="H306" s="127"/>
      <c r="I306" s="137"/>
      <c r="J306" s="137"/>
      <c r="K306" s="137"/>
      <c r="L306" s="137"/>
      <c r="M306" s="137"/>
      <c r="N306" s="140"/>
      <c r="O306" s="127"/>
      <c r="P306" s="137"/>
      <c r="Q306" s="137"/>
      <c r="R306" s="137"/>
      <c r="S306" s="137"/>
      <c r="T306" s="137"/>
      <c r="U306" s="137"/>
      <c r="V306" s="127"/>
      <c r="W306" s="127"/>
      <c r="X306" s="127"/>
      <c r="Y306" s="127"/>
      <c r="Z306" s="137"/>
      <c r="AA306" s="137"/>
      <c r="AB306" s="137"/>
      <c r="AC306" s="127"/>
      <c r="AD306" s="137"/>
      <c r="AE306" s="137"/>
      <c r="AF306" s="137"/>
      <c r="AG306" s="52"/>
      <c r="AH306" s="102">
        <f t="shared" si="31"/>
        <v>0</v>
      </c>
      <c r="AI306" s="80">
        <f t="shared" si="32"/>
        <v>0</v>
      </c>
      <c r="AJ306" s="74">
        <f t="shared" si="33"/>
        <v>0</v>
      </c>
    </row>
    <row r="307" spans="2:36" x14ac:dyDescent="0.15">
      <c r="B307" s="15" t="s">
        <v>67</v>
      </c>
      <c r="C307" s="136"/>
      <c r="D307" s="137"/>
      <c r="E307" s="137"/>
      <c r="F307" s="137"/>
      <c r="G307" s="137"/>
      <c r="H307" s="127"/>
      <c r="I307" s="137"/>
      <c r="J307" s="137"/>
      <c r="K307" s="137"/>
      <c r="L307" s="137"/>
      <c r="M307" s="137"/>
      <c r="N307" s="140"/>
      <c r="O307" s="127"/>
      <c r="P307" s="137"/>
      <c r="Q307" s="137"/>
      <c r="R307" s="137"/>
      <c r="S307" s="137"/>
      <c r="T307" s="137"/>
      <c r="U307" s="137"/>
      <c r="V307" s="127"/>
      <c r="W307" s="127"/>
      <c r="X307" s="127"/>
      <c r="Y307" s="127"/>
      <c r="Z307" s="137"/>
      <c r="AA307" s="137"/>
      <c r="AB307" s="137"/>
      <c r="AC307" s="127"/>
      <c r="AD307" s="137"/>
      <c r="AE307" s="137"/>
      <c r="AF307" s="137"/>
      <c r="AG307" s="52"/>
      <c r="AH307" s="102">
        <f t="shared" si="31"/>
        <v>0</v>
      </c>
      <c r="AI307" s="80">
        <f t="shared" si="32"/>
        <v>0</v>
      </c>
      <c r="AJ307" s="74">
        <f t="shared" si="33"/>
        <v>0</v>
      </c>
    </row>
    <row r="308" spans="2:36" x14ac:dyDescent="0.15">
      <c r="B308" s="15" t="s">
        <v>68</v>
      </c>
      <c r="C308" s="136"/>
      <c r="D308" s="137"/>
      <c r="E308" s="137"/>
      <c r="F308" s="137"/>
      <c r="G308" s="137"/>
      <c r="H308" s="127"/>
      <c r="I308" s="137"/>
      <c r="J308" s="137"/>
      <c r="K308" s="137"/>
      <c r="L308" s="137"/>
      <c r="M308" s="137"/>
      <c r="N308" s="140"/>
      <c r="O308" s="127"/>
      <c r="P308" s="137"/>
      <c r="Q308" s="137"/>
      <c r="R308" s="137"/>
      <c r="S308" s="137"/>
      <c r="T308" s="137"/>
      <c r="U308" s="137"/>
      <c r="V308" s="127"/>
      <c r="W308" s="127"/>
      <c r="X308" s="127"/>
      <c r="Y308" s="127"/>
      <c r="Z308" s="137"/>
      <c r="AA308" s="137"/>
      <c r="AB308" s="137"/>
      <c r="AC308" s="127"/>
      <c r="AD308" s="137"/>
      <c r="AE308" s="137"/>
      <c r="AF308" s="137"/>
      <c r="AG308" s="52"/>
      <c r="AH308" s="102">
        <f t="shared" si="31"/>
        <v>0</v>
      </c>
      <c r="AI308" s="80">
        <f t="shared" si="32"/>
        <v>0</v>
      </c>
      <c r="AJ308" s="74">
        <f t="shared" si="33"/>
        <v>0</v>
      </c>
    </row>
    <row r="309" spans="2:36" x14ac:dyDescent="0.15">
      <c r="B309" s="15" t="s">
        <v>69</v>
      </c>
      <c r="C309" s="136"/>
      <c r="D309" s="137"/>
      <c r="E309" s="137"/>
      <c r="F309" s="137"/>
      <c r="G309" s="137"/>
      <c r="H309" s="127"/>
      <c r="I309" s="137"/>
      <c r="J309" s="137"/>
      <c r="K309" s="137"/>
      <c r="L309" s="137"/>
      <c r="M309" s="137"/>
      <c r="N309" s="140"/>
      <c r="O309" s="127"/>
      <c r="P309" s="137"/>
      <c r="Q309" s="137"/>
      <c r="R309" s="137"/>
      <c r="S309" s="137"/>
      <c r="T309" s="137"/>
      <c r="U309" s="137"/>
      <c r="V309" s="127"/>
      <c r="W309" s="127"/>
      <c r="X309" s="127"/>
      <c r="Y309" s="127"/>
      <c r="Z309" s="137"/>
      <c r="AA309" s="137"/>
      <c r="AB309" s="137"/>
      <c r="AC309" s="127"/>
      <c r="AD309" s="137"/>
      <c r="AE309" s="137"/>
      <c r="AF309" s="137"/>
      <c r="AG309" s="52"/>
      <c r="AH309" s="102">
        <f t="shared" si="31"/>
        <v>0</v>
      </c>
      <c r="AI309" s="80">
        <f t="shared" si="32"/>
        <v>0</v>
      </c>
      <c r="AJ309" s="74">
        <f t="shared" si="33"/>
        <v>0</v>
      </c>
    </row>
    <row r="310" spans="2:36" x14ac:dyDescent="0.15">
      <c r="B310" s="15" t="s">
        <v>70</v>
      </c>
      <c r="C310" s="136"/>
      <c r="D310" s="137"/>
      <c r="E310" s="137"/>
      <c r="F310" s="137"/>
      <c r="G310" s="137"/>
      <c r="H310" s="127"/>
      <c r="I310" s="137"/>
      <c r="J310" s="137"/>
      <c r="K310" s="137"/>
      <c r="L310" s="137"/>
      <c r="M310" s="137"/>
      <c r="N310" s="140"/>
      <c r="O310" s="127"/>
      <c r="P310" s="137"/>
      <c r="Q310" s="137"/>
      <c r="R310" s="137"/>
      <c r="S310" s="137"/>
      <c r="T310" s="137"/>
      <c r="U310" s="137"/>
      <c r="V310" s="127"/>
      <c r="W310" s="127"/>
      <c r="X310" s="127"/>
      <c r="Y310" s="127"/>
      <c r="Z310" s="137"/>
      <c r="AA310" s="137"/>
      <c r="AB310" s="137"/>
      <c r="AC310" s="127"/>
      <c r="AD310" s="137"/>
      <c r="AE310" s="137"/>
      <c r="AF310" s="137"/>
      <c r="AG310" s="52"/>
      <c r="AH310" s="102">
        <f t="shared" si="31"/>
        <v>0</v>
      </c>
      <c r="AI310" s="80">
        <f t="shared" si="32"/>
        <v>0</v>
      </c>
      <c r="AJ310" s="74">
        <f t="shared" si="33"/>
        <v>0</v>
      </c>
    </row>
    <row r="311" spans="2:36" x14ac:dyDescent="0.15">
      <c r="B311" s="15" t="s">
        <v>71</v>
      </c>
      <c r="C311" s="136"/>
      <c r="D311" s="137"/>
      <c r="E311" s="137"/>
      <c r="F311" s="137"/>
      <c r="G311" s="137"/>
      <c r="H311" s="127"/>
      <c r="I311" s="137"/>
      <c r="J311" s="137"/>
      <c r="K311" s="137"/>
      <c r="L311" s="137"/>
      <c r="M311" s="137"/>
      <c r="N311" s="140"/>
      <c r="O311" s="127"/>
      <c r="P311" s="137"/>
      <c r="Q311" s="137"/>
      <c r="R311" s="137"/>
      <c r="S311" s="137"/>
      <c r="T311" s="137"/>
      <c r="U311" s="137"/>
      <c r="V311" s="127"/>
      <c r="W311" s="127"/>
      <c r="X311" s="127"/>
      <c r="Y311" s="127"/>
      <c r="Z311" s="137"/>
      <c r="AA311" s="137"/>
      <c r="AB311" s="137"/>
      <c r="AC311" s="127"/>
      <c r="AD311" s="137"/>
      <c r="AE311" s="137"/>
      <c r="AF311" s="137"/>
      <c r="AG311" s="52"/>
      <c r="AH311" s="102">
        <f t="shared" si="31"/>
        <v>0</v>
      </c>
      <c r="AI311" s="80">
        <f t="shared" si="32"/>
        <v>0</v>
      </c>
      <c r="AJ311" s="74">
        <f t="shared" si="33"/>
        <v>0</v>
      </c>
    </row>
    <row r="312" spans="2:36" x14ac:dyDescent="0.15">
      <c r="B312" s="13" t="s">
        <v>72</v>
      </c>
      <c r="C312" s="128"/>
      <c r="D312" s="129"/>
      <c r="E312" s="129"/>
      <c r="F312" s="129"/>
      <c r="G312" s="129"/>
      <c r="H312" s="127"/>
      <c r="I312" s="129"/>
      <c r="J312" s="129"/>
      <c r="K312" s="129"/>
      <c r="L312" s="129"/>
      <c r="M312" s="129"/>
      <c r="N312" s="139"/>
      <c r="O312" s="127"/>
      <c r="P312" s="129"/>
      <c r="Q312" s="129"/>
      <c r="R312" s="129"/>
      <c r="S312" s="129"/>
      <c r="T312" s="129"/>
      <c r="U312" s="129"/>
      <c r="V312" s="127"/>
      <c r="W312" s="127"/>
      <c r="X312" s="127"/>
      <c r="Y312" s="127"/>
      <c r="Z312" s="129"/>
      <c r="AA312" s="129"/>
      <c r="AB312" s="129"/>
      <c r="AC312" s="127"/>
      <c r="AD312" s="129"/>
      <c r="AE312" s="129"/>
      <c r="AF312" s="129"/>
      <c r="AG312" s="52"/>
      <c r="AH312" s="84">
        <f t="shared" si="31"/>
        <v>0</v>
      </c>
      <c r="AI312" s="80">
        <f t="shared" si="32"/>
        <v>0</v>
      </c>
      <c r="AJ312" s="74">
        <f t="shared" si="33"/>
        <v>0</v>
      </c>
    </row>
    <row r="313" spans="2:36" x14ac:dyDescent="0.15">
      <c r="B313" s="13" t="s">
        <v>73</v>
      </c>
      <c r="C313" s="128"/>
      <c r="D313" s="129"/>
      <c r="E313" s="129"/>
      <c r="F313" s="129"/>
      <c r="G313" s="129"/>
      <c r="H313" s="127"/>
      <c r="I313" s="129"/>
      <c r="J313" s="129"/>
      <c r="K313" s="129"/>
      <c r="L313" s="129"/>
      <c r="M313" s="129"/>
      <c r="N313" s="139"/>
      <c r="O313" s="127"/>
      <c r="P313" s="129"/>
      <c r="Q313" s="129"/>
      <c r="R313" s="129"/>
      <c r="S313" s="129"/>
      <c r="T313" s="129"/>
      <c r="U313" s="129"/>
      <c r="V313" s="127"/>
      <c r="W313" s="127"/>
      <c r="X313" s="127"/>
      <c r="Y313" s="127"/>
      <c r="Z313" s="129"/>
      <c r="AA313" s="129"/>
      <c r="AB313" s="129"/>
      <c r="AC313" s="127"/>
      <c r="AD313" s="129"/>
      <c r="AE313" s="129"/>
      <c r="AF313" s="129"/>
      <c r="AG313" s="52"/>
      <c r="AH313" s="84">
        <f t="shared" si="31"/>
        <v>0</v>
      </c>
      <c r="AI313" s="80">
        <f t="shared" si="32"/>
        <v>0</v>
      </c>
      <c r="AJ313" s="74">
        <f t="shared" si="33"/>
        <v>0</v>
      </c>
    </row>
    <row r="314" spans="2:36" x14ac:dyDescent="0.15">
      <c r="B314" s="13" t="s">
        <v>74</v>
      </c>
      <c r="C314" s="128"/>
      <c r="D314" s="129"/>
      <c r="E314" s="129"/>
      <c r="F314" s="129"/>
      <c r="G314" s="129"/>
      <c r="H314" s="127"/>
      <c r="I314" s="129"/>
      <c r="J314" s="129"/>
      <c r="K314" s="129"/>
      <c r="L314" s="129"/>
      <c r="M314" s="129"/>
      <c r="N314" s="139"/>
      <c r="O314" s="127"/>
      <c r="P314" s="129"/>
      <c r="Q314" s="129"/>
      <c r="R314" s="129"/>
      <c r="S314" s="129"/>
      <c r="T314" s="129"/>
      <c r="U314" s="129"/>
      <c r="V314" s="127"/>
      <c r="W314" s="127"/>
      <c r="X314" s="127"/>
      <c r="Y314" s="127"/>
      <c r="Z314" s="129"/>
      <c r="AA314" s="129"/>
      <c r="AB314" s="129"/>
      <c r="AC314" s="127"/>
      <c r="AD314" s="129"/>
      <c r="AE314" s="129"/>
      <c r="AF314" s="129"/>
      <c r="AG314" s="52"/>
      <c r="AH314" s="84">
        <f t="shared" si="31"/>
        <v>0</v>
      </c>
      <c r="AI314" s="80">
        <f t="shared" si="32"/>
        <v>0</v>
      </c>
      <c r="AJ314" s="74">
        <f t="shared" si="33"/>
        <v>0</v>
      </c>
    </row>
    <row r="315" spans="2:36" x14ac:dyDescent="0.15">
      <c r="B315" s="13" t="s">
        <v>75</v>
      </c>
      <c r="C315" s="128"/>
      <c r="D315" s="129"/>
      <c r="E315" s="129"/>
      <c r="F315" s="129"/>
      <c r="G315" s="129"/>
      <c r="H315" s="127"/>
      <c r="I315" s="129"/>
      <c r="J315" s="129"/>
      <c r="K315" s="129"/>
      <c r="L315" s="129"/>
      <c r="M315" s="129"/>
      <c r="N315" s="139"/>
      <c r="O315" s="127"/>
      <c r="P315" s="129"/>
      <c r="Q315" s="129"/>
      <c r="R315" s="129"/>
      <c r="S315" s="129"/>
      <c r="T315" s="129"/>
      <c r="U315" s="129"/>
      <c r="V315" s="127"/>
      <c r="W315" s="127"/>
      <c r="X315" s="127"/>
      <c r="Y315" s="127"/>
      <c r="Z315" s="129"/>
      <c r="AA315" s="129"/>
      <c r="AB315" s="129"/>
      <c r="AC315" s="127"/>
      <c r="AD315" s="129"/>
      <c r="AE315" s="129"/>
      <c r="AF315" s="129"/>
      <c r="AG315" s="52"/>
      <c r="AH315" s="84">
        <f t="shared" si="31"/>
        <v>0</v>
      </c>
      <c r="AI315" s="80">
        <f t="shared" si="32"/>
        <v>0</v>
      </c>
      <c r="AJ315" s="74">
        <f t="shared" si="33"/>
        <v>0</v>
      </c>
    </row>
    <row r="316" spans="2:36" x14ac:dyDescent="0.15">
      <c r="B316" s="13" t="s">
        <v>76</v>
      </c>
      <c r="C316" s="128"/>
      <c r="D316" s="129"/>
      <c r="E316" s="129"/>
      <c r="F316" s="129"/>
      <c r="G316" s="129"/>
      <c r="H316" s="127"/>
      <c r="I316" s="129"/>
      <c r="J316" s="129"/>
      <c r="K316" s="129"/>
      <c r="L316" s="129"/>
      <c r="M316" s="129"/>
      <c r="N316" s="139"/>
      <c r="O316" s="127"/>
      <c r="P316" s="129"/>
      <c r="Q316" s="129"/>
      <c r="R316" s="129"/>
      <c r="S316" s="129"/>
      <c r="T316" s="129"/>
      <c r="U316" s="129"/>
      <c r="V316" s="127"/>
      <c r="W316" s="127"/>
      <c r="X316" s="127"/>
      <c r="Y316" s="127"/>
      <c r="Z316" s="129"/>
      <c r="AA316" s="129"/>
      <c r="AB316" s="129"/>
      <c r="AC316" s="127"/>
      <c r="AD316" s="129"/>
      <c r="AE316" s="129"/>
      <c r="AF316" s="129"/>
      <c r="AG316" s="52"/>
      <c r="AH316" s="84">
        <f t="shared" si="31"/>
        <v>0</v>
      </c>
      <c r="AI316" s="80">
        <f t="shared" si="32"/>
        <v>0</v>
      </c>
      <c r="AJ316" s="74">
        <f t="shared" si="33"/>
        <v>0</v>
      </c>
    </row>
    <row r="317" spans="2:36" x14ac:dyDescent="0.15">
      <c r="B317" s="13" t="s">
        <v>77</v>
      </c>
      <c r="C317" s="128"/>
      <c r="D317" s="129"/>
      <c r="E317" s="129"/>
      <c r="F317" s="129"/>
      <c r="G317" s="129"/>
      <c r="H317" s="127"/>
      <c r="I317" s="129"/>
      <c r="J317" s="129"/>
      <c r="K317" s="129"/>
      <c r="L317" s="129"/>
      <c r="M317" s="129"/>
      <c r="N317" s="139"/>
      <c r="O317" s="127"/>
      <c r="P317" s="129"/>
      <c r="Q317" s="129"/>
      <c r="R317" s="129"/>
      <c r="S317" s="129"/>
      <c r="T317" s="129"/>
      <c r="U317" s="129"/>
      <c r="V317" s="127"/>
      <c r="W317" s="127"/>
      <c r="X317" s="127"/>
      <c r="Y317" s="127"/>
      <c r="Z317" s="129"/>
      <c r="AA317" s="129"/>
      <c r="AB317" s="129"/>
      <c r="AC317" s="127"/>
      <c r="AD317" s="129"/>
      <c r="AE317" s="129"/>
      <c r="AF317" s="129"/>
      <c r="AG317" s="52"/>
      <c r="AH317" s="84">
        <f t="shared" si="31"/>
        <v>0</v>
      </c>
      <c r="AI317" s="80">
        <f t="shared" si="32"/>
        <v>0</v>
      </c>
      <c r="AJ317" s="74">
        <f t="shared" si="33"/>
        <v>0</v>
      </c>
    </row>
    <row r="318" spans="2:36" x14ac:dyDescent="0.15">
      <c r="B318" s="13" t="s">
        <v>78</v>
      </c>
      <c r="C318" s="128"/>
      <c r="D318" s="129"/>
      <c r="E318" s="129"/>
      <c r="F318" s="129"/>
      <c r="G318" s="129"/>
      <c r="H318" s="127"/>
      <c r="I318" s="129"/>
      <c r="J318" s="129"/>
      <c r="K318" s="129"/>
      <c r="L318" s="129"/>
      <c r="M318" s="129"/>
      <c r="N318" s="139"/>
      <c r="O318" s="127"/>
      <c r="P318" s="129"/>
      <c r="Q318" s="129"/>
      <c r="R318" s="129"/>
      <c r="S318" s="129"/>
      <c r="T318" s="129"/>
      <c r="U318" s="129"/>
      <c r="V318" s="127"/>
      <c r="W318" s="127"/>
      <c r="X318" s="127"/>
      <c r="Y318" s="127"/>
      <c r="Z318" s="129"/>
      <c r="AA318" s="129"/>
      <c r="AB318" s="129"/>
      <c r="AC318" s="127"/>
      <c r="AD318" s="129"/>
      <c r="AE318" s="129"/>
      <c r="AF318" s="129"/>
      <c r="AG318" s="52"/>
      <c r="AH318" s="84">
        <f t="shared" si="31"/>
        <v>0</v>
      </c>
      <c r="AI318" s="80">
        <f t="shared" si="32"/>
        <v>0</v>
      </c>
      <c r="AJ318" s="74">
        <f t="shared" si="33"/>
        <v>0</v>
      </c>
    </row>
    <row r="319" spans="2:36" x14ac:dyDescent="0.15">
      <c r="B319" s="13" t="s">
        <v>79</v>
      </c>
      <c r="C319" s="128"/>
      <c r="D319" s="129"/>
      <c r="E319" s="129"/>
      <c r="F319" s="129"/>
      <c r="G319" s="129"/>
      <c r="H319" s="127"/>
      <c r="I319" s="129"/>
      <c r="J319" s="129"/>
      <c r="K319" s="129"/>
      <c r="L319" s="129"/>
      <c r="M319" s="129"/>
      <c r="N319" s="139"/>
      <c r="O319" s="127"/>
      <c r="P319" s="129"/>
      <c r="Q319" s="129"/>
      <c r="R319" s="129"/>
      <c r="S319" s="129"/>
      <c r="T319" s="129"/>
      <c r="U319" s="129"/>
      <c r="V319" s="127"/>
      <c r="W319" s="127"/>
      <c r="X319" s="127"/>
      <c r="Y319" s="127"/>
      <c r="Z319" s="129"/>
      <c r="AA319" s="129"/>
      <c r="AB319" s="129"/>
      <c r="AC319" s="127"/>
      <c r="AD319" s="129"/>
      <c r="AE319" s="129"/>
      <c r="AF319" s="129"/>
      <c r="AG319" s="52"/>
      <c r="AH319" s="84">
        <f t="shared" si="31"/>
        <v>0</v>
      </c>
      <c r="AI319" s="80">
        <f t="shared" si="32"/>
        <v>0</v>
      </c>
      <c r="AJ319" s="74">
        <f t="shared" si="33"/>
        <v>0</v>
      </c>
    </row>
    <row r="320" spans="2:36" x14ac:dyDescent="0.15">
      <c r="B320" s="13" t="s">
        <v>80</v>
      </c>
      <c r="C320" s="128"/>
      <c r="D320" s="129"/>
      <c r="E320" s="129"/>
      <c r="F320" s="129"/>
      <c r="G320" s="129"/>
      <c r="H320" s="127"/>
      <c r="I320" s="129"/>
      <c r="J320" s="129"/>
      <c r="K320" s="129"/>
      <c r="L320" s="129"/>
      <c r="M320" s="129"/>
      <c r="N320" s="139"/>
      <c r="O320" s="127"/>
      <c r="P320" s="129"/>
      <c r="Q320" s="129"/>
      <c r="R320" s="129"/>
      <c r="S320" s="129"/>
      <c r="T320" s="129"/>
      <c r="U320" s="129"/>
      <c r="V320" s="127"/>
      <c r="W320" s="127"/>
      <c r="X320" s="127"/>
      <c r="Y320" s="127"/>
      <c r="Z320" s="129"/>
      <c r="AA320" s="129"/>
      <c r="AB320" s="129"/>
      <c r="AC320" s="127"/>
      <c r="AD320" s="129"/>
      <c r="AE320" s="129"/>
      <c r="AF320" s="129"/>
      <c r="AG320" s="52"/>
      <c r="AH320" s="84">
        <f t="shared" si="31"/>
        <v>0</v>
      </c>
      <c r="AI320" s="80">
        <f t="shared" si="32"/>
        <v>0</v>
      </c>
      <c r="AJ320" s="74">
        <f t="shared" si="33"/>
        <v>0</v>
      </c>
    </row>
    <row r="321" spans="2:39" x14ac:dyDescent="0.15">
      <c r="B321" s="13" t="s">
        <v>81</v>
      </c>
      <c r="C321" s="128"/>
      <c r="D321" s="129"/>
      <c r="E321" s="129"/>
      <c r="F321" s="129"/>
      <c r="G321" s="129"/>
      <c r="H321" s="127"/>
      <c r="I321" s="129"/>
      <c r="J321" s="129"/>
      <c r="K321" s="129"/>
      <c r="L321" s="129"/>
      <c r="M321" s="129"/>
      <c r="N321" s="139"/>
      <c r="O321" s="127"/>
      <c r="P321" s="129"/>
      <c r="Q321" s="129"/>
      <c r="R321" s="129"/>
      <c r="S321" s="129"/>
      <c r="T321" s="129"/>
      <c r="U321" s="129"/>
      <c r="V321" s="127"/>
      <c r="W321" s="127"/>
      <c r="X321" s="127"/>
      <c r="Y321" s="127"/>
      <c r="Z321" s="129"/>
      <c r="AA321" s="129"/>
      <c r="AB321" s="129"/>
      <c r="AC321" s="127"/>
      <c r="AD321" s="129"/>
      <c r="AE321" s="129"/>
      <c r="AF321" s="129"/>
      <c r="AG321" s="52"/>
      <c r="AH321" s="84">
        <f t="shared" si="31"/>
        <v>0</v>
      </c>
      <c r="AI321" s="80">
        <f t="shared" si="32"/>
        <v>0</v>
      </c>
      <c r="AJ321" s="74">
        <f t="shared" si="33"/>
        <v>0</v>
      </c>
    </row>
    <row r="322" spans="2:39" x14ac:dyDescent="0.15">
      <c r="B322" s="14" t="s">
        <v>82</v>
      </c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52"/>
      <c r="AH322" s="82">
        <f t="shared" si="31"/>
        <v>0</v>
      </c>
      <c r="AI322" s="80">
        <f t="shared" si="32"/>
        <v>0</v>
      </c>
      <c r="AJ322" s="74">
        <f t="shared" si="33"/>
        <v>0</v>
      </c>
    </row>
    <row r="323" spans="2:39" x14ac:dyDescent="0.15">
      <c r="B323" s="14" t="s">
        <v>83</v>
      </c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52"/>
      <c r="AH323" s="82">
        <f t="shared" si="31"/>
        <v>0</v>
      </c>
      <c r="AI323" s="80">
        <f t="shared" si="32"/>
        <v>0</v>
      </c>
      <c r="AJ323" s="74">
        <f t="shared" si="33"/>
        <v>0</v>
      </c>
    </row>
    <row r="324" spans="2:39" x14ac:dyDescent="0.15">
      <c r="B324" s="14" t="s">
        <v>84</v>
      </c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52"/>
      <c r="AH324" s="82">
        <f t="shared" si="31"/>
        <v>0</v>
      </c>
      <c r="AI324" s="80">
        <f t="shared" si="32"/>
        <v>0</v>
      </c>
      <c r="AJ324" s="74">
        <f t="shared" si="33"/>
        <v>0</v>
      </c>
    </row>
    <row r="325" spans="2:39" ht="14.25" thickBot="1" x14ac:dyDescent="0.2">
      <c r="B325" s="16" t="s">
        <v>85</v>
      </c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54"/>
      <c r="AH325" s="93">
        <f t="shared" si="31"/>
        <v>0</v>
      </c>
      <c r="AI325" s="92">
        <f t="shared" si="32"/>
        <v>0</v>
      </c>
      <c r="AJ325" s="89">
        <f t="shared" si="33"/>
        <v>0</v>
      </c>
    </row>
    <row r="326" spans="2:39" ht="14.25" thickBot="1" x14ac:dyDescent="0.2">
      <c r="B326" s="6" t="s">
        <v>24</v>
      </c>
      <c r="C326" s="7">
        <f>SUM(C278:C325)</f>
        <v>0</v>
      </c>
      <c r="D326" s="7">
        <f t="shared" ref="D326:AG326" si="34">SUM(D278:D325)</f>
        <v>0</v>
      </c>
      <c r="E326" s="7">
        <f t="shared" si="34"/>
        <v>0</v>
      </c>
      <c r="F326" s="7">
        <f t="shared" si="34"/>
        <v>0</v>
      </c>
      <c r="G326" s="7">
        <f t="shared" si="34"/>
        <v>0</v>
      </c>
      <c r="H326" s="7">
        <f t="shared" si="34"/>
        <v>0</v>
      </c>
      <c r="I326" s="7">
        <f t="shared" si="34"/>
        <v>0</v>
      </c>
      <c r="J326" s="7">
        <f t="shared" si="34"/>
        <v>0</v>
      </c>
      <c r="K326" s="7">
        <f t="shared" si="34"/>
        <v>0</v>
      </c>
      <c r="L326" s="7">
        <f t="shared" si="34"/>
        <v>0</v>
      </c>
      <c r="M326" s="7">
        <f t="shared" si="34"/>
        <v>0</v>
      </c>
      <c r="N326" s="7">
        <f t="shared" si="34"/>
        <v>0</v>
      </c>
      <c r="O326" s="7">
        <f t="shared" si="34"/>
        <v>0</v>
      </c>
      <c r="P326" s="7">
        <f t="shared" si="34"/>
        <v>0</v>
      </c>
      <c r="Q326" s="7">
        <f t="shared" si="34"/>
        <v>0</v>
      </c>
      <c r="R326" s="7">
        <f t="shared" si="34"/>
        <v>0</v>
      </c>
      <c r="S326" s="7">
        <f t="shared" si="34"/>
        <v>0</v>
      </c>
      <c r="T326" s="7">
        <f t="shared" si="34"/>
        <v>0</v>
      </c>
      <c r="U326" s="7">
        <f t="shared" si="34"/>
        <v>0</v>
      </c>
      <c r="V326" s="7">
        <f t="shared" si="34"/>
        <v>0</v>
      </c>
      <c r="W326" s="7">
        <f t="shared" si="34"/>
        <v>0</v>
      </c>
      <c r="X326" s="7">
        <f t="shared" si="34"/>
        <v>0</v>
      </c>
      <c r="Y326" s="7">
        <f t="shared" si="34"/>
        <v>0</v>
      </c>
      <c r="Z326" s="7">
        <f t="shared" si="34"/>
        <v>0</v>
      </c>
      <c r="AA326" s="7">
        <f t="shared" si="34"/>
        <v>0</v>
      </c>
      <c r="AB326" s="7">
        <f t="shared" si="34"/>
        <v>0</v>
      </c>
      <c r="AC326" s="7">
        <f t="shared" si="34"/>
        <v>0</v>
      </c>
      <c r="AD326" s="7">
        <f t="shared" si="34"/>
        <v>0</v>
      </c>
      <c r="AE326" s="7">
        <f t="shared" si="34"/>
        <v>0</v>
      </c>
      <c r="AF326" s="7">
        <f t="shared" si="34"/>
        <v>0</v>
      </c>
      <c r="AG326" s="63">
        <f t="shared" si="34"/>
        <v>0</v>
      </c>
      <c r="AH326" s="69">
        <f>SUM(AH278:AH325)</f>
        <v>0</v>
      </c>
      <c r="AI326" s="71">
        <f t="shared" ref="AI326:AJ326" si="35">SUM(AI278:AI325)</f>
        <v>0</v>
      </c>
      <c r="AJ326" s="70">
        <f t="shared" si="35"/>
        <v>0</v>
      </c>
    </row>
    <row r="328" spans="2:39" ht="14.25" thickBot="1" x14ac:dyDescent="0.2"/>
    <row r="329" spans="2:39" x14ac:dyDescent="0.15">
      <c r="B329" s="229">
        <v>46296</v>
      </c>
      <c r="C329" s="8">
        <v>46296</v>
      </c>
      <c r="D329" s="8">
        <v>46297</v>
      </c>
      <c r="E329" s="39">
        <v>46298</v>
      </c>
      <c r="F329" s="43">
        <v>46299</v>
      </c>
      <c r="G329" s="8">
        <v>46300</v>
      </c>
      <c r="H329" s="8">
        <v>46301</v>
      </c>
      <c r="I329" s="8">
        <v>46302</v>
      </c>
      <c r="J329" s="8">
        <v>46303</v>
      </c>
      <c r="K329" s="8">
        <v>46304</v>
      </c>
      <c r="L329" s="39">
        <v>46305</v>
      </c>
      <c r="M329" s="43">
        <v>46306</v>
      </c>
      <c r="N329" s="43">
        <v>46307</v>
      </c>
      <c r="O329" s="8">
        <v>46308</v>
      </c>
      <c r="P329" s="8">
        <v>46309</v>
      </c>
      <c r="Q329" s="8">
        <v>46310</v>
      </c>
      <c r="R329" s="8">
        <v>46311</v>
      </c>
      <c r="S329" s="39">
        <v>46312</v>
      </c>
      <c r="T329" s="43">
        <v>46313</v>
      </c>
      <c r="U329" s="8">
        <v>46314</v>
      </c>
      <c r="V329" s="8">
        <v>46315</v>
      </c>
      <c r="W329" s="8">
        <v>46316</v>
      </c>
      <c r="X329" s="8">
        <v>46317</v>
      </c>
      <c r="Y329" s="8">
        <v>46318</v>
      </c>
      <c r="Z329" s="39">
        <v>46319</v>
      </c>
      <c r="AA329" s="43">
        <v>46320</v>
      </c>
      <c r="AB329" s="8">
        <v>46321</v>
      </c>
      <c r="AC329" s="8">
        <v>46322</v>
      </c>
      <c r="AD329" s="8">
        <v>46323</v>
      </c>
      <c r="AE329" s="8">
        <v>46324</v>
      </c>
      <c r="AF329" s="8">
        <v>46325</v>
      </c>
      <c r="AG329" s="39">
        <v>46326</v>
      </c>
      <c r="AH329" s="231" t="s">
        <v>143</v>
      </c>
      <c r="AI329" s="233" t="s">
        <v>144</v>
      </c>
      <c r="AJ329" s="235" t="s">
        <v>141</v>
      </c>
      <c r="AK329" s="223" t="s">
        <v>147</v>
      </c>
      <c r="AL329" s="225" t="s">
        <v>145</v>
      </c>
      <c r="AM329" s="227" t="s">
        <v>146</v>
      </c>
    </row>
    <row r="330" spans="2:39" ht="14.25" thickBot="1" x14ac:dyDescent="0.2">
      <c r="B330" s="230"/>
      <c r="C330" s="10" t="str">
        <f>TEXT(C329,"aaa")</f>
        <v>木</v>
      </c>
      <c r="D330" s="10" t="str">
        <f t="shared" ref="D330:AG330" si="36">TEXT(D329,"aaa")</f>
        <v>金</v>
      </c>
      <c r="E330" s="40" t="str">
        <f t="shared" si="36"/>
        <v>土</v>
      </c>
      <c r="F330" s="44" t="str">
        <f t="shared" si="36"/>
        <v>日</v>
      </c>
      <c r="G330" s="10" t="str">
        <f t="shared" si="36"/>
        <v>月</v>
      </c>
      <c r="H330" s="10" t="str">
        <f t="shared" si="36"/>
        <v>火</v>
      </c>
      <c r="I330" s="10" t="str">
        <f t="shared" si="36"/>
        <v>水</v>
      </c>
      <c r="J330" s="10" t="str">
        <f t="shared" si="36"/>
        <v>木</v>
      </c>
      <c r="K330" s="10" t="str">
        <f t="shared" si="36"/>
        <v>金</v>
      </c>
      <c r="L330" s="40" t="str">
        <f t="shared" si="36"/>
        <v>土</v>
      </c>
      <c r="M330" s="44" t="str">
        <f t="shared" si="36"/>
        <v>日</v>
      </c>
      <c r="N330" s="44" t="str">
        <f t="shared" si="36"/>
        <v>月</v>
      </c>
      <c r="O330" s="10" t="str">
        <f t="shared" si="36"/>
        <v>火</v>
      </c>
      <c r="P330" s="10" t="str">
        <f t="shared" si="36"/>
        <v>水</v>
      </c>
      <c r="Q330" s="10" t="str">
        <f t="shared" si="36"/>
        <v>木</v>
      </c>
      <c r="R330" s="10" t="str">
        <f t="shared" si="36"/>
        <v>金</v>
      </c>
      <c r="S330" s="40" t="str">
        <f t="shared" si="36"/>
        <v>土</v>
      </c>
      <c r="T330" s="44" t="str">
        <f t="shared" si="36"/>
        <v>日</v>
      </c>
      <c r="U330" s="10" t="str">
        <f t="shared" si="36"/>
        <v>月</v>
      </c>
      <c r="V330" s="10" t="str">
        <f t="shared" si="36"/>
        <v>火</v>
      </c>
      <c r="W330" s="10" t="str">
        <f t="shared" si="36"/>
        <v>水</v>
      </c>
      <c r="X330" s="10" t="str">
        <f t="shared" si="36"/>
        <v>木</v>
      </c>
      <c r="Y330" s="10" t="str">
        <f t="shared" si="36"/>
        <v>金</v>
      </c>
      <c r="Z330" s="40" t="str">
        <f t="shared" si="36"/>
        <v>土</v>
      </c>
      <c r="AA330" s="44" t="str">
        <f t="shared" si="36"/>
        <v>日</v>
      </c>
      <c r="AB330" s="10" t="str">
        <f t="shared" si="36"/>
        <v>月</v>
      </c>
      <c r="AC330" s="10" t="str">
        <f t="shared" si="36"/>
        <v>火</v>
      </c>
      <c r="AD330" s="10" t="str">
        <f t="shared" si="36"/>
        <v>水</v>
      </c>
      <c r="AE330" s="10" t="str">
        <f t="shared" si="36"/>
        <v>木</v>
      </c>
      <c r="AF330" s="10" t="str">
        <f t="shared" si="36"/>
        <v>金</v>
      </c>
      <c r="AG330" s="40" t="str">
        <f t="shared" si="36"/>
        <v>土</v>
      </c>
      <c r="AH330" s="232"/>
      <c r="AI330" s="234"/>
      <c r="AJ330" s="236"/>
      <c r="AK330" s="224"/>
      <c r="AL330" s="226"/>
      <c r="AM330" s="228"/>
    </row>
    <row r="331" spans="2:39" ht="14.25" thickBot="1" x14ac:dyDescent="0.2">
      <c r="B331" s="14" t="s">
        <v>38</v>
      </c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32"/>
      <c r="AH331" s="90">
        <f t="shared" ref="AH331:AH378" si="37">SUM(C331:E331,G331:L331,O331:S331,U331:Z331,AB331:AG331)</f>
        <v>0</v>
      </c>
      <c r="AI331" s="91">
        <f t="shared" ref="AI331:AI378" si="38">SUM(F331,M331:N331,T331,AA331)</f>
        <v>0</v>
      </c>
      <c r="AJ331" s="86">
        <f>SUM(AH331:AI331)</f>
        <v>0</v>
      </c>
      <c r="AK331" s="96"/>
      <c r="AL331" s="95">
        <f>SUM(AH347:AH374)</f>
        <v>0</v>
      </c>
      <c r="AM331" s="97">
        <f>SUM(AH331:AH346,AH375:AH378,AI331:AI378)</f>
        <v>0</v>
      </c>
    </row>
    <row r="332" spans="2:39" x14ac:dyDescent="0.15">
      <c r="B332" s="14" t="s">
        <v>39</v>
      </c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33"/>
      <c r="AH332" s="82">
        <f t="shared" si="37"/>
        <v>0</v>
      </c>
      <c r="AI332" s="80">
        <f t="shared" si="38"/>
        <v>0</v>
      </c>
      <c r="AJ332" s="74">
        <f t="shared" ref="AJ332:AJ378" si="39">SUM(AH332:AI332)</f>
        <v>0</v>
      </c>
    </row>
    <row r="333" spans="2:39" x14ac:dyDescent="0.15">
      <c r="B333" s="14" t="s">
        <v>40</v>
      </c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33"/>
      <c r="AH333" s="82">
        <f t="shared" si="37"/>
        <v>0</v>
      </c>
      <c r="AI333" s="80">
        <f t="shared" si="38"/>
        <v>0</v>
      </c>
      <c r="AJ333" s="74">
        <f t="shared" si="39"/>
        <v>0</v>
      </c>
    </row>
    <row r="334" spans="2:39" x14ac:dyDescent="0.15">
      <c r="B334" s="14" t="s">
        <v>41</v>
      </c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33"/>
      <c r="AH334" s="82">
        <f t="shared" si="37"/>
        <v>0</v>
      </c>
      <c r="AI334" s="80">
        <f t="shared" si="38"/>
        <v>0</v>
      </c>
      <c r="AJ334" s="74">
        <f t="shared" si="39"/>
        <v>0</v>
      </c>
    </row>
    <row r="335" spans="2:39" x14ac:dyDescent="0.15">
      <c r="B335" s="14" t="s">
        <v>42</v>
      </c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33"/>
      <c r="AH335" s="82">
        <f t="shared" si="37"/>
        <v>0</v>
      </c>
      <c r="AI335" s="80">
        <f t="shared" si="38"/>
        <v>0</v>
      </c>
      <c r="AJ335" s="74">
        <f t="shared" si="39"/>
        <v>0</v>
      </c>
    </row>
    <row r="336" spans="2:39" x14ac:dyDescent="0.15">
      <c r="B336" s="14" t="s">
        <v>43</v>
      </c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33"/>
      <c r="AH336" s="82">
        <f t="shared" si="37"/>
        <v>0</v>
      </c>
      <c r="AI336" s="80">
        <f t="shared" si="38"/>
        <v>0</v>
      </c>
      <c r="AJ336" s="74">
        <f t="shared" si="39"/>
        <v>0</v>
      </c>
    </row>
    <row r="337" spans="2:36" x14ac:dyDescent="0.15">
      <c r="B337" s="14" t="s">
        <v>44</v>
      </c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33"/>
      <c r="AH337" s="82">
        <f t="shared" si="37"/>
        <v>0</v>
      </c>
      <c r="AI337" s="80">
        <f t="shared" si="38"/>
        <v>0</v>
      </c>
      <c r="AJ337" s="74">
        <f t="shared" si="39"/>
        <v>0</v>
      </c>
    </row>
    <row r="338" spans="2:36" x14ac:dyDescent="0.15">
      <c r="B338" s="14" t="s">
        <v>45</v>
      </c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33"/>
      <c r="AH338" s="82">
        <f t="shared" si="37"/>
        <v>0</v>
      </c>
      <c r="AI338" s="80">
        <f t="shared" si="38"/>
        <v>0</v>
      </c>
      <c r="AJ338" s="74">
        <f t="shared" si="39"/>
        <v>0</v>
      </c>
    </row>
    <row r="339" spans="2:36" x14ac:dyDescent="0.15">
      <c r="B339" s="14" t="s">
        <v>46</v>
      </c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33"/>
      <c r="AH339" s="82">
        <f t="shared" si="37"/>
        <v>0</v>
      </c>
      <c r="AI339" s="80">
        <f t="shared" si="38"/>
        <v>0</v>
      </c>
      <c r="AJ339" s="74">
        <f t="shared" si="39"/>
        <v>0</v>
      </c>
    </row>
    <row r="340" spans="2:36" x14ac:dyDescent="0.15">
      <c r="B340" s="14" t="s">
        <v>47</v>
      </c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33"/>
      <c r="AH340" s="82">
        <f t="shared" si="37"/>
        <v>0</v>
      </c>
      <c r="AI340" s="80">
        <f t="shared" si="38"/>
        <v>0</v>
      </c>
      <c r="AJ340" s="74">
        <f t="shared" si="39"/>
        <v>0</v>
      </c>
    </row>
    <row r="341" spans="2:36" x14ac:dyDescent="0.15">
      <c r="B341" s="14" t="s">
        <v>48</v>
      </c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33"/>
      <c r="AH341" s="82">
        <f t="shared" si="37"/>
        <v>0</v>
      </c>
      <c r="AI341" s="80">
        <f t="shared" si="38"/>
        <v>0</v>
      </c>
      <c r="AJ341" s="74">
        <f t="shared" si="39"/>
        <v>0</v>
      </c>
    </row>
    <row r="342" spans="2:36" x14ac:dyDescent="0.15">
      <c r="B342" s="14" t="s">
        <v>49</v>
      </c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33"/>
      <c r="AH342" s="82">
        <f t="shared" si="37"/>
        <v>0</v>
      </c>
      <c r="AI342" s="80">
        <f t="shared" si="38"/>
        <v>0</v>
      </c>
      <c r="AJ342" s="74">
        <f t="shared" si="39"/>
        <v>0</v>
      </c>
    </row>
    <row r="343" spans="2:36" x14ac:dyDescent="0.15">
      <c r="B343" s="14" t="s">
        <v>50</v>
      </c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33"/>
      <c r="AH343" s="82">
        <f t="shared" si="37"/>
        <v>0</v>
      </c>
      <c r="AI343" s="80">
        <f t="shared" si="38"/>
        <v>0</v>
      </c>
      <c r="AJ343" s="74">
        <f t="shared" si="39"/>
        <v>0</v>
      </c>
    </row>
    <row r="344" spans="2:36" x14ac:dyDescent="0.15">
      <c r="B344" s="14" t="s">
        <v>51</v>
      </c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33"/>
      <c r="AH344" s="82">
        <f t="shared" si="37"/>
        <v>0</v>
      </c>
      <c r="AI344" s="80">
        <f t="shared" si="38"/>
        <v>0</v>
      </c>
      <c r="AJ344" s="74">
        <f t="shared" si="39"/>
        <v>0</v>
      </c>
    </row>
    <row r="345" spans="2:36" x14ac:dyDescent="0.15">
      <c r="B345" s="14" t="s">
        <v>52</v>
      </c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33"/>
      <c r="AH345" s="82">
        <f t="shared" si="37"/>
        <v>0</v>
      </c>
      <c r="AI345" s="80">
        <f t="shared" si="38"/>
        <v>0</v>
      </c>
      <c r="AJ345" s="74">
        <f t="shared" si="39"/>
        <v>0</v>
      </c>
    </row>
    <row r="346" spans="2:36" x14ac:dyDescent="0.15">
      <c r="B346" s="14" t="s">
        <v>53</v>
      </c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33"/>
      <c r="AH346" s="82">
        <f t="shared" si="37"/>
        <v>0</v>
      </c>
      <c r="AI346" s="80">
        <f t="shared" si="38"/>
        <v>0</v>
      </c>
      <c r="AJ346" s="74">
        <f t="shared" si="39"/>
        <v>0</v>
      </c>
    </row>
    <row r="347" spans="2:36" x14ac:dyDescent="0.15">
      <c r="B347" s="13" t="s">
        <v>54</v>
      </c>
      <c r="C347" s="128"/>
      <c r="D347" s="129"/>
      <c r="E347" s="129"/>
      <c r="F347" s="127"/>
      <c r="G347" s="129"/>
      <c r="H347" s="129"/>
      <c r="I347" s="129"/>
      <c r="J347" s="129"/>
      <c r="K347" s="129"/>
      <c r="L347" s="129"/>
      <c r="M347" s="127"/>
      <c r="N347" s="127"/>
      <c r="O347" s="129"/>
      <c r="P347" s="129"/>
      <c r="Q347" s="129"/>
      <c r="R347" s="129"/>
      <c r="S347" s="129"/>
      <c r="T347" s="127"/>
      <c r="U347" s="129"/>
      <c r="V347" s="129"/>
      <c r="W347" s="129"/>
      <c r="X347" s="129"/>
      <c r="Y347" s="129"/>
      <c r="Z347" s="129"/>
      <c r="AA347" s="127"/>
      <c r="AB347" s="129"/>
      <c r="AC347" s="129"/>
      <c r="AD347" s="129"/>
      <c r="AE347" s="129"/>
      <c r="AF347" s="129"/>
      <c r="AG347" s="135"/>
      <c r="AH347" s="84">
        <f t="shared" si="37"/>
        <v>0</v>
      </c>
      <c r="AI347" s="80">
        <f t="shared" si="38"/>
        <v>0</v>
      </c>
      <c r="AJ347" s="74">
        <f t="shared" si="39"/>
        <v>0</v>
      </c>
    </row>
    <row r="348" spans="2:36" x14ac:dyDescent="0.15">
      <c r="B348" s="13" t="s">
        <v>55</v>
      </c>
      <c r="C348" s="128"/>
      <c r="D348" s="129"/>
      <c r="E348" s="129"/>
      <c r="F348" s="127"/>
      <c r="G348" s="129"/>
      <c r="H348" s="129"/>
      <c r="I348" s="129"/>
      <c r="J348" s="129"/>
      <c r="K348" s="129"/>
      <c r="L348" s="129"/>
      <c r="M348" s="127"/>
      <c r="N348" s="127"/>
      <c r="O348" s="129"/>
      <c r="P348" s="129"/>
      <c r="Q348" s="129"/>
      <c r="R348" s="129"/>
      <c r="S348" s="129"/>
      <c r="T348" s="127"/>
      <c r="U348" s="129"/>
      <c r="V348" s="129"/>
      <c r="W348" s="129"/>
      <c r="X348" s="129"/>
      <c r="Y348" s="129"/>
      <c r="Z348" s="129"/>
      <c r="AA348" s="127"/>
      <c r="AB348" s="129"/>
      <c r="AC348" s="129"/>
      <c r="AD348" s="129"/>
      <c r="AE348" s="129"/>
      <c r="AF348" s="129"/>
      <c r="AG348" s="135"/>
      <c r="AH348" s="84">
        <f t="shared" si="37"/>
        <v>0</v>
      </c>
      <c r="AI348" s="80">
        <f t="shared" si="38"/>
        <v>0</v>
      </c>
      <c r="AJ348" s="74">
        <f t="shared" si="39"/>
        <v>0</v>
      </c>
    </row>
    <row r="349" spans="2:36" x14ac:dyDescent="0.15">
      <c r="B349" s="13" t="s">
        <v>56</v>
      </c>
      <c r="C349" s="128"/>
      <c r="D349" s="129"/>
      <c r="E349" s="129"/>
      <c r="F349" s="127"/>
      <c r="G349" s="129"/>
      <c r="H349" s="129"/>
      <c r="I349" s="129"/>
      <c r="J349" s="129"/>
      <c r="K349" s="129"/>
      <c r="L349" s="129"/>
      <c r="M349" s="127"/>
      <c r="N349" s="127"/>
      <c r="O349" s="129"/>
      <c r="P349" s="129"/>
      <c r="Q349" s="129"/>
      <c r="R349" s="129"/>
      <c r="S349" s="129"/>
      <c r="T349" s="127"/>
      <c r="U349" s="129"/>
      <c r="V349" s="129"/>
      <c r="W349" s="129"/>
      <c r="X349" s="129"/>
      <c r="Y349" s="129"/>
      <c r="Z349" s="129"/>
      <c r="AA349" s="127"/>
      <c r="AB349" s="129"/>
      <c r="AC349" s="129"/>
      <c r="AD349" s="129"/>
      <c r="AE349" s="129"/>
      <c r="AF349" s="129"/>
      <c r="AG349" s="135"/>
      <c r="AH349" s="84">
        <f t="shared" si="37"/>
        <v>0</v>
      </c>
      <c r="AI349" s="80">
        <f t="shared" si="38"/>
        <v>0</v>
      </c>
      <c r="AJ349" s="74">
        <f t="shared" si="39"/>
        <v>0</v>
      </c>
    </row>
    <row r="350" spans="2:36" x14ac:dyDescent="0.15">
      <c r="B350" s="13" t="s">
        <v>57</v>
      </c>
      <c r="C350" s="128"/>
      <c r="D350" s="129"/>
      <c r="E350" s="129"/>
      <c r="F350" s="127"/>
      <c r="G350" s="129"/>
      <c r="H350" s="129"/>
      <c r="I350" s="129"/>
      <c r="J350" s="129"/>
      <c r="K350" s="129"/>
      <c r="L350" s="129"/>
      <c r="M350" s="127"/>
      <c r="N350" s="127"/>
      <c r="O350" s="129"/>
      <c r="P350" s="129"/>
      <c r="Q350" s="129"/>
      <c r="R350" s="129"/>
      <c r="S350" s="129"/>
      <c r="T350" s="127"/>
      <c r="U350" s="129"/>
      <c r="V350" s="129"/>
      <c r="W350" s="129"/>
      <c r="X350" s="129"/>
      <c r="Y350" s="129"/>
      <c r="Z350" s="129"/>
      <c r="AA350" s="127"/>
      <c r="AB350" s="129"/>
      <c r="AC350" s="129"/>
      <c r="AD350" s="129"/>
      <c r="AE350" s="129"/>
      <c r="AF350" s="129"/>
      <c r="AG350" s="135"/>
      <c r="AH350" s="84">
        <f t="shared" si="37"/>
        <v>0</v>
      </c>
      <c r="AI350" s="80">
        <f t="shared" si="38"/>
        <v>0</v>
      </c>
      <c r="AJ350" s="74">
        <f t="shared" si="39"/>
        <v>0</v>
      </c>
    </row>
    <row r="351" spans="2:36" x14ac:dyDescent="0.15">
      <c r="B351" s="13" t="s">
        <v>58</v>
      </c>
      <c r="C351" s="128"/>
      <c r="D351" s="129"/>
      <c r="E351" s="129"/>
      <c r="F351" s="127"/>
      <c r="G351" s="129"/>
      <c r="H351" s="129"/>
      <c r="I351" s="129"/>
      <c r="J351" s="129"/>
      <c r="K351" s="129"/>
      <c r="L351" s="129"/>
      <c r="M351" s="127"/>
      <c r="N351" s="127"/>
      <c r="O351" s="129"/>
      <c r="P351" s="129"/>
      <c r="Q351" s="129"/>
      <c r="R351" s="129"/>
      <c r="S351" s="129"/>
      <c r="T351" s="127"/>
      <c r="U351" s="129"/>
      <c r="V351" s="129"/>
      <c r="W351" s="129"/>
      <c r="X351" s="129"/>
      <c r="Y351" s="129"/>
      <c r="Z351" s="129"/>
      <c r="AA351" s="127"/>
      <c r="AB351" s="129"/>
      <c r="AC351" s="129"/>
      <c r="AD351" s="129"/>
      <c r="AE351" s="129"/>
      <c r="AF351" s="129"/>
      <c r="AG351" s="135"/>
      <c r="AH351" s="84">
        <f t="shared" si="37"/>
        <v>0</v>
      </c>
      <c r="AI351" s="80">
        <f t="shared" si="38"/>
        <v>0</v>
      </c>
      <c r="AJ351" s="74">
        <f t="shared" si="39"/>
        <v>0</v>
      </c>
    </row>
    <row r="352" spans="2:36" x14ac:dyDescent="0.15">
      <c r="B352" s="13" t="s">
        <v>59</v>
      </c>
      <c r="C352" s="128"/>
      <c r="D352" s="129"/>
      <c r="E352" s="129"/>
      <c r="F352" s="127"/>
      <c r="G352" s="129"/>
      <c r="H352" s="129"/>
      <c r="I352" s="129"/>
      <c r="J352" s="129"/>
      <c r="K352" s="129"/>
      <c r="L352" s="129"/>
      <c r="M352" s="127"/>
      <c r="N352" s="127"/>
      <c r="O352" s="129"/>
      <c r="P352" s="129"/>
      <c r="Q352" s="129"/>
      <c r="R352" s="129"/>
      <c r="S352" s="129"/>
      <c r="T352" s="127"/>
      <c r="U352" s="129"/>
      <c r="V352" s="129"/>
      <c r="W352" s="129"/>
      <c r="X352" s="129"/>
      <c r="Y352" s="129"/>
      <c r="Z352" s="129"/>
      <c r="AA352" s="127"/>
      <c r="AB352" s="129"/>
      <c r="AC352" s="129"/>
      <c r="AD352" s="129"/>
      <c r="AE352" s="129"/>
      <c r="AF352" s="129"/>
      <c r="AG352" s="135"/>
      <c r="AH352" s="84">
        <f t="shared" si="37"/>
        <v>0</v>
      </c>
      <c r="AI352" s="80">
        <f t="shared" si="38"/>
        <v>0</v>
      </c>
      <c r="AJ352" s="74">
        <f t="shared" si="39"/>
        <v>0</v>
      </c>
    </row>
    <row r="353" spans="2:36" x14ac:dyDescent="0.15">
      <c r="B353" s="13" t="s">
        <v>60</v>
      </c>
      <c r="C353" s="128"/>
      <c r="D353" s="129"/>
      <c r="E353" s="129"/>
      <c r="F353" s="127"/>
      <c r="G353" s="129"/>
      <c r="H353" s="129"/>
      <c r="I353" s="129"/>
      <c r="J353" s="129"/>
      <c r="K353" s="129"/>
      <c r="L353" s="129"/>
      <c r="M353" s="127"/>
      <c r="N353" s="127"/>
      <c r="O353" s="129"/>
      <c r="P353" s="129"/>
      <c r="Q353" s="129"/>
      <c r="R353" s="129"/>
      <c r="S353" s="129"/>
      <c r="T353" s="127"/>
      <c r="U353" s="129"/>
      <c r="V353" s="129"/>
      <c r="W353" s="129"/>
      <c r="X353" s="129"/>
      <c r="Y353" s="129"/>
      <c r="Z353" s="129"/>
      <c r="AA353" s="127"/>
      <c r="AB353" s="129"/>
      <c r="AC353" s="129"/>
      <c r="AD353" s="129"/>
      <c r="AE353" s="129"/>
      <c r="AF353" s="129"/>
      <c r="AG353" s="135"/>
      <c r="AH353" s="84">
        <f t="shared" si="37"/>
        <v>0</v>
      </c>
      <c r="AI353" s="80">
        <f t="shared" si="38"/>
        <v>0</v>
      </c>
      <c r="AJ353" s="74">
        <f t="shared" si="39"/>
        <v>0</v>
      </c>
    </row>
    <row r="354" spans="2:36" x14ac:dyDescent="0.15">
      <c r="B354" s="13" t="s">
        <v>61</v>
      </c>
      <c r="C354" s="128"/>
      <c r="D354" s="129"/>
      <c r="E354" s="129"/>
      <c r="F354" s="127"/>
      <c r="G354" s="129"/>
      <c r="H354" s="129"/>
      <c r="I354" s="129"/>
      <c r="J354" s="129"/>
      <c r="K354" s="129"/>
      <c r="L354" s="129"/>
      <c r="M354" s="127"/>
      <c r="N354" s="127"/>
      <c r="O354" s="129"/>
      <c r="P354" s="129"/>
      <c r="Q354" s="129"/>
      <c r="R354" s="129"/>
      <c r="S354" s="129"/>
      <c r="T354" s="127"/>
      <c r="U354" s="129"/>
      <c r="V354" s="129"/>
      <c r="W354" s="129"/>
      <c r="X354" s="129"/>
      <c r="Y354" s="129"/>
      <c r="Z354" s="129"/>
      <c r="AA354" s="127"/>
      <c r="AB354" s="129"/>
      <c r="AC354" s="129"/>
      <c r="AD354" s="129"/>
      <c r="AE354" s="129"/>
      <c r="AF354" s="129"/>
      <c r="AG354" s="135"/>
      <c r="AH354" s="84">
        <f t="shared" si="37"/>
        <v>0</v>
      </c>
      <c r="AI354" s="80">
        <f t="shared" si="38"/>
        <v>0</v>
      </c>
      <c r="AJ354" s="74">
        <f t="shared" si="39"/>
        <v>0</v>
      </c>
    </row>
    <row r="355" spans="2:36" x14ac:dyDescent="0.15">
      <c r="B355" s="13" t="s">
        <v>62</v>
      </c>
      <c r="C355" s="128"/>
      <c r="D355" s="129"/>
      <c r="E355" s="129"/>
      <c r="F355" s="127"/>
      <c r="G355" s="129"/>
      <c r="H355" s="129"/>
      <c r="I355" s="129"/>
      <c r="J355" s="129"/>
      <c r="K355" s="129"/>
      <c r="L355" s="129"/>
      <c r="M355" s="127"/>
      <c r="N355" s="127"/>
      <c r="O355" s="129"/>
      <c r="P355" s="129"/>
      <c r="Q355" s="129"/>
      <c r="R355" s="129"/>
      <c r="S355" s="129"/>
      <c r="T355" s="127"/>
      <c r="U355" s="129"/>
      <c r="V355" s="129"/>
      <c r="W355" s="129"/>
      <c r="X355" s="129"/>
      <c r="Y355" s="129"/>
      <c r="Z355" s="129"/>
      <c r="AA355" s="127"/>
      <c r="AB355" s="129"/>
      <c r="AC355" s="129"/>
      <c r="AD355" s="129"/>
      <c r="AE355" s="129"/>
      <c r="AF355" s="129"/>
      <c r="AG355" s="135"/>
      <c r="AH355" s="84">
        <f t="shared" si="37"/>
        <v>0</v>
      </c>
      <c r="AI355" s="80">
        <f t="shared" si="38"/>
        <v>0</v>
      </c>
      <c r="AJ355" s="74">
        <f t="shared" si="39"/>
        <v>0</v>
      </c>
    </row>
    <row r="356" spans="2:36" x14ac:dyDescent="0.15">
      <c r="B356" s="13" t="s">
        <v>63</v>
      </c>
      <c r="C356" s="128"/>
      <c r="D356" s="129"/>
      <c r="E356" s="129"/>
      <c r="F356" s="127"/>
      <c r="G356" s="129"/>
      <c r="H356" s="129"/>
      <c r="I356" s="129"/>
      <c r="J356" s="129"/>
      <c r="K356" s="129"/>
      <c r="L356" s="129"/>
      <c r="M356" s="127"/>
      <c r="N356" s="127"/>
      <c r="O356" s="129"/>
      <c r="P356" s="129"/>
      <c r="Q356" s="129"/>
      <c r="R356" s="129"/>
      <c r="S356" s="129"/>
      <c r="T356" s="127"/>
      <c r="U356" s="129"/>
      <c r="V356" s="129"/>
      <c r="W356" s="129"/>
      <c r="X356" s="129"/>
      <c r="Y356" s="129"/>
      <c r="Z356" s="129"/>
      <c r="AA356" s="127"/>
      <c r="AB356" s="129"/>
      <c r="AC356" s="129"/>
      <c r="AD356" s="129"/>
      <c r="AE356" s="129"/>
      <c r="AF356" s="129"/>
      <c r="AG356" s="135"/>
      <c r="AH356" s="84">
        <f t="shared" si="37"/>
        <v>0</v>
      </c>
      <c r="AI356" s="80">
        <f t="shared" si="38"/>
        <v>0</v>
      </c>
      <c r="AJ356" s="74">
        <f t="shared" si="39"/>
        <v>0</v>
      </c>
    </row>
    <row r="357" spans="2:36" x14ac:dyDescent="0.15">
      <c r="B357" s="13" t="s">
        <v>64</v>
      </c>
      <c r="C357" s="128"/>
      <c r="D357" s="129"/>
      <c r="E357" s="129"/>
      <c r="F357" s="127"/>
      <c r="G357" s="129"/>
      <c r="H357" s="129"/>
      <c r="I357" s="129"/>
      <c r="J357" s="129"/>
      <c r="K357" s="129"/>
      <c r="L357" s="129"/>
      <c r="M357" s="127"/>
      <c r="N357" s="127"/>
      <c r="O357" s="129"/>
      <c r="P357" s="129"/>
      <c r="Q357" s="129"/>
      <c r="R357" s="129"/>
      <c r="S357" s="129"/>
      <c r="T357" s="127"/>
      <c r="U357" s="129"/>
      <c r="V357" s="129"/>
      <c r="W357" s="129"/>
      <c r="X357" s="129"/>
      <c r="Y357" s="129"/>
      <c r="Z357" s="129"/>
      <c r="AA357" s="127"/>
      <c r="AB357" s="129"/>
      <c r="AC357" s="129"/>
      <c r="AD357" s="129"/>
      <c r="AE357" s="129"/>
      <c r="AF357" s="129"/>
      <c r="AG357" s="135"/>
      <c r="AH357" s="84">
        <f t="shared" si="37"/>
        <v>0</v>
      </c>
      <c r="AI357" s="80">
        <f t="shared" si="38"/>
        <v>0</v>
      </c>
      <c r="AJ357" s="74">
        <f t="shared" si="39"/>
        <v>0</v>
      </c>
    </row>
    <row r="358" spans="2:36" x14ac:dyDescent="0.15">
      <c r="B358" s="13" t="s">
        <v>65</v>
      </c>
      <c r="C358" s="128"/>
      <c r="D358" s="129"/>
      <c r="E358" s="129"/>
      <c r="F358" s="127"/>
      <c r="G358" s="129"/>
      <c r="H358" s="129"/>
      <c r="I358" s="129"/>
      <c r="J358" s="129"/>
      <c r="K358" s="129"/>
      <c r="L358" s="129"/>
      <c r="M358" s="127"/>
      <c r="N358" s="127"/>
      <c r="O358" s="129"/>
      <c r="P358" s="129"/>
      <c r="Q358" s="129"/>
      <c r="R358" s="129"/>
      <c r="S358" s="129"/>
      <c r="T358" s="127"/>
      <c r="U358" s="129"/>
      <c r="V358" s="129"/>
      <c r="W358" s="129"/>
      <c r="X358" s="129"/>
      <c r="Y358" s="129"/>
      <c r="Z358" s="129"/>
      <c r="AA358" s="127"/>
      <c r="AB358" s="129"/>
      <c r="AC358" s="129"/>
      <c r="AD358" s="129"/>
      <c r="AE358" s="129"/>
      <c r="AF358" s="129"/>
      <c r="AG358" s="135"/>
      <c r="AH358" s="84">
        <f t="shared" si="37"/>
        <v>0</v>
      </c>
      <c r="AI358" s="80">
        <f t="shared" si="38"/>
        <v>0</v>
      </c>
      <c r="AJ358" s="74">
        <f t="shared" si="39"/>
        <v>0</v>
      </c>
    </row>
    <row r="359" spans="2:36" x14ac:dyDescent="0.15">
      <c r="B359" s="13" t="s">
        <v>66</v>
      </c>
      <c r="C359" s="128"/>
      <c r="D359" s="129"/>
      <c r="E359" s="129"/>
      <c r="F359" s="127"/>
      <c r="G359" s="129"/>
      <c r="H359" s="129"/>
      <c r="I359" s="129"/>
      <c r="J359" s="129"/>
      <c r="K359" s="129"/>
      <c r="L359" s="129"/>
      <c r="M359" s="127"/>
      <c r="N359" s="127"/>
      <c r="O359" s="129"/>
      <c r="P359" s="129"/>
      <c r="Q359" s="129"/>
      <c r="R359" s="129"/>
      <c r="S359" s="129"/>
      <c r="T359" s="127"/>
      <c r="U359" s="129"/>
      <c r="V359" s="129"/>
      <c r="W359" s="129"/>
      <c r="X359" s="129"/>
      <c r="Y359" s="129"/>
      <c r="Z359" s="129"/>
      <c r="AA359" s="127"/>
      <c r="AB359" s="129"/>
      <c r="AC359" s="129"/>
      <c r="AD359" s="129"/>
      <c r="AE359" s="129"/>
      <c r="AF359" s="129"/>
      <c r="AG359" s="135"/>
      <c r="AH359" s="84">
        <f t="shared" si="37"/>
        <v>0</v>
      </c>
      <c r="AI359" s="80">
        <f t="shared" si="38"/>
        <v>0</v>
      </c>
      <c r="AJ359" s="74">
        <f t="shared" si="39"/>
        <v>0</v>
      </c>
    </row>
    <row r="360" spans="2:36" x14ac:dyDescent="0.15">
      <c r="B360" s="13" t="s">
        <v>67</v>
      </c>
      <c r="C360" s="128"/>
      <c r="D360" s="129"/>
      <c r="E360" s="129"/>
      <c r="F360" s="127"/>
      <c r="G360" s="129"/>
      <c r="H360" s="129"/>
      <c r="I360" s="129"/>
      <c r="J360" s="129"/>
      <c r="K360" s="129"/>
      <c r="L360" s="129"/>
      <c r="M360" s="127"/>
      <c r="N360" s="127"/>
      <c r="O360" s="129"/>
      <c r="P360" s="129"/>
      <c r="Q360" s="129"/>
      <c r="R360" s="129"/>
      <c r="S360" s="129"/>
      <c r="T360" s="127"/>
      <c r="U360" s="129"/>
      <c r="V360" s="129"/>
      <c r="W360" s="129"/>
      <c r="X360" s="129"/>
      <c r="Y360" s="129"/>
      <c r="Z360" s="129"/>
      <c r="AA360" s="127"/>
      <c r="AB360" s="129"/>
      <c r="AC360" s="129"/>
      <c r="AD360" s="129"/>
      <c r="AE360" s="129"/>
      <c r="AF360" s="129"/>
      <c r="AG360" s="135"/>
      <c r="AH360" s="84">
        <f t="shared" si="37"/>
        <v>0</v>
      </c>
      <c r="AI360" s="80">
        <f t="shared" si="38"/>
        <v>0</v>
      </c>
      <c r="AJ360" s="74">
        <f t="shared" si="39"/>
        <v>0</v>
      </c>
    </row>
    <row r="361" spans="2:36" x14ac:dyDescent="0.15">
      <c r="B361" s="13" t="s">
        <v>68</v>
      </c>
      <c r="C361" s="128"/>
      <c r="D361" s="129"/>
      <c r="E361" s="129"/>
      <c r="F361" s="127"/>
      <c r="G361" s="129"/>
      <c r="H361" s="129"/>
      <c r="I361" s="129"/>
      <c r="J361" s="129"/>
      <c r="K361" s="129"/>
      <c r="L361" s="129"/>
      <c r="M361" s="127"/>
      <c r="N361" s="127"/>
      <c r="O361" s="129"/>
      <c r="P361" s="129"/>
      <c r="Q361" s="129"/>
      <c r="R361" s="129"/>
      <c r="S361" s="129"/>
      <c r="T361" s="127"/>
      <c r="U361" s="129"/>
      <c r="V361" s="129"/>
      <c r="W361" s="129"/>
      <c r="X361" s="129"/>
      <c r="Y361" s="129"/>
      <c r="Z361" s="129"/>
      <c r="AA361" s="127"/>
      <c r="AB361" s="129"/>
      <c r="AC361" s="129"/>
      <c r="AD361" s="129"/>
      <c r="AE361" s="129"/>
      <c r="AF361" s="129"/>
      <c r="AG361" s="135"/>
      <c r="AH361" s="84">
        <f t="shared" si="37"/>
        <v>0</v>
      </c>
      <c r="AI361" s="80">
        <f t="shared" si="38"/>
        <v>0</v>
      </c>
      <c r="AJ361" s="74">
        <f t="shared" si="39"/>
        <v>0</v>
      </c>
    </row>
    <row r="362" spans="2:36" x14ac:dyDescent="0.15">
      <c r="B362" s="13" t="s">
        <v>69</v>
      </c>
      <c r="C362" s="128"/>
      <c r="D362" s="129"/>
      <c r="E362" s="129"/>
      <c r="F362" s="127"/>
      <c r="G362" s="129"/>
      <c r="H362" s="129"/>
      <c r="I362" s="129"/>
      <c r="J362" s="129"/>
      <c r="K362" s="129"/>
      <c r="L362" s="129"/>
      <c r="M362" s="127"/>
      <c r="N362" s="127"/>
      <c r="O362" s="129"/>
      <c r="P362" s="129"/>
      <c r="Q362" s="129"/>
      <c r="R362" s="129"/>
      <c r="S362" s="129"/>
      <c r="T362" s="127"/>
      <c r="U362" s="129"/>
      <c r="V362" s="129"/>
      <c r="W362" s="129"/>
      <c r="X362" s="129"/>
      <c r="Y362" s="129"/>
      <c r="Z362" s="129"/>
      <c r="AA362" s="127"/>
      <c r="AB362" s="129"/>
      <c r="AC362" s="129"/>
      <c r="AD362" s="129"/>
      <c r="AE362" s="129"/>
      <c r="AF362" s="129"/>
      <c r="AG362" s="135"/>
      <c r="AH362" s="84">
        <f t="shared" si="37"/>
        <v>0</v>
      </c>
      <c r="AI362" s="80">
        <f t="shared" si="38"/>
        <v>0</v>
      </c>
      <c r="AJ362" s="74">
        <f t="shared" si="39"/>
        <v>0</v>
      </c>
    </row>
    <row r="363" spans="2:36" x14ac:dyDescent="0.15">
      <c r="B363" s="13" t="s">
        <v>70</v>
      </c>
      <c r="C363" s="128"/>
      <c r="D363" s="129"/>
      <c r="E363" s="129"/>
      <c r="F363" s="127"/>
      <c r="G363" s="129"/>
      <c r="H363" s="129"/>
      <c r="I363" s="129"/>
      <c r="J363" s="129"/>
      <c r="K363" s="129"/>
      <c r="L363" s="129"/>
      <c r="M363" s="127"/>
      <c r="N363" s="127"/>
      <c r="O363" s="129"/>
      <c r="P363" s="129"/>
      <c r="Q363" s="129"/>
      <c r="R363" s="129"/>
      <c r="S363" s="129"/>
      <c r="T363" s="127"/>
      <c r="U363" s="129"/>
      <c r="V363" s="129"/>
      <c r="W363" s="129"/>
      <c r="X363" s="129"/>
      <c r="Y363" s="129"/>
      <c r="Z363" s="129"/>
      <c r="AA363" s="127"/>
      <c r="AB363" s="129"/>
      <c r="AC363" s="129"/>
      <c r="AD363" s="129"/>
      <c r="AE363" s="129"/>
      <c r="AF363" s="129"/>
      <c r="AG363" s="135"/>
      <c r="AH363" s="84">
        <f t="shared" si="37"/>
        <v>0</v>
      </c>
      <c r="AI363" s="80">
        <f t="shared" si="38"/>
        <v>0</v>
      </c>
      <c r="AJ363" s="74">
        <f t="shared" si="39"/>
        <v>0</v>
      </c>
    </row>
    <row r="364" spans="2:36" x14ac:dyDescent="0.15">
      <c r="B364" s="13" t="s">
        <v>71</v>
      </c>
      <c r="C364" s="128"/>
      <c r="D364" s="129"/>
      <c r="E364" s="129"/>
      <c r="F364" s="127"/>
      <c r="G364" s="129"/>
      <c r="H364" s="129"/>
      <c r="I364" s="129"/>
      <c r="J364" s="129"/>
      <c r="K364" s="129"/>
      <c r="L364" s="129"/>
      <c r="M364" s="127"/>
      <c r="N364" s="127"/>
      <c r="O364" s="129"/>
      <c r="P364" s="129"/>
      <c r="Q364" s="129"/>
      <c r="R364" s="129"/>
      <c r="S364" s="129"/>
      <c r="T364" s="127"/>
      <c r="U364" s="129"/>
      <c r="V364" s="129"/>
      <c r="W364" s="129"/>
      <c r="X364" s="129"/>
      <c r="Y364" s="129"/>
      <c r="Z364" s="129"/>
      <c r="AA364" s="127"/>
      <c r="AB364" s="129"/>
      <c r="AC364" s="129"/>
      <c r="AD364" s="129"/>
      <c r="AE364" s="129"/>
      <c r="AF364" s="129"/>
      <c r="AG364" s="135"/>
      <c r="AH364" s="84">
        <f t="shared" si="37"/>
        <v>0</v>
      </c>
      <c r="AI364" s="80">
        <f t="shared" si="38"/>
        <v>0</v>
      </c>
      <c r="AJ364" s="74">
        <f t="shared" si="39"/>
        <v>0</v>
      </c>
    </row>
    <row r="365" spans="2:36" x14ac:dyDescent="0.15">
      <c r="B365" s="13" t="s">
        <v>72</v>
      </c>
      <c r="C365" s="128"/>
      <c r="D365" s="129"/>
      <c r="E365" s="129"/>
      <c r="F365" s="127"/>
      <c r="G365" s="129"/>
      <c r="H365" s="129"/>
      <c r="I365" s="129"/>
      <c r="J365" s="129"/>
      <c r="K365" s="129"/>
      <c r="L365" s="129"/>
      <c r="M365" s="127"/>
      <c r="N365" s="127"/>
      <c r="O365" s="129"/>
      <c r="P365" s="129"/>
      <c r="Q365" s="129"/>
      <c r="R365" s="129"/>
      <c r="S365" s="129"/>
      <c r="T365" s="127"/>
      <c r="U365" s="129"/>
      <c r="V365" s="129"/>
      <c r="W365" s="129"/>
      <c r="X365" s="129"/>
      <c r="Y365" s="129"/>
      <c r="Z365" s="129"/>
      <c r="AA365" s="127"/>
      <c r="AB365" s="129"/>
      <c r="AC365" s="129"/>
      <c r="AD365" s="129"/>
      <c r="AE365" s="129"/>
      <c r="AF365" s="129"/>
      <c r="AG365" s="135"/>
      <c r="AH365" s="84">
        <f t="shared" si="37"/>
        <v>0</v>
      </c>
      <c r="AI365" s="80">
        <f t="shared" si="38"/>
        <v>0</v>
      </c>
      <c r="AJ365" s="74">
        <f t="shared" si="39"/>
        <v>0</v>
      </c>
    </row>
    <row r="366" spans="2:36" x14ac:dyDescent="0.15">
      <c r="B366" s="13" t="s">
        <v>73</v>
      </c>
      <c r="C366" s="128"/>
      <c r="D366" s="129"/>
      <c r="E366" s="129"/>
      <c r="F366" s="127"/>
      <c r="G366" s="129"/>
      <c r="H366" s="129"/>
      <c r="I366" s="129"/>
      <c r="J366" s="129"/>
      <c r="K366" s="129"/>
      <c r="L366" s="129"/>
      <c r="M366" s="127"/>
      <c r="N366" s="127"/>
      <c r="O366" s="129"/>
      <c r="P366" s="129"/>
      <c r="Q366" s="129"/>
      <c r="R366" s="129"/>
      <c r="S366" s="129"/>
      <c r="T366" s="127"/>
      <c r="U366" s="129"/>
      <c r="V366" s="129"/>
      <c r="W366" s="129"/>
      <c r="X366" s="129"/>
      <c r="Y366" s="129"/>
      <c r="Z366" s="129"/>
      <c r="AA366" s="127"/>
      <c r="AB366" s="129"/>
      <c r="AC366" s="129"/>
      <c r="AD366" s="129"/>
      <c r="AE366" s="129"/>
      <c r="AF366" s="129"/>
      <c r="AG366" s="135"/>
      <c r="AH366" s="84">
        <f t="shared" si="37"/>
        <v>0</v>
      </c>
      <c r="AI366" s="80">
        <f t="shared" si="38"/>
        <v>0</v>
      </c>
      <c r="AJ366" s="74">
        <f t="shared" si="39"/>
        <v>0</v>
      </c>
    </row>
    <row r="367" spans="2:36" x14ac:dyDescent="0.15">
      <c r="B367" s="13" t="s">
        <v>74</v>
      </c>
      <c r="C367" s="128"/>
      <c r="D367" s="129"/>
      <c r="E367" s="129"/>
      <c r="F367" s="127"/>
      <c r="G367" s="129"/>
      <c r="H367" s="129"/>
      <c r="I367" s="129"/>
      <c r="J367" s="129"/>
      <c r="K367" s="129"/>
      <c r="L367" s="129"/>
      <c r="M367" s="127"/>
      <c r="N367" s="127"/>
      <c r="O367" s="129"/>
      <c r="P367" s="129"/>
      <c r="Q367" s="129"/>
      <c r="R367" s="129"/>
      <c r="S367" s="129"/>
      <c r="T367" s="127"/>
      <c r="U367" s="129"/>
      <c r="V367" s="129"/>
      <c r="W367" s="129"/>
      <c r="X367" s="129"/>
      <c r="Y367" s="129"/>
      <c r="Z367" s="129"/>
      <c r="AA367" s="127"/>
      <c r="AB367" s="129"/>
      <c r="AC367" s="129"/>
      <c r="AD367" s="129"/>
      <c r="AE367" s="129"/>
      <c r="AF367" s="129"/>
      <c r="AG367" s="135"/>
      <c r="AH367" s="84">
        <f t="shared" si="37"/>
        <v>0</v>
      </c>
      <c r="AI367" s="80">
        <f t="shared" si="38"/>
        <v>0</v>
      </c>
      <c r="AJ367" s="74">
        <f t="shared" si="39"/>
        <v>0</v>
      </c>
    </row>
    <row r="368" spans="2:36" x14ac:dyDescent="0.15">
      <c r="B368" s="13" t="s">
        <v>75</v>
      </c>
      <c r="C368" s="128"/>
      <c r="D368" s="129"/>
      <c r="E368" s="129"/>
      <c r="F368" s="127"/>
      <c r="G368" s="129"/>
      <c r="H368" s="129"/>
      <c r="I368" s="129"/>
      <c r="J368" s="129"/>
      <c r="K368" s="129"/>
      <c r="L368" s="129"/>
      <c r="M368" s="127"/>
      <c r="N368" s="127"/>
      <c r="O368" s="129"/>
      <c r="P368" s="129"/>
      <c r="Q368" s="129"/>
      <c r="R368" s="129"/>
      <c r="S368" s="129"/>
      <c r="T368" s="127"/>
      <c r="U368" s="129"/>
      <c r="V368" s="129"/>
      <c r="W368" s="129"/>
      <c r="X368" s="129"/>
      <c r="Y368" s="129"/>
      <c r="Z368" s="129"/>
      <c r="AA368" s="127"/>
      <c r="AB368" s="129"/>
      <c r="AC368" s="129"/>
      <c r="AD368" s="129"/>
      <c r="AE368" s="129"/>
      <c r="AF368" s="129"/>
      <c r="AG368" s="135"/>
      <c r="AH368" s="84">
        <f t="shared" si="37"/>
        <v>0</v>
      </c>
      <c r="AI368" s="80">
        <f t="shared" si="38"/>
        <v>0</v>
      </c>
      <c r="AJ368" s="74">
        <f t="shared" si="39"/>
        <v>0</v>
      </c>
    </row>
    <row r="369" spans="2:39" x14ac:dyDescent="0.15">
      <c r="B369" s="13" t="s">
        <v>76</v>
      </c>
      <c r="C369" s="128"/>
      <c r="D369" s="129"/>
      <c r="E369" s="129"/>
      <c r="F369" s="127"/>
      <c r="G369" s="129"/>
      <c r="H369" s="129"/>
      <c r="I369" s="129"/>
      <c r="J369" s="129"/>
      <c r="K369" s="129"/>
      <c r="L369" s="129"/>
      <c r="M369" s="127"/>
      <c r="N369" s="127"/>
      <c r="O369" s="129"/>
      <c r="P369" s="129"/>
      <c r="Q369" s="129"/>
      <c r="R369" s="129"/>
      <c r="S369" s="129"/>
      <c r="T369" s="127"/>
      <c r="U369" s="129"/>
      <c r="V369" s="129"/>
      <c r="W369" s="129"/>
      <c r="X369" s="129"/>
      <c r="Y369" s="129"/>
      <c r="Z369" s="129"/>
      <c r="AA369" s="127"/>
      <c r="AB369" s="129"/>
      <c r="AC369" s="129"/>
      <c r="AD369" s="129"/>
      <c r="AE369" s="129"/>
      <c r="AF369" s="129"/>
      <c r="AG369" s="135"/>
      <c r="AH369" s="84">
        <f t="shared" si="37"/>
        <v>0</v>
      </c>
      <c r="AI369" s="80">
        <f t="shared" si="38"/>
        <v>0</v>
      </c>
      <c r="AJ369" s="74">
        <f t="shared" si="39"/>
        <v>0</v>
      </c>
    </row>
    <row r="370" spans="2:39" x14ac:dyDescent="0.15">
      <c r="B370" s="13" t="s">
        <v>77</v>
      </c>
      <c r="C370" s="128"/>
      <c r="D370" s="129"/>
      <c r="E370" s="129"/>
      <c r="F370" s="127"/>
      <c r="G370" s="129"/>
      <c r="H370" s="129"/>
      <c r="I370" s="129"/>
      <c r="J370" s="129"/>
      <c r="K370" s="129"/>
      <c r="L370" s="129"/>
      <c r="M370" s="127"/>
      <c r="N370" s="127"/>
      <c r="O370" s="129"/>
      <c r="P370" s="129"/>
      <c r="Q370" s="129"/>
      <c r="R370" s="129"/>
      <c r="S370" s="129"/>
      <c r="T370" s="127"/>
      <c r="U370" s="129"/>
      <c r="V370" s="129"/>
      <c r="W370" s="129"/>
      <c r="X370" s="129"/>
      <c r="Y370" s="129"/>
      <c r="Z370" s="129"/>
      <c r="AA370" s="127"/>
      <c r="AB370" s="129"/>
      <c r="AC370" s="129"/>
      <c r="AD370" s="129"/>
      <c r="AE370" s="129"/>
      <c r="AF370" s="129"/>
      <c r="AG370" s="135"/>
      <c r="AH370" s="84">
        <f t="shared" si="37"/>
        <v>0</v>
      </c>
      <c r="AI370" s="80">
        <f t="shared" si="38"/>
        <v>0</v>
      </c>
      <c r="AJ370" s="74">
        <f t="shared" si="39"/>
        <v>0</v>
      </c>
    </row>
    <row r="371" spans="2:39" x14ac:dyDescent="0.15">
      <c r="B371" s="13" t="s">
        <v>78</v>
      </c>
      <c r="C371" s="128"/>
      <c r="D371" s="129"/>
      <c r="E371" s="129"/>
      <c r="F371" s="127"/>
      <c r="G371" s="129"/>
      <c r="H371" s="129"/>
      <c r="I371" s="129"/>
      <c r="J371" s="129"/>
      <c r="K371" s="129"/>
      <c r="L371" s="129"/>
      <c r="M371" s="127"/>
      <c r="N371" s="127"/>
      <c r="O371" s="129"/>
      <c r="P371" s="129"/>
      <c r="Q371" s="129"/>
      <c r="R371" s="129"/>
      <c r="S371" s="129"/>
      <c r="T371" s="127"/>
      <c r="U371" s="129"/>
      <c r="V371" s="129"/>
      <c r="W371" s="129"/>
      <c r="X371" s="129"/>
      <c r="Y371" s="129"/>
      <c r="Z371" s="129"/>
      <c r="AA371" s="127"/>
      <c r="AB371" s="129"/>
      <c r="AC371" s="129"/>
      <c r="AD371" s="129"/>
      <c r="AE371" s="129"/>
      <c r="AF371" s="129"/>
      <c r="AG371" s="135"/>
      <c r="AH371" s="84">
        <f t="shared" si="37"/>
        <v>0</v>
      </c>
      <c r="AI371" s="80">
        <f t="shared" si="38"/>
        <v>0</v>
      </c>
      <c r="AJ371" s="74">
        <f t="shared" si="39"/>
        <v>0</v>
      </c>
    </row>
    <row r="372" spans="2:39" x14ac:dyDescent="0.15">
      <c r="B372" s="13" t="s">
        <v>79</v>
      </c>
      <c r="C372" s="128"/>
      <c r="D372" s="129"/>
      <c r="E372" s="129"/>
      <c r="F372" s="127"/>
      <c r="G372" s="129"/>
      <c r="H372" s="129"/>
      <c r="I372" s="129"/>
      <c r="J372" s="129"/>
      <c r="K372" s="129"/>
      <c r="L372" s="129"/>
      <c r="M372" s="127"/>
      <c r="N372" s="127"/>
      <c r="O372" s="129"/>
      <c r="P372" s="129"/>
      <c r="Q372" s="129"/>
      <c r="R372" s="129"/>
      <c r="S372" s="129"/>
      <c r="T372" s="127"/>
      <c r="U372" s="129"/>
      <c r="V372" s="129"/>
      <c r="W372" s="129"/>
      <c r="X372" s="129"/>
      <c r="Y372" s="129"/>
      <c r="Z372" s="129"/>
      <c r="AA372" s="127"/>
      <c r="AB372" s="129"/>
      <c r="AC372" s="129"/>
      <c r="AD372" s="129"/>
      <c r="AE372" s="129"/>
      <c r="AF372" s="129"/>
      <c r="AG372" s="135"/>
      <c r="AH372" s="84">
        <f t="shared" si="37"/>
        <v>0</v>
      </c>
      <c r="AI372" s="80">
        <f t="shared" si="38"/>
        <v>0</v>
      </c>
      <c r="AJ372" s="74">
        <f t="shared" si="39"/>
        <v>0</v>
      </c>
    </row>
    <row r="373" spans="2:39" x14ac:dyDescent="0.15">
      <c r="B373" s="13" t="s">
        <v>80</v>
      </c>
      <c r="C373" s="128"/>
      <c r="D373" s="129"/>
      <c r="E373" s="129"/>
      <c r="F373" s="127"/>
      <c r="G373" s="129"/>
      <c r="H373" s="129"/>
      <c r="I373" s="129"/>
      <c r="J373" s="129"/>
      <c r="K373" s="129"/>
      <c r="L373" s="129"/>
      <c r="M373" s="127"/>
      <c r="N373" s="127"/>
      <c r="O373" s="129"/>
      <c r="P373" s="129"/>
      <c r="Q373" s="129"/>
      <c r="R373" s="129"/>
      <c r="S373" s="129"/>
      <c r="T373" s="127"/>
      <c r="U373" s="129"/>
      <c r="V373" s="129"/>
      <c r="W373" s="129"/>
      <c r="X373" s="129"/>
      <c r="Y373" s="129"/>
      <c r="Z373" s="129"/>
      <c r="AA373" s="127"/>
      <c r="AB373" s="129"/>
      <c r="AC373" s="129"/>
      <c r="AD373" s="129"/>
      <c r="AE373" s="129"/>
      <c r="AF373" s="129"/>
      <c r="AG373" s="135"/>
      <c r="AH373" s="84">
        <f t="shared" si="37"/>
        <v>0</v>
      </c>
      <c r="AI373" s="80">
        <f t="shared" si="38"/>
        <v>0</v>
      </c>
      <c r="AJ373" s="74">
        <f t="shared" si="39"/>
        <v>0</v>
      </c>
    </row>
    <row r="374" spans="2:39" x14ac:dyDescent="0.15">
      <c r="B374" s="13" t="s">
        <v>81</v>
      </c>
      <c r="C374" s="128"/>
      <c r="D374" s="129"/>
      <c r="E374" s="129"/>
      <c r="F374" s="127"/>
      <c r="G374" s="129"/>
      <c r="H374" s="129"/>
      <c r="I374" s="129"/>
      <c r="J374" s="129"/>
      <c r="K374" s="129"/>
      <c r="L374" s="129"/>
      <c r="M374" s="127"/>
      <c r="N374" s="127"/>
      <c r="O374" s="129"/>
      <c r="P374" s="129"/>
      <c r="Q374" s="129"/>
      <c r="R374" s="129"/>
      <c r="S374" s="129"/>
      <c r="T374" s="127"/>
      <c r="U374" s="129"/>
      <c r="V374" s="129"/>
      <c r="W374" s="129"/>
      <c r="X374" s="129"/>
      <c r="Y374" s="129"/>
      <c r="Z374" s="129"/>
      <c r="AA374" s="127"/>
      <c r="AB374" s="129"/>
      <c r="AC374" s="129"/>
      <c r="AD374" s="129"/>
      <c r="AE374" s="129"/>
      <c r="AF374" s="129"/>
      <c r="AG374" s="135"/>
      <c r="AH374" s="84">
        <f t="shared" si="37"/>
        <v>0</v>
      </c>
      <c r="AI374" s="80">
        <f t="shared" si="38"/>
        <v>0</v>
      </c>
      <c r="AJ374" s="74">
        <f t="shared" si="39"/>
        <v>0</v>
      </c>
    </row>
    <row r="375" spans="2:39" x14ac:dyDescent="0.15">
      <c r="B375" s="14" t="s">
        <v>82</v>
      </c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33"/>
      <c r="AH375" s="72">
        <f t="shared" si="37"/>
        <v>0</v>
      </c>
      <c r="AI375" s="80">
        <f t="shared" si="38"/>
        <v>0</v>
      </c>
      <c r="AJ375" s="74">
        <f t="shared" si="39"/>
        <v>0</v>
      </c>
    </row>
    <row r="376" spans="2:39" x14ac:dyDescent="0.15">
      <c r="B376" s="14" t="s">
        <v>83</v>
      </c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33"/>
      <c r="AH376" s="72">
        <f t="shared" si="37"/>
        <v>0</v>
      </c>
      <c r="AI376" s="80">
        <f t="shared" si="38"/>
        <v>0</v>
      </c>
      <c r="AJ376" s="74">
        <f t="shared" si="39"/>
        <v>0</v>
      </c>
    </row>
    <row r="377" spans="2:39" x14ac:dyDescent="0.15">
      <c r="B377" s="14" t="s">
        <v>84</v>
      </c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33"/>
      <c r="AH377" s="72">
        <f t="shared" si="37"/>
        <v>0</v>
      </c>
      <c r="AI377" s="80">
        <f t="shared" si="38"/>
        <v>0</v>
      </c>
      <c r="AJ377" s="74">
        <f t="shared" si="39"/>
        <v>0</v>
      </c>
    </row>
    <row r="378" spans="2:39" ht="14.25" thickBot="1" x14ac:dyDescent="0.2">
      <c r="B378" s="16" t="s">
        <v>85</v>
      </c>
      <c r="C378" s="130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4"/>
      <c r="AH378" s="88">
        <f t="shared" si="37"/>
        <v>0</v>
      </c>
      <c r="AI378" s="92">
        <f t="shared" si="38"/>
        <v>0</v>
      </c>
      <c r="AJ378" s="89">
        <f t="shared" si="39"/>
        <v>0</v>
      </c>
    </row>
    <row r="379" spans="2:39" ht="14.25" thickBot="1" x14ac:dyDescent="0.2">
      <c r="B379" s="6" t="s">
        <v>24</v>
      </c>
      <c r="C379" s="7">
        <f>SUM(C331:C378)</f>
        <v>0</v>
      </c>
      <c r="D379" s="7">
        <f t="shared" ref="D379:AG379" si="40">SUM(D331:D378)</f>
        <v>0</v>
      </c>
      <c r="E379" s="7">
        <f t="shared" si="40"/>
        <v>0</v>
      </c>
      <c r="F379" s="7">
        <f t="shared" si="40"/>
        <v>0</v>
      </c>
      <c r="G379" s="7">
        <f t="shared" si="40"/>
        <v>0</v>
      </c>
      <c r="H379" s="7">
        <f t="shared" si="40"/>
        <v>0</v>
      </c>
      <c r="I379" s="7">
        <f t="shared" si="40"/>
        <v>0</v>
      </c>
      <c r="J379" s="7">
        <f t="shared" si="40"/>
        <v>0</v>
      </c>
      <c r="K379" s="7">
        <f t="shared" si="40"/>
        <v>0</v>
      </c>
      <c r="L379" s="7">
        <f t="shared" si="40"/>
        <v>0</v>
      </c>
      <c r="M379" s="7">
        <f t="shared" si="40"/>
        <v>0</v>
      </c>
      <c r="N379" s="7">
        <f t="shared" si="40"/>
        <v>0</v>
      </c>
      <c r="O379" s="7">
        <f t="shared" si="40"/>
        <v>0</v>
      </c>
      <c r="P379" s="7">
        <f t="shared" si="40"/>
        <v>0</v>
      </c>
      <c r="Q379" s="7">
        <f t="shared" si="40"/>
        <v>0</v>
      </c>
      <c r="R379" s="7">
        <f t="shared" si="40"/>
        <v>0</v>
      </c>
      <c r="S379" s="7">
        <f t="shared" si="40"/>
        <v>0</v>
      </c>
      <c r="T379" s="7">
        <f t="shared" si="40"/>
        <v>0</v>
      </c>
      <c r="U379" s="7">
        <f t="shared" si="40"/>
        <v>0</v>
      </c>
      <c r="V379" s="7">
        <f t="shared" si="40"/>
        <v>0</v>
      </c>
      <c r="W379" s="7">
        <f t="shared" si="40"/>
        <v>0</v>
      </c>
      <c r="X379" s="7">
        <f t="shared" si="40"/>
        <v>0</v>
      </c>
      <c r="Y379" s="7">
        <f t="shared" si="40"/>
        <v>0</v>
      </c>
      <c r="Z379" s="7">
        <f t="shared" si="40"/>
        <v>0</v>
      </c>
      <c r="AA379" s="7">
        <f t="shared" si="40"/>
        <v>0</v>
      </c>
      <c r="AB379" s="7">
        <f t="shared" si="40"/>
        <v>0</v>
      </c>
      <c r="AC379" s="7">
        <f t="shared" si="40"/>
        <v>0</v>
      </c>
      <c r="AD379" s="7">
        <f t="shared" si="40"/>
        <v>0</v>
      </c>
      <c r="AE379" s="7">
        <f t="shared" si="40"/>
        <v>0</v>
      </c>
      <c r="AF379" s="7">
        <f t="shared" si="40"/>
        <v>0</v>
      </c>
      <c r="AG379" s="63">
        <f t="shared" si="40"/>
        <v>0</v>
      </c>
      <c r="AH379" s="69">
        <f>SUM(AH331:AH378)</f>
        <v>0</v>
      </c>
      <c r="AI379" s="71">
        <f t="shared" ref="AI379:AJ379" si="41">SUM(AI331:AI378)</f>
        <v>0</v>
      </c>
      <c r="AJ379" s="70">
        <f t="shared" si="41"/>
        <v>0</v>
      </c>
    </row>
    <row r="381" spans="2:39" ht="14.25" thickBot="1" x14ac:dyDescent="0.2"/>
    <row r="382" spans="2:39" x14ac:dyDescent="0.15">
      <c r="B382" s="229">
        <v>46327</v>
      </c>
      <c r="C382" s="43">
        <v>46327</v>
      </c>
      <c r="D382" s="8">
        <v>46328</v>
      </c>
      <c r="E382" s="43">
        <v>46329</v>
      </c>
      <c r="F382" s="8">
        <v>46330</v>
      </c>
      <c r="G382" s="8">
        <v>46331</v>
      </c>
      <c r="H382" s="8">
        <v>46332</v>
      </c>
      <c r="I382" s="39">
        <v>46333</v>
      </c>
      <c r="J382" s="43">
        <v>46334</v>
      </c>
      <c r="K382" s="8">
        <v>46335</v>
      </c>
      <c r="L382" s="8">
        <v>46336</v>
      </c>
      <c r="M382" s="8">
        <v>46337</v>
      </c>
      <c r="N382" s="8">
        <v>46338</v>
      </c>
      <c r="O382" s="8">
        <v>46339</v>
      </c>
      <c r="P382" s="39">
        <v>46340</v>
      </c>
      <c r="Q382" s="43">
        <v>46341</v>
      </c>
      <c r="R382" s="8">
        <v>46342</v>
      </c>
      <c r="S382" s="8">
        <v>46343</v>
      </c>
      <c r="T382" s="8">
        <v>46344</v>
      </c>
      <c r="U382" s="8">
        <v>46345</v>
      </c>
      <c r="V382" s="8">
        <v>46346</v>
      </c>
      <c r="W382" s="39">
        <v>46347</v>
      </c>
      <c r="X382" s="43">
        <v>46348</v>
      </c>
      <c r="Y382" s="43">
        <v>46349</v>
      </c>
      <c r="Z382" s="8">
        <v>46350</v>
      </c>
      <c r="AA382" s="8">
        <v>46351</v>
      </c>
      <c r="AB382" s="8">
        <v>46352</v>
      </c>
      <c r="AC382" s="8">
        <v>46353</v>
      </c>
      <c r="AD382" s="39">
        <v>46354</v>
      </c>
      <c r="AE382" s="43">
        <v>46355</v>
      </c>
      <c r="AF382" s="8">
        <v>46356</v>
      </c>
      <c r="AG382" s="67"/>
      <c r="AH382" s="231" t="s">
        <v>143</v>
      </c>
      <c r="AI382" s="233" t="s">
        <v>144</v>
      </c>
      <c r="AJ382" s="235" t="s">
        <v>141</v>
      </c>
      <c r="AK382" s="223" t="s">
        <v>147</v>
      </c>
      <c r="AL382" s="225" t="s">
        <v>145</v>
      </c>
      <c r="AM382" s="227" t="s">
        <v>146</v>
      </c>
    </row>
    <row r="383" spans="2:39" ht="14.25" thickBot="1" x14ac:dyDescent="0.2">
      <c r="B383" s="230"/>
      <c r="C383" s="44" t="str">
        <f>TEXT(C382,"aaa")</f>
        <v>日</v>
      </c>
      <c r="D383" s="10" t="str">
        <f t="shared" ref="D383:AF383" si="42">TEXT(D382,"aaa")</f>
        <v>月</v>
      </c>
      <c r="E383" s="44" t="str">
        <f t="shared" si="42"/>
        <v>火</v>
      </c>
      <c r="F383" s="10" t="str">
        <f t="shared" si="42"/>
        <v>水</v>
      </c>
      <c r="G383" s="10" t="str">
        <f t="shared" si="42"/>
        <v>木</v>
      </c>
      <c r="H383" s="10" t="str">
        <f t="shared" si="42"/>
        <v>金</v>
      </c>
      <c r="I383" s="40" t="str">
        <f t="shared" si="42"/>
        <v>土</v>
      </c>
      <c r="J383" s="44" t="str">
        <f t="shared" si="42"/>
        <v>日</v>
      </c>
      <c r="K383" s="10" t="str">
        <f t="shared" si="42"/>
        <v>月</v>
      </c>
      <c r="L383" s="10" t="str">
        <f t="shared" si="42"/>
        <v>火</v>
      </c>
      <c r="M383" s="10" t="str">
        <f t="shared" si="42"/>
        <v>水</v>
      </c>
      <c r="N383" s="10" t="str">
        <f t="shared" si="42"/>
        <v>木</v>
      </c>
      <c r="O383" s="10" t="str">
        <f t="shared" si="42"/>
        <v>金</v>
      </c>
      <c r="P383" s="40" t="str">
        <f t="shared" si="42"/>
        <v>土</v>
      </c>
      <c r="Q383" s="44" t="str">
        <f t="shared" si="42"/>
        <v>日</v>
      </c>
      <c r="R383" s="10" t="str">
        <f t="shared" si="42"/>
        <v>月</v>
      </c>
      <c r="S383" s="10" t="str">
        <f t="shared" si="42"/>
        <v>火</v>
      </c>
      <c r="T383" s="10" t="str">
        <f t="shared" si="42"/>
        <v>水</v>
      </c>
      <c r="U383" s="10" t="str">
        <f t="shared" si="42"/>
        <v>木</v>
      </c>
      <c r="V383" s="10" t="str">
        <f t="shared" si="42"/>
        <v>金</v>
      </c>
      <c r="W383" s="40" t="str">
        <f t="shared" si="42"/>
        <v>土</v>
      </c>
      <c r="X383" s="44" t="str">
        <f t="shared" si="42"/>
        <v>日</v>
      </c>
      <c r="Y383" s="44" t="str">
        <f t="shared" si="42"/>
        <v>月</v>
      </c>
      <c r="Z383" s="10" t="str">
        <f t="shared" si="42"/>
        <v>火</v>
      </c>
      <c r="AA383" s="10" t="str">
        <f t="shared" si="42"/>
        <v>水</v>
      </c>
      <c r="AB383" s="10" t="str">
        <f t="shared" si="42"/>
        <v>木</v>
      </c>
      <c r="AC383" s="10" t="str">
        <f t="shared" si="42"/>
        <v>金</v>
      </c>
      <c r="AD383" s="40" t="str">
        <f t="shared" si="42"/>
        <v>土</v>
      </c>
      <c r="AE383" s="44" t="str">
        <f t="shared" si="42"/>
        <v>日</v>
      </c>
      <c r="AF383" s="10" t="str">
        <f t="shared" si="42"/>
        <v>月</v>
      </c>
      <c r="AG383" s="11"/>
      <c r="AH383" s="232"/>
      <c r="AI383" s="234"/>
      <c r="AJ383" s="236"/>
      <c r="AK383" s="224"/>
      <c r="AL383" s="226"/>
      <c r="AM383" s="228"/>
    </row>
    <row r="384" spans="2:39" ht="14.25" thickBot="1" x14ac:dyDescent="0.2">
      <c r="B384" s="14" t="s">
        <v>38</v>
      </c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50"/>
      <c r="AH384" s="82">
        <f t="shared" ref="AH384:AH431" si="43">SUM(D384,F384:I384,K384:P384,R384:W384,Z384:AD384,AF384)</f>
        <v>0</v>
      </c>
      <c r="AI384" s="80">
        <f t="shared" ref="AI384:AI431" si="44">SUM(C384,E384,J384,Q384,X384:Y384,AE384)</f>
        <v>0</v>
      </c>
      <c r="AJ384" s="74">
        <f>SUM(AH384:AI384)</f>
        <v>0</v>
      </c>
      <c r="AK384" s="96"/>
      <c r="AL384" s="95">
        <f>SUM(AH400:AH427)</f>
        <v>0</v>
      </c>
      <c r="AM384" s="97">
        <f>SUM(AH384:AH399,AH428:AH431,AI384:AI431)</f>
        <v>0</v>
      </c>
    </row>
    <row r="385" spans="2:36" x14ac:dyDescent="0.15">
      <c r="B385" s="14" t="s">
        <v>39</v>
      </c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52"/>
      <c r="AH385" s="82">
        <f t="shared" si="43"/>
        <v>0</v>
      </c>
      <c r="AI385" s="80">
        <f t="shared" si="44"/>
        <v>0</v>
      </c>
      <c r="AJ385" s="74">
        <f t="shared" ref="AJ385:AJ431" si="45">SUM(AH385:AI385)</f>
        <v>0</v>
      </c>
    </row>
    <row r="386" spans="2:36" x14ac:dyDescent="0.15">
      <c r="B386" s="14" t="s">
        <v>40</v>
      </c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52"/>
      <c r="AH386" s="82">
        <f t="shared" si="43"/>
        <v>0</v>
      </c>
      <c r="AI386" s="80">
        <f t="shared" si="44"/>
        <v>0</v>
      </c>
      <c r="AJ386" s="74">
        <f t="shared" si="45"/>
        <v>0</v>
      </c>
    </row>
    <row r="387" spans="2:36" x14ac:dyDescent="0.15">
      <c r="B387" s="14" t="s">
        <v>41</v>
      </c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52"/>
      <c r="AH387" s="82">
        <f t="shared" si="43"/>
        <v>0</v>
      </c>
      <c r="AI387" s="80">
        <f t="shared" si="44"/>
        <v>0</v>
      </c>
      <c r="AJ387" s="74">
        <f t="shared" si="45"/>
        <v>0</v>
      </c>
    </row>
    <row r="388" spans="2:36" x14ac:dyDescent="0.15">
      <c r="B388" s="14" t="s">
        <v>42</v>
      </c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52"/>
      <c r="AH388" s="82">
        <f t="shared" si="43"/>
        <v>0</v>
      </c>
      <c r="AI388" s="80">
        <f t="shared" si="44"/>
        <v>0</v>
      </c>
      <c r="AJ388" s="74">
        <f t="shared" si="45"/>
        <v>0</v>
      </c>
    </row>
    <row r="389" spans="2:36" x14ac:dyDescent="0.15">
      <c r="B389" s="14" t="s">
        <v>43</v>
      </c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52"/>
      <c r="AH389" s="82">
        <f t="shared" si="43"/>
        <v>0</v>
      </c>
      <c r="AI389" s="80">
        <f t="shared" si="44"/>
        <v>0</v>
      </c>
      <c r="AJ389" s="74">
        <f t="shared" si="45"/>
        <v>0</v>
      </c>
    </row>
    <row r="390" spans="2:36" x14ac:dyDescent="0.15">
      <c r="B390" s="14" t="s">
        <v>44</v>
      </c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52"/>
      <c r="AH390" s="82">
        <f t="shared" si="43"/>
        <v>0</v>
      </c>
      <c r="AI390" s="80">
        <f t="shared" si="44"/>
        <v>0</v>
      </c>
      <c r="AJ390" s="74">
        <f t="shared" si="45"/>
        <v>0</v>
      </c>
    </row>
    <row r="391" spans="2:36" x14ac:dyDescent="0.15">
      <c r="B391" s="14" t="s">
        <v>45</v>
      </c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52"/>
      <c r="AH391" s="82">
        <f t="shared" si="43"/>
        <v>0</v>
      </c>
      <c r="AI391" s="80">
        <f t="shared" si="44"/>
        <v>0</v>
      </c>
      <c r="AJ391" s="74">
        <f t="shared" si="45"/>
        <v>0</v>
      </c>
    </row>
    <row r="392" spans="2:36" x14ac:dyDescent="0.15">
      <c r="B392" s="14" t="s">
        <v>46</v>
      </c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52"/>
      <c r="AH392" s="82">
        <f t="shared" si="43"/>
        <v>0</v>
      </c>
      <c r="AI392" s="80">
        <f t="shared" si="44"/>
        <v>0</v>
      </c>
      <c r="AJ392" s="74">
        <f t="shared" si="45"/>
        <v>0</v>
      </c>
    </row>
    <row r="393" spans="2:36" x14ac:dyDescent="0.15">
      <c r="B393" s="14" t="s">
        <v>47</v>
      </c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52"/>
      <c r="AH393" s="82">
        <f t="shared" si="43"/>
        <v>0</v>
      </c>
      <c r="AI393" s="80">
        <f t="shared" si="44"/>
        <v>0</v>
      </c>
      <c r="AJ393" s="74">
        <f t="shared" si="45"/>
        <v>0</v>
      </c>
    </row>
    <row r="394" spans="2:36" x14ac:dyDescent="0.15">
      <c r="B394" s="14" t="s">
        <v>48</v>
      </c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52"/>
      <c r="AH394" s="82">
        <f t="shared" si="43"/>
        <v>0</v>
      </c>
      <c r="AI394" s="80">
        <f t="shared" si="44"/>
        <v>0</v>
      </c>
      <c r="AJ394" s="74">
        <f t="shared" si="45"/>
        <v>0</v>
      </c>
    </row>
    <row r="395" spans="2:36" x14ac:dyDescent="0.15">
      <c r="B395" s="14" t="s">
        <v>49</v>
      </c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52"/>
      <c r="AH395" s="82">
        <f t="shared" si="43"/>
        <v>0</v>
      </c>
      <c r="AI395" s="80">
        <f t="shared" si="44"/>
        <v>0</v>
      </c>
      <c r="AJ395" s="74">
        <f t="shared" si="45"/>
        <v>0</v>
      </c>
    </row>
    <row r="396" spans="2:36" x14ac:dyDescent="0.15">
      <c r="B396" s="14" t="s">
        <v>50</v>
      </c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52"/>
      <c r="AH396" s="82">
        <f t="shared" si="43"/>
        <v>0</v>
      </c>
      <c r="AI396" s="80">
        <f t="shared" si="44"/>
        <v>0</v>
      </c>
      <c r="AJ396" s="74">
        <f t="shared" si="45"/>
        <v>0</v>
      </c>
    </row>
    <row r="397" spans="2:36" x14ac:dyDescent="0.15">
      <c r="B397" s="14" t="s">
        <v>51</v>
      </c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52"/>
      <c r="AH397" s="82">
        <f t="shared" si="43"/>
        <v>0</v>
      </c>
      <c r="AI397" s="80">
        <f t="shared" si="44"/>
        <v>0</v>
      </c>
      <c r="AJ397" s="74">
        <f t="shared" si="45"/>
        <v>0</v>
      </c>
    </row>
    <row r="398" spans="2:36" x14ac:dyDescent="0.15">
      <c r="B398" s="14" t="s">
        <v>52</v>
      </c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52"/>
      <c r="AH398" s="82">
        <f t="shared" si="43"/>
        <v>0</v>
      </c>
      <c r="AI398" s="80">
        <f t="shared" si="44"/>
        <v>0</v>
      </c>
      <c r="AJ398" s="74">
        <f t="shared" si="45"/>
        <v>0</v>
      </c>
    </row>
    <row r="399" spans="2:36" x14ac:dyDescent="0.15">
      <c r="B399" s="14" t="s">
        <v>53</v>
      </c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52"/>
      <c r="AH399" s="82">
        <f t="shared" si="43"/>
        <v>0</v>
      </c>
      <c r="AI399" s="80">
        <f t="shared" si="44"/>
        <v>0</v>
      </c>
      <c r="AJ399" s="74">
        <f t="shared" si="45"/>
        <v>0</v>
      </c>
    </row>
    <row r="400" spans="2:36" x14ac:dyDescent="0.15">
      <c r="B400" s="13" t="s">
        <v>54</v>
      </c>
      <c r="C400" s="126"/>
      <c r="D400" s="129"/>
      <c r="E400" s="127"/>
      <c r="F400" s="129"/>
      <c r="G400" s="129"/>
      <c r="H400" s="129"/>
      <c r="I400" s="129"/>
      <c r="J400" s="127"/>
      <c r="K400" s="129"/>
      <c r="L400" s="129"/>
      <c r="M400" s="129"/>
      <c r="N400" s="129"/>
      <c r="O400" s="129"/>
      <c r="P400" s="129"/>
      <c r="Q400" s="127"/>
      <c r="R400" s="129"/>
      <c r="S400" s="129"/>
      <c r="T400" s="129"/>
      <c r="U400" s="129"/>
      <c r="V400" s="129"/>
      <c r="W400" s="129"/>
      <c r="X400" s="127"/>
      <c r="Y400" s="127"/>
      <c r="Z400" s="129"/>
      <c r="AA400" s="129"/>
      <c r="AB400" s="129"/>
      <c r="AC400" s="129"/>
      <c r="AD400" s="129"/>
      <c r="AE400" s="127"/>
      <c r="AF400" s="129"/>
      <c r="AG400" s="52"/>
      <c r="AH400" s="84">
        <f t="shared" si="43"/>
        <v>0</v>
      </c>
      <c r="AI400" s="80">
        <f t="shared" si="44"/>
        <v>0</v>
      </c>
      <c r="AJ400" s="74">
        <f t="shared" si="45"/>
        <v>0</v>
      </c>
    </row>
    <row r="401" spans="2:36" x14ac:dyDescent="0.15">
      <c r="B401" s="13" t="s">
        <v>55</v>
      </c>
      <c r="C401" s="126"/>
      <c r="D401" s="129"/>
      <c r="E401" s="127"/>
      <c r="F401" s="129"/>
      <c r="G401" s="129"/>
      <c r="H401" s="129"/>
      <c r="I401" s="129"/>
      <c r="J401" s="127"/>
      <c r="K401" s="129"/>
      <c r="L401" s="129"/>
      <c r="M401" s="129"/>
      <c r="N401" s="129"/>
      <c r="O401" s="129"/>
      <c r="P401" s="129"/>
      <c r="Q401" s="127"/>
      <c r="R401" s="129"/>
      <c r="S401" s="129"/>
      <c r="T401" s="129"/>
      <c r="U401" s="129"/>
      <c r="V401" s="129"/>
      <c r="W401" s="129"/>
      <c r="X401" s="127"/>
      <c r="Y401" s="127"/>
      <c r="Z401" s="129"/>
      <c r="AA401" s="129"/>
      <c r="AB401" s="129"/>
      <c r="AC401" s="129"/>
      <c r="AD401" s="129"/>
      <c r="AE401" s="127"/>
      <c r="AF401" s="129"/>
      <c r="AG401" s="52"/>
      <c r="AH401" s="84">
        <f t="shared" si="43"/>
        <v>0</v>
      </c>
      <c r="AI401" s="80">
        <f t="shared" si="44"/>
        <v>0</v>
      </c>
      <c r="AJ401" s="74">
        <f t="shared" si="45"/>
        <v>0</v>
      </c>
    </row>
    <row r="402" spans="2:36" x14ac:dyDescent="0.15">
      <c r="B402" s="13" t="s">
        <v>56</v>
      </c>
      <c r="C402" s="126"/>
      <c r="D402" s="129"/>
      <c r="E402" s="127"/>
      <c r="F402" s="129"/>
      <c r="G402" s="129"/>
      <c r="H402" s="129"/>
      <c r="I402" s="129"/>
      <c r="J402" s="127"/>
      <c r="K402" s="129"/>
      <c r="L402" s="129"/>
      <c r="M402" s="129"/>
      <c r="N402" s="129"/>
      <c r="O402" s="129"/>
      <c r="P402" s="129"/>
      <c r="Q402" s="127"/>
      <c r="R402" s="129"/>
      <c r="S402" s="129"/>
      <c r="T402" s="129"/>
      <c r="U402" s="129"/>
      <c r="V402" s="129"/>
      <c r="W402" s="129"/>
      <c r="X402" s="127"/>
      <c r="Y402" s="127"/>
      <c r="Z402" s="129"/>
      <c r="AA402" s="129"/>
      <c r="AB402" s="129"/>
      <c r="AC402" s="129"/>
      <c r="AD402" s="129"/>
      <c r="AE402" s="127"/>
      <c r="AF402" s="129"/>
      <c r="AG402" s="52"/>
      <c r="AH402" s="84">
        <f t="shared" si="43"/>
        <v>0</v>
      </c>
      <c r="AI402" s="80">
        <f t="shared" si="44"/>
        <v>0</v>
      </c>
      <c r="AJ402" s="74">
        <f t="shared" si="45"/>
        <v>0</v>
      </c>
    </row>
    <row r="403" spans="2:36" x14ac:dyDescent="0.15">
      <c r="B403" s="13" t="s">
        <v>57</v>
      </c>
      <c r="C403" s="126"/>
      <c r="D403" s="129"/>
      <c r="E403" s="127"/>
      <c r="F403" s="129"/>
      <c r="G403" s="129"/>
      <c r="H403" s="129"/>
      <c r="I403" s="129"/>
      <c r="J403" s="127"/>
      <c r="K403" s="129"/>
      <c r="L403" s="129"/>
      <c r="M403" s="129"/>
      <c r="N403" s="129"/>
      <c r="O403" s="129"/>
      <c r="P403" s="129"/>
      <c r="Q403" s="127"/>
      <c r="R403" s="129"/>
      <c r="S403" s="129"/>
      <c r="T403" s="129"/>
      <c r="U403" s="129"/>
      <c r="V403" s="129"/>
      <c r="W403" s="129"/>
      <c r="X403" s="127"/>
      <c r="Y403" s="127"/>
      <c r="Z403" s="129"/>
      <c r="AA403" s="129"/>
      <c r="AB403" s="129"/>
      <c r="AC403" s="129"/>
      <c r="AD403" s="129"/>
      <c r="AE403" s="127"/>
      <c r="AF403" s="129"/>
      <c r="AG403" s="52"/>
      <c r="AH403" s="84">
        <f t="shared" si="43"/>
        <v>0</v>
      </c>
      <c r="AI403" s="80">
        <f t="shared" si="44"/>
        <v>0</v>
      </c>
      <c r="AJ403" s="74">
        <f t="shared" si="45"/>
        <v>0</v>
      </c>
    </row>
    <row r="404" spans="2:36" x14ac:dyDescent="0.15">
      <c r="B404" s="13" t="s">
        <v>58</v>
      </c>
      <c r="C404" s="126"/>
      <c r="D404" s="129"/>
      <c r="E404" s="127"/>
      <c r="F404" s="129"/>
      <c r="G404" s="129"/>
      <c r="H404" s="129"/>
      <c r="I404" s="129"/>
      <c r="J404" s="127"/>
      <c r="K404" s="129"/>
      <c r="L404" s="129"/>
      <c r="M404" s="129"/>
      <c r="N404" s="129"/>
      <c r="O404" s="129"/>
      <c r="P404" s="129"/>
      <c r="Q404" s="127"/>
      <c r="R404" s="129"/>
      <c r="S404" s="129"/>
      <c r="T404" s="129"/>
      <c r="U404" s="129"/>
      <c r="V404" s="129"/>
      <c r="W404" s="129"/>
      <c r="X404" s="127"/>
      <c r="Y404" s="127"/>
      <c r="Z404" s="129"/>
      <c r="AA404" s="129"/>
      <c r="AB404" s="129"/>
      <c r="AC404" s="129"/>
      <c r="AD404" s="129"/>
      <c r="AE404" s="127"/>
      <c r="AF404" s="129"/>
      <c r="AG404" s="52"/>
      <c r="AH404" s="84">
        <f t="shared" si="43"/>
        <v>0</v>
      </c>
      <c r="AI404" s="80">
        <f t="shared" si="44"/>
        <v>0</v>
      </c>
      <c r="AJ404" s="74">
        <f t="shared" si="45"/>
        <v>0</v>
      </c>
    </row>
    <row r="405" spans="2:36" x14ac:dyDescent="0.15">
      <c r="B405" s="13" t="s">
        <v>59</v>
      </c>
      <c r="C405" s="126"/>
      <c r="D405" s="129"/>
      <c r="E405" s="127"/>
      <c r="F405" s="129"/>
      <c r="G405" s="129"/>
      <c r="H405" s="129"/>
      <c r="I405" s="129"/>
      <c r="J405" s="127"/>
      <c r="K405" s="129"/>
      <c r="L405" s="129"/>
      <c r="M405" s="129"/>
      <c r="N405" s="129"/>
      <c r="O405" s="129"/>
      <c r="P405" s="129"/>
      <c r="Q405" s="127"/>
      <c r="R405" s="129"/>
      <c r="S405" s="129"/>
      <c r="T405" s="129"/>
      <c r="U405" s="129"/>
      <c r="V405" s="129"/>
      <c r="W405" s="129"/>
      <c r="X405" s="127"/>
      <c r="Y405" s="127"/>
      <c r="Z405" s="129"/>
      <c r="AA405" s="129"/>
      <c r="AB405" s="129"/>
      <c r="AC405" s="129"/>
      <c r="AD405" s="129"/>
      <c r="AE405" s="127"/>
      <c r="AF405" s="129"/>
      <c r="AG405" s="52"/>
      <c r="AH405" s="84">
        <f t="shared" si="43"/>
        <v>0</v>
      </c>
      <c r="AI405" s="80">
        <f t="shared" si="44"/>
        <v>0</v>
      </c>
      <c r="AJ405" s="74">
        <f t="shared" si="45"/>
        <v>0</v>
      </c>
    </row>
    <row r="406" spans="2:36" x14ac:dyDescent="0.15">
      <c r="B406" s="13" t="s">
        <v>60</v>
      </c>
      <c r="C406" s="126"/>
      <c r="D406" s="129"/>
      <c r="E406" s="127"/>
      <c r="F406" s="129"/>
      <c r="G406" s="129"/>
      <c r="H406" s="129"/>
      <c r="I406" s="129"/>
      <c r="J406" s="127"/>
      <c r="K406" s="129"/>
      <c r="L406" s="129"/>
      <c r="M406" s="129"/>
      <c r="N406" s="129"/>
      <c r="O406" s="129"/>
      <c r="P406" s="129"/>
      <c r="Q406" s="127"/>
      <c r="R406" s="129"/>
      <c r="S406" s="129"/>
      <c r="T406" s="129"/>
      <c r="U406" s="129"/>
      <c r="V406" s="129"/>
      <c r="W406" s="129"/>
      <c r="X406" s="127"/>
      <c r="Y406" s="127"/>
      <c r="Z406" s="129"/>
      <c r="AA406" s="129"/>
      <c r="AB406" s="129"/>
      <c r="AC406" s="129"/>
      <c r="AD406" s="129"/>
      <c r="AE406" s="127"/>
      <c r="AF406" s="129"/>
      <c r="AG406" s="52"/>
      <c r="AH406" s="84">
        <f t="shared" si="43"/>
        <v>0</v>
      </c>
      <c r="AI406" s="80">
        <f t="shared" si="44"/>
        <v>0</v>
      </c>
      <c r="AJ406" s="74">
        <f t="shared" si="45"/>
        <v>0</v>
      </c>
    </row>
    <row r="407" spans="2:36" x14ac:dyDescent="0.15">
      <c r="B407" s="13" t="s">
        <v>61</v>
      </c>
      <c r="C407" s="126"/>
      <c r="D407" s="129"/>
      <c r="E407" s="127"/>
      <c r="F407" s="129"/>
      <c r="G407" s="129"/>
      <c r="H407" s="129"/>
      <c r="I407" s="129"/>
      <c r="J407" s="127"/>
      <c r="K407" s="129"/>
      <c r="L407" s="129"/>
      <c r="M407" s="129"/>
      <c r="N407" s="129"/>
      <c r="O407" s="129"/>
      <c r="P407" s="129"/>
      <c r="Q407" s="127"/>
      <c r="R407" s="129"/>
      <c r="S407" s="129"/>
      <c r="T407" s="129"/>
      <c r="U407" s="129"/>
      <c r="V407" s="129"/>
      <c r="W407" s="129"/>
      <c r="X407" s="127"/>
      <c r="Y407" s="127"/>
      <c r="Z407" s="129"/>
      <c r="AA407" s="129"/>
      <c r="AB407" s="129"/>
      <c r="AC407" s="129"/>
      <c r="AD407" s="129"/>
      <c r="AE407" s="127"/>
      <c r="AF407" s="129"/>
      <c r="AG407" s="52"/>
      <c r="AH407" s="84">
        <f t="shared" si="43"/>
        <v>0</v>
      </c>
      <c r="AI407" s="80">
        <f t="shared" si="44"/>
        <v>0</v>
      </c>
      <c r="AJ407" s="74">
        <f t="shared" si="45"/>
        <v>0</v>
      </c>
    </row>
    <row r="408" spans="2:36" x14ac:dyDescent="0.15">
      <c r="B408" s="13" t="s">
        <v>62</v>
      </c>
      <c r="C408" s="126"/>
      <c r="D408" s="129"/>
      <c r="E408" s="127"/>
      <c r="F408" s="129"/>
      <c r="G408" s="129"/>
      <c r="H408" s="129"/>
      <c r="I408" s="129"/>
      <c r="J408" s="127"/>
      <c r="K408" s="129"/>
      <c r="L408" s="129"/>
      <c r="M408" s="129"/>
      <c r="N408" s="129"/>
      <c r="O408" s="129"/>
      <c r="P408" s="129"/>
      <c r="Q408" s="127"/>
      <c r="R408" s="129"/>
      <c r="S408" s="129"/>
      <c r="T408" s="129"/>
      <c r="U408" s="129"/>
      <c r="V408" s="129"/>
      <c r="W408" s="129"/>
      <c r="X408" s="127"/>
      <c r="Y408" s="127"/>
      <c r="Z408" s="129"/>
      <c r="AA408" s="129"/>
      <c r="AB408" s="129"/>
      <c r="AC408" s="129"/>
      <c r="AD408" s="129"/>
      <c r="AE408" s="127"/>
      <c r="AF408" s="129"/>
      <c r="AG408" s="52"/>
      <c r="AH408" s="84">
        <f t="shared" si="43"/>
        <v>0</v>
      </c>
      <c r="AI408" s="80">
        <f t="shared" si="44"/>
        <v>0</v>
      </c>
      <c r="AJ408" s="74">
        <f t="shared" si="45"/>
        <v>0</v>
      </c>
    </row>
    <row r="409" spans="2:36" x14ac:dyDescent="0.15">
      <c r="B409" s="13" t="s">
        <v>63</v>
      </c>
      <c r="C409" s="126"/>
      <c r="D409" s="129"/>
      <c r="E409" s="127"/>
      <c r="F409" s="129"/>
      <c r="G409" s="129"/>
      <c r="H409" s="129"/>
      <c r="I409" s="129"/>
      <c r="J409" s="127"/>
      <c r="K409" s="129"/>
      <c r="L409" s="129"/>
      <c r="M409" s="129"/>
      <c r="N409" s="129"/>
      <c r="O409" s="129"/>
      <c r="P409" s="129"/>
      <c r="Q409" s="127"/>
      <c r="R409" s="129"/>
      <c r="S409" s="129"/>
      <c r="T409" s="129"/>
      <c r="U409" s="129"/>
      <c r="V409" s="129"/>
      <c r="W409" s="129"/>
      <c r="X409" s="127"/>
      <c r="Y409" s="127"/>
      <c r="Z409" s="129"/>
      <c r="AA409" s="129"/>
      <c r="AB409" s="129"/>
      <c r="AC409" s="129"/>
      <c r="AD409" s="129"/>
      <c r="AE409" s="127"/>
      <c r="AF409" s="129"/>
      <c r="AG409" s="52"/>
      <c r="AH409" s="84">
        <f t="shared" si="43"/>
        <v>0</v>
      </c>
      <c r="AI409" s="80">
        <f t="shared" si="44"/>
        <v>0</v>
      </c>
      <c r="AJ409" s="74">
        <f t="shared" si="45"/>
        <v>0</v>
      </c>
    </row>
    <row r="410" spans="2:36" x14ac:dyDescent="0.15">
      <c r="B410" s="13" t="s">
        <v>64</v>
      </c>
      <c r="C410" s="126"/>
      <c r="D410" s="129"/>
      <c r="E410" s="127"/>
      <c r="F410" s="129"/>
      <c r="G410" s="129"/>
      <c r="H410" s="129"/>
      <c r="I410" s="129"/>
      <c r="J410" s="127"/>
      <c r="K410" s="129"/>
      <c r="L410" s="129"/>
      <c r="M410" s="129"/>
      <c r="N410" s="129"/>
      <c r="O410" s="129"/>
      <c r="P410" s="129"/>
      <c r="Q410" s="127"/>
      <c r="R410" s="129"/>
      <c r="S410" s="129"/>
      <c r="T410" s="129"/>
      <c r="U410" s="129"/>
      <c r="V410" s="129"/>
      <c r="W410" s="129"/>
      <c r="X410" s="127"/>
      <c r="Y410" s="127"/>
      <c r="Z410" s="129"/>
      <c r="AA410" s="129"/>
      <c r="AB410" s="129"/>
      <c r="AC410" s="129"/>
      <c r="AD410" s="129"/>
      <c r="AE410" s="127"/>
      <c r="AF410" s="129"/>
      <c r="AG410" s="52"/>
      <c r="AH410" s="84">
        <f t="shared" si="43"/>
        <v>0</v>
      </c>
      <c r="AI410" s="80">
        <f t="shared" si="44"/>
        <v>0</v>
      </c>
      <c r="AJ410" s="74">
        <f t="shared" si="45"/>
        <v>0</v>
      </c>
    </row>
    <row r="411" spans="2:36" x14ac:dyDescent="0.15">
      <c r="B411" s="13" t="s">
        <v>65</v>
      </c>
      <c r="C411" s="126"/>
      <c r="D411" s="129"/>
      <c r="E411" s="127"/>
      <c r="F411" s="129"/>
      <c r="G411" s="129"/>
      <c r="H411" s="129"/>
      <c r="I411" s="129"/>
      <c r="J411" s="127"/>
      <c r="K411" s="129"/>
      <c r="L411" s="129"/>
      <c r="M411" s="129"/>
      <c r="N411" s="129"/>
      <c r="O411" s="129"/>
      <c r="P411" s="129"/>
      <c r="Q411" s="127"/>
      <c r="R411" s="129"/>
      <c r="S411" s="129"/>
      <c r="T411" s="129"/>
      <c r="U411" s="129"/>
      <c r="V411" s="129"/>
      <c r="W411" s="129"/>
      <c r="X411" s="127"/>
      <c r="Y411" s="127"/>
      <c r="Z411" s="129"/>
      <c r="AA411" s="129"/>
      <c r="AB411" s="129"/>
      <c r="AC411" s="129"/>
      <c r="AD411" s="129"/>
      <c r="AE411" s="127"/>
      <c r="AF411" s="129"/>
      <c r="AG411" s="52"/>
      <c r="AH411" s="84">
        <f t="shared" si="43"/>
        <v>0</v>
      </c>
      <c r="AI411" s="80">
        <f t="shared" si="44"/>
        <v>0</v>
      </c>
      <c r="AJ411" s="74">
        <f t="shared" si="45"/>
        <v>0</v>
      </c>
    </row>
    <row r="412" spans="2:36" x14ac:dyDescent="0.15">
      <c r="B412" s="13" t="s">
        <v>66</v>
      </c>
      <c r="C412" s="126"/>
      <c r="D412" s="129"/>
      <c r="E412" s="127"/>
      <c r="F412" s="129"/>
      <c r="G412" s="129"/>
      <c r="H412" s="129"/>
      <c r="I412" s="129"/>
      <c r="J412" s="127"/>
      <c r="K412" s="129"/>
      <c r="L412" s="129"/>
      <c r="M412" s="129"/>
      <c r="N412" s="129"/>
      <c r="O412" s="129"/>
      <c r="P412" s="129"/>
      <c r="Q412" s="127"/>
      <c r="R412" s="129"/>
      <c r="S412" s="129"/>
      <c r="T412" s="129"/>
      <c r="U412" s="129"/>
      <c r="V412" s="129"/>
      <c r="W412" s="129"/>
      <c r="X412" s="127"/>
      <c r="Y412" s="127"/>
      <c r="Z412" s="129"/>
      <c r="AA412" s="129"/>
      <c r="AB412" s="129"/>
      <c r="AC412" s="129"/>
      <c r="AD412" s="129"/>
      <c r="AE412" s="127"/>
      <c r="AF412" s="129"/>
      <c r="AG412" s="52"/>
      <c r="AH412" s="84">
        <f t="shared" si="43"/>
        <v>0</v>
      </c>
      <c r="AI412" s="80">
        <f t="shared" si="44"/>
        <v>0</v>
      </c>
      <c r="AJ412" s="74">
        <f t="shared" si="45"/>
        <v>0</v>
      </c>
    </row>
    <row r="413" spans="2:36" x14ac:dyDescent="0.15">
      <c r="B413" s="13" t="s">
        <v>67</v>
      </c>
      <c r="C413" s="126"/>
      <c r="D413" s="129"/>
      <c r="E413" s="127"/>
      <c r="F413" s="129"/>
      <c r="G413" s="129"/>
      <c r="H413" s="129"/>
      <c r="I413" s="129"/>
      <c r="J413" s="127"/>
      <c r="K413" s="129"/>
      <c r="L413" s="129"/>
      <c r="M413" s="129"/>
      <c r="N413" s="129"/>
      <c r="O413" s="129"/>
      <c r="P413" s="129"/>
      <c r="Q413" s="127"/>
      <c r="R413" s="129"/>
      <c r="S413" s="129"/>
      <c r="T413" s="129"/>
      <c r="U413" s="129"/>
      <c r="V413" s="129"/>
      <c r="W413" s="129"/>
      <c r="X413" s="127"/>
      <c r="Y413" s="127"/>
      <c r="Z413" s="129"/>
      <c r="AA413" s="129"/>
      <c r="AB413" s="129"/>
      <c r="AC413" s="129"/>
      <c r="AD413" s="129"/>
      <c r="AE413" s="127"/>
      <c r="AF413" s="129"/>
      <c r="AG413" s="52"/>
      <c r="AH413" s="84">
        <f t="shared" si="43"/>
        <v>0</v>
      </c>
      <c r="AI413" s="80">
        <f t="shared" si="44"/>
        <v>0</v>
      </c>
      <c r="AJ413" s="74">
        <f t="shared" si="45"/>
        <v>0</v>
      </c>
    </row>
    <row r="414" spans="2:36" x14ac:dyDescent="0.15">
      <c r="B414" s="13" t="s">
        <v>68</v>
      </c>
      <c r="C414" s="126"/>
      <c r="D414" s="129"/>
      <c r="E414" s="127"/>
      <c r="F414" s="129"/>
      <c r="G414" s="129"/>
      <c r="H414" s="129"/>
      <c r="I414" s="129"/>
      <c r="J414" s="127"/>
      <c r="K414" s="129"/>
      <c r="L414" s="129"/>
      <c r="M414" s="129"/>
      <c r="N414" s="129"/>
      <c r="O414" s="129"/>
      <c r="P414" s="129"/>
      <c r="Q414" s="127"/>
      <c r="R414" s="129"/>
      <c r="S414" s="129"/>
      <c r="T414" s="129"/>
      <c r="U414" s="129"/>
      <c r="V414" s="129"/>
      <c r="W414" s="129"/>
      <c r="X414" s="127"/>
      <c r="Y414" s="127"/>
      <c r="Z414" s="129"/>
      <c r="AA414" s="129"/>
      <c r="AB414" s="129"/>
      <c r="AC414" s="129"/>
      <c r="AD414" s="129"/>
      <c r="AE414" s="127"/>
      <c r="AF414" s="129"/>
      <c r="AG414" s="52"/>
      <c r="AH414" s="84">
        <f t="shared" si="43"/>
        <v>0</v>
      </c>
      <c r="AI414" s="80">
        <f t="shared" si="44"/>
        <v>0</v>
      </c>
      <c r="AJ414" s="74">
        <f t="shared" si="45"/>
        <v>0</v>
      </c>
    </row>
    <row r="415" spans="2:36" x14ac:dyDescent="0.15">
      <c r="B415" s="13" t="s">
        <v>69</v>
      </c>
      <c r="C415" s="126"/>
      <c r="D415" s="129"/>
      <c r="E415" s="127"/>
      <c r="F415" s="129"/>
      <c r="G415" s="129"/>
      <c r="H415" s="129"/>
      <c r="I415" s="129"/>
      <c r="J415" s="127"/>
      <c r="K415" s="129"/>
      <c r="L415" s="129"/>
      <c r="M415" s="129"/>
      <c r="N415" s="129"/>
      <c r="O415" s="129"/>
      <c r="P415" s="129"/>
      <c r="Q415" s="127"/>
      <c r="R415" s="129"/>
      <c r="S415" s="129"/>
      <c r="T415" s="129"/>
      <c r="U415" s="129"/>
      <c r="V415" s="129"/>
      <c r="W415" s="129"/>
      <c r="X415" s="127"/>
      <c r="Y415" s="127"/>
      <c r="Z415" s="129"/>
      <c r="AA415" s="129"/>
      <c r="AB415" s="129"/>
      <c r="AC415" s="129"/>
      <c r="AD415" s="129"/>
      <c r="AE415" s="127"/>
      <c r="AF415" s="129"/>
      <c r="AG415" s="52"/>
      <c r="AH415" s="84">
        <f t="shared" si="43"/>
        <v>0</v>
      </c>
      <c r="AI415" s="80">
        <f t="shared" si="44"/>
        <v>0</v>
      </c>
      <c r="AJ415" s="74">
        <f t="shared" si="45"/>
        <v>0</v>
      </c>
    </row>
    <row r="416" spans="2:36" x14ac:dyDescent="0.15">
      <c r="B416" s="13" t="s">
        <v>70</v>
      </c>
      <c r="C416" s="126"/>
      <c r="D416" s="129"/>
      <c r="E416" s="127"/>
      <c r="F416" s="129"/>
      <c r="G416" s="129"/>
      <c r="H416" s="129"/>
      <c r="I416" s="129"/>
      <c r="J416" s="127"/>
      <c r="K416" s="129"/>
      <c r="L416" s="129"/>
      <c r="M416" s="129"/>
      <c r="N416" s="129"/>
      <c r="O416" s="129"/>
      <c r="P416" s="129"/>
      <c r="Q416" s="127"/>
      <c r="R416" s="129"/>
      <c r="S416" s="129"/>
      <c r="T416" s="129"/>
      <c r="U416" s="129"/>
      <c r="V416" s="129"/>
      <c r="W416" s="129"/>
      <c r="X416" s="127"/>
      <c r="Y416" s="127"/>
      <c r="Z416" s="129"/>
      <c r="AA416" s="129"/>
      <c r="AB416" s="129"/>
      <c r="AC416" s="129"/>
      <c r="AD416" s="129"/>
      <c r="AE416" s="127"/>
      <c r="AF416" s="129"/>
      <c r="AG416" s="52"/>
      <c r="AH416" s="84">
        <f t="shared" si="43"/>
        <v>0</v>
      </c>
      <c r="AI416" s="80">
        <f t="shared" si="44"/>
        <v>0</v>
      </c>
      <c r="AJ416" s="74">
        <f t="shared" si="45"/>
        <v>0</v>
      </c>
    </row>
    <row r="417" spans="2:36" x14ac:dyDescent="0.15">
      <c r="B417" s="13" t="s">
        <v>71</v>
      </c>
      <c r="C417" s="126"/>
      <c r="D417" s="129"/>
      <c r="E417" s="127"/>
      <c r="F417" s="129"/>
      <c r="G417" s="129"/>
      <c r="H417" s="129"/>
      <c r="I417" s="129"/>
      <c r="J417" s="127"/>
      <c r="K417" s="129"/>
      <c r="L417" s="129"/>
      <c r="M417" s="129"/>
      <c r="N417" s="129"/>
      <c r="O417" s="129"/>
      <c r="P417" s="129"/>
      <c r="Q417" s="127"/>
      <c r="R417" s="129"/>
      <c r="S417" s="129"/>
      <c r="T417" s="129"/>
      <c r="U417" s="129"/>
      <c r="V417" s="129"/>
      <c r="W417" s="129"/>
      <c r="X417" s="127"/>
      <c r="Y417" s="127"/>
      <c r="Z417" s="129"/>
      <c r="AA417" s="129"/>
      <c r="AB417" s="129"/>
      <c r="AC417" s="129"/>
      <c r="AD417" s="129"/>
      <c r="AE417" s="127"/>
      <c r="AF417" s="129"/>
      <c r="AG417" s="52"/>
      <c r="AH417" s="84">
        <f t="shared" si="43"/>
        <v>0</v>
      </c>
      <c r="AI417" s="80">
        <f t="shared" si="44"/>
        <v>0</v>
      </c>
      <c r="AJ417" s="74">
        <f t="shared" si="45"/>
        <v>0</v>
      </c>
    </row>
    <row r="418" spans="2:36" x14ac:dyDescent="0.15">
      <c r="B418" s="13" t="s">
        <v>72</v>
      </c>
      <c r="C418" s="126"/>
      <c r="D418" s="129"/>
      <c r="E418" s="127"/>
      <c r="F418" s="129"/>
      <c r="G418" s="129"/>
      <c r="H418" s="129"/>
      <c r="I418" s="129"/>
      <c r="J418" s="127"/>
      <c r="K418" s="129"/>
      <c r="L418" s="129"/>
      <c r="M418" s="129"/>
      <c r="N418" s="129"/>
      <c r="O418" s="129"/>
      <c r="P418" s="129"/>
      <c r="Q418" s="127"/>
      <c r="R418" s="129"/>
      <c r="S418" s="129"/>
      <c r="T418" s="129"/>
      <c r="U418" s="129"/>
      <c r="V418" s="129"/>
      <c r="W418" s="129"/>
      <c r="X418" s="127"/>
      <c r="Y418" s="127"/>
      <c r="Z418" s="129"/>
      <c r="AA418" s="129"/>
      <c r="AB418" s="129"/>
      <c r="AC418" s="129"/>
      <c r="AD418" s="129"/>
      <c r="AE418" s="127"/>
      <c r="AF418" s="129"/>
      <c r="AG418" s="52"/>
      <c r="AH418" s="84">
        <f t="shared" si="43"/>
        <v>0</v>
      </c>
      <c r="AI418" s="80">
        <f t="shared" si="44"/>
        <v>0</v>
      </c>
      <c r="AJ418" s="74">
        <f t="shared" si="45"/>
        <v>0</v>
      </c>
    </row>
    <row r="419" spans="2:36" x14ac:dyDescent="0.15">
      <c r="B419" s="13" t="s">
        <v>73</v>
      </c>
      <c r="C419" s="126"/>
      <c r="D419" s="129"/>
      <c r="E419" s="127"/>
      <c r="F419" s="129"/>
      <c r="G419" s="129"/>
      <c r="H419" s="129"/>
      <c r="I419" s="129"/>
      <c r="J419" s="127"/>
      <c r="K419" s="129"/>
      <c r="L419" s="129"/>
      <c r="M419" s="129"/>
      <c r="N419" s="129"/>
      <c r="O419" s="129"/>
      <c r="P419" s="129"/>
      <c r="Q419" s="127"/>
      <c r="R419" s="129"/>
      <c r="S419" s="129"/>
      <c r="T419" s="129"/>
      <c r="U419" s="129"/>
      <c r="V419" s="129"/>
      <c r="W419" s="129"/>
      <c r="X419" s="127"/>
      <c r="Y419" s="127"/>
      <c r="Z419" s="129"/>
      <c r="AA419" s="129"/>
      <c r="AB419" s="129"/>
      <c r="AC419" s="129"/>
      <c r="AD419" s="129"/>
      <c r="AE419" s="127"/>
      <c r="AF419" s="129"/>
      <c r="AG419" s="52"/>
      <c r="AH419" s="84">
        <f t="shared" si="43"/>
        <v>0</v>
      </c>
      <c r="AI419" s="80">
        <f t="shared" si="44"/>
        <v>0</v>
      </c>
      <c r="AJ419" s="74">
        <f t="shared" si="45"/>
        <v>0</v>
      </c>
    </row>
    <row r="420" spans="2:36" x14ac:dyDescent="0.15">
      <c r="B420" s="13" t="s">
        <v>74</v>
      </c>
      <c r="C420" s="126"/>
      <c r="D420" s="129"/>
      <c r="E420" s="127"/>
      <c r="F420" s="129"/>
      <c r="G420" s="129"/>
      <c r="H420" s="129"/>
      <c r="I420" s="129"/>
      <c r="J420" s="127"/>
      <c r="K420" s="129"/>
      <c r="L420" s="129"/>
      <c r="M420" s="129"/>
      <c r="N420" s="129"/>
      <c r="O420" s="129"/>
      <c r="P420" s="129"/>
      <c r="Q420" s="127"/>
      <c r="R420" s="129"/>
      <c r="S420" s="129"/>
      <c r="T420" s="129"/>
      <c r="U420" s="129"/>
      <c r="V420" s="129"/>
      <c r="W420" s="129"/>
      <c r="X420" s="127"/>
      <c r="Y420" s="127"/>
      <c r="Z420" s="129"/>
      <c r="AA420" s="129"/>
      <c r="AB420" s="129"/>
      <c r="AC420" s="129"/>
      <c r="AD420" s="129"/>
      <c r="AE420" s="127"/>
      <c r="AF420" s="129"/>
      <c r="AG420" s="52"/>
      <c r="AH420" s="84">
        <f t="shared" si="43"/>
        <v>0</v>
      </c>
      <c r="AI420" s="80">
        <f t="shared" si="44"/>
        <v>0</v>
      </c>
      <c r="AJ420" s="74">
        <f t="shared" si="45"/>
        <v>0</v>
      </c>
    </row>
    <row r="421" spans="2:36" x14ac:dyDescent="0.15">
      <c r="B421" s="13" t="s">
        <v>75</v>
      </c>
      <c r="C421" s="126"/>
      <c r="D421" s="129"/>
      <c r="E421" s="127"/>
      <c r="F421" s="129"/>
      <c r="G421" s="129"/>
      <c r="H421" s="129"/>
      <c r="I421" s="129"/>
      <c r="J421" s="127"/>
      <c r="K421" s="129"/>
      <c r="L421" s="129"/>
      <c r="M421" s="129"/>
      <c r="N421" s="129"/>
      <c r="O421" s="129"/>
      <c r="P421" s="129"/>
      <c r="Q421" s="127"/>
      <c r="R421" s="129"/>
      <c r="S421" s="129"/>
      <c r="T421" s="129"/>
      <c r="U421" s="129"/>
      <c r="V421" s="129"/>
      <c r="W421" s="129"/>
      <c r="X421" s="127"/>
      <c r="Y421" s="127"/>
      <c r="Z421" s="129"/>
      <c r="AA421" s="129"/>
      <c r="AB421" s="129"/>
      <c r="AC421" s="129"/>
      <c r="AD421" s="129"/>
      <c r="AE421" s="127"/>
      <c r="AF421" s="129"/>
      <c r="AG421" s="52"/>
      <c r="AH421" s="84">
        <f t="shared" si="43"/>
        <v>0</v>
      </c>
      <c r="AI421" s="80">
        <f t="shared" si="44"/>
        <v>0</v>
      </c>
      <c r="AJ421" s="74">
        <f t="shared" si="45"/>
        <v>0</v>
      </c>
    </row>
    <row r="422" spans="2:36" x14ac:dyDescent="0.15">
      <c r="B422" s="13" t="s">
        <v>76</v>
      </c>
      <c r="C422" s="126"/>
      <c r="D422" s="129"/>
      <c r="E422" s="127"/>
      <c r="F422" s="129"/>
      <c r="G422" s="129"/>
      <c r="H422" s="129"/>
      <c r="I422" s="129"/>
      <c r="J422" s="127"/>
      <c r="K422" s="129"/>
      <c r="L422" s="129"/>
      <c r="M422" s="129"/>
      <c r="N422" s="129"/>
      <c r="O422" s="129"/>
      <c r="P422" s="129"/>
      <c r="Q422" s="127"/>
      <c r="R422" s="129"/>
      <c r="S422" s="129"/>
      <c r="T422" s="129"/>
      <c r="U422" s="129"/>
      <c r="V422" s="129"/>
      <c r="W422" s="129"/>
      <c r="X422" s="127"/>
      <c r="Y422" s="127"/>
      <c r="Z422" s="129"/>
      <c r="AA422" s="129"/>
      <c r="AB422" s="129"/>
      <c r="AC422" s="129"/>
      <c r="AD422" s="129"/>
      <c r="AE422" s="127"/>
      <c r="AF422" s="129"/>
      <c r="AG422" s="52"/>
      <c r="AH422" s="84">
        <f t="shared" si="43"/>
        <v>0</v>
      </c>
      <c r="AI422" s="80">
        <f t="shared" si="44"/>
        <v>0</v>
      </c>
      <c r="AJ422" s="74">
        <f t="shared" si="45"/>
        <v>0</v>
      </c>
    </row>
    <row r="423" spans="2:36" x14ac:dyDescent="0.15">
      <c r="B423" s="13" t="s">
        <v>77</v>
      </c>
      <c r="C423" s="126"/>
      <c r="D423" s="129"/>
      <c r="E423" s="127"/>
      <c r="F423" s="129"/>
      <c r="G423" s="129"/>
      <c r="H423" s="129"/>
      <c r="I423" s="129"/>
      <c r="J423" s="127"/>
      <c r="K423" s="129"/>
      <c r="L423" s="129"/>
      <c r="M423" s="129"/>
      <c r="N423" s="129"/>
      <c r="O423" s="129"/>
      <c r="P423" s="129"/>
      <c r="Q423" s="127"/>
      <c r="R423" s="129"/>
      <c r="S423" s="129"/>
      <c r="T423" s="129"/>
      <c r="U423" s="129"/>
      <c r="V423" s="129"/>
      <c r="W423" s="129"/>
      <c r="X423" s="127"/>
      <c r="Y423" s="127"/>
      <c r="Z423" s="129"/>
      <c r="AA423" s="129"/>
      <c r="AB423" s="129"/>
      <c r="AC423" s="129"/>
      <c r="AD423" s="129"/>
      <c r="AE423" s="127"/>
      <c r="AF423" s="129"/>
      <c r="AG423" s="52"/>
      <c r="AH423" s="84">
        <f t="shared" si="43"/>
        <v>0</v>
      </c>
      <c r="AI423" s="80">
        <f t="shared" si="44"/>
        <v>0</v>
      </c>
      <c r="AJ423" s="74">
        <f t="shared" si="45"/>
        <v>0</v>
      </c>
    </row>
    <row r="424" spans="2:36" x14ac:dyDescent="0.15">
      <c r="B424" s="13" t="s">
        <v>78</v>
      </c>
      <c r="C424" s="126"/>
      <c r="D424" s="129"/>
      <c r="E424" s="127"/>
      <c r="F424" s="129"/>
      <c r="G424" s="129"/>
      <c r="H424" s="129"/>
      <c r="I424" s="129"/>
      <c r="J424" s="127"/>
      <c r="K424" s="129"/>
      <c r="L424" s="129"/>
      <c r="M424" s="129"/>
      <c r="N424" s="129"/>
      <c r="O424" s="129"/>
      <c r="P424" s="129"/>
      <c r="Q424" s="127"/>
      <c r="R424" s="129"/>
      <c r="S424" s="129"/>
      <c r="T424" s="129"/>
      <c r="U424" s="129"/>
      <c r="V424" s="129"/>
      <c r="W424" s="129"/>
      <c r="X424" s="127"/>
      <c r="Y424" s="127"/>
      <c r="Z424" s="129"/>
      <c r="AA424" s="129"/>
      <c r="AB424" s="129"/>
      <c r="AC424" s="129"/>
      <c r="AD424" s="129"/>
      <c r="AE424" s="127"/>
      <c r="AF424" s="129"/>
      <c r="AG424" s="52"/>
      <c r="AH424" s="84">
        <f t="shared" si="43"/>
        <v>0</v>
      </c>
      <c r="AI424" s="80">
        <f t="shared" si="44"/>
        <v>0</v>
      </c>
      <c r="AJ424" s="74">
        <f t="shared" si="45"/>
        <v>0</v>
      </c>
    </row>
    <row r="425" spans="2:36" x14ac:dyDescent="0.15">
      <c r="B425" s="13" t="s">
        <v>79</v>
      </c>
      <c r="C425" s="126"/>
      <c r="D425" s="129"/>
      <c r="E425" s="127"/>
      <c r="F425" s="129"/>
      <c r="G425" s="129"/>
      <c r="H425" s="129"/>
      <c r="I425" s="129"/>
      <c r="J425" s="127"/>
      <c r="K425" s="129"/>
      <c r="L425" s="129"/>
      <c r="M425" s="129"/>
      <c r="N425" s="129"/>
      <c r="O425" s="129"/>
      <c r="P425" s="129"/>
      <c r="Q425" s="127"/>
      <c r="R425" s="129"/>
      <c r="S425" s="129"/>
      <c r="T425" s="129"/>
      <c r="U425" s="129"/>
      <c r="V425" s="129"/>
      <c r="W425" s="129"/>
      <c r="X425" s="127"/>
      <c r="Y425" s="127"/>
      <c r="Z425" s="129"/>
      <c r="AA425" s="129"/>
      <c r="AB425" s="129"/>
      <c r="AC425" s="129"/>
      <c r="AD425" s="129"/>
      <c r="AE425" s="127"/>
      <c r="AF425" s="129"/>
      <c r="AG425" s="52"/>
      <c r="AH425" s="84">
        <f t="shared" si="43"/>
        <v>0</v>
      </c>
      <c r="AI425" s="80">
        <f t="shared" si="44"/>
        <v>0</v>
      </c>
      <c r="AJ425" s="74">
        <f t="shared" si="45"/>
        <v>0</v>
      </c>
    </row>
    <row r="426" spans="2:36" x14ac:dyDescent="0.15">
      <c r="B426" s="13" t="s">
        <v>80</v>
      </c>
      <c r="C426" s="126"/>
      <c r="D426" s="129"/>
      <c r="E426" s="127"/>
      <c r="F426" s="129"/>
      <c r="G426" s="129"/>
      <c r="H426" s="129"/>
      <c r="I426" s="129"/>
      <c r="J426" s="127"/>
      <c r="K426" s="129"/>
      <c r="L426" s="129"/>
      <c r="M426" s="129"/>
      <c r="N426" s="129"/>
      <c r="O426" s="129"/>
      <c r="P426" s="129"/>
      <c r="Q426" s="127"/>
      <c r="R426" s="129"/>
      <c r="S426" s="129"/>
      <c r="T426" s="129"/>
      <c r="U426" s="129"/>
      <c r="V426" s="129"/>
      <c r="W426" s="129"/>
      <c r="X426" s="127"/>
      <c r="Y426" s="127"/>
      <c r="Z426" s="129"/>
      <c r="AA426" s="129"/>
      <c r="AB426" s="129"/>
      <c r="AC426" s="129"/>
      <c r="AD426" s="129"/>
      <c r="AE426" s="127"/>
      <c r="AF426" s="129"/>
      <c r="AG426" s="52"/>
      <c r="AH426" s="84">
        <f t="shared" si="43"/>
        <v>0</v>
      </c>
      <c r="AI426" s="80">
        <f t="shared" si="44"/>
        <v>0</v>
      </c>
      <c r="AJ426" s="74">
        <f t="shared" si="45"/>
        <v>0</v>
      </c>
    </row>
    <row r="427" spans="2:36" x14ac:dyDescent="0.15">
      <c r="B427" s="13" t="s">
        <v>81</v>
      </c>
      <c r="C427" s="126"/>
      <c r="D427" s="129"/>
      <c r="E427" s="127"/>
      <c r="F427" s="129"/>
      <c r="G427" s="129"/>
      <c r="H427" s="129"/>
      <c r="I427" s="129"/>
      <c r="J427" s="127"/>
      <c r="K427" s="129"/>
      <c r="L427" s="129"/>
      <c r="M427" s="129"/>
      <c r="N427" s="129"/>
      <c r="O427" s="129"/>
      <c r="P427" s="129"/>
      <c r="Q427" s="127"/>
      <c r="R427" s="129"/>
      <c r="S427" s="129"/>
      <c r="T427" s="129"/>
      <c r="U427" s="129"/>
      <c r="V427" s="129"/>
      <c r="W427" s="129"/>
      <c r="X427" s="127"/>
      <c r="Y427" s="127"/>
      <c r="Z427" s="129"/>
      <c r="AA427" s="129"/>
      <c r="AB427" s="129"/>
      <c r="AC427" s="129"/>
      <c r="AD427" s="129"/>
      <c r="AE427" s="127"/>
      <c r="AF427" s="129"/>
      <c r="AG427" s="52"/>
      <c r="AH427" s="84">
        <f t="shared" si="43"/>
        <v>0</v>
      </c>
      <c r="AI427" s="80">
        <f t="shared" si="44"/>
        <v>0</v>
      </c>
      <c r="AJ427" s="74">
        <f t="shared" si="45"/>
        <v>0</v>
      </c>
    </row>
    <row r="428" spans="2:36" x14ac:dyDescent="0.15">
      <c r="B428" s="14" t="s">
        <v>82</v>
      </c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52"/>
      <c r="AH428" s="82">
        <f t="shared" si="43"/>
        <v>0</v>
      </c>
      <c r="AI428" s="80">
        <f t="shared" si="44"/>
        <v>0</v>
      </c>
      <c r="AJ428" s="74">
        <f t="shared" si="45"/>
        <v>0</v>
      </c>
    </row>
    <row r="429" spans="2:36" x14ac:dyDescent="0.15">
      <c r="B429" s="14" t="s">
        <v>83</v>
      </c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52"/>
      <c r="AH429" s="82">
        <f t="shared" si="43"/>
        <v>0</v>
      </c>
      <c r="AI429" s="80">
        <f t="shared" si="44"/>
        <v>0</v>
      </c>
      <c r="AJ429" s="74">
        <f t="shared" si="45"/>
        <v>0</v>
      </c>
    </row>
    <row r="430" spans="2:36" x14ac:dyDescent="0.15">
      <c r="B430" s="14" t="s">
        <v>84</v>
      </c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52"/>
      <c r="AH430" s="82">
        <f t="shared" si="43"/>
        <v>0</v>
      </c>
      <c r="AI430" s="80">
        <f t="shared" si="44"/>
        <v>0</v>
      </c>
      <c r="AJ430" s="74">
        <f t="shared" si="45"/>
        <v>0</v>
      </c>
    </row>
    <row r="431" spans="2:36" ht="14.25" thickBot="1" x14ac:dyDescent="0.2">
      <c r="B431" s="16" t="s">
        <v>85</v>
      </c>
      <c r="C431" s="130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54"/>
      <c r="AH431" s="93">
        <f t="shared" si="43"/>
        <v>0</v>
      </c>
      <c r="AI431" s="92">
        <f t="shared" si="44"/>
        <v>0</v>
      </c>
      <c r="AJ431" s="89">
        <f t="shared" si="45"/>
        <v>0</v>
      </c>
    </row>
    <row r="432" spans="2:36" ht="14.25" thickBot="1" x14ac:dyDescent="0.2">
      <c r="B432" s="6" t="s">
        <v>24</v>
      </c>
      <c r="C432" s="7">
        <f>SUM(C384:C431)</f>
        <v>0</v>
      </c>
      <c r="D432" s="7">
        <f t="shared" ref="D432:AG432" si="46">SUM(D384:D431)</f>
        <v>0</v>
      </c>
      <c r="E432" s="7">
        <f t="shared" si="46"/>
        <v>0</v>
      </c>
      <c r="F432" s="7">
        <f t="shared" si="46"/>
        <v>0</v>
      </c>
      <c r="G432" s="7">
        <f t="shared" si="46"/>
        <v>0</v>
      </c>
      <c r="H432" s="7">
        <f t="shared" si="46"/>
        <v>0</v>
      </c>
      <c r="I432" s="7">
        <f t="shared" si="46"/>
        <v>0</v>
      </c>
      <c r="J432" s="7">
        <f t="shared" si="46"/>
        <v>0</v>
      </c>
      <c r="K432" s="7">
        <f t="shared" si="46"/>
        <v>0</v>
      </c>
      <c r="L432" s="7">
        <f t="shared" si="46"/>
        <v>0</v>
      </c>
      <c r="M432" s="7">
        <f t="shared" si="46"/>
        <v>0</v>
      </c>
      <c r="N432" s="7">
        <f t="shared" si="46"/>
        <v>0</v>
      </c>
      <c r="O432" s="7">
        <f t="shared" si="46"/>
        <v>0</v>
      </c>
      <c r="P432" s="7">
        <f t="shared" si="46"/>
        <v>0</v>
      </c>
      <c r="Q432" s="7">
        <f t="shared" si="46"/>
        <v>0</v>
      </c>
      <c r="R432" s="7">
        <f t="shared" si="46"/>
        <v>0</v>
      </c>
      <c r="S432" s="7">
        <f t="shared" si="46"/>
        <v>0</v>
      </c>
      <c r="T432" s="7">
        <f t="shared" si="46"/>
        <v>0</v>
      </c>
      <c r="U432" s="7">
        <f t="shared" si="46"/>
        <v>0</v>
      </c>
      <c r="V432" s="7">
        <f t="shared" si="46"/>
        <v>0</v>
      </c>
      <c r="W432" s="7">
        <f t="shared" si="46"/>
        <v>0</v>
      </c>
      <c r="X432" s="7">
        <f t="shared" si="46"/>
        <v>0</v>
      </c>
      <c r="Y432" s="7">
        <f t="shared" si="46"/>
        <v>0</v>
      </c>
      <c r="Z432" s="7">
        <f t="shared" si="46"/>
        <v>0</v>
      </c>
      <c r="AA432" s="7">
        <f t="shared" si="46"/>
        <v>0</v>
      </c>
      <c r="AB432" s="7">
        <f t="shared" si="46"/>
        <v>0</v>
      </c>
      <c r="AC432" s="7">
        <f t="shared" si="46"/>
        <v>0</v>
      </c>
      <c r="AD432" s="7">
        <f t="shared" si="46"/>
        <v>0</v>
      </c>
      <c r="AE432" s="7">
        <f t="shared" si="46"/>
        <v>0</v>
      </c>
      <c r="AF432" s="7">
        <f t="shared" si="46"/>
        <v>0</v>
      </c>
      <c r="AG432" s="63">
        <f t="shared" si="46"/>
        <v>0</v>
      </c>
      <c r="AH432" s="69">
        <f>SUM(AH384:AH431)</f>
        <v>0</v>
      </c>
      <c r="AI432" s="71">
        <f t="shared" ref="AI432:AJ432" si="47">SUM(AI384:AI431)</f>
        <v>0</v>
      </c>
      <c r="AJ432" s="70">
        <f t="shared" si="47"/>
        <v>0</v>
      </c>
    </row>
    <row r="434" spans="2:39" ht="14.25" thickBot="1" x14ac:dyDescent="0.2"/>
    <row r="435" spans="2:39" x14ac:dyDescent="0.15">
      <c r="B435" s="229">
        <v>46357</v>
      </c>
      <c r="C435" s="8">
        <v>46357</v>
      </c>
      <c r="D435" s="8">
        <v>46358</v>
      </c>
      <c r="E435" s="8">
        <v>46359</v>
      </c>
      <c r="F435" s="8">
        <v>46360</v>
      </c>
      <c r="G435" s="39">
        <v>46361</v>
      </c>
      <c r="H435" s="43">
        <v>46362</v>
      </c>
      <c r="I435" s="8">
        <v>46363</v>
      </c>
      <c r="J435" s="8">
        <v>46364</v>
      </c>
      <c r="K435" s="8">
        <v>46365</v>
      </c>
      <c r="L435" s="8">
        <v>46366</v>
      </c>
      <c r="M435" s="8">
        <v>46367</v>
      </c>
      <c r="N435" s="39">
        <v>46368</v>
      </c>
      <c r="O435" s="43">
        <v>46369</v>
      </c>
      <c r="P435" s="8">
        <v>46370</v>
      </c>
      <c r="Q435" s="8">
        <v>46371</v>
      </c>
      <c r="R435" s="8">
        <v>46372</v>
      </c>
      <c r="S435" s="8">
        <v>46373</v>
      </c>
      <c r="T435" s="8">
        <v>46374</v>
      </c>
      <c r="U435" s="39">
        <v>46375</v>
      </c>
      <c r="V435" s="43">
        <v>46376</v>
      </c>
      <c r="W435" s="8">
        <v>46377</v>
      </c>
      <c r="X435" s="8">
        <v>46378</v>
      </c>
      <c r="Y435" s="8">
        <v>46379</v>
      </c>
      <c r="Z435" s="8">
        <v>46380</v>
      </c>
      <c r="AA435" s="8">
        <v>46381</v>
      </c>
      <c r="AB435" s="39">
        <v>46382</v>
      </c>
      <c r="AC435" s="43">
        <v>46383</v>
      </c>
      <c r="AD435" s="8">
        <v>46384</v>
      </c>
      <c r="AE435" s="8">
        <v>46385</v>
      </c>
      <c r="AF435" s="59">
        <v>46386</v>
      </c>
      <c r="AG435" s="59">
        <v>46387</v>
      </c>
      <c r="AH435" s="231" t="s">
        <v>143</v>
      </c>
      <c r="AI435" s="233" t="s">
        <v>144</v>
      </c>
      <c r="AJ435" s="235" t="s">
        <v>141</v>
      </c>
      <c r="AK435" s="223" t="s">
        <v>147</v>
      </c>
      <c r="AL435" s="225" t="s">
        <v>145</v>
      </c>
      <c r="AM435" s="227" t="s">
        <v>146</v>
      </c>
    </row>
    <row r="436" spans="2:39" ht="14.25" thickBot="1" x14ac:dyDescent="0.2">
      <c r="B436" s="230"/>
      <c r="C436" s="10" t="str">
        <f>TEXT(C435,"aaa")</f>
        <v>火</v>
      </c>
      <c r="D436" s="10" t="str">
        <f t="shared" ref="D436:AG436" si="48">TEXT(D435,"aaa")</f>
        <v>水</v>
      </c>
      <c r="E436" s="10" t="str">
        <f t="shared" si="48"/>
        <v>木</v>
      </c>
      <c r="F436" s="10" t="str">
        <f t="shared" si="48"/>
        <v>金</v>
      </c>
      <c r="G436" s="40" t="str">
        <f t="shared" si="48"/>
        <v>土</v>
      </c>
      <c r="H436" s="44" t="str">
        <f t="shared" si="48"/>
        <v>日</v>
      </c>
      <c r="I436" s="10" t="str">
        <f t="shared" si="48"/>
        <v>月</v>
      </c>
      <c r="J436" s="10" t="str">
        <f t="shared" si="48"/>
        <v>火</v>
      </c>
      <c r="K436" s="10" t="str">
        <f t="shared" si="48"/>
        <v>水</v>
      </c>
      <c r="L436" s="10" t="str">
        <f t="shared" si="48"/>
        <v>木</v>
      </c>
      <c r="M436" s="10" t="str">
        <f t="shared" si="48"/>
        <v>金</v>
      </c>
      <c r="N436" s="40" t="str">
        <f t="shared" si="48"/>
        <v>土</v>
      </c>
      <c r="O436" s="44" t="str">
        <f t="shared" si="48"/>
        <v>日</v>
      </c>
      <c r="P436" s="10" t="str">
        <f t="shared" si="48"/>
        <v>月</v>
      </c>
      <c r="Q436" s="10" t="str">
        <f t="shared" si="48"/>
        <v>火</v>
      </c>
      <c r="R436" s="10" t="str">
        <f t="shared" si="48"/>
        <v>水</v>
      </c>
      <c r="S436" s="10" t="str">
        <f t="shared" si="48"/>
        <v>木</v>
      </c>
      <c r="T436" s="10" t="str">
        <f t="shared" si="48"/>
        <v>金</v>
      </c>
      <c r="U436" s="40" t="str">
        <f t="shared" si="48"/>
        <v>土</v>
      </c>
      <c r="V436" s="44" t="str">
        <f t="shared" si="48"/>
        <v>日</v>
      </c>
      <c r="W436" s="10" t="str">
        <f t="shared" si="48"/>
        <v>月</v>
      </c>
      <c r="X436" s="10" t="str">
        <f t="shared" si="48"/>
        <v>火</v>
      </c>
      <c r="Y436" s="10" t="str">
        <f t="shared" si="48"/>
        <v>水</v>
      </c>
      <c r="Z436" s="10" t="str">
        <f t="shared" si="48"/>
        <v>木</v>
      </c>
      <c r="AA436" s="10" t="str">
        <f t="shared" si="48"/>
        <v>金</v>
      </c>
      <c r="AB436" s="40" t="str">
        <f t="shared" si="48"/>
        <v>土</v>
      </c>
      <c r="AC436" s="44" t="str">
        <f t="shared" si="48"/>
        <v>日</v>
      </c>
      <c r="AD436" s="10" t="str">
        <f t="shared" si="48"/>
        <v>月</v>
      </c>
      <c r="AE436" s="10" t="str">
        <f t="shared" si="48"/>
        <v>火</v>
      </c>
      <c r="AF436" s="60" t="str">
        <f t="shared" si="48"/>
        <v>水</v>
      </c>
      <c r="AG436" s="60" t="str">
        <f t="shared" si="48"/>
        <v>木</v>
      </c>
      <c r="AH436" s="232"/>
      <c r="AI436" s="234"/>
      <c r="AJ436" s="236"/>
      <c r="AK436" s="224"/>
      <c r="AL436" s="226"/>
      <c r="AM436" s="228"/>
    </row>
    <row r="437" spans="2:39" ht="14.25" thickBot="1" x14ac:dyDescent="0.2">
      <c r="B437" s="14" t="s">
        <v>38</v>
      </c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32"/>
      <c r="AH437" s="90">
        <f t="shared" ref="AH437:AH484" si="49">SUM(C437:G437,I437:N437,P437:U437,W437:AB437,AD437:AE437)</f>
        <v>0</v>
      </c>
      <c r="AI437" s="91">
        <f t="shared" ref="AI437:AI484" si="50">SUM(H437,O437,V437,AC437,AF437:AG437)</f>
        <v>0</v>
      </c>
      <c r="AJ437" s="86">
        <f>SUM(AH437:AI437)</f>
        <v>0</v>
      </c>
      <c r="AK437" s="100"/>
      <c r="AL437" s="95">
        <f>SUM(AH453:AH480)</f>
        <v>0</v>
      </c>
      <c r="AM437" s="97">
        <f>SUM(AH437:AH452,AH481:AH484,AI437:AI484)</f>
        <v>0</v>
      </c>
    </row>
    <row r="438" spans="2:39" x14ac:dyDescent="0.15">
      <c r="B438" s="14" t="s">
        <v>39</v>
      </c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33"/>
      <c r="AH438" s="82">
        <f t="shared" si="49"/>
        <v>0</v>
      </c>
      <c r="AI438" s="80">
        <f t="shared" si="50"/>
        <v>0</v>
      </c>
      <c r="AJ438" s="74">
        <f t="shared" ref="AJ438:AJ484" si="51">SUM(AH438:AI438)</f>
        <v>0</v>
      </c>
    </row>
    <row r="439" spans="2:39" x14ac:dyDescent="0.15">
      <c r="B439" s="14" t="s">
        <v>40</v>
      </c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33"/>
      <c r="AH439" s="82">
        <f t="shared" si="49"/>
        <v>0</v>
      </c>
      <c r="AI439" s="80">
        <f t="shared" si="50"/>
        <v>0</v>
      </c>
      <c r="AJ439" s="74">
        <f t="shared" si="51"/>
        <v>0</v>
      </c>
    </row>
    <row r="440" spans="2:39" x14ac:dyDescent="0.15">
      <c r="B440" s="14" t="s">
        <v>41</v>
      </c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33"/>
      <c r="AH440" s="82">
        <f t="shared" si="49"/>
        <v>0</v>
      </c>
      <c r="AI440" s="80">
        <f t="shared" si="50"/>
        <v>0</v>
      </c>
      <c r="AJ440" s="74">
        <f t="shared" si="51"/>
        <v>0</v>
      </c>
    </row>
    <row r="441" spans="2:39" x14ac:dyDescent="0.15">
      <c r="B441" s="14" t="s">
        <v>42</v>
      </c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33"/>
      <c r="AH441" s="82">
        <f t="shared" si="49"/>
        <v>0</v>
      </c>
      <c r="AI441" s="80">
        <f t="shared" si="50"/>
        <v>0</v>
      </c>
      <c r="AJ441" s="74">
        <f t="shared" si="51"/>
        <v>0</v>
      </c>
    </row>
    <row r="442" spans="2:39" x14ac:dyDescent="0.15">
      <c r="B442" s="14" t="s">
        <v>43</v>
      </c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33"/>
      <c r="AH442" s="82">
        <f t="shared" si="49"/>
        <v>0</v>
      </c>
      <c r="AI442" s="80">
        <f t="shared" si="50"/>
        <v>0</v>
      </c>
      <c r="AJ442" s="74">
        <f t="shared" si="51"/>
        <v>0</v>
      </c>
    </row>
    <row r="443" spans="2:39" x14ac:dyDescent="0.15">
      <c r="B443" s="14" t="s">
        <v>44</v>
      </c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33"/>
      <c r="AH443" s="82">
        <f t="shared" si="49"/>
        <v>0</v>
      </c>
      <c r="AI443" s="80">
        <f t="shared" si="50"/>
        <v>0</v>
      </c>
      <c r="AJ443" s="74">
        <f t="shared" si="51"/>
        <v>0</v>
      </c>
    </row>
    <row r="444" spans="2:39" x14ac:dyDescent="0.15">
      <c r="B444" s="14" t="s">
        <v>45</v>
      </c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33"/>
      <c r="AH444" s="82">
        <f t="shared" si="49"/>
        <v>0</v>
      </c>
      <c r="AI444" s="80">
        <f t="shared" si="50"/>
        <v>0</v>
      </c>
      <c r="AJ444" s="74">
        <f t="shared" si="51"/>
        <v>0</v>
      </c>
    </row>
    <row r="445" spans="2:39" x14ac:dyDescent="0.15">
      <c r="B445" s="14" t="s">
        <v>46</v>
      </c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33"/>
      <c r="AH445" s="82">
        <f t="shared" si="49"/>
        <v>0</v>
      </c>
      <c r="AI445" s="80">
        <f t="shared" si="50"/>
        <v>0</v>
      </c>
      <c r="AJ445" s="74">
        <f t="shared" si="51"/>
        <v>0</v>
      </c>
    </row>
    <row r="446" spans="2:39" x14ac:dyDescent="0.15">
      <c r="B446" s="14" t="s">
        <v>47</v>
      </c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33"/>
      <c r="AH446" s="82">
        <f t="shared" si="49"/>
        <v>0</v>
      </c>
      <c r="AI446" s="80">
        <f t="shared" si="50"/>
        <v>0</v>
      </c>
      <c r="AJ446" s="74">
        <f t="shared" si="51"/>
        <v>0</v>
      </c>
    </row>
    <row r="447" spans="2:39" x14ac:dyDescent="0.15">
      <c r="B447" s="14" t="s">
        <v>48</v>
      </c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33"/>
      <c r="AH447" s="82">
        <f t="shared" si="49"/>
        <v>0</v>
      </c>
      <c r="AI447" s="80">
        <f t="shared" si="50"/>
        <v>0</v>
      </c>
      <c r="AJ447" s="74">
        <f t="shared" si="51"/>
        <v>0</v>
      </c>
    </row>
    <row r="448" spans="2:39" x14ac:dyDescent="0.15">
      <c r="B448" s="14" t="s">
        <v>49</v>
      </c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33"/>
      <c r="AH448" s="82">
        <f t="shared" si="49"/>
        <v>0</v>
      </c>
      <c r="AI448" s="80">
        <f t="shared" si="50"/>
        <v>0</v>
      </c>
      <c r="AJ448" s="74">
        <f t="shared" si="51"/>
        <v>0</v>
      </c>
    </row>
    <row r="449" spans="2:40" x14ac:dyDescent="0.15">
      <c r="B449" s="14" t="s">
        <v>50</v>
      </c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33"/>
      <c r="AH449" s="82">
        <f t="shared" si="49"/>
        <v>0</v>
      </c>
      <c r="AI449" s="80">
        <f t="shared" si="50"/>
        <v>0</v>
      </c>
      <c r="AJ449" s="74">
        <f t="shared" si="51"/>
        <v>0</v>
      </c>
      <c r="AN449" s="101"/>
    </row>
    <row r="450" spans="2:40" x14ac:dyDescent="0.15">
      <c r="B450" s="14" t="s">
        <v>51</v>
      </c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33"/>
      <c r="AH450" s="82">
        <f t="shared" si="49"/>
        <v>0</v>
      </c>
      <c r="AI450" s="80">
        <f t="shared" si="50"/>
        <v>0</v>
      </c>
      <c r="AJ450" s="74">
        <f t="shared" si="51"/>
        <v>0</v>
      </c>
    </row>
    <row r="451" spans="2:40" x14ac:dyDescent="0.15">
      <c r="B451" s="14" t="s">
        <v>52</v>
      </c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33"/>
      <c r="AH451" s="82">
        <f t="shared" si="49"/>
        <v>0</v>
      </c>
      <c r="AI451" s="80">
        <f t="shared" si="50"/>
        <v>0</v>
      </c>
      <c r="AJ451" s="74">
        <f t="shared" si="51"/>
        <v>0</v>
      </c>
    </row>
    <row r="452" spans="2:40" x14ac:dyDescent="0.15">
      <c r="B452" s="14" t="s">
        <v>53</v>
      </c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33"/>
      <c r="AH452" s="82">
        <f t="shared" si="49"/>
        <v>0</v>
      </c>
      <c r="AI452" s="80">
        <f t="shared" si="50"/>
        <v>0</v>
      </c>
      <c r="AJ452" s="74">
        <f t="shared" si="51"/>
        <v>0</v>
      </c>
    </row>
    <row r="453" spans="2:40" x14ac:dyDescent="0.15">
      <c r="B453" s="13" t="s">
        <v>54</v>
      </c>
      <c r="C453" s="128"/>
      <c r="D453" s="129"/>
      <c r="E453" s="129"/>
      <c r="F453" s="129"/>
      <c r="G453" s="129"/>
      <c r="H453" s="127"/>
      <c r="I453" s="129"/>
      <c r="J453" s="129"/>
      <c r="K453" s="129"/>
      <c r="L453" s="129"/>
      <c r="M453" s="129"/>
      <c r="N453" s="129"/>
      <c r="O453" s="127"/>
      <c r="P453" s="129"/>
      <c r="Q453" s="129"/>
      <c r="R453" s="129"/>
      <c r="S453" s="129"/>
      <c r="T453" s="129"/>
      <c r="U453" s="129"/>
      <c r="V453" s="127"/>
      <c r="W453" s="129"/>
      <c r="X453" s="129"/>
      <c r="Y453" s="129"/>
      <c r="Z453" s="129"/>
      <c r="AA453" s="129"/>
      <c r="AB453" s="129"/>
      <c r="AC453" s="127"/>
      <c r="AD453" s="129"/>
      <c r="AE453" s="129"/>
      <c r="AF453" s="127"/>
      <c r="AG453" s="133"/>
      <c r="AH453" s="84">
        <f t="shared" si="49"/>
        <v>0</v>
      </c>
      <c r="AI453" s="80">
        <f t="shared" si="50"/>
        <v>0</v>
      </c>
      <c r="AJ453" s="74">
        <f t="shared" si="51"/>
        <v>0</v>
      </c>
    </row>
    <row r="454" spans="2:40" x14ac:dyDescent="0.15">
      <c r="B454" s="13" t="s">
        <v>55</v>
      </c>
      <c r="C454" s="128"/>
      <c r="D454" s="129"/>
      <c r="E454" s="129"/>
      <c r="F454" s="129"/>
      <c r="G454" s="129"/>
      <c r="H454" s="127"/>
      <c r="I454" s="129"/>
      <c r="J454" s="129"/>
      <c r="K454" s="129"/>
      <c r="L454" s="129"/>
      <c r="M454" s="129"/>
      <c r="N454" s="129"/>
      <c r="O454" s="127"/>
      <c r="P454" s="129"/>
      <c r="Q454" s="129"/>
      <c r="R454" s="129"/>
      <c r="S454" s="129"/>
      <c r="T454" s="129"/>
      <c r="U454" s="129"/>
      <c r="V454" s="127"/>
      <c r="W454" s="129"/>
      <c r="X454" s="129"/>
      <c r="Y454" s="129"/>
      <c r="Z454" s="129"/>
      <c r="AA454" s="129"/>
      <c r="AB454" s="129"/>
      <c r="AC454" s="127"/>
      <c r="AD454" s="129"/>
      <c r="AE454" s="129"/>
      <c r="AF454" s="127"/>
      <c r="AG454" s="133"/>
      <c r="AH454" s="84">
        <f t="shared" si="49"/>
        <v>0</v>
      </c>
      <c r="AI454" s="80">
        <f t="shared" si="50"/>
        <v>0</v>
      </c>
      <c r="AJ454" s="74">
        <f t="shared" si="51"/>
        <v>0</v>
      </c>
    </row>
    <row r="455" spans="2:40" x14ac:dyDescent="0.15">
      <c r="B455" s="13" t="s">
        <v>56</v>
      </c>
      <c r="C455" s="128"/>
      <c r="D455" s="129"/>
      <c r="E455" s="129"/>
      <c r="F455" s="129"/>
      <c r="G455" s="129"/>
      <c r="H455" s="127"/>
      <c r="I455" s="129"/>
      <c r="J455" s="129"/>
      <c r="K455" s="129"/>
      <c r="L455" s="129"/>
      <c r="M455" s="129"/>
      <c r="N455" s="129"/>
      <c r="O455" s="127"/>
      <c r="P455" s="129"/>
      <c r="Q455" s="129"/>
      <c r="R455" s="129"/>
      <c r="S455" s="129"/>
      <c r="T455" s="129"/>
      <c r="U455" s="129"/>
      <c r="V455" s="127"/>
      <c r="W455" s="129"/>
      <c r="X455" s="129"/>
      <c r="Y455" s="129"/>
      <c r="Z455" s="129"/>
      <c r="AA455" s="129"/>
      <c r="AB455" s="129"/>
      <c r="AC455" s="127"/>
      <c r="AD455" s="129"/>
      <c r="AE455" s="129"/>
      <c r="AF455" s="127"/>
      <c r="AG455" s="133"/>
      <c r="AH455" s="84">
        <f t="shared" si="49"/>
        <v>0</v>
      </c>
      <c r="AI455" s="80">
        <f t="shared" si="50"/>
        <v>0</v>
      </c>
      <c r="AJ455" s="74">
        <f t="shared" si="51"/>
        <v>0</v>
      </c>
    </row>
    <row r="456" spans="2:40" x14ac:dyDescent="0.15">
      <c r="B456" s="13" t="s">
        <v>57</v>
      </c>
      <c r="C456" s="128"/>
      <c r="D456" s="129"/>
      <c r="E456" s="129"/>
      <c r="F456" s="129"/>
      <c r="G456" s="129"/>
      <c r="H456" s="127"/>
      <c r="I456" s="129"/>
      <c r="J456" s="129"/>
      <c r="K456" s="129"/>
      <c r="L456" s="129"/>
      <c r="M456" s="129"/>
      <c r="N456" s="129"/>
      <c r="O456" s="127"/>
      <c r="P456" s="129"/>
      <c r="Q456" s="129"/>
      <c r="R456" s="129"/>
      <c r="S456" s="129"/>
      <c r="T456" s="129"/>
      <c r="U456" s="129"/>
      <c r="V456" s="127"/>
      <c r="W456" s="129"/>
      <c r="X456" s="129"/>
      <c r="Y456" s="129"/>
      <c r="Z456" s="129"/>
      <c r="AA456" s="129"/>
      <c r="AB456" s="129"/>
      <c r="AC456" s="127"/>
      <c r="AD456" s="129"/>
      <c r="AE456" s="129"/>
      <c r="AF456" s="127"/>
      <c r="AG456" s="133"/>
      <c r="AH456" s="84">
        <f t="shared" si="49"/>
        <v>0</v>
      </c>
      <c r="AI456" s="80">
        <f t="shared" si="50"/>
        <v>0</v>
      </c>
      <c r="AJ456" s="74">
        <f t="shared" si="51"/>
        <v>0</v>
      </c>
    </row>
    <row r="457" spans="2:40" x14ac:dyDescent="0.15">
      <c r="B457" s="13" t="s">
        <v>58</v>
      </c>
      <c r="C457" s="128"/>
      <c r="D457" s="129"/>
      <c r="E457" s="129"/>
      <c r="F457" s="129"/>
      <c r="G457" s="129"/>
      <c r="H457" s="127"/>
      <c r="I457" s="129"/>
      <c r="J457" s="129"/>
      <c r="K457" s="129"/>
      <c r="L457" s="129"/>
      <c r="M457" s="129"/>
      <c r="N457" s="129"/>
      <c r="O457" s="127"/>
      <c r="P457" s="129"/>
      <c r="Q457" s="129"/>
      <c r="R457" s="129"/>
      <c r="S457" s="129"/>
      <c r="T457" s="129"/>
      <c r="U457" s="129"/>
      <c r="V457" s="127"/>
      <c r="W457" s="129"/>
      <c r="X457" s="129"/>
      <c r="Y457" s="129"/>
      <c r="Z457" s="129"/>
      <c r="AA457" s="129"/>
      <c r="AB457" s="129"/>
      <c r="AC457" s="127"/>
      <c r="AD457" s="129"/>
      <c r="AE457" s="129"/>
      <c r="AF457" s="127"/>
      <c r="AG457" s="133"/>
      <c r="AH457" s="84">
        <f t="shared" si="49"/>
        <v>0</v>
      </c>
      <c r="AI457" s="80">
        <f t="shared" si="50"/>
        <v>0</v>
      </c>
      <c r="AJ457" s="74">
        <f t="shared" si="51"/>
        <v>0</v>
      </c>
    </row>
    <row r="458" spans="2:40" x14ac:dyDescent="0.15">
      <c r="B458" s="13" t="s">
        <v>59</v>
      </c>
      <c r="C458" s="128"/>
      <c r="D458" s="129"/>
      <c r="E458" s="129"/>
      <c r="F458" s="129"/>
      <c r="G458" s="129"/>
      <c r="H458" s="127"/>
      <c r="I458" s="129"/>
      <c r="J458" s="129"/>
      <c r="K458" s="129"/>
      <c r="L458" s="129"/>
      <c r="M458" s="129"/>
      <c r="N458" s="129"/>
      <c r="O458" s="127"/>
      <c r="P458" s="129"/>
      <c r="Q458" s="129"/>
      <c r="R458" s="129"/>
      <c r="S458" s="129"/>
      <c r="T458" s="129"/>
      <c r="U458" s="129"/>
      <c r="V458" s="127"/>
      <c r="W458" s="129"/>
      <c r="X458" s="129"/>
      <c r="Y458" s="129"/>
      <c r="Z458" s="129"/>
      <c r="AA458" s="129"/>
      <c r="AB458" s="129"/>
      <c r="AC458" s="127"/>
      <c r="AD458" s="129"/>
      <c r="AE458" s="129"/>
      <c r="AF458" s="127"/>
      <c r="AG458" s="133"/>
      <c r="AH458" s="84">
        <f t="shared" si="49"/>
        <v>0</v>
      </c>
      <c r="AI458" s="80">
        <f t="shared" si="50"/>
        <v>0</v>
      </c>
      <c r="AJ458" s="74">
        <f t="shared" si="51"/>
        <v>0</v>
      </c>
    </row>
    <row r="459" spans="2:40" x14ac:dyDescent="0.15">
      <c r="B459" s="13" t="s">
        <v>60</v>
      </c>
      <c r="C459" s="128"/>
      <c r="D459" s="129"/>
      <c r="E459" s="129"/>
      <c r="F459" s="129"/>
      <c r="G459" s="129"/>
      <c r="H459" s="127"/>
      <c r="I459" s="129"/>
      <c r="J459" s="129"/>
      <c r="K459" s="129"/>
      <c r="L459" s="129"/>
      <c r="M459" s="129"/>
      <c r="N459" s="129"/>
      <c r="O459" s="127"/>
      <c r="P459" s="129"/>
      <c r="Q459" s="129"/>
      <c r="R459" s="129"/>
      <c r="S459" s="129"/>
      <c r="T459" s="129"/>
      <c r="U459" s="129"/>
      <c r="V459" s="127"/>
      <c r="W459" s="129"/>
      <c r="X459" s="129"/>
      <c r="Y459" s="129"/>
      <c r="Z459" s="129"/>
      <c r="AA459" s="129"/>
      <c r="AB459" s="129"/>
      <c r="AC459" s="127"/>
      <c r="AD459" s="129"/>
      <c r="AE459" s="129"/>
      <c r="AF459" s="127"/>
      <c r="AG459" s="133"/>
      <c r="AH459" s="84">
        <f t="shared" si="49"/>
        <v>0</v>
      </c>
      <c r="AI459" s="80">
        <f t="shared" si="50"/>
        <v>0</v>
      </c>
      <c r="AJ459" s="74">
        <f t="shared" si="51"/>
        <v>0</v>
      </c>
    </row>
    <row r="460" spans="2:40" x14ac:dyDescent="0.15">
      <c r="B460" s="13" t="s">
        <v>61</v>
      </c>
      <c r="C460" s="128"/>
      <c r="D460" s="129"/>
      <c r="E460" s="129"/>
      <c r="F460" s="129"/>
      <c r="G460" s="129"/>
      <c r="H460" s="127"/>
      <c r="I460" s="129"/>
      <c r="J460" s="129"/>
      <c r="K460" s="129"/>
      <c r="L460" s="129"/>
      <c r="M460" s="129"/>
      <c r="N460" s="129"/>
      <c r="O460" s="127"/>
      <c r="P460" s="129"/>
      <c r="Q460" s="129"/>
      <c r="R460" s="129"/>
      <c r="S460" s="129"/>
      <c r="T460" s="129"/>
      <c r="U460" s="129"/>
      <c r="V460" s="127"/>
      <c r="W460" s="129"/>
      <c r="X460" s="129"/>
      <c r="Y460" s="129"/>
      <c r="Z460" s="129"/>
      <c r="AA460" s="129"/>
      <c r="AB460" s="129"/>
      <c r="AC460" s="127"/>
      <c r="AD460" s="129"/>
      <c r="AE460" s="129"/>
      <c r="AF460" s="127"/>
      <c r="AG460" s="133"/>
      <c r="AH460" s="84">
        <f t="shared" si="49"/>
        <v>0</v>
      </c>
      <c r="AI460" s="80">
        <f t="shared" si="50"/>
        <v>0</v>
      </c>
      <c r="AJ460" s="74">
        <f t="shared" si="51"/>
        <v>0</v>
      </c>
    </row>
    <row r="461" spans="2:40" x14ac:dyDescent="0.15">
      <c r="B461" s="13" t="s">
        <v>62</v>
      </c>
      <c r="C461" s="128"/>
      <c r="D461" s="129"/>
      <c r="E461" s="129"/>
      <c r="F461" s="129"/>
      <c r="G461" s="129"/>
      <c r="H461" s="127"/>
      <c r="I461" s="129"/>
      <c r="J461" s="129"/>
      <c r="K461" s="129"/>
      <c r="L461" s="129"/>
      <c r="M461" s="129"/>
      <c r="N461" s="129"/>
      <c r="O461" s="127"/>
      <c r="P461" s="129"/>
      <c r="Q461" s="129"/>
      <c r="R461" s="129"/>
      <c r="S461" s="129"/>
      <c r="T461" s="129"/>
      <c r="U461" s="129"/>
      <c r="V461" s="127"/>
      <c r="W461" s="129"/>
      <c r="X461" s="129"/>
      <c r="Y461" s="129"/>
      <c r="Z461" s="129"/>
      <c r="AA461" s="129"/>
      <c r="AB461" s="129"/>
      <c r="AC461" s="127"/>
      <c r="AD461" s="129"/>
      <c r="AE461" s="129"/>
      <c r="AF461" s="127"/>
      <c r="AG461" s="133"/>
      <c r="AH461" s="84">
        <f t="shared" si="49"/>
        <v>0</v>
      </c>
      <c r="AI461" s="80">
        <f t="shared" si="50"/>
        <v>0</v>
      </c>
      <c r="AJ461" s="74">
        <f t="shared" si="51"/>
        <v>0</v>
      </c>
    </row>
    <row r="462" spans="2:40" x14ac:dyDescent="0.15">
      <c r="B462" s="13" t="s">
        <v>63</v>
      </c>
      <c r="C462" s="128"/>
      <c r="D462" s="129"/>
      <c r="E462" s="129"/>
      <c r="F462" s="129"/>
      <c r="G462" s="129"/>
      <c r="H462" s="127"/>
      <c r="I462" s="129"/>
      <c r="J462" s="129"/>
      <c r="K462" s="129"/>
      <c r="L462" s="129"/>
      <c r="M462" s="129"/>
      <c r="N462" s="129"/>
      <c r="O462" s="127"/>
      <c r="P462" s="129"/>
      <c r="Q462" s="129"/>
      <c r="R462" s="129"/>
      <c r="S462" s="129"/>
      <c r="T462" s="129"/>
      <c r="U462" s="129"/>
      <c r="V462" s="127"/>
      <c r="W462" s="129"/>
      <c r="X462" s="129"/>
      <c r="Y462" s="129"/>
      <c r="Z462" s="129"/>
      <c r="AA462" s="129"/>
      <c r="AB462" s="129"/>
      <c r="AC462" s="127"/>
      <c r="AD462" s="129"/>
      <c r="AE462" s="129"/>
      <c r="AF462" s="127"/>
      <c r="AG462" s="133"/>
      <c r="AH462" s="84">
        <f t="shared" si="49"/>
        <v>0</v>
      </c>
      <c r="AI462" s="80">
        <f t="shared" si="50"/>
        <v>0</v>
      </c>
      <c r="AJ462" s="74">
        <f t="shared" si="51"/>
        <v>0</v>
      </c>
    </row>
    <row r="463" spans="2:40" x14ac:dyDescent="0.15">
      <c r="B463" s="13" t="s">
        <v>64</v>
      </c>
      <c r="C463" s="128"/>
      <c r="D463" s="129"/>
      <c r="E463" s="129"/>
      <c r="F463" s="129"/>
      <c r="G463" s="129"/>
      <c r="H463" s="127"/>
      <c r="I463" s="129"/>
      <c r="J463" s="129"/>
      <c r="K463" s="129"/>
      <c r="L463" s="129"/>
      <c r="M463" s="129"/>
      <c r="N463" s="129"/>
      <c r="O463" s="127"/>
      <c r="P463" s="129"/>
      <c r="Q463" s="129"/>
      <c r="R463" s="129"/>
      <c r="S463" s="129"/>
      <c r="T463" s="129"/>
      <c r="U463" s="129"/>
      <c r="V463" s="127"/>
      <c r="W463" s="129"/>
      <c r="X463" s="129"/>
      <c r="Y463" s="129"/>
      <c r="Z463" s="129"/>
      <c r="AA463" s="129"/>
      <c r="AB463" s="129"/>
      <c r="AC463" s="127"/>
      <c r="AD463" s="129"/>
      <c r="AE463" s="129"/>
      <c r="AF463" s="127"/>
      <c r="AG463" s="133"/>
      <c r="AH463" s="84">
        <f t="shared" si="49"/>
        <v>0</v>
      </c>
      <c r="AI463" s="80">
        <f t="shared" si="50"/>
        <v>0</v>
      </c>
      <c r="AJ463" s="74">
        <f t="shared" si="51"/>
        <v>0</v>
      </c>
    </row>
    <row r="464" spans="2:40" x14ac:dyDescent="0.15">
      <c r="B464" s="13" t="s">
        <v>65</v>
      </c>
      <c r="C464" s="128"/>
      <c r="D464" s="129"/>
      <c r="E464" s="129"/>
      <c r="F464" s="129"/>
      <c r="G464" s="129"/>
      <c r="H464" s="127"/>
      <c r="I464" s="129"/>
      <c r="J464" s="129"/>
      <c r="K464" s="129"/>
      <c r="L464" s="129"/>
      <c r="M464" s="129"/>
      <c r="N464" s="129"/>
      <c r="O464" s="127"/>
      <c r="P464" s="129"/>
      <c r="Q464" s="129"/>
      <c r="R464" s="129"/>
      <c r="S464" s="129"/>
      <c r="T464" s="129"/>
      <c r="U464" s="129"/>
      <c r="V464" s="127"/>
      <c r="W464" s="129"/>
      <c r="X464" s="129"/>
      <c r="Y464" s="129"/>
      <c r="Z464" s="129"/>
      <c r="AA464" s="129"/>
      <c r="AB464" s="129"/>
      <c r="AC464" s="127"/>
      <c r="AD464" s="129"/>
      <c r="AE464" s="129"/>
      <c r="AF464" s="127"/>
      <c r="AG464" s="133"/>
      <c r="AH464" s="84">
        <f t="shared" si="49"/>
        <v>0</v>
      </c>
      <c r="AI464" s="80">
        <f t="shared" si="50"/>
        <v>0</v>
      </c>
      <c r="AJ464" s="74">
        <f t="shared" si="51"/>
        <v>0</v>
      </c>
    </row>
    <row r="465" spans="2:36" x14ac:dyDescent="0.15">
      <c r="B465" s="13" t="s">
        <v>66</v>
      </c>
      <c r="C465" s="128"/>
      <c r="D465" s="129"/>
      <c r="E465" s="129"/>
      <c r="F465" s="129"/>
      <c r="G465" s="129"/>
      <c r="H465" s="127"/>
      <c r="I465" s="129"/>
      <c r="J465" s="129"/>
      <c r="K465" s="129"/>
      <c r="L465" s="129"/>
      <c r="M465" s="129"/>
      <c r="N465" s="129"/>
      <c r="O465" s="127"/>
      <c r="P465" s="129"/>
      <c r="Q465" s="129"/>
      <c r="R465" s="129"/>
      <c r="S465" s="129"/>
      <c r="T465" s="129"/>
      <c r="U465" s="129"/>
      <c r="V465" s="127"/>
      <c r="W465" s="129"/>
      <c r="X465" s="129"/>
      <c r="Y465" s="129"/>
      <c r="Z465" s="129"/>
      <c r="AA465" s="129"/>
      <c r="AB465" s="129"/>
      <c r="AC465" s="127"/>
      <c r="AD465" s="129"/>
      <c r="AE465" s="129"/>
      <c r="AF465" s="127"/>
      <c r="AG465" s="133"/>
      <c r="AH465" s="84">
        <f t="shared" si="49"/>
        <v>0</v>
      </c>
      <c r="AI465" s="80">
        <f t="shared" si="50"/>
        <v>0</v>
      </c>
      <c r="AJ465" s="74">
        <f t="shared" si="51"/>
        <v>0</v>
      </c>
    </row>
    <row r="466" spans="2:36" x14ac:dyDescent="0.15">
      <c r="B466" s="13" t="s">
        <v>67</v>
      </c>
      <c r="C466" s="128"/>
      <c r="D466" s="129"/>
      <c r="E466" s="129"/>
      <c r="F466" s="129"/>
      <c r="G466" s="129"/>
      <c r="H466" s="127"/>
      <c r="I466" s="129"/>
      <c r="J466" s="129"/>
      <c r="K466" s="129"/>
      <c r="L466" s="129"/>
      <c r="M466" s="129"/>
      <c r="N466" s="129"/>
      <c r="O466" s="127"/>
      <c r="P466" s="129"/>
      <c r="Q466" s="129"/>
      <c r="R466" s="129"/>
      <c r="S466" s="129"/>
      <c r="T466" s="129"/>
      <c r="U466" s="129"/>
      <c r="V466" s="127"/>
      <c r="W466" s="129"/>
      <c r="X466" s="129"/>
      <c r="Y466" s="129"/>
      <c r="Z466" s="129"/>
      <c r="AA466" s="129"/>
      <c r="AB466" s="129"/>
      <c r="AC466" s="127"/>
      <c r="AD466" s="129"/>
      <c r="AE466" s="129"/>
      <c r="AF466" s="127"/>
      <c r="AG466" s="133"/>
      <c r="AH466" s="84">
        <f t="shared" si="49"/>
        <v>0</v>
      </c>
      <c r="AI466" s="80">
        <f t="shared" si="50"/>
        <v>0</v>
      </c>
      <c r="AJ466" s="74">
        <f t="shared" si="51"/>
        <v>0</v>
      </c>
    </row>
    <row r="467" spans="2:36" x14ac:dyDescent="0.15">
      <c r="B467" s="13" t="s">
        <v>68</v>
      </c>
      <c r="C467" s="128"/>
      <c r="D467" s="129"/>
      <c r="E467" s="129"/>
      <c r="F467" s="129"/>
      <c r="G467" s="129"/>
      <c r="H467" s="127"/>
      <c r="I467" s="129"/>
      <c r="J467" s="129"/>
      <c r="K467" s="129"/>
      <c r="L467" s="129"/>
      <c r="M467" s="129"/>
      <c r="N467" s="129"/>
      <c r="O467" s="127"/>
      <c r="P467" s="129"/>
      <c r="Q467" s="129"/>
      <c r="R467" s="129"/>
      <c r="S467" s="129"/>
      <c r="T467" s="129"/>
      <c r="U467" s="129"/>
      <c r="V467" s="127"/>
      <c r="W467" s="129"/>
      <c r="X467" s="129"/>
      <c r="Y467" s="129"/>
      <c r="Z467" s="129"/>
      <c r="AA467" s="129"/>
      <c r="AB467" s="129"/>
      <c r="AC467" s="127"/>
      <c r="AD467" s="129"/>
      <c r="AE467" s="129"/>
      <c r="AF467" s="127"/>
      <c r="AG467" s="133"/>
      <c r="AH467" s="84">
        <f t="shared" si="49"/>
        <v>0</v>
      </c>
      <c r="AI467" s="80">
        <f t="shared" si="50"/>
        <v>0</v>
      </c>
      <c r="AJ467" s="74">
        <f t="shared" si="51"/>
        <v>0</v>
      </c>
    </row>
    <row r="468" spans="2:36" x14ac:dyDescent="0.15">
      <c r="B468" s="13" t="s">
        <v>69</v>
      </c>
      <c r="C468" s="128"/>
      <c r="D468" s="129"/>
      <c r="E468" s="129"/>
      <c r="F468" s="129"/>
      <c r="G468" s="129"/>
      <c r="H468" s="127"/>
      <c r="I468" s="129"/>
      <c r="J468" s="129"/>
      <c r="K468" s="129"/>
      <c r="L468" s="129"/>
      <c r="M468" s="129"/>
      <c r="N468" s="129"/>
      <c r="O468" s="127"/>
      <c r="P468" s="129"/>
      <c r="Q468" s="129"/>
      <c r="R468" s="129"/>
      <c r="S468" s="129"/>
      <c r="T468" s="129"/>
      <c r="U468" s="129"/>
      <c r="V468" s="127"/>
      <c r="W468" s="129"/>
      <c r="X468" s="129"/>
      <c r="Y468" s="129"/>
      <c r="Z468" s="129"/>
      <c r="AA468" s="129"/>
      <c r="AB468" s="129"/>
      <c r="AC468" s="127"/>
      <c r="AD468" s="129"/>
      <c r="AE468" s="129"/>
      <c r="AF468" s="127"/>
      <c r="AG468" s="133"/>
      <c r="AH468" s="84">
        <f t="shared" si="49"/>
        <v>0</v>
      </c>
      <c r="AI468" s="80">
        <f t="shared" si="50"/>
        <v>0</v>
      </c>
      <c r="AJ468" s="74">
        <f t="shared" si="51"/>
        <v>0</v>
      </c>
    </row>
    <row r="469" spans="2:36" x14ac:dyDescent="0.15">
      <c r="B469" s="13" t="s">
        <v>70</v>
      </c>
      <c r="C469" s="128"/>
      <c r="D469" s="129"/>
      <c r="E469" s="129"/>
      <c r="F469" s="129"/>
      <c r="G469" s="129"/>
      <c r="H469" s="127"/>
      <c r="I469" s="129"/>
      <c r="J469" s="129"/>
      <c r="K469" s="129"/>
      <c r="L469" s="129"/>
      <c r="M469" s="129"/>
      <c r="N469" s="129"/>
      <c r="O469" s="127"/>
      <c r="P469" s="129"/>
      <c r="Q469" s="129"/>
      <c r="R469" s="129"/>
      <c r="S469" s="129"/>
      <c r="T469" s="129"/>
      <c r="U469" s="129"/>
      <c r="V469" s="127"/>
      <c r="W469" s="129"/>
      <c r="X469" s="129"/>
      <c r="Y469" s="129"/>
      <c r="Z469" s="129"/>
      <c r="AA469" s="129"/>
      <c r="AB469" s="129"/>
      <c r="AC469" s="127"/>
      <c r="AD469" s="129"/>
      <c r="AE469" s="129"/>
      <c r="AF469" s="127"/>
      <c r="AG469" s="133"/>
      <c r="AH469" s="84">
        <f t="shared" si="49"/>
        <v>0</v>
      </c>
      <c r="AI469" s="80">
        <f t="shared" si="50"/>
        <v>0</v>
      </c>
      <c r="AJ469" s="74">
        <f t="shared" si="51"/>
        <v>0</v>
      </c>
    </row>
    <row r="470" spans="2:36" x14ac:dyDescent="0.15">
      <c r="B470" s="13" t="s">
        <v>71</v>
      </c>
      <c r="C470" s="128"/>
      <c r="D470" s="129"/>
      <c r="E470" s="129"/>
      <c r="F470" s="129"/>
      <c r="G470" s="129"/>
      <c r="H470" s="127"/>
      <c r="I470" s="129"/>
      <c r="J470" s="129"/>
      <c r="K470" s="129"/>
      <c r="L470" s="129"/>
      <c r="M470" s="129"/>
      <c r="N470" s="129"/>
      <c r="O470" s="127"/>
      <c r="P470" s="129"/>
      <c r="Q470" s="129"/>
      <c r="R470" s="129"/>
      <c r="S470" s="129"/>
      <c r="T470" s="129"/>
      <c r="U470" s="129"/>
      <c r="V470" s="127"/>
      <c r="W470" s="129"/>
      <c r="X470" s="129"/>
      <c r="Y470" s="129"/>
      <c r="Z470" s="129"/>
      <c r="AA470" s="129"/>
      <c r="AB470" s="129"/>
      <c r="AC470" s="127"/>
      <c r="AD470" s="129"/>
      <c r="AE470" s="129"/>
      <c r="AF470" s="127"/>
      <c r="AG470" s="133"/>
      <c r="AH470" s="84">
        <f t="shared" si="49"/>
        <v>0</v>
      </c>
      <c r="AI470" s="80">
        <f t="shared" si="50"/>
        <v>0</v>
      </c>
      <c r="AJ470" s="74">
        <f t="shared" si="51"/>
        <v>0</v>
      </c>
    </row>
    <row r="471" spans="2:36" x14ac:dyDescent="0.15">
      <c r="B471" s="13" t="s">
        <v>72</v>
      </c>
      <c r="C471" s="128"/>
      <c r="D471" s="129"/>
      <c r="E471" s="129"/>
      <c r="F471" s="129"/>
      <c r="G471" s="129"/>
      <c r="H471" s="127"/>
      <c r="I471" s="129"/>
      <c r="J471" s="129"/>
      <c r="K471" s="129"/>
      <c r="L471" s="129"/>
      <c r="M471" s="129"/>
      <c r="N471" s="129"/>
      <c r="O471" s="127"/>
      <c r="P471" s="129"/>
      <c r="Q471" s="129"/>
      <c r="R471" s="129"/>
      <c r="S471" s="129"/>
      <c r="T471" s="129"/>
      <c r="U471" s="129"/>
      <c r="V471" s="127"/>
      <c r="W471" s="129"/>
      <c r="X471" s="129"/>
      <c r="Y471" s="129"/>
      <c r="Z471" s="129"/>
      <c r="AA471" s="129"/>
      <c r="AB471" s="129"/>
      <c r="AC471" s="127"/>
      <c r="AD471" s="129"/>
      <c r="AE471" s="129"/>
      <c r="AF471" s="127"/>
      <c r="AG471" s="133"/>
      <c r="AH471" s="84">
        <f t="shared" si="49"/>
        <v>0</v>
      </c>
      <c r="AI471" s="80">
        <f t="shared" si="50"/>
        <v>0</v>
      </c>
      <c r="AJ471" s="74">
        <f t="shared" si="51"/>
        <v>0</v>
      </c>
    </row>
    <row r="472" spans="2:36" x14ac:dyDescent="0.15">
      <c r="B472" s="13" t="s">
        <v>73</v>
      </c>
      <c r="C472" s="128"/>
      <c r="D472" s="129"/>
      <c r="E472" s="129"/>
      <c r="F472" s="129"/>
      <c r="G472" s="129"/>
      <c r="H472" s="127"/>
      <c r="I472" s="129"/>
      <c r="J472" s="129"/>
      <c r="K472" s="129"/>
      <c r="L472" s="129"/>
      <c r="M472" s="129"/>
      <c r="N472" s="129"/>
      <c r="O472" s="127"/>
      <c r="P472" s="129"/>
      <c r="Q472" s="129"/>
      <c r="R472" s="129"/>
      <c r="S472" s="129"/>
      <c r="T472" s="129"/>
      <c r="U472" s="129"/>
      <c r="V472" s="127"/>
      <c r="W472" s="129"/>
      <c r="X472" s="129"/>
      <c r="Y472" s="129"/>
      <c r="Z472" s="129"/>
      <c r="AA472" s="129"/>
      <c r="AB472" s="129"/>
      <c r="AC472" s="127"/>
      <c r="AD472" s="129"/>
      <c r="AE472" s="129"/>
      <c r="AF472" s="127"/>
      <c r="AG472" s="133"/>
      <c r="AH472" s="84">
        <f t="shared" si="49"/>
        <v>0</v>
      </c>
      <c r="AI472" s="80">
        <f t="shared" si="50"/>
        <v>0</v>
      </c>
      <c r="AJ472" s="74">
        <f t="shared" si="51"/>
        <v>0</v>
      </c>
    </row>
    <row r="473" spans="2:36" x14ac:dyDescent="0.15">
      <c r="B473" s="13" t="s">
        <v>74</v>
      </c>
      <c r="C473" s="128"/>
      <c r="D473" s="129"/>
      <c r="E473" s="129"/>
      <c r="F473" s="129"/>
      <c r="G473" s="129"/>
      <c r="H473" s="127"/>
      <c r="I473" s="129"/>
      <c r="J473" s="129"/>
      <c r="K473" s="129"/>
      <c r="L473" s="129"/>
      <c r="M473" s="129"/>
      <c r="N473" s="129"/>
      <c r="O473" s="127"/>
      <c r="P473" s="129"/>
      <c r="Q473" s="129"/>
      <c r="R473" s="129"/>
      <c r="S473" s="129"/>
      <c r="T473" s="129"/>
      <c r="U473" s="129"/>
      <c r="V473" s="127"/>
      <c r="W473" s="129"/>
      <c r="X473" s="129"/>
      <c r="Y473" s="129"/>
      <c r="Z473" s="129"/>
      <c r="AA473" s="129"/>
      <c r="AB473" s="129"/>
      <c r="AC473" s="127"/>
      <c r="AD473" s="129"/>
      <c r="AE473" s="129"/>
      <c r="AF473" s="127"/>
      <c r="AG473" s="133"/>
      <c r="AH473" s="84">
        <f t="shared" si="49"/>
        <v>0</v>
      </c>
      <c r="AI473" s="80">
        <f t="shared" si="50"/>
        <v>0</v>
      </c>
      <c r="AJ473" s="74">
        <f t="shared" si="51"/>
        <v>0</v>
      </c>
    </row>
    <row r="474" spans="2:36" x14ac:dyDescent="0.15">
      <c r="B474" s="13" t="s">
        <v>75</v>
      </c>
      <c r="C474" s="128"/>
      <c r="D474" s="129"/>
      <c r="E474" s="129"/>
      <c r="F474" s="129"/>
      <c r="G474" s="129"/>
      <c r="H474" s="127"/>
      <c r="I474" s="129"/>
      <c r="J474" s="129"/>
      <c r="K474" s="129"/>
      <c r="L474" s="129"/>
      <c r="M474" s="129"/>
      <c r="N474" s="129"/>
      <c r="O474" s="127"/>
      <c r="P474" s="129"/>
      <c r="Q474" s="129"/>
      <c r="R474" s="129"/>
      <c r="S474" s="129"/>
      <c r="T474" s="129"/>
      <c r="U474" s="129"/>
      <c r="V474" s="127"/>
      <c r="W474" s="129"/>
      <c r="X474" s="129"/>
      <c r="Y474" s="129"/>
      <c r="Z474" s="129"/>
      <c r="AA474" s="129"/>
      <c r="AB474" s="129"/>
      <c r="AC474" s="127"/>
      <c r="AD474" s="129"/>
      <c r="AE474" s="129"/>
      <c r="AF474" s="127"/>
      <c r="AG474" s="133"/>
      <c r="AH474" s="84">
        <f t="shared" si="49"/>
        <v>0</v>
      </c>
      <c r="AI474" s="80">
        <f t="shared" si="50"/>
        <v>0</v>
      </c>
      <c r="AJ474" s="74">
        <f t="shared" si="51"/>
        <v>0</v>
      </c>
    </row>
    <row r="475" spans="2:36" x14ac:dyDescent="0.15">
      <c r="B475" s="13" t="s">
        <v>76</v>
      </c>
      <c r="C475" s="128"/>
      <c r="D475" s="129"/>
      <c r="E475" s="129"/>
      <c r="F475" s="129"/>
      <c r="G475" s="129"/>
      <c r="H475" s="127"/>
      <c r="I475" s="129"/>
      <c r="J475" s="129"/>
      <c r="K475" s="129"/>
      <c r="L475" s="129"/>
      <c r="M475" s="129"/>
      <c r="N475" s="129"/>
      <c r="O475" s="127"/>
      <c r="P475" s="129"/>
      <c r="Q475" s="129"/>
      <c r="R475" s="129"/>
      <c r="S475" s="129"/>
      <c r="T475" s="129"/>
      <c r="U475" s="129"/>
      <c r="V475" s="127"/>
      <c r="W475" s="129"/>
      <c r="X475" s="129"/>
      <c r="Y475" s="129"/>
      <c r="Z475" s="129"/>
      <c r="AA475" s="129"/>
      <c r="AB475" s="129"/>
      <c r="AC475" s="127"/>
      <c r="AD475" s="129"/>
      <c r="AE475" s="129"/>
      <c r="AF475" s="127"/>
      <c r="AG475" s="133"/>
      <c r="AH475" s="84">
        <f t="shared" si="49"/>
        <v>0</v>
      </c>
      <c r="AI475" s="80">
        <f t="shared" si="50"/>
        <v>0</v>
      </c>
      <c r="AJ475" s="74">
        <f t="shared" si="51"/>
        <v>0</v>
      </c>
    </row>
    <row r="476" spans="2:36" x14ac:dyDescent="0.15">
      <c r="B476" s="13" t="s">
        <v>77</v>
      </c>
      <c r="C476" s="128"/>
      <c r="D476" s="129"/>
      <c r="E476" s="129"/>
      <c r="F476" s="129"/>
      <c r="G476" s="129"/>
      <c r="H476" s="127"/>
      <c r="I476" s="129"/>
      <c r="J476" s="129"/>
      <c r="K476" s="129"/>
      <c r="L476" s="129"/>
      <c r="M476" s="129"/>
      <c r="N476" s="129"/>
      <c r="O476" s="127"/>
      <c r="P476" s="129"/>
      <c r="Q476" s="129"/>
      <c r="R476" s="129"/>
      <c r="S476" s="129"/>
      <c r="T476" s="129"/>
      <c r="U476" s="129"/>
      <c r="V476" s="127"/>
      <c r="W476" s="129"/>
      <c r="X476" s="129"/>
      <c r="Y476" s="129"/>
      <c r="Z476" s="129"/>
      <c r="AA476" s="129"/>
      <c r="AB476" s="129"/>
      <c r="AC476" s="127"/>
      <c r="AD476" s="129"/>
      <c r="AE476" s="129"/>
      <c r="AF476" s="127"/>
      <c r="AG476" s="133"/>
      <c r="AH476" s="84">
        <f t="shared" si="49"/>
        <v>0</v>
      </c>
      <c r="AI476" s="80">
        <f t="shared" si="50"/>
        <v>0</v>
      </c>
      <c r="AJ476" s="74">
        <f t="shared" si="51"/>
        <v>0</v>
      </c>
    </row>
    <row r="477" spans="2:36" x14ac:dyDescent="0.15">
      <c r="B477" s="13" t="s">
        <v>78</v>
      </c>
      <c r="C477" s="128"/>
      <c r="D477" s="129"/>
      <c r="E477" s="129"/>
      <c r="F477" s="129"/>
      <c r="G477" s="129"/>
      <c r="H477" s="127"/>
      <c r="I477" s="129"/>
      <c r="J477" s="129"/>
      <c r="K477" s="129"/>
      <c r="L477" s="129"/>
      <c r="M477" s="129"/>
      <c r="N477" s="129"/>
      <c r="O477" s="127"/>
      <c r="P477" s="129"/>
      <c r="Q477" s="129"/>
      <c r="R477" s="129"/>
      <c r="S477" s="129"/>
      <c r="T477" s="129"/>
      <c r="U477" s="129"/>
      <c r="V477" s="127"/>
      <c r="W477" s="129"/>
      <c r="X477" s="129"/>
      <c r="Y477" s="129"/>
      <c r="Z477" s="129"/>
      <c r="AA477" s="129"/>
      <c r="AB477" s="129"/>
      <c r="AC477" s="127"/>
      <c r="AD477" s="129"/>
      <c r="AE477" s="129"/>
      <c r="AF477" s="127"/>
      <c r="AG477" s="133"/>
      <c r="AH477" s="84">
        <f t="shared" si="49"/>
        <v>0</v>
      </c>
      <c r="AI477" s="80">
        <f t="shared" si="50"/>
        <v>0</v>
      </c>
      <c r="AJ477" s="74">
        <f t="shared" si="51"/>
        <v>0</v>
      </c>
    </row>
    <row r="478" spans="2:36" x14ac:dyDescent="0.15">
      <c r="B478" s="13" t="s">
        <v>79</v>
      </c>
      <c r="C478" s="128"/>
      <c r="D478" s="129"/>
      <c r="E478" s="129"/>
      <c r="F478" s="129"/>
      <c r="G478" s="129"/>
      <c r="H478" s="127"/>
      <c r="I478" s="129"/>
      <c r="J478" s="129"/>
      <c r="K478" s="129"/>
      <c r="L478" s="129"/>
      <c r="M478" s="129"/>
      <c r="N478" s="129"/>
      <c r="O478" s="127"/>
      <c r="P478" s="129"/>
      <c r="Q478" s="129"/>
      <c r="R478" s="129"/>
      <c r="S478" s="129"/>
      <c r="T478" s="129"/>
      <c r="U478" s="129"/>
      <c r="V478" s="127"/>
      <c r="W478" s="129"/>
      <c r="X478" s="129"/>
      <c r="Y478" s="129"/>
      <c r="Z478" s="129"/>
      <c r="AA478" s="129"/>
      <c r="AB478" s="129"/>
      <c r="AC478" s="127"/>
      <c r="AD478" s="129"/>
      <c r="AE478" s="129"/>
      <c r="AF478" s="127"/>
      <c r="AG478" s="133"/>
      <c r="AH478" s="84">
        <f t="shared" si="49"/>
        <v>0</v>
      </c>
      <c r="AI478" s="80">
        <f t="shared" si="50"/>
        <v>0</v>
      </c>
      <c r="AJ478" s="74">
        <f t="shared" si="51"/>
        <v>0</v>
      </c>
    </row>
    <row r="479" spans="2:36" x14ac:dyDescent="0.15">
      <c r="B479" s="13" t="s">
        <v>80</v>
      </c>
      <c r="C479" s="128"/>
      <c r="D479" s="129"/>
      <c r="E479" s="129"/>
      <c r="F479" s="129"/>
      <c r="G479" s="129"/>
      <c r="H479" s="127"/>
      <c r="I479" s="129"/>
      <c r="J479" s="129"/>
      <c r="K479" s="129"/>
      <c r="L479" s="129"/>
      <c r="M479" s="129"/>
      <c r="N479" s="129"/>
      <c r="O479" s="127"/>
      <c r="P479" s="129"/>
      <c r="Q479" s="129"/>
      <c r="R479" s="129"/>
      <c r="S479" s="129"/>
      <c r="T479" s="129"/>
      <c r="U479" s="129"/>
      <c r="V479" s="127"/>
      <c r="W479" s="129"/>
      <c r="X479" s="129"/>
      <c r="Y479" s="129"/>
      <c r="Z479" s="129"/>
      <c r="AA479" s="129"/>
      <c r="AB479" s="129"/>
      <c r="AC479" s="127"/>
      <c r="AD479" s="129"/>
      <c r="AE479" s="129"/>
      <c r="AF479" s="127"/>
      <c r="AG479" s="133"/>
      <c r="AH479" s="84">
        <f t="shared" si="49"/>
        <v>0</v>
      </c>
      <c r="AI479" s="80">
        <f t="shared" si="50"/>
        <v>0</v>
      </c>
      <c r="AJ479" s="74">
        <f t="shared" si="51"/>
        <v>0</v>
      </c>
    </row>
    <row r="480" spans="2:36" x14ac:dyDescent="0.15">
      <c r="B480" s="13" t="s">
        <v>81</v>
      </c>
      <c r="C480" s="128"/>
      <c r="D480" s="129"/>
      <c r="E480" s="129"/>
      <c r="F480" s="129"/>
      <c r="G480" s="129"/>
      <c r="H480" s="127"/>
      <c r="I480" s="129"/>
      <c r="J480" s="129"/>
      <c r="K480" s="129"/>
      <c r="L480" s="129"/>
      <c r="M480" s="129"/>
      <c r="N480" s="129"/>
      <c r="O480" s="127"/>
      <c r="P480" s="129"/>
      <c r="Q480" s="129"/>
      <c r="R480" s="129"/>
      <c r="S480" s="129"/>
      <c r="T480" s="129"/>
      <c r="U480" s="129"/>
      <c r="V480" s="127"/>
      <c r="W480" s="129"/>
      <c r="X480" s="129"/>
      <c r="Y480" s="129"/>
      <c r="Z480" s="129"/>
      <c r="AA480" s="129"/>
      <c r="AB480" s="129"/>
      <c r="AC480" s="127"/>
      <c r="AD480" s="129"/>
      <c r="AE480" s="129"/>
      <c r="AF480" s="127"/>
      <c r="AG480" s="133"/>
      <c r="AH480" s="84">
        <f t="shared" si="49"/>
        <v>0</v>
      </c>
      <c r="AI480" s="80">
        <f t="shared" si="50"/>
        <v>0</v>
      </c>
      <c r="AJ480" s="74">
        <f t="shared" si="51"/>
        <v>0</v>
      </c>
    </row>
    <row r="481" spans="2:39" x14ac:dyDescent="0.15">
      <c r="B481" s="14" t="s">
        <v>82</v>
      </c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33"/>
      <c r="AH481" s="82">
        <f t="shared" si="49"/>
        <v>0</v>
      </c>
      <c r="AI481" s="80">
        <f t="shared" si="50"/>
        <v>0</v>
      </c>
      <c r="AJ481" s="74">
        <f t="shared" si="51"/>
        <v>0</v>
      </c>
    </row>
    <row r="482" spans="2:39" x14ac:dyDescent="0.15">
      <c r="B482" s="14" t="s">
        <v>83</v>
      </c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33"/>
      <c r="AH482" s="82">
        <f t="shared" si="49"/>
        <v>0</v>
      </c>
      <c r="AI482" s="80">
        <f t="shared" si="50"/>
        <v>0</v>
      </c>
      <c r="AJ482" s="74">
        <f t="shared" si="51"/>
        <v>0</v>
      </c>
    </row>
    <row r="483" spans="2:39" x14ac:dyDescent="0.15">
      <c r="B483" s="14" t="s">
        <v>84</v>
      </c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33"/>
      <c r="AH483" s="82">
        <f t="shared" si="49"/>
        <v>0</v>
      </c>
      <c r="AI483" s="80">
        <f t="shared" si="50"/>
        <v>0</v>
      </c>
      <c r="AJ483" s="74">
        <f t="shared" si="51"/>
        <v>0</v>
      </c>
    </row>
    <row r="484" spans="2:39" ht="14.25" thickBot="1" x14ac:dyDescent="0.2">
      <c r="B484" s="16" t="s">
        <v>85</v>
      </c>
      <c r="C484" s="130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4"/>
      <c r="AH484" s="93">
        <f t="shared" si="49"/>
        <v>0</v>
      </c>
      <c r="AI484" s="92">
        <f t="shared" si="50"/>
        <v>0</v>
      </c>
      <c r="AJ484" s="89">
        <f t="shared" si="51"/>
        <v>0</v>
      </c>
    </row>
    <row r="485" spans="2:39" ht="14.25" thickBot="1" x14ac:dyDescent="0.2">
      <c r="B485" s="6" t="s">
        <v>24</v>
      </c>
      <c r="C485" s="7">
        <f>SUM(C437:C484)</f>
        <v>0</v>
      </c>
      <c r="D485" s="7">
        <f t="shared" ref="D485:AG485" si="52">SUM(D437:D484)</f>
        <v>0</v>
      </c>
      <c r="E485" s="7">
        <f t="shared" si="52"/>
        <v>0</v>
      </c>
      <c r="F485" s="7">
        <f t="shared" si="52"/>
        <v>0</v>
      </c>
      <c r="G485" s="7">
        <f t="shared" si="52"/>
        <v>0</v>
      </c>
      <c r="H485" s="7">
        <f t="shared" si="52"/>
        <v>0</v>
      </c>
      <c r="I485" s="7">
        <f t="shared" si="52"/>
        <v>0</v>
      </c>
      <c r="J485" s="7">
        <f t="shared" si="52"/>
        <v>0</v>
      </c>
      <c r="K485" s="7">
        <f t="shared" si="52"/>
        <v>0</v>
      </c>
      <c r="L485" s="7">
        <f t="shared" si="52"/>
        <v>0</v>
      </c>
      <c r="M485" s="7">
        <f t="shared" si="52"/>
        <v>0</v>
      </c>
      <c r="N485" s="7">
        <f t="shared" si="52"/>
        <v>0</v>
      </c>
      <c r="O485" s="7">
        <f t="shared" si="52"/>
        <v>0</v>
      </c>
      <c r="P485" s="7">
        <f t="shared" si="52"/>
        <v>0</v>
      </c>
      <c r="Q485" s="7">
        <f t="shared" si="52"/>
        <v>0</v>
      </c>
      <c r="R485" s="7">
        <f t="shared" si="52"/>
        <v>0</v>
      </c>
      <c r="S485" s="7">
        <f t="shared" si="52"/>
        <v>0</v>
      </c>
      <c r="T485" s="7">
        <f t="shared" si="52"/>
        <v>0</v>
      </c>
      <c r="U485" s="7">
        <f t="shared" si="52"/>
        <v>0</v>
      </c>
      <c r="V485" s="7">
        <f t="shared" si="52"/>
        <v>0</v>
      </c>
      <c r="W485" s="7">
        <f t="shared" si="52"/>
        <v>0</v>
      </c>
      <c r="X485" s="7">
        <f t="shared" si="52"/>
        <v>0</v>
      </c>
      <c r="Y485" s="7">
        <f t="shared" si="52"/>
        <v>0</v>
      </c>
      <c r="Z485" s="7">
        <f t="shared" si="52"/>
        <v>0</v>
      </c>
      <c r="AA485" s="7">
        <f t="shared" si="52"/>
        <v>0</v>
      </c>
      <c r="AB485" s="7">
        <f t="shared" si="52"/>
        <v>0</v>
      </c>
      <c r="AC485" s="7">
        <f t="shared" si="52"/>
        <v>0</v>
      </c>
      <c r="AD485" s="7">
        <f t="shared" si="52"/>
        <v>0</v>
      </c>
      <c r="AE485" s="7">
        <f t="shared" si="52"/>
        <v>0</v>
      </c>
      <c r="AF485" s="7">
        <f t="shared" si="52"/>
        <v>0</v>
      </c>
      <c r="AG485" s="63">
        <f t="shared" si="52"/>
        <v>0</v>
      </c>
      <c r="AH485" s="69">
        <f>SUM(AH437:AH484)</f>
        <v>0</v>
      </c>
      <c r="AI485" s="71">
        <f t="shared" ref="AI485:AJ485" si="53">SUM(AI437:AI484)</f>
        <v>0</v>
      </c>
      <c r="AJ485" s="70">
        <f t="shared" si="53"/>
        <v>0</v>
      </c>
    </row>
    <row r="487" spans="2:39" ht="14.25" thickBot="1" x14ac:dyDescent="0.2"/>
    <row r="488" spans="2:39" x14ac:dyDescent="0.15">
      <c r="B488" s="229">
        <v>46388</v>
      </c>
      <c r="C488" s="43">
        <v>46388</v>
      </c>
      <c r="D488" s="39">
        <v>46389</v>
      </c>
      <c r="E488" s="43">
        <v>46390</v>
      </c>
      <c r="F488" s="8">
        <v>46391</v>
      </c>
      <c r="G488" s="8">
        <v>46392</v>
      </c>
      <c r="H488" s="8">
        <v>46393</v>
      </c>
      <c r="I488" s="8">
        <v>46394</v>
      </c>
      <c r="J488" s="8">
        <v>46395</v>
      </c>
      <c r="K488" s="39">
        <v>46396</v>
      </c>
      <c r="L488" s="43">
        <v>46397</v>
      </c>
      <c r="M488" s="43">
        <v>46398</v>
      </c>
      <c r="N488" s="8">
        <v>46399</v>
      </c>
      <c r="O488" s="8">
        <v>46400</v>
      </c>
      <c r="P488" s="8">
        <v>46401</v>
      </c>
      <c r="Q488" s="8">
        <v>46402</v>
      </c>
      <c r="R488" s="39">
        <v>46403</v>
      </c>
      <c r="S488" s="43">
        <v>46404</v>
      </c>
      <c r="T488" s="8">
        <v>46405</v>
      </c>
      <c r="U488" s="8">
        <v>46406</v>
      </c>
      <c r="V488" s="8">
        <v>46407</v>
      </c>
      <c r="W488" s="8">
        <v>46408</v>
      </c>
      <c r="X488" s="8">
        <v>46409</v>
      </c>
      <c r="Y488" s="39">
        <v>46410</v>
      </c>
      <c r="Z488" s="43">
        <v>46411</v>
      </c>
      <c r="AA488" s="8">
        <v>46412</v>
      </c>
      <c r="AB488" s="8">
        <v>46413</v>
      </c>
      <c r="AC488" s="8">
        <v>46414</v>
      </c>
      <c r="AD488" s="8">
        <v>46415</v>
      </c>
      <c r="AE488" s="8">
        <v>46416</v>
      </c>
      <c r="AF488" s="39">
        <v>46417</v>
      </c>
      <c r="AG488" s="43">
        <v>46418</v>
      </c>
      <c r="AH488" s="231" t="s">
        <v>143</v>
      </c>
      <c r="AI488" s="233" t="s">
        <v>144</v>
      </c>
      <c r="AJ488" s="235" t="s">
        <v>141</v>
      </c>
      <c r="AK488" s="223" t="s">
        <v>147</v>
      </c>
      <c r="AL488" s="225" t="s">
        <v>145</v>
      </c>
      <c r="AM488" s="227" t="s">
        <v>146</v>
      </c>
    </row>
    <row r="489" spans="2:39" ht="14.25" thickBot="1" x14ac:dyDescent="0.2">
      <c r="B489" s="230"/>
      <c r="C489" s="44" t="str">
        <f>TEXT(C488,"aaa")</f>
        <v>金</v>
      </c>
      <c r="D489" s="40" t="str">
        <f t="shared" ref="D489:AG489" si="54">TEXT(D488,"aaa")</f>
        <v>土</v>
      </c>
      <c r="E489" s="44" t="str">
        <f t="shared" si="54"/>
        <v>日</v>
      </c>
      <c r="F489" s="10" t="str">
        <f t="shared" si="54"/>
        <v>月</v>
      </c>
      <c r="G489" s="10" t="str">
        <f t="shared" si="54"/>
        <v>火</v>
      </c>
      <c r="H489" s="10" t="str">
        <f t="shared" si="54"/>
        <v>水</v>
      </c>
      <c r="I489" s="10" t="str">
        <f t="shared" si="54"/>
        <v>木</v>
      </c>
      <c r="J489" s="10" t="str">
        <f t="shared" si="54"/>
        <v>金</v>
      </c>
      <c r="K489" s="40" t="str">
        <f t="shared" si="54"/>
        <v>土</v>
      </c>
      <c r="L489" s="44" t="str">
        <f t="shared" si="54"/>
        <v>日</v>
      </c>
      <c r="M489" s="44" t="str">
        <f t="shared" si="54"/>
        <v>月</v>
      </c>
      <c r="N489" s="10" t="str">
        <f t="shared" si="54"/>
        <v>火</v>
      </c>
      <c r="O489" s="10" t="str">
        <f t="shared" si="54"/>
        <v>水</v>
      </c>
      <c r="P489" s="10" t="str">
        <f t="shared" si="54"/>
        <v>木</v>
      </c>
      <c r="Q489" s="10" t="str">
        <f t="shared" si="54"/>
        <v>金</v>
      </c>
      <c r="R489" s="40" t="str">
        <f t="shared" si="54"/>
        <v>土</v>
      </c>
      <c r="S489" s="44" t="str">
        <f t="shared" si="54"/>
        <v>日</v>
      </c>
      <c r="T489" s="10" t="str">
        <f t="shared" si="54"/>
        <v>月</v>
      </c>
      <c r="U489" s="10" t="str">
        <f t="shared" si="54"/>
        <v>火</v>
      </c>
      <c r="V489" s="10" t="str">
        <f t="shared" si="54"/>
        <v>水</v>
      </c>
      <c r="W489" s="10" t="str">
        <f t="shared" si="54"/>
        <v>木</v>
      </c>
      <c r="X489" s="10" t="str">
        <f t="shared" si="54"/>
        <v>金</v>
      </c>
      <c r="Y489" s="40" t="str">
        <f t="shared" si="54"/>
        <v>土</v>
      </c>
      <c r="Z489" s="44" t="str">
        <f t="shared" si="54"/>
        <v>日</v>
      </c>
      <c r="AA489" s="10" t="str">
        <f t="shared" si="54"/>
        <v>月</v>
      </c>
      <c r="AB489" s="10" t="str">
        <f t="shared" si="54"/>
        <v>火</v>
      </c>
      <c r="AC489" s="10" t="str">
        <f t="shared" si="54"/>
        <v>水</v>
      </c>
      <c r="AD489" s="10" t="str">
        <f t="shared" si="54"/>
        <v>木</v>
      </c>
      <c r="AE489" s="10" t="str">
        <f t="shared" si="54"/>
        <v>金</v>
      </c>
      <c r="AF489" s="40" t="str">
        <f t="shared" si="54"/>
        <v>土</v>
      </c>
      <c r="AG489" s="44" t="str">
        <f t="shared" si="54"/>
        <v>日</v>
      </c>
      <c r="AH489" s="232"/>
      <c r="AI489" s="234"/>
      <c r="AJ489" s="236"/>
      <c r="AK489" s="224"/>
      <c r="AL489" s="226"/>
      <c r="AM489" s="228"/>
    </row>
    <row r="490" spans="2:39" ht="14.25" thickBot="1" x14ac:dyDescent="0.2">
      <c r="B490" s="14" t="s">
        <v>38</v>
      </c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32"/>
      <c r="AH490" s="90">
        <f t="shared" ref="AH490:AH537" si="55">SUM(F490:K490,N490:R490,T490:Y490,AA490:AF490)</f>
        <v>0</v>
      </c>
      <c r="AI490" s="91">
        <f t="shared" ref="AI490:AI537" si="56">SUM(C490:E490,L490:M490,S490,Z490,AG490)</f>
        <v>0</v>
      </c>
      <c r="AJ490" s="86">
        <f>SUM(AH490:AI490)</f>
        <v>0</v>
      </c>
      <c r="AK490" s="96"/>
      <c r="AL490" s="95">
        <f>SUM(AH506:AH533)</f>
        <v>0</v>
      </c>
      <c r="AM490" s="97">
        <f>SUM(AH490:AH505,AH534:AH537,AI490:AI537)</f>
        <v>0</v>
      </c>
    </row>
    <row r="491" spans="2:39" x14ac:dyDescent="0.15">
      <c r="B491" s="14" t="s">
        <v>39</v>
      </c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33"/>
      <c r="AH491" s="82">
        <f t="shared" si="55"/>
        <v>0</v>
      </c>
      <c r="AI491" s="80">
        <f t="shared" si="56"/>
        <v>0</v>
      </c>
      <c r="AJ491" s="74">
        <f t="shared" ref="AJ491:AJ537" si="57">SUM(AH491:AI491)</f>
        <v>0</v>
      </c>
    </row>
    <row r="492" spans="2:39" x14ac:dyDescent="0.15">
      <c r="B492" s="14" t="s">
        <v>40</v>
      </c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33"/>
      <c r="AH492" s="82">
        <f t="shared" si="55"/>
        <v>0</v>
      </c>
      <c r="AI492" s="80">
        <f t="shared" si="56"/>
        <v>0</v>
      </c>
      <c r="AJ492" s="74">
        <f t="shared" si="57"/>
        <v>0</v>
      </c>
    </row>
    <row r="493" spans="2:39" x14ac:dyDescent="0.15">
      <c r="B493" s="14" t="s">
        <v>41</v>
      </c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33"/>
      <c r="AH493" s="82">
        <f t="shared" si="55"/>
        <v>0</v>
      </c>
      <c r="AI493" s="80">
        <f t="shared" si="56"/>
        <v>0</v>
      </c>
      <c r="AJ493" s="74">
        <f t="shared" si="57"/>
        <v>0</v>
      </c>
    </row>
    <row r="494" spans="2:39" x14ac:dyDescent="0.15">
      <c r="B494" s="14" t="s">
        <v>42</v>
      </c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33"/>
      <c r="AH494" s="82">
        <f t="shared" si="55"/>
        <v>0</v>
      </c>
      <c r="AI494" s="80">
        <f t="shared" si="56"/>
        <v>0</v>
      </c>
      <c r="AJ494" s="74">
        <f t="shared" si="57"/>
        <v>0</v>
      </c>
    </row>
    <row r="495" spans="2:39" x14ac:dyDescent="0.15">
      <c r="B495" s="14" t="s">
        <v>43</v>
      </c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33"/>
      <c r="AH495" s="82">
        <f t="shared" si="55"/>
        <v>0</v>
      </c>
      <c r="AI495" s="80">
        <f t="shared" si="56"/>
        <v>0</v>
      </c>
      <c r="AJ495" s="74">
        <f t="shared" si="57"/>
        <v>0</v>
      </c>
    </row>
    <row r="496" spans="2:39" x14ac:dyDescent="0.15">
      <c r="B496" s="14" t="s">
        <v>44</v>
      </c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33"/>
      <c r="AH496" s="82">
        <f t="shared" si="55"/>
        <v>0</v>
      </c>
      <c r="AI496" s="80">
        <f t="shared" si="56"/>
        <v>0</v>
      </c>
      <c r="AJ496" s="74">
        <f t="shared" si="57"/>
        <v>0</v>
      </c>
    </row>
    <row r="497" spans="2:36" x14ac:dyDescent="0.15">
      <c r="B497" s="14" t="s">
        <v>45</v>
      </c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33"/>
      <c r="AH497" s="82">
        <f t="shared" si="55"/>
        <v>0</v>
      </c>
      <c r="AI497" s="80">
        <f t="shared" si="56"/>
        <v>0</v>
      </c>
      <c r="AJ497" s="74">
        <f t="shared" si="57"/>
        <v>0</v>
      </c>
    </row>
    <row r="498" spans="2:36" x14ac:dyDescent="0.15">
      <c r="B498" s="14" t="s">
        <v>46</v>
      </c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33"/>
      <c r="AH498" s="82">
        <f t="shared" si="55"/>
        <v>0</v>
      </c>
      <c r="AI498" s="80">
        <f t="shared" si="56"/>
        <v>0</v>
      </c>
      <c r="AJ498" s="74">
        <f t="shared" si="57"/>
        <v>0</v>
      </c>
    </row>
    <row r="499" spans="2:36" x14ac:dyDescent="0.15">
      <c r="B499" s="14" t="s">
        <v>47</v>
      </c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33"/>
      <c r="AH499" s="82">
        <f t="shared" si="55"/>
        <v>0</v>
      </c>
      <c r="AI499" s="80">
        <f t="shared" si="56"/>
        <v>0</v>
      </c>
      <c r="AJ499" s="74">
        <f t="shared" si="57"/>
        <v>0</v>
      </c>
    </row>
    <row r="500" spans="2:36" x14ac:dyDescent="0.15">
      <c r="B500" s="14" t="s">
        <v>48</v>
      </c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33"/>
      <c r="AH500" s="82">
        <f t="shared" si="55"/>
        <v>0</v>
      </c>
      <c r="AI500" s="80">
        <f t="shared" si="56"/>
        <v>0</v>
      </c>
      <c r="AJ500" s="74">
        <f t="shared" si="57"/>
        <v>0</v>
      </c>
    </row>
    <row r="501" spans="2:36" x14ac:dyDescent="0.15">
      <c r="B501" s="14" t="s">
        <v>49</v>
      </c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33"/>
      <c r="AH501" s="82">
        <f t="shared" si="55"/>
        <v>0</v>
      </c>
      <c r="AI501" s="80">
        <f t="shared" si="56"/>
        <v>0</v>
      </c>
      <c r="AJ501" s="74">
        <f t="shared" si="57"/>
        <v>0</v>
      </c>
    </row>
    <row r="502" spans="2:36" x14ac:dyDescent="0.15">
      <c r="B502" s="14" t="s">
        <v>50</v>
      </c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33"/>
      <c r="AH502" s="82">
        <f t="shared" si="55"/>
        <v>0</v>
      </c>
      <c r="AI502" s="80">
        <f t="shared" si="56"/>
        <v>0</v>
      </c>
      <c r="AJ502" s="74">
        <f t="shared" si="57"/>
        <v>0</v>
      </c>
    </row>
    <row r="503" spans="2:36" x14ac:dyDescent="0.15">
      <c r="B503" s="14" t="s">
        <v>51</v>
      </c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33"/>
      <c r="AH503" s="82">
        <f t="shared" si="55"/>
        <v>0</v>
      </c>
      <c r="AI503" s="80">
        <f t="shared" si="56"/>
        <v>0</v>
      </c>
      <c r="AJ503" s="74">
        <f t="shared" si="57"/>
        <v>0</v>
      </c>
    </row>
    <row r="504" spans="2:36" x14ac:dyDescent="0.15">
      <c r="B504" s="14" t="s">
        <v>52</v>
      </c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33"/>
      <c r="AH504" s="82">
        <f t="shared" si="55"/>
        <v>0</v>
      </c>
      <c r="AI504" s="80">
        <f t="shared" si="56"/>
        <v>0</v>
      </c>
      <c r="AJ504" s="74">
        <f t="shared" si="57"/>
        <v>0</v>
      </c>
    </row>
    <row r="505" spans="2:36" x14ac:dyDescent="0.15">
      <c r="B505" s="14" t="s">
        <v>53</v>
      </c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33"/>
      <c r="AH505" s="82">
        <f t="shared" si="55"/>
        <v>0</v>
      </c>
      <c r="AI505" s="80">
        <f t="shared" si="56"/>
        <v>0</v>
      </c>
      <c r="AJ505" s="74">
        <f t="shared" si="57"/>
        <v>0</v>
      </c>
    </row>
    <row r="506" spans="2:36" x14ac:dyDescent="0.15">
      <c r="B506" s="13" t="s">
        <v>54</v>
      </c>
      <c r="C506" s="126"/>
      <c r="D506" s="127"/>
      <c r="E506" s="127"/>
      <c r="F506" s="129"/>
      <c r="G506" s="129"/>
      <c r="H506" s="129"/>
      <c r="I506" s="129"/>
      <c r="J506" s="129"/>
      <c r="K506" s="129"/>
      <c r="L506" s="127"/>
      <c r="M506" s="127"/>
      <c r="N506" s="129"/>
      <c r="O506" s="129"/>
      <c r="P506" s="129"/>
      <c r="Q506" s="129"/>
      <c r="R506" s="129"/>
      <c r="S506" s="127"/>
      <c r="T506" s="129"/>
      <c r="U506" s="129"/>
      <c r="V506" s="129"/>
      <c r="W506" s="129"/>
      <c r="X506" s="129"/>
      <c r="Y506" s="129"/>
      <c r="Z506" s="127"/>
      <c r="AA506" s="129"/>
      <c r="AB506" s="129"/>
      <c r="AC506" s="129"/>
      <c r="AD506" s="129"/>
      <c r="AE506" s="129"/>
      <c r="AF506" s="129"/>
      <c r="AG506" s="133"/>
      <c r="AH506" s="84">
        <f t="shared" si="55"/>
        <v>0</v>
      </c>
      <c r="AI506" s="80">
        <f t="shared" si="56"/>
        <v>0</v>
      </c>
      <c r="AJ506" s="74">
        <f t="shared" si="57"/>
        <v>0</v>
      </c>
    </row>
    <row r="507" spans="2:36" x14ac:dyDescent="0.15">
      <c r="B507" s="13" t="s">
        <v>55</v>
      </c>
      <c r="C507" s="126"/>
      <c r="D507" s="127"/>
      <c r="E507" s="127"/>
      <c r="F507" s="129"/>
      <c r="G507" s="129"/>
      <c r="H507" s="129"/>
      <c r="I507" s="129"/>
      <c r="J507" s="129"/>
      <c r="K507" s="129"/>
      <c r="L507" s="127"/>
      <c r="M507" s="127"/>
      <c r="N507" s="129"/>
      <c r="O507" s="129"/>
      <c r="P507" s="129"/>
      <c r="Q507" s="129"/>
      <c r="R507" s="129"/>
      <c r="S507" s="127"/>
      <c r="T507" s="129"/>
      <c r="U507" s="129"/>
      <c r="V507" s="129"/>
      <c r="W507" s="129"/>
      <c r="X507" s="129"/>
      <c r="Y507" s="129"/>
      <c r="Z507" s="127"/>
      <c r="AA507" s="129"/>
      <c r="AB507" s="129"/>
      <c r="AC507" s="129"/>
      <c r="AD507" s="129"/>
      <c r="AE507" s="129"/>
      <c r="AF507" s="129"/>
      <c r="AG507" s="133"/>
      <c r="AH507" s="84">
        <f t="shared" si="55"/>
        <v>0</v>
      </c>
      <c r="AI507" s="80">
        <f t="shared" si="56"/>
        <v>0</v>
      </c>
      <c r="AJ507" s="74">
        <f t="shared" si="57"/>
        <v>0</v>
      </c>
    </row>
    <row r="508" spans="2:36" x14ac:dyDescent="0.15">
      <c r="B508" s="13" t="s">
        <v>56</v>
      </c>
      <c r="C508" s="126"/>
      <c r="D508" s="127"/>
      <c r="E508" s="127"/>
      <c r="F508" s="129"/>
      <c r="G508" s="129"/>
      <c r="H508" s="129"/>
      <c r="I508" s="129"/>
      <c r="J508" s="129"/>
      <c r="K508" s="129"/>
      <c r="L508" s="127"/>
      <c r="M508" s="127"/>
      <c r="N508" s="129"/>
      <c r="O508" s="129"/>
      <c r="P508" s="129"/>
      <c r="Q508" s="129"/>
      <c r="R508" s="129"/>
      <c r="S508" s="127"/>
      <c r="T508" s="129"/>
      <c r="U508" s="129"/>
      <c r="V508" s="129"/>
      <c r="W508" s="129"/>
      <c r="X508" s="129"/>
      <c r="Y508" s="129"/>
      <c r="Z508" s="127"/>
      <c r="AA508" s="129"/>
      <c r="AB508" s="129"/>
      <c r="AC508" s="129"/>
      <c r="AD508" s="129"/>
      <c r="AE508" s="129"/>
      <c r="AF508" s="129"/>
      <c r="AG508" s="133"/>
      <c r="AH508" s="84">
        <f t="shared" si="55"/>
        <v>0</v>
      </c>
      <c r="AI508" s="80">
        <f t="shared" si="56"/>
        <v>0</v>
      </c>
      <c r="AJ508" s="74">
        <f t="shared" si="57"/>
        <v>0</v>
      </c>
    </row>
    <row r="509" spans="2:36" x14ac:dyDescent="0.15">
      <c r="B509" s="13" t="s">
        <v>57</v>
      </c>
      <c r="C509" s="126"/>
      <c r="D509" s="127"/>
      <c r="E509" s="127"/>
      <c r="F509" s="129"/>
      <c r="G509" s="129"/>
      <c r="H509" s="129"/>
      <c r="I509" s="129"/>
      <c r="J509" s="129"/>
      <c r="K509" s="129"/>
      <c r="L509" s="127"/>
      <c r="M509" s="127"/>
      <c r="N509" s="129"/>
      <c r="O509" s="129"/>
      <c r="P509" s="129"/>
      <c r="Q509" s="129"/>
      <c r="R509" s="129"/>
      <c r="S509" s="127"/>
      <c r="T509" s="129"/>
      <c r="U509" s="129"/>
      <c r="V509" s="129"/>
      <c r="W509" s="129"/>
      <c r="X509" s="129"/>
      <c r="Y509" s="129"/>
      <c r="Z509" s="127"/>
      <c r="AA509" s="129"/>
      <c r="AB509" s="129"/>
      <c r="AC509" s="129"/>
      <c r="AD509" s="129"/>
      <c r="AE509" s="129"/>
      <c r="AF509" s="129"/>
      <c r="AG509" s="133"/>
      <c r="AH509" s="84">
        <f t="shared" si="55"/>
        <v>0</v>
      </c>
      <c r="AI509" s="80">
        <f t="shared" si="56"/>
        <v>0</v>
      </c>
      <c r="AJ509" s="74">
        <f t="shared" si="57"/>
        <v>0</v>
      </c>
    </row>
    <row r="510" spans="2:36" x14ac:dyDescent="0.15">
      <c r="B510" s="13" t="s">
        <v>58</v>
      </c>
      <c r="C510" s="126"/>
      <c r="D510" s="127"/>
      <c r="E510" s="127"/>
      <c r="F510" s="129"/>
      <c r="G510" s="129"/>
      <c r="H510" s="129"/>
      <c r="I510" s="129"/>
      <c r="J510" s="129"/>
      <c r="K510" s="129"/>
      <c r="L510" s="127"/>
      <c r="M510" s="127"/>
      <c r="N510" s="129"/>
      <c r="O510" s="129"/>
      <c r="P510" s="129"/>
      <c r="Q510" s="129"/>
      <c r="R510" s="129"/>
      <c r="S510" s="127"/>
      <c r="T510" s="129"/>
      <c r="U510" s="129"/>
      <c r="V510" s="129"/>
      <c r="W510" s="129"/>
      <c r="X510" s="129"/>
      <c r="Y510" s="129"/>
      <c r="Z510" s="127"/>
      <c r="AA510" s="129"/>
      <c r="AB510" s="129"/>
      <c r="AC510" s="129"/>
      <c r="AD510" s="129"/>
      <c r="AE510" s="129"/>
      <c r="AF510" s="129"/>
      <c r="AG510" s="133"/>
      <c r="AH510" s="84">
        <f t="shared" si="55"/>
        <v>0</v>
      </c>
      <c r="AI510" s="80">
        <f t="shared" si="56"/>
        <v>0</v>
      </c>
      <c r="AJ510" s="74">
        <f t="shared" si="57"/>
        <v>0</v>
      </c>
    </row>
    <row r="511" spans="2:36" x14ac:dyDescent="0.15">
      <c r="B511" s="13" t="s">
        <v>59</v>
      </c>
      <c r="C511" s="126"/>
      <c r="D511" s="127"/>
      <c r="E511" s="127"/>
      <c r="F511" s="129"/>
      <c r="G511" s="129"/>
      <c r="H511" s="129"/>
      <c r="I511" s="129"/>
      <c r="J511" s="129"/>
      <c r="K511" s="129"/>
      <c r="L511" s="127"/>
      <c r="M511" s="127"/>
      <c r="N511" s="129"/>
      <c r="O511" s="129"/>
      <c r="P511" s="129"/>
      <c r="Q511" s="129"/>
      <c r="R511" s="129"/>
      <c r="S511" s="127"/>
      <c r="T511" s="129"/>
      <c r="U511" s="129"/>
      <c r="V511" s="129"/>
      <c r="W511" s="129"/>
      <c r="X511" s="129"/>
      <c r="Y511" s="129"/>
      <c r="Z511" s="127"/>
      <c r="AA511" s="129"/>
      <c r="AB511" s="129"/>
      <c r="AC511" s="129"/>
      <c r="AD511" s="129"/>
      <c r="AE511" s="129"/>
      <c r="AF511" s="129"/>
      <c r="AG511" s="133"/>
      <c r="AH511" s="84">
        <f t="shared" si="55"/>
        <v>0</v>
      </c>
      <c r="AI511" s="80">
        <f t="shared" si="56"/>
        <v>0</v>
      </c>
      <c r="AJ511" s="74">
        <f t="shared" si="57"/>
        <v>0</v>
      </c>
    </row>
    <row r="512" spans="2:36" x14ac:dyDescent="0.15">
      <c r="B512" s="13" t="s">
        <v>60</v>
      </c>
      <c r="C512" s="126"/>
      <c r="D512" s="127"/>
      <c r="E512" s="127"/>
      <c r="F512" s="129"/>
      <c r="G512" s="129"/>
      <c r="H512" s="129"/>
      <c r="I512" s="129"/>
      <c r="J512" s="129"/>
      <c r="K512" s="129"/>
      <c r="L512" s="127"/>
      <c r="M512" s="127"/>
      <c r="N512" s="129"/>
      <c r="O512" s="129"/>
      <c r="P512" s="129"/>
      <c r="Q512" s="129"/>
      <c r="R512" s="129"/>
      <c r="S512" s="127"/>
      <c r="T512" s="129"/>
      <c r="U512" s="129"/>
      <c r="V512" s="129"/>
      <c r="W512" s="129"/>
      <c r="X512" s="129"/>
      <c r="Y512" s="129"/>
      <c r="Z512" s="127"/>
      <c r="AA512" s="129"/>
      <c r="AB512" s="129"/>
      <c r="AC512" s="129"/>
      <c r="AD512" s="129"/>
      <c r="AE512" s="129"/>
      <c r="AF512" s="129"/>
      <c r="AG512" s="133"/>
      <c r="AH512" s="84">
        <f t="shared" si="55"/>
        <v>0</v>
      </c>
      <c r="AI512" s="80">
        <f t="shared" si="56"/>
        <v>0</v>
      </c>
      <c r="AJ512" s="74">
        <f t="shared" si="57"/>
        <v>0</v>
      </c>
    </row>
    <row r="513" spans="2:36" x14ac:dyDescent="0.15">
      <c r="B513" s="13" t="s">
        <v>61</v>
      </c>
      <c r="C513" s="126"/>
      <c r="D513" s="127"/>
      <c r="E513" s="127"/>
      <c r="F513" s="129"/>
      <c r="G513" s="129"/>
      <c r="H513" s="129"/>
      <c r="I513" s="129"/>
      <c r="J513" s="129"/>
      <c r="K513" s="129"/>
      <c r="L513" s="127"/>
      <c r="M513" s="127"/>
      <c r="N513" s="129"/>
      <c r="O513" s="129"/>
      <c r="P513" s="129"/>
      <c r="Q513" s="129"/>
      <c r="R513" s="129"/>
      <c r="S513" s="127"/>
      <c r="T513" s="129"/>
      <c r="U513" s="129"/>
      <c r="V513" s="129"/>
      <c r="W513" s="129"/>
      <c r="X513" s="129"/>
      <c r="Y513" s="129"/>
      <c r="Z513" s="127"/>
      <c r="AA513" s="129"/>
      <c r="AB513" s="129"/>
      <c r="AC513" s="129"/>
      <c r="AD513" s="129"/>
      <c r="AE513" s="129"/>
      <c r="AF513" s="129"/>
      <c r="AG513" s="133"/>
      <c r="AH513" s="84">
        <f t="shared" si="55"/>
        <v>0</v>
      </c>
      <c r="AI513" s="80">
        <f t="shared" si="56"/>
        <v>0</v>
      </c>
      <c r="AJ513" s="74">
        <f t="shared" si="57"/>
        <v>0</v>
      </c>
    </row>
    <row r="514" spans="2:36" x14ac:dyDescent="0.15">
      <c r="B514" s="13" t="s">
        <v>62</v>
      </c>
      <c r="C514" s="126"/>
      <c r="D514" s="127"/>
      <c r="E514" s="127"/>
      <c r="F514" s="129"/>
      <c r="G514" s="129"/>
      <c r="H514" s="129"/>
      <c r="I514" s="129"/>
      <c r="J514" s="129"/>
      <c r="K514" s="129"/>
      <c r="L514" s="127"/>
      <c r="M514" s="127"/>
      <c r="N514" s="129"/>
      <c r="O514" s="129"/>
      <c r="P514" s="129"/>
      <c r="Q514" s="129"/>
      <c r="R514" s="129"/>
      <c r="S514" s="127"/>
      <c r="T514" s="129"/>
      <c r="U514" s="129"/>
      <c r="V514" s="129"/>
      <c r="W514" s="129"/>
      <c r="X514" s="129"/>
      <c r="Y514" s="129"/>
      <c r="Z514" s="127"/>
      <c r="AA514" s="129"/>
      <c r="AB514" s="129"/>
      <c r="AC514" s="129"/>
      <c r="AD514" s="129"/>
      <c r="AE514" s="129"/>
      <c r="AF514" s="129"/>
      <c r="AG514" s="133"/>
      <c r="AH514" s="84">
        <f t="shared" si="55"/>
        <v>0</v>
      </c>
      <c r="AI514" s="80">
        <f t="shared" si="56"/>
        <v>0</v>
      </c>
      <c r="AJ514" s="74">
        <f t="shared" si="57"/>
        <v>0</v>
      </c>
    </row>
    <row r="515" spans="2:36" x14ac:dyDescent="0.15">
      <c r="B515" s="13" t="s">
        <v>63</v>
      </c>
      <c r="C515" s="126"/>
      <c r="D515" s="127"/>
      <c r="E515" s="127"/>
      <c r="F515" s="129"/>
      <c r="G515" s="129"/>
      <c r="H515" s="129"/>
      <c r="I515" s="129"/>
      <c r="J515" s="129"/>
      <c r="K515" s="129"/>
      <c r="L515" s="127"/>
      <c r="M515" s="127"/>
      <c r="N515" s="129"/>
      <c r="O515" s="129"/>
      <c r="P515" s="129"/>
      <c r="Q515" s="129"/>
      <c r="R515" s="129"/>
      <c r="S515" s="127"/>
      <c r="T515" s="129"/>
      <c r="U515" s="129"/>
      <c r="V515" s="129"/>
      <c r="W515" s="129"/>
      <c r="X515" s="129"/>
      <c r="Y515" s="129"/>
      <c r="Z515" s="127"/>
      <c r="AA515" s="129"/>
      <c r="AB515" s="129"/>
      <c r="AC515" s="129"/>
      <c r="AD515" s="129"/>
      <c r="AE515" s="129"/>
      <c r="AF515" s="129"/>
      <c r="AG515" s="133"/>
      <c r="AH515" s="84">
        <f t="shared" si="55"/>
        <v>0</v>
      </c>
      <c r="AI515" s="80">
        <f t="shared" si="56"/>
        <v>0</v>
      </c>
      <c r="AJ515" s="74">
        <f t="shared" si="57"/>
        <v>0</v>
      </c>
    </row>
    <row r="516" spans="2:36" x14ac:dyDescent="0.15">
      <c r="B516" s="13" t="s">
        <v>64</v>
      </c>
      <c r="C516" s="126"/>
      <c r="D516" s="127"/>
      <c r="E516" s="127"/>
      <c r="F516" s="129"/>
      <c r="G516" s="129"/>
      <c r="H516" s="129"/>
      <c r="I516" s="129"/>
      <c r="J516" s="129"/>
      <c r="K516" s="129"/>
      <c r="L516" s="127"/>
      <c r="M516" s="127"/>
      <c r="N516" s="129"/>
      <c r="O516" s="129"/>
      <c r="P516" s="129"/>
      <c r="Q516" s="129"/>
      <c r="R516" s="129"/>
      <c r="S516" s="127"/>
      <c r="T516" s="129"/>
      <c r="U516" s="129"/>
      <c r="V516" s="129"/>
      <c r="W516" s="129"/>
      <c r="X516" s="129"/>
      <c r="Y516" s="129"/>
      <c r="Z516" s="127"/>
      <c r="AA516" s="129"/>
      <c r="AB516" s="129"/>
      <c r="AC516" s="129"/>
      <c r="AD516" s="129"/>
      <c r="AE516" s="129"/>
      <c r="AF516" s="129"/>
      <c r="AG516" s="133"/>
      <c r="AH516" s="84">
        <f t="shared" si="55"/>
        <v>0</v>
      </c>
      <c r="AI516" s="80">
        <f t="shared" si="56"/>
        <v>0</v>
      </c>
      <c r="AJ516" s="74">
        <f t="shared" si="57"/>
        <v>0</v>
      </c>
    </row>
    <row r="517" spans="2:36" x14ac:dyDescent="0.15">
      <c r="B517" s="13" t="s">
        <v>65</v>
      </c>
      <c r="C517" s="126"/>
      <c r="D517" s="127"/>
      <c r="E517" s="127"/>
      <c r="F517" s="129"/>
      <c r="G517" s="129"/>
      <c r="H517" s="129"/>
      <c r="I517" s="129"/>
      <c r="J517" s="129"/>
      <c r="K517" s="129"/>
      <c r="L517" s="127"/>
      <c r="M517" s="127"/>
      <c r="N517" s="129"/>
      <c r="O517" s="129"/>
      <c r="P517" s="129"/>
      <c r="Q517" s="129"/>
      <c r="R517" s="129"/>
      <c r="S517" s="127"/>
      <c r="T517" s="129"/>
      <c r="U517" s="129"/>
      <c r="V517" s="129"/>
      <c r="W517" s="129"/>
      <c r="X517" s="129"/>
      <c r="Y517" s="129"/>
      <c r="Z517" s="127"/>
      <c r="AA517" s="129"/>
      <c r="AB517" s="129"/>
      <c r="AC517" s="129"/>
      <c r="AD517" s="129"/>
      <c r="AE517" s="129"/>
      <c r="AF517" s="129"/>
      <c r="AG517" s="133"/>
      <c r="AH517" s="84">
        <f t="shared" si="55"/>
        <v>0</v>
      </c>
      <c r="AI517" s="80">
        <f t="shared" si="56"/>
        <v>0</v>
      </c>
      <c r="AJ517" s="74">
        <f t="shared" si="57"/>
        <v>0</v>
      </c>
    </row>
    <row r="518" spans="2:36" x14ac:dyDescent="0.15">
      <c r="B518" s="13" t="s">
        <v>66</v>
      </c>
      <c r="C518" s="126"/>
      <c r="D518" s="127"/>
      <c r="E518" s="127"/>
      <c r="F518" s="129"/>
      <c r="G518" s="129"/>
      <c r="H518" s="129"/>
      <c r="I518" s="129"/>
      <c r="J518" s="129"/>
      <c r="K518" s="129"/>
      <c r="L518" s="127"/>
      <c r="M518" s="127"/>
      <c r="N518" s="129"/>
      <c r="O518" s="129"/>
      <c r="P518" s="129"/>
      <c r="Q518" s="129"/>
      <c r="R518" s="129"/>
      <c r="S518" s="127"/>
      <c r="T518" s="129"/>
      <c r="U518" s="129"/>
      <c r="V518" s="129"/>
      <c r="W518" s="129"/>
      <c r="X518" s="129"/>
      <c r="Y518" s="129"/>
      <c r="Z518" s="127"/>
      <c r="AA518" s="129"/>
      <c r="AB518" s="129"/>
      <c r="AC518" s="129"/>
      <c r="AD518" s="129"/>
      <c r="AE518" s="129"/>
      <c r="AF518" s="129"/>
      <c r="AG518" s="133"/>
      <c r="AH518" s="84">
        <f t="shared" si="55"/>
        <v>0</v>
      </c>
      <c r="AI518" s="80">
        <f t="shared" si="56"/>
        <v>0</v>
      </c>
      <c r="AJ518" s="74">
        <f t="shared" si="57"/>
        <v>0</v>
      </c>
    </row>
    <row r="519" spans="2:36" x14ac:dyDescent="0.15">
      <c r="B519" s="13" t="s">
        <v>67</v>
      </c>
      <c r="C519" s="126"/>
      <c r="D519" s="127"/>
      <c r="E519" s="127"/>
      <c r="F519" s="129"/>
      <c r="G519" s="129"/>
      <c r="H519" s="129"/>
      <c r="I519" s="129"/>
      <c r="J519" s="129"/>
      <c r="K519" s="129"/>
      <c r="L519" s="127"/>
      <c r="M519" s="127"/>
      <c r="N519" s="129"/>
      <c r="O519" s="129"/>
      <c r="P519" s="129"/>
      <c r="Q519" s="129"/>
      <c r="R519" s="129"/>
      <c r="S519" s="127"/>
      <c r="T519" s="129"/>
      <c r="U519" s="129"/>
      <c r="V519" s="129"/>
      <c r="W519" s="129"/>
      <c r="X519" s="129"/>
      <c r="Y519" s="129"/>
      <c r="Z519" s="127"/>
      <c r="AA519" s="129"/>
      <c r="AB519" s="129"/>
      <c r="AC519" s="129"/>
      <c r="AD519" s="129"/>
      <c r="AE519" s="129"/>
      <c r="AF519" s="129"/>
      <c r="AG519" s="133"/>
      <c r="AH519" s="84">
        <f t="shared" si="55"/>
        <v>0</v>
      </c>
      <c r="AI519" s="80">
        <f t="shared" si="56"/>
        <v>0</v>
      </c>
      <c r="AJ519" s="74">
        <f t="shared" si="57"/>
        <v>0</v>
      </c>
    </row>
    <row r="520" spans="2:36" x14ac:dyDescent="0.15">
      <c r="B520" s="13" t="s">
        <v>68</v>
      </c>
      <c r="C520" s="126"/>
      <c r="D520" s="127"/>
      <c r="E520" s="127"/>
      <c r="F520" s="129"/>
      <c r="G520" s="129"/>
      <c r="H520" s="129"/>
      <c r="I520" s="129"/>
      <c r="J520" s="129"/>
      <c r="K520" s="129"/>
      <c r="L520" s="127"/>
      <c r="M520" s="127"/>
      <c r="N520" s="129"/>
      <c r="O520" s="129"/>
      <c r="P520" s="129"/>
      <c r="Q520" s="129"/>
      <c r="R520" s="129"/>
      <c r="S520" s="127"/>
      <c r="T520" s="129"/>
      <c r="U520" s="129"/>
      <c r="V520" s="129"/>
      <c r="W520" s="129"/>
      <c r="X520" s="129"/>
      <c r="Y520" s="129"/>
      <c r="Z520" s="127"/>
      <c r="AA520" s="129"/>
      <c r="AB520" s="129"/>
      <c r="AC520" s="129"/>
      <c r="AD520" s="129"/>
      <c r="AE520" s="129"/>
      <c r="AF520" s="129"/>
      <c r="AG520" s="133"/>
      <c r="AH520" s="84">
        <f t="shared" si="55"/>
        <v>0</v>
      </c>
      <c r="AI520" s="80">
        <f t="shared" si="56"/>
        <v>0</v>
      </c>
      <c r="AJ520" s="74">
        <f t="shared" si="57"/>
        <v>0</v>
      </c>
    </row>
    <row r="521" spans="2:36" x14ac:dyDescent="0.15">
      <c r="B521" s="13" t="s">
        <v>69</v>
      </c>
      <c r="C521" s="126"/>
      <c r="D521" s="127"/>
      <c r="E521" s="127"/>
      <c r="F521" s="129"/>
      <c r="G521" s="129"/>
      <c r="H521" s="129"/>
      <c r="I521" s="129"/>
      <c r="J521" s="129"/>
      <c r="K521" s="129"/>
      <c r="L521" s="127"/>
      <c r="M521" s="127"/>
      <c r="N521" s="129"/>
      <c r="O521" s="129"/>
      <c r="P521" s="129"/>
      <c r="Q521" s="129"/>
      <c r="R521" s="129"/>
      <c r="S521" s="127"/>
      <c r="T521" s="129"/>
      <c r="U521" s="129"/>
      <c r="V521" s="129"/>
      <c r="W521" s="129"/>
      <c r="X521" s="129"/>
      <c r="Y521" s="129"/>
      <c r="Z521" s="127"/>
      <c r="AA521" s="129"/>
      <c r="AB521" s="129"/>
      <c r="AC521" s="129"/>
      <c r="AD521" s="129"/>
      <c r="AE521" s="129"/>
      <c r="AF521" s="129"/>
      <c r="AG521" s="133"/>
      <c r="AH521" s="84">
        <f t="shared" si="55"/>
        <v>0</v>
      </c>
      <c r="AI521" s="80">
        <f t="shared" si="56"/>
        <v>0</v>
      </c>
      <c r="AJ521" s="74">
        <f t="shared" si="57"/>
        <v>0</v>
      </c>
    </row>
    <row r="522" spans="2:36" x14ac:dyDescent="0.15">
      <c r="B522" s="13" t="s">
        <v>70</v>
      </c>
      <c r="C522" s="126"/>
      <c r="D522" s="127"/>
      <c r="E522" s="127"/>
      <c r="F522" s="129"/>
      <c r="G522" s="129"/>
      <c r="H522" s="129"/>
      <c r="I522" s="129"/>
      <c r="J522" s="129"/>
      <c r="K522" s="129"/>
      <c r="L522" s="127"/>
      <c r="M522" s="127"/>
      <c r="N522" s="129"/>
      <c r="O522" s="129"/>
      <c r="P522" s="129"/>
      <c r="Q522" s="129"/>
      <c r="R522" s="129"/>
      <c r="S522" s="127"/>
      <c r="T522" s="129"/>
      <c r="U522" s="129"/>
      <c r="V522" s="129"/>
      <c r="W522" s="129"/>
      <c r="X522" s="129"/>
      <c r="Y522" s="129"/>
      <c r="Z522" s="127"/>
      <c r="AA522" s="129"/>
      <c r="AB522" s="129"/>
      <c r="AC522" s="129"/>
      <c r="AD522" s="129"/>
      <c r="AE522" s="129"/>
      <c r="AF522" s="129"/>
      <c r="AG522" s="133"/>
      <c r="AH522" s="84">
        <f t="shared" si="55"/>
        <v>0</v>
      </c>
      <c r="AI522" s="80">
        <f t="shared" si="56"/>
        <v>0</v>
      </c>
      <c r="AJ522" s="74">
        <f t="shared" si="57"/>
        <v>0</v>
      </c>
    </row>
    <row r="523" spans="2:36" x14ac:dyDescent="0.15">
      <c r="B523" s="13" t="s">
        <v>71</v>
      </c>
      <c r="C523" s="126"/>
      <c r="D523" s="127"/>
      <c r="E523" s="127"/>
      <c r="F523" s="129"/>
      <c r="G523" s="129"/>
      <c r="H523" s="129"/>
      <c r="I523" s="129"/>
      <c r="J523" s="129"/>
      <c r="K523" s="129"/>
      <c r="L523" s="127"/>
      <c r="M523" s="127"/>
      <c r="N523" s="129"/>
      <c r="O523" s="129"/>
      <c r="P523" s="129"/>
      <c r="Q523" s="129"/>
      <c r="R523" s="129"/>
      <c r="S523" s="127"/>
      <c r="T523" s="129"/>
      <c r="U523" s="129"/>
      <c r="V523" s="129"/>
      <c r="W523" s="129"/>
      <c r="X523" s="129"/>
      <c r="Y523" s="129"/>
      <c r="Z523" s="127"/>
      <c r="AA523" s="129"/>
      <c r="AB523" s="129"/>
      <c r="AC523" s="129"/>
      <c r="AD523" s="129"/>
      <c r="AE523" s="129"/>
      <c r="AF523" s="129"/>
      <c r="AG523" s="133"/>
      <c r="AH523" s="84">
        <f t="shared" si="55"/>
        <v>0</v>
      </c>
      <c r="AI523" s="80">
        <f t="shared" si="56"/>
        <v>0</v>
      </c>
      <c r="AJ523" s="74">
        <f t="shared" si="57"/>
        <v>0</v>
      </c>
    </row>
    <row r="524" spans="2:36" x14ac:dyDescent="0.15">
      <c r="B524" s="13" t="s">
        <v>72</v>
      </c>
      <c r="C524" s="126"/>
      <c r="D524" s="127"/>
      <c r="E524" s="127"/>
      <c r="F524" s="129"/>
      <c r="G524" s="129"/>
      <c r="H524" s="129"/>
      <c r="I524" s="129"/>
      <c r="J524" s="129"/>
      <c r="K524" s="129"/>
      <c r="L524" s="127"/>
      <c r="M524" s="127"/>
      <c r="N524" s="129"/>
      <c r="O524" s="129"/>
      <c r="P524" s="129"/>
      <c r="Q524" s="129"/>
      <c r="R524" s="129"/>
      <c r="S524" s="127"/>
      <c r="T524" s="129"/>
      <c r="U524" s="129"/>
      <c r="V524" s="129"/>
      <c r="W524" s="129"/>
      <c r="X524" s="129"/>
      <c r="Y524" s="129"/>
      <c r="Z524" s="127"/>
      <c r="AA524" s="129"/>
      <c r="AB524" s="129"/>
      <c r="AC524" s="129"/>
      <c r="AD524" s="129"/>
      <c r="AE524" s="129"/>
      <c r="AF524" s="129"/>
      <c r="AG524" s="133"/>
      <c r="AH524" s="84">
        <f t="shared" si="55"/>
        <v>0</v>
      </c>
      <c r="AI524" s="80">
        <f t="shared" si="56"/>
        <v>0</v>
      </c>
      <c r="AJ524" s="74">
        <f t="shared" si="57"/>
        <v>0</v>
      </c>
    </row>
    <row r="525" spans="2:36" x14ac:dyDescent="0.15">
      <c r="B525" s="13" t="s">
        <v>73</v>
      </c>
      <c r="C525" s="126"/>
      <c r="D525" s="127"/>
      <c r="E525" s="127"/>
      <c r="F525" s="129"/>
      <c r="G525" s="129"/>
      <c r="H525" s="129"/>
      <c r="I525" s="129"/>
      <c r="J525" s="129"/>
      <c r="K525" s="129"/>
      <c r="L525" s="127"/>
      <c r="M525" s="127"/>
      <c r="N525" s="129"/>
      <c r="O525" s="129"/>
      <c r="P525" s="129"/>
      <c r="Q525" s="129"/>
      <c r="R525" s="129"/>
      <c r="S525" s="127"/>
      <c r="T525" s="129"/>
      <c r="U525" s="129"/>
      <c r="V525" s="129"/>
      <c r="W525" s="129"/>
      <c r="X525" s="129"/>
      <c r="Y525" s="129"/>
      <c r="Z525" s="127"/>
      <c r="AA525" s="129"/>
      <c r="AB525" s="129"/>
      <c r="AC525" s="129"/>
      <c r="AD525" s="129"/>
      <c r="AE525" s="129"/>
      <c r="AF525" s="129"/>
      <c r="AG525" s="133"/>
      <c r="AH525" s="84">
        <f t="shared" si="55"/>
        <v>0</v>
      </c>
      <c r="AI525" s="80">
        <f t="shared" si="56"/>
        <v>0</v>
      </c>
      <c r="AJ525" s="74">
        <f t="shared" si="57"/>
        <v>0</v>
      </c>
    </row>
    <row r="526" spans="2:36" x14ac:dyDescent="0.15">
      <c r="B526" s="13" t="s">
        <v>74</v>
      </c>
      <c r="C526" s="126"/>
      <c r="D526" s="127"/>
      <c r="E526" s="127"/>
      <c r="F526" s="129"/>
      <c r="G526" s="129"/>
      <c r="H526" s="129"/>
      <c r="I526" s="129"/>
      <c r="J526" s="129"/>
      <c r="K526" s="129"/>
      <c r="L526" s="127"/>
      <c r="M526" s="127"/>
      <c r="N526" s="129"/>
      <c r="O526" s="129"/>
      <c r="P526" s="129"/>
      <c r="Q526" s="129"/>
      <c r="R526" s="129"/>
      <c r="S526" s="127"/>
      <c r="T526" s="129"/>
      <c r="U526" s="129"/>
      <c r="V526" s="129"/>
      <c r="W526" s="129"/>
      <c r="X526" s="129"/>
      <c r="Y526" s="129"/>
      <c r="Z526" s="127"/>
      <c r="AA526" s="129"/>
      <c r="AB526" s="129"/>
      <c r="AC526" s="129"/>
      <c r="AD526" s="129"/>
      <c r="AE526" s="129"/>
      <c r="AF526" s="129"/>
      <c r="AG526" s="133"/>
      <c r="AH526" s="84">
        <f t="shared" si="55"/>
        <v>0</v>
      </c>
      <c r="AI526" s="80">
        <f t="shared" si="56"/>
        <v>0</v>
      </c>
      <c r="AJ526" s="74">
        <f t="shared" si="57"/>
        <v>0</v>
      </c>
    </row>
    <row r="527" spans="2:36" x14ac:dyDescent="0.15">
      <c r="B527" s="13" t="s">
        <v>75</v>
      </c>
      <c r="C527" s="126"/>
      <c r="D527" s="127"/>
      <c r="E527" s="127"/>
      <c r="F527" s="129"/>
      <c r="G527" s="129"/>
      <c r="H527" s="129"/>
      <c r="I527" s="129"/>
      <c r="J527" s="129"/>
      <c r="K527" s="129"/>
      <c r="L527" s="127"/>
      <c r="M527" s="127"/>
      <c r="N527" s="129"/>
      <c r="O527" s="129"/>
      <c r="P527" s="129"/>
      <c r="Q527" s="129"/>
      <c r="R527" s="129"/>
      <c r="S527" s="127"/>
      <c r="T527" s="129"/>
      <c r="U527" s="129"/>
      <c r="V527" s="129"/>
      <c r="W527" s="129"/>
      <c r="X527" s="129"/>
      <c r="Y527" s="129"/>
      <c r="Z527" s="127"/>
      <c r="AA527" s="129"/>
      <c r="AB527" s="129"/>
      <c r="AC527" s="129"/>
      <c r="AD527" s="129"/>
      <c r="AE527" s="129"/>
      <c r="AF527" s="129"/>
      <c r="AG527" s="133"/>
      <c r="AH527" s="84">
        <f t="shared" si="55"/>
        <v>0</v>
      </c>
      <c r="AI527" s="80">
        <f t="shared" si="56"/>
        <v>0</v>
      </c>
      <c r="AJ527" s="74">
        <f t="shared" si="57"/>
        <v>0</v>
      </c>
    </row>
    <row r="528" spans="2:36" x14ac:dyDescent="0.15">
      <c r="B528" s="13" t="s">
        <v>76</v>
      </c>
      <c r="C528" s="126"/>
      <c r="D528" s="127"/>
      <c r="E528" s="127"/>
      <c r="F528" s="129"/>
      <c r="G528" s="129"/>
      <c r="H528" s="129"/>
      <c r="I528" s="129"/>
      <c r="J528" s="129"/>
      <c r="K528" s="129"/>
      <c r="L528" s="127"/>
      <c r="M528" s="127"/>
      <c r="N528" s="129"/>
      <c r="O528" s="129"/>
      <c r="P528" s="129"/>
      <c r="Q528" s="129"/>
      <c r="R528" s="129"/>
      <c r="S528" s="127"/>
      <c r="T528" s="129"/>
      <c r="U528" s="129"/>
      <c r="V528" s="129"/>
      <c r="W528" s="129"/>
      <c r="X528" s="129"/>
      <c r="Y528" s="129"/>
      <c r="Z528" s="127"/>
      <c r="AA528" s="129"/>
      <c r="AB528" s="129"/>
      <c r="AC528" s="129"/>
      <c r="AD528" s="129"/>
      <c r="AE528" s="129"/>
      <c r="AF528" s="129"/>
      <c r="AG528" s="133"/>
      <c r="AH528" s="84">
        <f t="shared" si="55"/>
        <v>0</v>
      </c>
      <c r="AI528" s="80">
        <f t="shared" si="56"/>
        <v>0</v>
      </c>
      <c r="AJ528" s="74">
        <f t="shared" si="57"/>
        <v>0</v>
      </c>
    </row>
    <row r="529" spans="2:39" x14ac:dyDescent="0.15">
      <c r="B529" s="13" t="s">
        <v>77</v>
      </c>
      <c r="C529" s="126"/>
      <c r="D529" s="127"/>
      <c r="E529" s="127"/>
      <c r="F529" s="129"/>
      <c r="G529" s="129"/>
      <c r="H529" s="129"/>
      <c r="I529" s="129"/>
      <c r="J529" s="129"/>
      <c r="K529" s="129"/>
      <c r="L529" s="127"/>
      <c r="M529" s="127"/>
      <c r="N529" s="129"/>
      <c r="O529" s="129"/>
      <c r="P529" s="129"/>
      <c r="Q529" s="129"/>
      <c r="R529" s="129"/>
      <c r="S529" s="127"/>
      <c r="T529" s="129"/>
      <c r="U529" s="129"/>
      <c r="V529" s="129"/>
      <c r="W529" s="129"/>
      <c r="X529" s="129"/>
      <c r="Y529" s="129"/>
      <c r="Z529" s="127"/>
      <c r="AA529" s="129"/>
      <c r="AB529" s="129"/>
      <c r="AC529" s="129"/>
      <c r="AD529" s="129"/>
      <c r="AE529" s="129"/>
      <c r="AF529" s="129"/>
      <c r="AG529" s="133"/>
      <c r="AH529" s="84">
        <f t="shared" si="55"/>
        <v>0</v>
      </c>
      <c r="AI529" s="80">
        <f t="shared" si="56"/>
        <v>0</v>
      </c>
      <c r="AJ529" s="74">
        <f t="shared" si="57"/>
        <v>0</v>
      </c>
    </row>
    <row r="530" spans="2:39" x14ac:dyDescent="0.15">
      <c r="B530" s="13" t="s">
        <v>78</v>
      </c>
      <c r="C530" s="126"/>
      <c r="D530" s="127"/>
      <c r="E530" s="127"/>
      <c r="F530" s="129"/>
      <c r="G530" s="129"/>
      <c r="H530" s="129"/>
      <c r="I530" s="129"/>
      <c r="J530" s="129"/>
      <c r="K530" s="129"/>
      <c r="L530" s="127"/>
      <c r="M530" s="127"/>
      <c r="N530" s="129"/>
      <c r="O530" s="129"/>
      <c r="P530" s="129"/>
      <c r="Q530" s="129"/>
      <c r="R530" s="129"/>
      <c r="S530" s="127"/>
      <c r="T530" s="129"/>
      <c r="U530" s="129"/>
      <c r="V530" s="129"/>
      <c r="W530" s="129"/>
      <c r="X530" s="129"/>
      <c r="Y530" s="129"/>
      <c r="Z530" s="127"/>
      <c r="AA530" s="129"/>
      <c r="AB530" s="129"/>
      <c r="AC530" s="129"/>
      <c r="AD530" s="129"/>
      <c r="AE530" s="129"/>
      <c r="AF530" s="129"/>
      <c r="AG530" s="133"/>
      <c r="AH530" s="84">
        <f t="shared" si="55"/>
        <v>0</v>
      </c>
      <c r="AI530" s="80">
        <f t="shared" si="56"/>
        <v>0</v>
      </c>
      <c r="AJ530" s="74">
        <f t="shared" si="57"/>
        <v>0</v>
      </c>
    </row>
    <row r="531" spans="2:39" x14ac:dyDescent="0.15">
      <c r="B531" s="13" t="s">
        <v>79</v>
      </c>
      <c r="C531" s="126"/>
      <c r="D531" s="127"/>
      <c r="E531" s="127"/>
      <c r="F531" s="129"/>
      <c r="G531" s="129"/>
      <c r="H531" s="129"/>
      <c r="I531" s="129"/>
      <c r="J531" s="129"/>
      <c r="K531" s="129"/>
      <c r="L531" s="127"/>
      <c r="M531" s="127"/>
      <c r="N531" s="129"/>
      <c r="O531" s="129"/>
      <c r="P531" s="129"/>
      <c r="Q531" s="129"/>
      <c r="R531" s="129"/>
      <c r="S531" s="127"/>
      <c r="T531" s="129"/>
      <c r="U531" s="129"/>
      <c r="V531" s="129"/>
      <c r="W531" s="129"/>
      <c r="X531" s="129"/>
      <c r="Y531" s="129"/>
      <c r="Z531" s="127"/>
      <c r="AA531" s="129"/>
      <c r="AB531" s="129"/>
      <c r="AC531" s="129"/>
      <c r="AD531" s="129"/>
      <c r="AE531" s="129"/>
      <c r="AF531" s="129"/>
      <c r="AG531" s="133"/>
      <c r="AH531" s="84">
        <f t="shared" si="55"/>
        <v>0</v>
      </c>
      <c r="AI531" s="80">
        <f t="shared" si="56"/>
        <v>0</v>
      </c>
      <c r="AJ531" s="74">
        <f t="shared" si="57"/>
        <v>0</v>
      </c>
    </row>
    <row r="532" spans="2:39" x14ac:dyDescent="0.15">
      <c r="B532" s="13" t="s">
        <v>80</v>
      </c>
      <c r="C532" s="126"/>
      <c r="D532" s="127"/>
      <c r="E532" s="127"/>
      <c r="F532" s="129"/>
      <c r="G532" s="129"/>
      <c r="H532" s="129"/>
      <c r="I532" s="129"/>
      <c r="J532" s="129"/>
      <c r="K532" s="129"/>
      <c r="L532" s="127"/>
      <c r="M532" s="127"/>
      <c r="N532" s="129"/>
      <c r="O532" s="129"/>
      <c r="P532" s="129"/>
      <c r="Q532" s="129"/>
      <c r="R532" s="129"/>
      <c r="S532" s="127"/>
      <c r="T532" s="129"/>
      <c r="U532" s="129"/>
      <c r="V532" s="129"/>
      <c r="W532" s="129"/>
      <c r="X532" s="129"/>
      <c r="Y532" s="129"/>
      <c r="Z532" s="127"/>
      <c r="AA532" s="129"/>
      <c r="AB532" s="129"/>
      <c r="AC532" s="129"/>
      <c r="AD532" s="129"/>
      <c r="AE532" s="129"/>
      <c r="AF532" s="129"/>
      <c r="AG532" s="133"/>
      <c r="AH532" s="84">
        <f t="shared" si="55"/>
        <v>0</v>
      </c>
      <c r="AI532" s="80">
        <f t="shared" si="56"/>
        <v>0</v>
      </c>
      <c r="AJ532" s="74">
        <f t="shared" si="57"/>
        <v>0</v>
      </c>
    </row>
    <row r="533" spans="2:39" x14ac:dyDescent="0.15">
      <c r="B533" s="13" t="s">
        <v>81</v>
      </c>
      <c r="C533" s="126"/>
      <c r="D533" s="127"/>
      <c r="E533" s="127"/>
      <c r="F533" s="129"/>
      <c r="G533" s="129"/>
      <c r="H533" s="129"/>
      <c r="I533" s="129"/>
      <c r="J533" s="129"/>
      <c r="K533" s="129"/>
      <c r="L533" s="127"/>
      <c r="M533" s="127"/>
      <c r="N533" s="129"/>
      <c r="O533" s="129"/>
      <c r="P533" s="129"/>
      <c r="Q533" s="129"/>
      <c r="R533" s="129"/>
      <c r="S533" s="127"/>
      <c r="T533" s="129"/>
      <c r="U533" s="129"/>
      <c r="V533" s="129"/>
      <c r="W533" s="129"/>
      <c r="X533" s="129"/>
      <c r="Y533" s="129"/>
      <c r="Z533" s="127"/>
      <c r="AA533" s="129"/>
      <c r="AB533" s="129"/>
      <c r="AC533" s="129"/>
      <c r="AD533" s="129"/>
      <c r="AE533" s="129"/>
      <c r="AF533" s="129"/>
      <c r="AG533" s="133"/>
      <c r="AH533" s="84">
        <f t="shared" si="55"/>
        <v>0</v>
      </c>
      <c r="AI533" s="80">
        <f t="shared" si="56"/>
        <v>0</v>
      </c>
      <c r="AJ533" s="74">
        <f t="shared" si="57"/>
        <v>0</v>
      </c>
    </row>
    <row r="534" spans="2:39" x14ac:dyDescent="0.15">
      <c r="B534" s="14" t="s">
        <v>82</v>
      </c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33"/>
      <c r="AH534" s="82">
        <f t="shared" si="55"/>
        <v>0</v>
      </c>
      <c r="AI534" s="80">
        <f t="shared" si="56"/>
        <v>0</v>
      </c>
      <c r="AJ534" s="74">
        <f t="shared" si="57"/>
        <v>0</v>
      </c>
    </row>
    <row r="535" spans="2:39" x14ac:dyDescent="0.15">
      <c r="B535" s="14" t="s">
        <v>83</v>
      </c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33"/>
      <c r="AH535" s="82">
        <f t="shared" si="55"/>
        <v>0</v>
      </c>
      <c r="AI535" s="80">
        <f t="shared" si="56"/>
        <v>0</v>
      </c>
      <c r="AJ535" s="74">
        <f t="shared" si="57"/>
        <v>0</v>
      </c>
    </row>
    <row r="536" spans="2:39" x14ac:dyDescent="0.15">
      <c r="B536" s="14" t="s">
        <v>84</v>
      </c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33"/>
      <c r="AH536" s="82">
        <f t="shared" si="55"/>
        <v>0</v>
      </c>
      <c r="AI536" s="80">
        <f t="shared" si="56"/>
        <v>0</v>
      </c>
      <c r="AJ536" s="74">
        <f t="shared" si="57"/>
        <v>0</v>
      </c>
    </row>
    <row r="537" spans="2:39" ht="14.25" thickBot="1" x14ac:dyDescent="0.2">
      <c r="B537" s="16" t="s">
        <v>85</v>
      </c>
      <c r="C537" s="130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4"/>
      <c r="AH537" s="93">
        <f t="shared" si="55"/>
        <v>0</v>
      </c>
      <c r="AI537" s="92">
        <f t="shared" si="56"/>
        <v>0</v>
      </c>
      <c r="AJ537" s="89">
        <f t="shared" si="57"/>
        <v>0</v>
      </c>
    </row>
    <row r="538" spans="2:39" ht="14.25" thickBot="1" x14ac:dyDescent="0.2">
      <c r="B538" s="6" t="s">
        <v>24</v>
      </c>
      <c r="C538" s="7">
        <f>SUM(C490:C537)</f>
        <v>0</v>
      </c>
      <c r="D538" s="7">
        <f t="shared" ref="D538:AG538" si="58">SUM(D490:D537)</f>
        <v>0</v>
      </c>
      <c r="E538" s="7">
        <f t="shared" si="58"/>
        <v>0</v>
      </c>
      <c r="F538" s="7">
        <f t="shared" si="58"/>
        <v>0</v>
      </c>
      <c r="G538" s="7">
        <f t="shared" si="58"/>
        <v>0</v>
      </c>
      <c r="H538" s="7">
        <f t="shared" si="58"/>
        <v>0</v>
      </c>
      <c r="I538" s="7">
        <f t="shared" si="58"/>
        <v>0</v>
      </c>
      <c r="J538" s="7">
        <f t="shared" si="58"/>
        <v>0</v>
      </c>
      <c r="K538" s="7">
        <f t="shared" si="58"/>
        <v>0</v>
      </c>
      <c r="L538" s="7">
        <f t="shared" si="58"/>
        <v>0</v>
      </c>
      <c r="M538" s="7">
        <f t="shared" si="58"/>
        <v>0</v>
      </c>
      <c r="N538" s="7">
        <f t="shared" si="58"/>
        <v>0</v>
      </c>
      <c r="O538" s="7">
        <f t="shared" si="58"/>
        <v>0</v>
      </c>
      <c r="P538" s="7">
        <f t="shared" si="58"/>
        <v>0</v>
      </c>
      <c r="Q538" s="7">
        <f t="shared" si="58"/>
        <v>0</v>
      </c>
      <c r="R538" s="7">
        <f t="shared" si="58"/>
        <v>0</v>
      </c>
      <c r="S538" s="7">
        <f t="shared" si="58"/>
        <v>0</v>
      </c>
      <c r="T538" s="7">
        <f t="shared" si="58"/>
        <v>0</v>
      </c>
      <c r="U538" s="7">
        <f t="shared" si="58"/>
        <v>0</v>
      </c>
      <c r="V538" s="7">
        <f t="shared" si="58"/>
        <v>0</v>
      </c>
      <c r="W538" s="7">
        <f t="shared" si="58"/>
        <v>0</v>
      </c>
      <c r="X538" s="7">
        <f t="shared" si="58"/>
        <v>0</v>
      </c>
      <c r="Y538" s="7">
        <f t="shared" si="58"/>
        <v>0</v>
      </c>
      <c r="Z538" s="7">
        <f t="shared" si="58"/>
        <v>0</v>
      </c>
      <c r="AA538" s="7">
        <f t="shared" si="58"/>
        <v>0</v>
      </c>
      <c r="AB538" s="7">
        <f t="shared" si="58"/>
        <v>0</v>
      </c>
      <c r="AC538" s="7">
        <f t="shared" si="58"/>
        <v>0</v>
      </c>
      <c r="AD538" s="7">
        <f t="shared" si="58"/>
        <v>0</v>
      </c>
      <c r="AE538" s="7">
        <f t="shared" si="58"/>
        <v>0</v>
      </c>
      <c r="AF538" s="7">
        <f t="shared" si="58"/>
        <v>0</v>
      </c>
      <c r="AG538" s="63">
        <f t="shared" si="58"/>
        <v>0</v>
      </c>
      <c r="AH538" s="69">
        <f>SUM(AH490:AH537)</f>
        <v>0</v>
      </c>
      <c r="AI538" s="71">
        <f t="shared" ref="AI538:AJ538" si="59">SUM(AI490:AI537)</f>
        <v>0</v>
      </c>
      <c r="AJ538" s="70">
        <f t="shared" si="59"/>
        <v>0</v>
      </c>
    </row>
    <row r="540" spans="2:39" ht="14.25" thickBot="1" x14ac:dyDescent="0.2"/>
    <row r="541" spans="2:39" x14ac:dyDescent="0.15">
      <c r="B541" s="229">
        <v>46419</v>
      </c>
      <c r="C541" s="8">
        <v>46054</v>
      </c>
      <c r="D541" s="8">
        <v>46055</v>
      </c>
      <c r="E541" s="8">
        <v>46056</v>
      </c>
      <c r="F541" s="8">
        <v>46057</v>
      </c>
      <c r="G541" s="8">
        <v>46058</v>
      </c>
      <c r="H541" s="39">
        <v>46059</v>
      </c>
      <c r="I541" s="43">
        <v>46060</v>
      </c>
      <c r="J541" s="8">
        <v>46061</v>
      </c>
      <c r="K541" s="8">
        <v>46062</v>
      </c>
      <c r="L541" s="8">
        <v>46063</v>
      </c>
      <c r="M541" s="43">
        <v>46064</v>
      </c>
      <c r="N541" s="8">
        <v>46065</v>
      </c>
      <c r="O541" s="45">
        <v>46066</v>
      </c>
      <c r="P541" s="47">
        <v>46067</v>
      </c>
      <c r="Q541" s="8">
        <v>46068</v>
      </c>
      <c r="R541" s="8">
        <v>46069</v>
      </c>
      <c r="S541" s="8">
        <v>46070</v>
      </c>
      <c r="T541" s="8">
        <v>46071</v>
      </c>
      <c r="U541" s="8">
        <v>46072</v>
      </c>
      <c r="V541" s="45">
        <v>46073</v>
      </c>
      <c r="W541" s="47">
        <v>46074</v>
      </c>
      <c r="X541" s="8">
        <v>46075</v>
      </c>
      <c r="Y541" s="43">
        <v>46076</v>
      </c>
      <c r="Z541" s="8">
        <v>46077</v>
      </c>
      <c r="AA541" s="8">
        <v>46078</v>
      </c>
      <c r="AB541" s="8">
        <v>46079</v>
      </c>
      <c r="AC541" s="45">
        <v>46080</v>
      </c>
      <c r="AD541" s="47">
        <v>46081</v>
      </c>
      <c r="AE541" s="8"/>
      <c r="AF541" s="8"/>
      <c r="AG541" s="67"/>
      <c r="AH541" s="231" t="s">
        <v>143</v>
      </c>
      <c r="AI541" s="233" t="s">
        <v>144</v>
      </c>
      <c r="AJ541" s="235" t="s">
        <v>141</v>
      </c>
      <c r="AK541" s="223" t="s">
        <v>147</v>
      </c>
      <c r="AL541" s="225" t="s">
        <v>145</v>
      </c>
      <c r="AM541" s="227" t="s">
        <v>146</v>
      </c>
    </row>
    <row r="542" spans="2:39" ht="14.25" thickBot="1" x14ac:dyDescent="0.2">
      <c r="B542" s="230"/>
      <c r="C542" s="10" t="s">
        <v>132</v>
      </c>
      <c r="D542" s="10" t="s">
        <v>133</v>
      </c>
      <c r="E542" s="10" t="s">
        <v>134</v>
      </c>
      <c r="F542" s="10" t="s">
        <v>135</v>
      </c>
      <c r="G542" s="10" t="s">
        <v>136</v>
      </c>
      <c r="H542" s="40" t="s">
        <v>137</v>
      </c>
      <c r="I542" s="44" t="s">
        <v>138</v>
      </c>
      <c r="J542" s="10" t="s">
        <v>132</v>
      </c>
      <c r="K542" s="10" t="s">
        <v>133</v>
      </c>
      <c r="L542" s="10" t="s">
        <v>134</v>
      </c>
      <c r="M542" s="44" t="s">
        <v>135</v>
      </c>
      <c r="N542" s="10" t="s">
        <v>136</v>
      </c>
      <c r="O542" s="46" t="s">
        <v>137</v>
      </c>
      <c r="P542" s="48" t="s">
        <v>138</v>
      </c>
      <c r="Q542" s="10" t="s">
        <v>132</v>
      </c>
      <c r="R542" s="10" t="s">
        <v>133</v>
      </c>
      <c r="S542" s="10" t="s">
        <v>134</v>
      </c>
      <c r="T542" s="10" t="s">
        <v>135</v>
      </c>
      <c r="U542" s="10" t="s">
        <v>136</v>
      </c>
      <c r="V542" s="46" t="s">
        <v>137</v>
      </c>
      <c r="W542" s="48" t="s">
        <v>138</v>
      </c>
      <c r="X542" s="10" t="s">
        <v>132</v>
      </c>
      <c r="Y542" s="44" t="s">
        <v>133</v>
      </c>
      <c r="Z542" s="10" t="s">
        <v>134</v>
      </c>
      <c r="AA542" s="10" t="s">
        <v>135</v>
      </c>
      <c r="AB542" s="10" t="s">
        <v>136</v>
      </c>
      <c r="AC542" s="46" t="s">
        <v>137</v>
      </c>
      <c r="AD542" s="48" t="s">
        <v>139</v>
      </c>
      <c r="AE542" s="10"/>
      <c r="AF542" s="12"/>
      <c r="AG542" s="11"/>
      <c r="AH542" s="232"/>
      <c r="AI542" s="234"/>
      <c r="AJ542" s="236"/>
      <c r="AK542" s="224"/>
      <c r="AL542" s="226"/>
      <c r="AM542" s="228"/>
    </row>
    <row r="543" spans="2:39" ht="14.25" thickBot="1" x14ac:dyDescent="0.2">
      <c r="B543" s="14" t="s">
        <v>38</v>
      </c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49"/>
      <c r="AF543" s="49"/>
      <c r="AG543" s="50"/>
      <c r="AH543" s="82">
        <f t="shared" ref="AH543:AH590" si="60">SUM(C543:H543,J543:L543,N543:O543,Q543:V543,X543,Z543:AC543)</f>
        <v>0</v>
      </c>
      <c r="AI543" s="80">
        <f t="shared" ref="AI543:AI590" si="61">SUM(I543,M543,P543,W543,Y543,AD543)</f>
        <v>0</v>
      </c>
      <c r="AJ543" s="74">
        <f>SUM(AH543:AI543)</f>
        <v>0</v>
      </c>
      <c r="AK543" s="98"/>
      <c r="AL543" s="95">
        <f>SUM(AH559:AH586)</f>
        <v>0</v>
      </c>
      <c r="AM543" s="94">
        <f>SUM(AH543:AH558,AH587:AH590,AI543:AI590)</f>
        <v>0</v>
      </c>
    </row>
    <row r="544" spans="2:39" x14ac:dyDescent="0.15">
      <c r="B544" s="14" t="s">
        <v>39</v>
      </c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51"/>
      <c r="AF544" s="51"/>
      <c r="AG544" s="52"/>
      <c r="AH544" s="82">
        <f t="shared" si="60"/>
        <v>0</v>
      </c>
      <c r="AI544" s="80">
        <f t="shared" si="61"/>
        <v>0</v>
      </c>
      <c r="AJ544" s="74">
        <f t="shared" ref="AJ544:AJ590" si="62">SUM(AH544:AI544)</f>
        <v>0</v>
      </c>
    </row>
    <row r="545" spans="2:36" x14ac:dyDescent="0.15">
      <c r="B545" s="14" t="s">
        <v>40</v>
      </c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51"/>
      <c r="AF545" s="51"/>
      <c r="AG545" s="52"/>
      <c r="AH545" s="82">
        <f t="shared" si="60"/>
        <v>0</v>
      </c>
      <c r="AI545" s="80">
        <f t="shared" si="61"/>
        <v>0</v>
      </c>
      <c r="AJ545" s="74">
        <f t="shared" si="62"/>
        <v>0</v>
      </c>
    </row>
    <row r="546" spans="2:36" x14ac:dyDescent="0.15">
      <c r="B546" s="14" t="s">
        <v>41</v>
      </c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51"/>
      <c r="AF546" s="51"/>
      <c r="AG546" s="52"/>
      <c r="AH546" s="82">
        <f t="shared" si="60"/>
        <v>0</v>
      </c>
      <c r="AI546" s="80">
        <f t="shared" si="61"/>
        <v>0</v>
      </c>
      <c r="AJ546" s="74">
        <f t="shared" si="62"/>
        <v>0</v>
      </c>
    </row>
    <row r="547" spans="2:36" x14ac:dyDescent="0.15">
      <c r="B547" s="14" t="s">
        <v>42</v>
      </c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51"/>
      <c r="AF547" s="51"/>
      <c r="AG547" s="52"/>
      <c r="AH547" s="82">
        <f t="shared" si="60"/>
        <v>0</v>
      </c>
      <c r="AI547" s="80">
        <f t="shared" si="61"/>
        <v>0</v>
      </c>
      <c r="AJ547" s="74">
        <f t="shared" si="62"/>
        <v>0</v>
      </c>
    </row>
    <row r="548" spans="2:36" x14ac:dyDescent="0.15">
      <c r="B548" s="14" t="s">
        <v>43</v>
      </c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51"/>
      <c r="AF548" s="51"/>
      <c r="AG548" s="52"/>
      <c r="AH548" s="82">
        <f t="shared" si="60"/>
        <v>0</v>
      </c>
      <c r="AI548" s="80">
        <f t="shared" si="61"/>
        <v>0</v>
      </c>
      <c r="AJ548" s="74">
        <f t="shared" si="62"/>
        <v>0</v>
      </c>
    </row>
    <row r="549" spans="2:36" x14ac:dyDescent="0.15">
      <c r="B549" s="14" t="s">
        <v>44</v>
      </c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51"/>
      <c r="AF549" s="51"/>
      <c r="AG549" s="52"/>
      <c r="AH549" s="82">
        <f t="shared" si="60"/>
        <v>0</v>
      </c>
      <c r="AI549" s="80">
        <f t="shared" si="61"/>
        <v>0</v>
      </c>
      <c r="AJ549" s="74">
        <f t="shared" si="62"/>
        <v>0</v>
      </c>
    </row>
    <row r="550" spans="2:36" x14ac:dyDescent="0.15">
      <c r="B550" s="14" t="s">
        <v>45</v>
      </c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51"/>
      <c r="AF550" s="51"/>
      <c r="AG550" s="52"/>
      <c r="AH550" s="82">
        <f t="shared" si="60"/>
        <v>0</v>
      </c>
      <c r="AI550" s="80">
        <f t="shared" si="61"/>
        <v>0</v>
      </c>
      <c r="AJ550" s="74">
        <f t="shared" si="62"/>
        <v>0</v>
      </c>
    </row>
    <row r="551" spans="2:36" x14ac:dyDescent="0.15">
      <c r="B551" s="14" t="s">
        <v>46</v>
      </c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51"/>
      <c r="AF551" s="51"/>
      <c r="AG551" s="52"/>
      <c r="AH551" s="82">
        <f t="shared" si="60"/>
        <v>0</v>
      </c>
      <c r="AI551" s="80">
        <f t="shared" si="61"/>
        <v>0</v>
      </c>
      <c r="AJ551" s="74">
        <f t="shared" si="62"/>
        <v>0</v>
      </c>
    </row>
    <row r="552" spans="2:36" x14ac:dyDescent="0.15">
      <c r="B552" s="14" t="s">
        <v>47</v>
      </c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51"/>
      <c r="AF552" s="51"/>
      <c r="AG552" s="52"/>
      <c r="AH552" s="82">
        <f t="shared" si="60"/>
        <v>0</v>
      </c>
      <c r="AI552" s="80">
        <f t="shared" si="61"/>
        <v>0</v>
      </c>
      <c r="AJ552" s="74">
        <f t="shared" si="62"/>
        <v>0</v>
      </c>
    </row>
    <row r="553" spans="2:36" x14ac:dyDescent="0.15">
      <c r="B553" s="14" t="s">
        <v>48</v>
      </c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51"/>
      <c r="AF553" s="51"/>
      <c r="AG553" s="52"/>
      <c r="AH553" s="82">
        <f t="shared" si="60"/>
        <v>0</v>
      </c>
      <c r="AI553" s="80">
        <f t="shared" si="61"/>
        <v>0</v>
      </c>
      <c r="AJ553" s="74">
        <f t="shared" si="62"/>
        <v>0</v>
      </c>
    </row>
    <row r="554" spans="2:36" x14ac:dyDescent="0.15">
      <c r="B554" s="14" t="s">
        <v>49</v>
      </c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51"/>
      <c r="AF554" s="51"/>
      <c r="AG554" s="52"/>
      <c r="AH554" s="82">
        <f t="shared" si="60"/>
        <v>0</v>
      </c>
      <c r="AI554" s="80">
        <f t="shared" si="61"/>
        <v>0</v>
      </c>
      <c r="AJ554" s="74">
        <f t="shared" si="62"/>
        <v>0</v>
      </c>
    </row>
    <row r="555" spans="2:36" x14ac:dyDescent="0.15">
      <c r="B555" s="14" t="s">
        <v>50</v>
      </c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51"/>
      <c r="AF555" s="51"/>
      <c r="AG555" s="52"/>
      <c r="AH555" s="82">
        <f t="shared" si="60"/>
        <v>0</v>
      </c>
      <c r="AI555" s="80">
        <f t="shared" si="61"/>
        <v>0</v>
      </c>
      <c r="AJ555" s="74">
        <f t="shared" si="62"/>
        <v>0</v>
      </c>
    </row>
    <row r="556" spans="2:36" x14ac:dyDescent="0.15">
      <c r="B556" s="14" t="s">
        <v>51</v>
      </c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51"/>
      <c r="AF556" s="51"/>
      <c r="AG556" s="52"/>
      <c r="AH556" s="82">
        <f t="shared" si="60"/>
        <v>0</v>
      </c>
      <c r="AI556" s="80">
        <f t="shared" si="61"/>
        <v>0</v>
      </c>
      <c r="AJ556" s="74">
        <f t="shared" si="62"/>
        <v>0</v>
      </c>
    </row>
    <row r="557" spans="2:36" x14ac:dyDescent="0.15">
      <c r="B557" s="14" t="s">
        <v>52</v>
      </c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51"/>
      <c r="AF557" s="51"/>
      <c r="AG557" s="52"/>
      <c r="AH557" s="82">
        <f t="shared" si="60"/>
        <v>0</v>
      </c>
      <c r="AI557" s="80">
        <f t="shared" si="61"/>
        <v>0</v>
      </c>
      <c r="AJ557" s="74">
        <f t="shared" si="62"/>
        <v>0</v>
      </c>
    </row>
    <row r="558" spans="2:36" x14ac:dyDescent="0.15">
      <c r="B558" s="14" t="s">
        <v>53</v>
      </c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51"/>
      <c r="AF558" s="51"/>
      <c r="AG558" s="52"/>
      <c r="AH558" s="82">
        <f t="shared" si="60"/>
        <v>0</v>
      </c>
      <c r="AI558" s="80">
        <f t="shared" si="61"/>
        <v>0</v>
      </c>
      <c r="AJ558" s="74">
        <f t="shared" si="62"/>
        <v>0</v>
      </c>
    </row>
    <row r="559" spans="2:36" x14ac:dyDescent="0.15">
      <c r="B559" s="13" t="s">
        <v>54</v>
      </c>
      <c r="C559" s="128"/>
      <c r="D559" s="129"/>
      <c r="E559" s="129"/>
      <c r="F559" s="129"/>
      <c r="G559" s="129"/>
      <c r="H559" s="129"/>
      <c r="I559" s="127"/>
      <c r="J559" s="129"/>
      <c r="K559" s="129"/>
      <c r="L559" s="129"/>
      <c r="M559" s="127"/>
      <c r="N559" s="129"/>
      <c r="O559" s="129"/>
      <c r="P559" s="127"/>
      <c r="Q559" s="129"/>
      <c r="R559" s="129"/>
      <c r="S559" s="129"/>
      <c r="T559" s="129"/>
      <c r="U559" s="129"/>
      <c r="V559" s="129"/>
      <c r="W559" s="127"/>
      <c r="X559" s="129"/>
      <c r="Y559" s="127"/>
      <c r="Z559" s="129"/>
      <c r="AA559" s="129"/>
      <c r="AB559" s="129"/>
      <c r="AC559" s="129"/>
      <c r="AD559" s="127"/>
      <c r="AE559" s="51"/>
      <c r="AF559" s="51"/>
      <c r="AG559" s="52"/>
      <c r="AH559" s="84">
        <f t="shared" si="60"/>
        <v>0</v>
      </c>
      <c r="AI559" s="80">
        <f t="shared" si="61"/>
        <v>0</v>
      </c>
      <c r="AJ559" s="74">
        <f t="shared" si="62"/>
        <v>0</v>
      </c>
    </row>
    <row r="560" spans="2:36" x14ac:dyDescent="0.15">
      <c r="B560" s="13" t="s">
        <v>55</v>
      </c>
      <c r="C560" s="128"/>
      <c r="D560" s="129"/>
      <c r="E560" s="129"/>
      <c r="F560" s="129"/>
      <c r="G560" s="129"/>
      <c r="H560" s="129"/>
      <c r="I560" s="127"/>
      <c r="J560" s="129"/>
      <c r="K560" s="129"/>
      <c r="L560" s="129"/>
      <c r="M560" s="127"/>
      <c r="N560" s="129"/>
      <c r="O560" s="129"/>
      <c r="P560" s="127"/>
      <c r="Q560" s="129"/>
      <c r="R560" s="129"/>
      <c r="S560" s="129"/>
      <c r="T560" s="129"/>
      <c r="U560" s="129"/>
      <c r="V560" s="129"/>
      <c r="W560" s="127"/>
      <c r="X560" s="129"/>
      <c r="Y560" s="127"/>
      <c r="Z560" s="129"/>
      <c r="AA560" s="129"/>
      <c r="AB560" s="129"/>
      <c r="AC560" s="129"/>
      <c r="AD560" s="127"/>
      <c r="AE560" s="51"/>
      <c r="AF560" s="51"/>
      <c r="AG560" s="52"/>
      <c r="AH560" s="84">
        <f t="shared" si="60"/>
        <v>0</v>
      </c>
      <c r="AI560" s="80">
        <f t="shared" si="61"/>
        <v>0</v>
      </c>
      <c r="AJ560" s="74">
        <f t="shared" si="62"/>
        <v>0</v>
      </c>
    </row>
    <row r="561" spans="2:36" x14ac:dyDescent="0.15">
      <c r="B561" s="13" t="s">
        <v>56</v>
      </c>
      <c r="C561" s="128"/>
      <c r="D561" s="129"/>
      <c r="E561" s="129"/>
      <c r="F561" s="129"/>
      <c r="G561" s="129"/>
      <c r="H561" s="129"/>
      <c r="I561" s="127"/>
      <c r="J561" s="129"/>
      <c r="K561" s="129"/>
      <c r="L561" s="129"/>
      <c r="M561" s="127"/>
      <c r="N561" s="129"/>
      <c r="O561" s="129"/>
      <c r="P561" s="127"/>
      <c r="Q561" s="129"/>
      <c r="R561" s="129"/>
      <c r="S561" s="129"/>
      <c r="T561" s="129"/>
      <c r="U561" s="129"/>
      <c r="V561" s="129"/>
      <c r="W561" s="127"/>
      <c r="X561" s="129"/>
      <c r="Y561" s="127"/>
      <c r="Z561" s="129"/>
      <c r="AA561" s="129"/>
      <c r="AB561" s="129"/>
      <c r="AC561" s="129"/>
      <c r="AD561" s="127"/>
      <c r="AE561" s="51"/>
      <c r="AF561" s="51"/>
      <c r="AG561" s="52"/>
      <c r="AH561" s="84">
        <f t="shared" si="60"/>
        <v>0</v>
      </c>
      <c r="AI561" s="80">
        <f t="shared" si="61"/>
        <v>0</v>
      </c>
      <c r="AJ561" s="74">
        <f t="shared" si="62"/>
        <v>0</v>
      </c>
    </row>
    <row r="562" spans="2:36" x14ac:dyDescent="0.15">
      <c r="B562" s="13" t="s">
        <v>57</v>
      </c>
      <c r="C562" s="128"/>
      <c r="D562" s="129"/>
      <c r="E562" s="129"/>
      <c r="F562" s="129"/>
      <c r="G562" s="129"/>
      <c r="H562" s="129"/>
      <c r="I562" s="127"/>
      <c r="J562" s="129"/>
      <c r="K562" s="129"/>
      <c r="L562" s="129"/>
      <c r="M562" s="127"/>
      <c r="N562" s="129"/>
      <c r="O562" s="129"/>
      <c r="P562" s="127"/>
      <c r="Q562" s="129"/>
      <c r="R562" s="129"/>
      <c r="S562" s="129"/>
      <c r="T562" s="129"/>
      <c r="U562" s="129"/>
      <c r="V562" s="129"/>
      <c r="W562" s="127"/>
      <c r="X562" s="129"/>
      <c r="Y562" s="127"/>
      <c r="Z562" s="129"/>
      <c r="AA562" s="129"/>
      <c r="AB562" s="129"/>
      <c r="AC562" s="129"/>
      <c r="AD562" s="127"/>
      <c r="AE562" s="51"/>
      <c r="AF562" s="51"/>
      <c r="AG562" s="52"/>
      <c r="AH562" s="84">
        <f t="shared" si="60"/>
        <v>0</v>
      </c>
      <c r="AI562" s="80">
        <f t="shared" si="61"/>
        <v>0</v>
      </c>
      <c r="AJ562" s="74">
        <f t="shared" si="62"/>
        <v>0</v>
      </c>
    </row>
    <row r="563" spans="2:36" x14ac:dyDescent="0.15">
      <c r="B563" s="13" t="s">
        <v>58</v>
      </c>
      <c r="C563" s="128"/>
      <c r="D563" s="129"/>
      <c r="E563" s="129"/>
      <c r="F563" s="129"/>
      <c r="G563" s="129"/>
      <c r="H563" s="129"/>
      <c r="I563" s="127"/>
      <c r="J563" s="129"/>
      <c r="K563" s="129"/>
      <c r="L563" s="129"/>
      <c r="M563" s="127"/>
      <c r="N563" s="129"/>
      <c r="O563" s="129"/>
      <c r="P563" s="127"/>
      <c r="Q563" s="129"/>
      <c r="R563" s="129"/>
      <c r="S563" s="129"/>
      <c r="T563" s="129"/>
      <c r="U563" s="129"/>
      <c r="V563" s="129"/>
      <c r="W563" s="127"/>
      <c r="X563" s="129"/>
      <c r="Y563" s="127"/>
      <c r="Z563" s="129"/>
      <c r="AA563" s="129"/>
      <c r="AB563" s="129"/>
      <c r="AC563" s="129"/>
      <c r="AD563" s="127"/>
      <c r="AE563" s="51"/>
      <c r="AF563" s="51"/>
      <c r="AG563" s="52"/>
      <c r="AH563" s="84">
        <f t="shared" si="60"/>
        <v>0</v>
      </c>
      <c r="AI563" s="80">
        <f t="shared" si="61"/>
        <v>0</v>
      </c>
      <c r="AJ563" s="74">
        <f t="shared" si="62"/>
        <v>0</v>
      </c>
    </row>
    <row r="564" spans="2:36" x14ac:dyDescent="0.15">
      <c r="B564" s="13" t="s">
        <v>59</v>
      </c>
      <c r="C564" s="128"/>
      <c r="D564" s="129"/>
      <c r="E564" s="129"/>
      <c r="F564" s="129"/>
      <c r="G564" s="129"/>
      <c r="H564" s="129"/>
      <c r="I564" s="127"/>
      <c r="J564" s="129"/>
      <c r="K564" s="129"/>
      <c r="L564" s="129"/>
      <c r="M564" s="127"/>
      <c r="N564" s="129"/>
      <c r="O564" s="129"/>
      <c r="P564" s="127"/>
      <c r="Q564" s="129"/>
      <c r="R564" s="129"/>
      <c r="S564" s="129"/>
      <c r="T564" s="129"/>
      <c r="U564" s="129"/>
      <c r="V564" s="129"/>
      <c r="W564" s="127"/>
      <c r="X564" s="129"/>
      <c r="Y564" s="127"/>
      <c r="Z564" s="129"/>
      <c r="AA564" s="129"/>
      <c r="AB564" s="129"/>
      <c r="AC564" s="129"/>
      <c r="AD564" s="127"/>
      <c r="AE564" s="51"/>
      <c r="AF564" s="51"/>
      <c r="AG564" s="52"/>
      <c r="AH564" s="84">
        <f t="shared" si="60"/>
        <v>0</v>
      </c>
      <c r="AI564" s="80">
        <f t="shared" si="61"/>
        <v>0</v>
      </c>
      <c r="AJ564" s="74">
        <f t="shared" si="62"/>
        <v>0</v>
      </c>
    </row>
    <row r="565" spans="2:36" x14ac:dyDescent="0.15">
      <c r="B565" s="13" t="s">
        <v>60</v>
      </c>
      <c r="C565" s="128"/>
      <c r="D565" s="129"/>
      <c r="E565" s="129"/>
      <c r="F565" s="129"/>
      <c r="G565" s="129"/>
      <c r="H565" s="129"/>
      <c r="I565" s="127"/>
      <c r="J565" s="129"/>
      <c r="K565" s="129"/>
      <c r="L565" s="129"/>
      <c r="M565" s="127"/>
      <c r="N565" s="129"/>
      <c r="O565" s="129"/>
      <c r="P565" s="127"/>
      <c r="Q565" s="129"/>
      <c r="R565" s="129"/>
      <c r="S565" s="129"/>
      <c r="T565" s="129"/>
      <c r="U565" s="129"/>
      <c r="V565" s="129"/>
      <c r="W565" s="127"/>
      <c r="X565" s="129"/>
      <c r="Y565" s="127"/>
      <c r="Z565" s="129"/>
      <c r="AA565" s="129"/>
      <c r="AB565" s="129"/>
      <c r="AC565" s="129"/>
      <c r="AD565" s="127"/>
      <c r="AE565" s="51"/>
      <c r="AF565" s="51"/>
      <c r="AG565" s="52"/>
      <c r="AH565" s="84">
        <f t="shared" si="60"/>
        <v>0</v>
      </c>
      <c r="AI565" s="80">
        <f t="shared" si="61"/>
        <v>0</v>
      </c>
      <c r="AJ565" s="74">
        <f t="shared" si="62"/>
        <v>0</v>
      </c>
    </row>
    <row r="566" spans="2:36" x14ac:dyDescent="0.15">
      <c r="B566" s="13" t="s">
        <v>61</v>
      </c>
      <c r="C566" s="128"/>
      <c r="D566" s="129"/>
      <c r="E566" s="129"/>
      <c r="F566" s="129"/>
      <c r="G566" s="129"/>
      <c r="H566" s="129"/>
      <c r="I566" s="127"/>
      <c r="J566" s="129"/>
      <c r="K566" s="129"/>
      <c r="L566" s="129"/>
      <c r="M566" s="127"/>
      <c r="N566" s="129"/>
      <c r="O566" s="129"/>
      <c r="P566" s="127"/>
      <c r="Q566" s="129"/>
      <c r="R566" s="129"/>
      <c r="S566" s="129"/>
      <c r="T566" s="129"/>
      <c r="U566" s="129"/>
      <c r="V566" s="129"/>
      <c r="W566" s="127"/>
      <c r="X566" s="129"/>
      <c r="Y566" s="127"/>
      <c r="Z566" s="129"/>
      <c r="AA566" s="129"/>
      <c r="AB566" s="129"/>
      <c r="AC566" s="129"/>
      <c r="AD566" s="127"/>
      <c r="AE566" s="51"/>
      <c r="AF566" s="51"/>
      <c r="AG566" s="52"/>
      <c r="AH566" s="84">
        <f t="shared" si="60"/>
        <v>0</v>
      </c>
      <c r="AI566" s="80">
        <f t="shared" si="61"/>
        <v>0</v>
      </c>
      <c r="AJ566" s="74">
        <f t="shared" si="62"/>
        <v>0</v>
      </c>
    </row>
    <row r="567" spans="2:36" x14ac:dyDescent="0.15">
      <c r="B567" s="13" t="s">
        <v>62</v>
      </c>
      <c r="C567" s="128"/>
      <c r="D567" s="129"/>
      <c r="E567" s="129"/>
      <c r="F567" s="129"/>
      <c r="G567" s="129"/>
      <c r="H567" s="129"/>
      <c r="I567" s="127"/>
      <c r="J567" s="129"/>
      <c r="K567" s="129"/>
      <c r="L567" s="129"/>
      <c r="M567" s="127"/>
      <c r="N567" s="129"/>
      <c r="O567" s="129"/>
      <c r="P567" s="127"/>
      <c r="Q567" s="129"/>
      <c r="R567" s="129"/>
      <c r="S567" s="129"/>
      <c r="T567" s="129"/>
      <c r="U567" s="129"/>
      <c r="V567" s="129"/>
      <c r="W567" s="127"/>
      <c r="X567" s="129"/>
      <c r="Y567" s="127"/>
      <c r="Z567" s="129"/>
      <c r="AA567" s="129"/>
      <c r="AB567" s="129"/>
      <c r="AC567" s="129"/>
      <c r="AD567" s="127"/>
      <c r="AE567" s="51"/>
      <c r="AF567" s="51"/>
      <c r="AG567" s="52"/>
      <c r="AH567" s="84">
        <f t="shared" si="60"/>
        <v>0</v>
      </c>
      <c r="AI567" s="80">
        <f t="shared" si="61"/>
        <v>0</v>
      </c>
      <c r="AJ567" s="74">
        <f t="shared" si="62"/>
        <v>0</v>
      </c>
    </row>
    <row r="568" spans="2:36" x14ac:dyDescent="0.15">
      <c r="B568" s="13" t="s">
        <v>63</v>
      </c>
      <c r="C568" s="128"/>
      <c r="D568" s="129"/>
      <c r="E568" s="129"/>
      <c r="F568" s="129"/>
      <c r="G568" s="129"/>
      <c r="H568" s="129"/>
      <c r="I568" s="127"/>
      <c r="J568" s="129"/>
      <c r="K568" s="129"/>
      <c r="L568" s="129"/>
      <c r="M568" s="127"/>
      <c r="N568" s="129"/>
      <c r="O568" s="129"/>
      <c r="P568" s="127"/>
      <c r="Q568" s="129"/>
      <c r="R568" s="129"/>
      <c r="S568" s="129"/>
      <c r="T568" s="129"/>
      <c r="U568" s="129"/>
      <c r="V568" s="129"/>
      <c r="W568" s="127"/>
      <c r="X568" s="129"/>
      <c r="Y568" s="127"/>
      <c r="Z568" s="129"/>
      <c r="AA568" s="129"/>
      <c r="AB568" s="129"/>
      <c r="AC568" s="129"/>
      <c r="AD568" s="127"/>
      <c r="AE568" s="51"/>
      <c r="AF568" s="51"/>
      <c r="AG568" s="52"/>
      <c r="AH568" s="84">
        <f t="shared" si="60"/>
        <v>0</v>
      </c>
      <c r="AI568" s="80">
        <f t="shared" si="61"/>
        <v>0</v>
      </c>
      <c r="AJ568" s="74">
        <f t="shared" si="62"/>
        <v>0</v>
      </c>
    </row>
    <row r="569" spans="2:36" x14ac:dyDescent="0.15">
      <c r="B569" s="13" t="s">
        <v>64</v>
      </c>
      <c r="C569" s="128"/>
      <c r="D569" s="129"/>
      <c r="E569" s="129"/>
      <c r="F569" s="129"/>
      <c r="G569" s="129"/>
      <c r="H569" s="129"/>
      <c r="I569" s="127"/>
      <c r="J569" s="129"/>
      <c r="K569" s="129"/>
      <c r="L569" s="129"/>
      <c r="M569" s="127"/>
      <c r="N569" s="129"/>
      <c r="O569" s="129"/>
      <c r="P569" s="127"/>
      <c r="Q569" s="129"/>
      <c r="R569" s="129"/>
      <c r="S569" s="129"/>
      <c r="T569" s="129"/>
      <c r="U569" s="129"/>
      <c r="V569" s="129"/>
      <c r="W569" s="127"/>
      <c r="X569" s="129"/>
      <c r="Y569" s="127"/>
      <c r="Z569" s="129"/>
      <c r="AA569" s="129"/>
      <c r="AB569" s="129"/>
      <c r="AC569" s="129"/>
      <c r="AD569" s="127"/>
      <c r="AE569" s="51"/>
      <c r="AF569" s="51"/>
      <c r="AG569" s="52"/>
      <c r="AH569" s="84">
        <f t="shared" si="60"/>
        <v>0</v>
      </c>
      <c r="AI569" s="80">
        <f t="shared" si="61"/>
        <v>0</v>
      </c>
      <c r="AJ569" s="74">
        <f t="shared" si="62"/>
        <v>0</v>
      </c>
    </row>
    <row r="570" spans="2:36" x14ac:dyDescent="0.15">
      <c r="B570" s="13" t="s">
        <v>65</v>
      </c>
      <c r="C570" s="128"/>
      <c r="D570" s="129"/>
      <c r="E570" s="129"/>
      <c r="F570" s="129"/>
      <c r="G570" s="129"/>
      <c r="H570" s="129"/>
      <c r="I570" s="127"/>
      <c r="J570" s="129"/>
      <c r="K570" s="129"/>
      <c r="L570" s="129"/>
      <c r="M570" s="127"/>
      <c r="N570" s="129"/>
      <c r="O570" s="129"/>
      <c r="P570" s="127"/>
      <c r="Q570" s="129"/>
      <c r="R570" s="129"/>
      <c r="S570" s="129"/>
      <c r="T570" s="129"/>
      <c r="U570" s="129"/>
      <c r="V570" s="129"/>
      <c r="W570" s="127"/>
      <c r="X570" s="129"/>
      <c r="Y570" s="127"/>
      <c r="Z570" s="129"/>
      <c r="AA570" s="129"/>
      <c r="AB570" s="129"/>
      <c r="AC570" s="129"/>
      <c r="AD570" s="127"/>
      <c r="AE570" s="51"/>
      <c r="AF570" s="51"/>
      <c r="AG570" s="52"/>
      <c r="AH570" s="84">
        <f t="shared" si="60"/>
        <v>0</v>
      </c>
      <c r="AI570" s="80">
        <f t="shared" si="61"/>
        <v>0</v>
      </c>
      <c r="AJ570" s="74">
        <f t="shared" si="62"/>
        <v>0</v>
      </c>
    </row>
    <row r="571" spans="2:36" x14ac:dyDescent="0.15">
      <c r="B571" s="13" t="s">
        <v>66</v>
      </c>
      <c r="C571" s="128"/>
      <c r="D571" s="129"/>
      <c r="E571" s="129"/>
      <c r="F571" s="129"/>
      <c r="G571" s="129"/>
      <c r="H571" s="129"/>
      <c r="I571" s="127"/>
      <c r="J571" s="129"/>
      <c r="K571" s="129"/>
      <c r="L571" s="129"/>
      <c r="M571" s="127"/>
      <c r="N571" s="129"/>
      <c r="O571" s="129"/>
      <c r="P571" s="127"/>
      <c r="Q571" s="129"/>
      <c r="R571" s="129"/>
      <c r="S571" s="129"/>
      <c r="T571" s="129"/>
      <c r="U571" s="129"/>
      <c r="V571" s="129"/>
      <c r="W571" s="127"/>
      <c r="X571" s="129"/>
      <c r="Y571" s="127"/>
      <c r="Z571" s="129"/>
      <c r="AA571" s="129"/>
      <c r="AB571" s="129"/>
      <c r="AC571" s="129"/>
      <c r="AD571" s="127"/>
      <c r="AE571" s="51"/>
      <c r="AF571" s="51"/>
      <c r="AG571" s="52"/>
      <c r="AH571" s="84">
        <f t="shared" si="60"/>
        <v>0</v>
      </c>
      <c r="AI571" s="80">
        <f t="shared" si="61"/>
        <v>0</v>
      </c>
      <c r="AJ571" s="74">
        <f t="shared" si="62"/>
        <v>0</v>
      </c>
    </row>
    <row r="572" spans="2:36" x14ac:dyDescent="0.15">
      <c r="B572" s="13" t="s">
        <v>67</v>
      </c>
      <c r="C572" s="128"/>
      <c r="D572" s="129"/>
      <c r="E572" s="129"/>
      <c r="F572" s="129"/>
      <c r="G572" s="129"/>
      <c r="H572" s="129"/>
      <c r="I572" s="127"/>
      <c r="J572" s="129"/>
      <c r="K572" s="129"/>
      <c r="L572" s="129"/>
      <c r="M572" s="127"/>
      <c r="N572" s="129"/>
      <c r="O572" s="129"/>
      <c r="P572" s="127"/>
      <c r="Q572" s="129"/>
      <c r="R572" s="129"/>
      <c r="S572" s="129"/>
      <c r="T572" s="129"/>
      <c r="U572" s="129"/>
      <c r="V572" s="129"/>
      <c r="W572" s="127"/>
      <c r="X572" s="129"/>
      <c r="Y572" s="127"/>
      <c r="Z572" s="129"/>
      <c r="AA572" s="129"/>
      <c r="AB572" s="129"/>
      <c r="AC572" s="129"/>
      <c r="AD572" s="127"/>
      <c r="AE572" s="51"/>
      <c r="AF572" s="51"/>
      <c r="AG572" s="52"/>
      <c r="AH572" s="84">
        <f t="shared" si="60"/>
        <v>0</v>
      </c>
      <c r="AI572" s="80">
        <f t="shared" si="61"/>
        <v>0</v>
      </c>
      <c r="AJ572" s="74">
        <f t="shared" si="62"/>
        <v>0</v>
      </c>
    </row>
    <row r="573" spans="2:36" x14ac:dyDescent="0.15">
      <c r="B573" s="13" t="s">
        <v>68</v>
      </c>
      <c r="C573" s="128"/>
      <c r="D573" s="129"/>
      <c r="E573" s="129"/>
      <c r="F573" s="129"/>
      <c r="G573" s="129"/>
      <c r="H573" s="129"/>
      <c r="I573" s="127"/>
      <c r="J573" s="129"/>
      <c r="K573" s="129"/>
      <c r="L573" s="129"/>
      <c r="M573" s="127"/>
      <c r="N573" s="129"/>
      <c r="O573" s="129"/>
      <c r="P573" s="127"/>
      <c r="Q573" s="129"/>
      <c r="R573" s="129"/>
      <c r="S573" s="129"/>
      <c r="T573" s="129"/>
      <c r="U573" s="129"/>
      <c r="V573" s="129"/>
      <c r="W573" s="127"/>
      <c r="X573" s="129"/>
      <c r="Y573" s="127"/>
      <c r="Z573" s="129"/>
      <c r="AA573" s="129"/>
      <c r="AB573" s="129"/>
      <c r="AC573" s="129"/>
      <c r="AD573" s="127"/>
      <c r="AE573" s="51"/>
      <c r="AF573" s="51"/>
      <c r="AG573" s="52"/>
      <c r="AH573" s="84">
        <f t="shared" si="60"/>
        <v>0</v>
      </c>
      <c r="AI573" s="80">
        <f t="shared" si="61"/>
        <v>0</v>
      </c>
      <c r="AJ573" s="74">
        <f t="shared" si="62"/>
        <v>0</v>
      </c>
    </row>
    <row r="574" spans="2:36" x14ac:dyDescent="0.15">
      <c r="B574" s="13" t="s">
        <v>69</v>
      </c>
      <c r="C574" s="128"/>
      <c r="D574" s="129"/>
      <c r="E574" s="129"/>
      <c r="F574" s="129"/>
      <c r="G574" s="129"/>
      <c r="H574" s="129"/>
      <c r="I574" s="127"/>
      <c r="J574" s="129"/>
      <c r="K574" s="129"/>
      <c r="L574" s="129"/>
      <c r="M574" s="127"/>
      <c r="N574" s="129"/>
      <c r="O574" s="129"/>
      <c r="P574" s="127"/>
      <c r="Q574" s="129"/>
      <c r="R574" s="129"/>
      <c r="S574" s="129"/>
      <c r="T574" s="129"/>
      <c r="U574" s="129"/>
      <c r="V574" s="129"/>
      <c r="W574" s="127"/>
      <c r="X574" s="129"/>
      <c r="Y574" s="127"/>
      <c r="Z574" s="129"/>
      <c r="AA574" s="129"/>
      <c r="AB574" s="129"/>
      <c r="AC574" s="129"/>
      <c r="AD574" s="127"/>
      <c r="AE574" s="51"/>
      <c r="AF574" s="51"/>
      <c r="AG574" s="52"/>
      <c r="AH574" s="84">
        <f t="shared" si="60"/>
        <v>0</v>
      </c>
      <c r="AI574" s="80">
        <f t="shared" si="61"/>
        <v>0</v>
      </c>
      <c r="AJ574" s="74">
        <f t="shared" si="62"/>
        <v>0</v>
      </c>
    </row>
    <row r="575" spans="2:36" x14ac:dyDescent="0.15">
      <c r="B575" s="13" t="s">
        <v>70</v>
      </c>
      <c r="C575" s="128"/>
      <c r="D575" s="129"/>
      <c r="E575" s="129"/>
      <c r="F575" s="129"/>
      <c r="G575" s="129"/>
      <c r="H575" s="129"/>
      <c r="I575" s="127"/>
      <c r="J575" s="129"/>
      <c r="K575" s="129"/>
      <c r="L575" s="129"/>
      <c r="M575" s="127"/>
      <c r="N575" s="129"/>
      <c r="O575" s="129"/>
      <c r="P575" s="127"/>
      <c r="Q575" s="129"/>
      <c r="R575" s="129"/>
      <c r="S575" s="129"/>
      <c r="T575" s="129"/>
      <c r="U575" s="129"/>
      <c r="V575" s="129"/>
      <c r="W575" s="127"/>
      <c r="X575" s="129"/>
      <c r="Y575" s="127"/>
      <c r="Z575" s="129"/>
      <c r="AA575" s="129"/>
      <c r="AB575" s="129"/>
      <c r="AC575" s="129"/>
      <c r="AD575" s="127"/>
      <c r="AE575" s="51"/>
      <c r="AF575" s="51"/>
      <c r="AG575" s="52"/>
      <c r="AH575" s="84">
        <f t="shared" si="60"/>
        <v>0</v>
      </c>
      <c r="AI575" s="80">
        <f t="shared" si="61"/>
        <v>0</v>
      </c>
      <c r="AJ575" s="74">
        <f t="shared" si="62"/>
        <v>0</v>
      </c>
    </row>
    <row r="576" spans="2:36" x14ac:dyDescent="0.15">
      <c r="B576" s="13" t="s">
        <v>71</v>
      </c>
      <c r="C576" s="128"/>
      <c r="D576" s="129"/>
      <c r="E576" s="129"/>
      <c r="F576" s="129"/>
      <c r="G576" s="129"/>
      <c r="H576" s="129"/>
      <c r="I576" s="127"/>
      <c r="J576" s="129"/>
      <c r="K576" s="129"/>
      <c r="L576" s="129"/>
      <c r="M576" s="127"/>
      <c r="N576" s="129"/>
      <c r="O576" s="129"/>
      <c r="P576" s="127"/>
      <c r="Q576" s="129"/>
      <c r="R576" s="129"/>
      <c r="S576" s="129"/>
      <c r="T576" s="129"/>
      <c r="U576" s="129"/>
      <c r="V576" s="129"/>
      <c r="W576" s="127"/>
      <c r="X576" s="129"/>
      <c r="Y576" s="127"/>
      <c r="Z576" s="129"/>
      <c r="AA576" s="129"/>
      <c r="AB576" s="129"/>
      <c r="AC576" s="129"/>
      <c r="AD576" s="127"/>
      <c r="AE576" s="51"/>
      <c r="AF576" s="51"/>
      <c r="AG576" s="52"/>
      <c r="AH576" s="84">
        <f t="shared" si="60"/>
        <v>0</v>
      </c>
      <c r="AI576" s="80">
        <f t="shared" si="61"/>
        <v>0</v>
      </c>
      <c r="AJ576" s="74">
        <f t="shared" si="62"/>
        <v>0</v>
      </c>
    </row>
    <row r="577" spans="2:36" x14ac:dyDescent="0.15">
      <c r="B577" s="13" t="s">
        <v>72</v>
      </c>
      <c r="C577" s="128"/>
      <c r="D577" s="129"/>
      <c r="E577" s="129"/>
      <c r="F577" s="129"/>
      <c r="G577" s="129"/>
      <c r="H577" s="129"/>
      <c r="I577" s="127"/>
      <c r="J577" s="129"/>
      <c r="K577" s="129"/>
      <c r="L577" s="129"/>
      <c r="M577" s="127"/>
      <c r="N577" s="129"/>
      <c r="O577" s="129"/>
      <c r="P577" s="127"/>
      <c r="Q577" s="129"/>
      <c r="R577" s="129"/>
      <c r="S577" s="129"/>
      <c r="T577" s="129"/>
      <c r="U577" s="129"/>
      <c r="V577" s="129"/>
      <c r="W577" s="127"/>
      <c r="X577" s="129"/>
      <c r="Y577" s="127"/>
      <c r="Z577" s="129"/>
      <c r="AA577" s="129"/>
      <c r="AB577" s="129"/>
      <c r="AC577" s="129"/>
      <c r="AD577" s="127"/>
      <c r="AE577" s="51"/>
      <c r="AF577" s="51"/>
      <c r="AG577" s="52"/>
      <c r="AH577" s="84">
        <f t="shared" si="60"/>
        <v>0</v>
      </c>
      <c r="AI577" s="80">
        <f t="shared" si="61"/>
        <v>0</v>
      </c>
      <c r="AJ577" s="74">
        <f t="shared" si="62"/>
        <v>0</v>
      </c>
    </row>
    <row r="578" spans="2:36" x14ac:dyDescent="0.15">
      <c r="B578" s="13" t="s">
        <v>73</v>
      </c>
      <c r="C578" s="128"/>
      <c r="D578" s="129"/>
      <c r="E578" s="129"/>
      <c r="F578" s="129"/>
      <c r="G578" s="129"/>
      <c r="H578" s="129"/>
      <c r="I578" s="127"/>
      <c r="J578" s="129"/>
      <c r="K578" s="129"/>
      <c r="L578" s="129"/>
      <c r="M578" s="127"/>
      <c r="N578" s="129"/>
      <c r="O578" s="129"/>
      <c r="P578" s="127"/>
      <c r="Q578" s="129"/>
      <c r="R578" s="129"/>
      <c r="S578" s="129"/>
      <c r="T578" s="129"/>
      <c r="U578" s="129"/>
      <c r="V578" s="129"/>
      <c r="W578" s="127"/>
      <c r="X578" s="129"/>
      <c r="Y578" s="127"/>
      <c r="Z578" s="129"/>
      <c r="AA578" s="129"/>
      <c r="AB578" s="129"/>
      <c r="AC578" s="129"/>
      <c r="AD578" s="127"/>
      <c r="AE578" s="51"/>
      <c r="AF578" s="51"/>
      <c r="AG578" s="52"/>
      <c r="AH578" s="84">
        <f t="shared" si="60"/>
        <v>0</v>
      </c>
      <c r="AI578" s="80">
        <f t="shared" si="61"/>
        <v>0</v>
      </c>
      <c r="AJ578" s="74">
        <f t="shared" si="62"/>
        <v>0</v>
      </c>
    </row>
    <row r="579" spans="2:36" x14ac:dyDescent="0.15">
      <c r="B579" s="13" t="s">
        <v>74</v>
      </c>
      <c r="C579" s="128"/>
      <c r="D579" s="129"/>
      <c r="E579" s="129"/>
      <c r="F579" s="129"/>
      <c r="G579" s="129"/>
      <c r="H579" s="129"/>
      <c r="I579" s="127"/>
      <c r="J579" s="129"/>
      <c r="K579" s="129"/>
      <c r="L579" s="129"/>
      <c r="M579" s="127"/>
      <c r="N579" s="129"/>
      <c r="O579" s="129"/>
      <c r="P579" s="127"/>
      <c r="Q579" s="129"/>
      <c r="R579" s="129"/>
      <c r="S579" s="129"/>
      <c r="T579" s="129"/>
      <c r="U579" s="129"/>
      <c r="V579" s="129"/>
      <c r="W579" s="127"/>
      <c r="X579" s="129"/>
      <c r="Y579" s="127"/>
      <c r="Z579" s="129"/>
      <c r="AA579" s="129"/>
      <c r="AB579" s="129"/>
      <c r="AC579" s="129"/>
      <c r="AD579" s="127"/>
      <c r="AE579" s="51"/>
      <c r="AF579" s="51"/>
      <c r="AG579" s="52"/>
      <c r="AH579" s="84">
        <f t="shared" si="60"/>
        <v>0</v>
      </c>
      <c r="AI579" s="80">
        <f t="shared" si="61"/>
        <v>0</v>
      </c>
      <c r="AJ579" s="74">
        <f t="shared" si="62"/>
        <v>0</v>
      </c>
    </row>
    <row r="580" spans="2:36" x14ac:dyDescent="0.15">
      <c r="B580" s="13" t="s">
        <v>75</v>
      </c>
      <c r="C580" s="128"/>
      <c r="D580" s="129"/>
      <c r="E580" s="129"/>
      <c r="F580" s="129"/>
      <c r="G580" s="129"/>
      <c r="H580" s="129"/>
      <c r="I580" s="127"/>
      <c r="J580" s="129"/>
      <c r="K580" s="129"/>
      <c r="L580" s="129"/>
      <c r="M580" s="127"/>
      <c r="N580" s="129"/>
      <c r="O580" s="129"/>
      <c r="P580" s="127"/>
      <c r="Q580" s="129"/>
      <c r="R580" s="129"/>
      <c r="S580" s="129"/>
      <c r="T580" s="129"/>
      <c r="U580" s="129"/>
      <c r="V580" s="129"/>
      <c r="W580" s="127"/>
      <c r="X580" s="129"/>
      <c r="Y580" s="127"/>
      <c r="Z580" s="129"/>
      <c r="AA580" s="129"/>
      <c r="AB580" s="129"/>
      <c r="AC580" s="129"/>
      <c r="AD580" s="127"/>
      <c r="AE580" s="51"/>
      <c r="AF580" s="51"/>
      <c r="AG580" s="52"/>
      <c r="AH580" s="84">
        <f t="shared" si="60"/>
        <v>0</v>
      </c>
      <c r="AI580" s="80">
        <f t="shared" si="61"/>
        <v>0</v>
      </c>
      <c r="AJ580" s="74">
        <f t="shared" si="62"/>
        <v>0</v>
      </c>
    </row>
    <row r="581" spans="2:36" x14ac:dyDescent="0.15">
      <c r="B581" s="13" t="s">
        <v>76</v>
      </c>
      <c r="C581" s="128"/>
      <c r="D581" s="129"/>
      <c r="E581" s="129"/>
      <c r="F581" s="129"/>
      <c r="G581" s="129"/>
      <c r="H581" s="129"/>
      <c r="I581" s="127"/>
      <c r="J581" s="129"/>
      <c r="K581" s="129"/>
      <c r="L581" s="129"/>
      <c r="M581" s="127"/>
      <c r="N581" s="129"/>
      <c r="O581" s="129"/>
      <c r="P581" s="127"/>
      <c r="Q581" s="129"/>
      <c r="R581" s="129"/>
      <c r="S581" s="129"/>
      <c r="T581" s="129"/>
      <c r="U581" s="129"/>
      <c r="V581" s="129"/>
      <c r="W581" s="127"/>
      <c r="X581" s="129"/>
      <c r="Y581" s="127"/>
      <c r="Z581" s="129"/>
      <c r="AA581" s="129"/>
      <c r="AB581" s="129"/>
      <c r="AC581" s="129"/>
      <c r="AD581" s="127"/>
      <c r="AE581" s="51"/>
      <c r="AF581" s="51"/>
      <c r="AG581" s="52"/>
      <c r="AH581" s="84">
        <f t="shared" si="60"/>
        <v>0</v>
      </c>
      <c r="AI581" s="80">
        <f t="shared" si="61"/>
        <v>0</v>
      </c>
      <c r="AJ581" s="74">
        <f t="shared" si="62"/>
        <v>0</v>
      </c>
    </row>
    <row r="582" spans="2:36" x14ac:dyDescent="0.15">
      <c r="B582" s="13" t="s">
        <v>77</v>
      </c>
      <c r="C582" s="128"/>
      <c r="D582" s="129"/>
      <c r="E582" s="129"/>
      <c r="F582" s="129"/>
      <c r="G582" s="129"/>
      <c r="H582" s="129"/>
      <c r="I582" s="127"/>
      <c r="J582" s="129"/>
      <c r="K582" s="129"/>
      <c r="L582" s="129"/>
      <c r="M582" s="127"/>
      <c r="N582" s="129"/>
      <c r="O582" s="129"/>
      <c r="P582" s="127"/>
      <c r="Q582" s="129"/>
      <c r="R582" s="129"/>
      <c r="S582" s="129"/>
      <c r="T582" s="129"/>
      <c r="U582" s="129"/>
      <c r="V582" s="129"/>
      <c r="W582" s="127"/>
      <c r="X582" s="129"/>
      <c r="Y582" s="127"/>
      <c r="Z582" s="129"/>
      <c r="AA582" s="129"/>
      <c r="AB582" s="129"/>
      <c r="AC582" s="129"/>
      <c r="AD582" s="127"/>
      <c r="AE582" s="51"/>
      <c r="AF582" s="51"/>
      <c r="AG582" s="52"/>
      <c r="AH582" s="84">
        <f t="shared" si="60"/>
        <v>0</v>
      </c>
      <c r="AI582" s="80">
        <f t="shared" si="61"/>
        <v>0</v>
      </c>
      <c r="AJ582" s="74">
        <f t="shared" si="62"/>
        <v>0</v>
      </c>
    </row>
    <row r="583" spans="2:36" x14ac:dyDescent="0.15">
      <c r="B583" s="13" t="s">
        <v>78</v>
      </c>
      <c r="C583" s="128"/>
      <c r="D583" s="129"/>
      <c r="E583" s="129"/>
      <c r="F583" s="129"/>
      <c r="G583" s="129"/>
      <c r="H583" s="129"/>
      <c r="I583" s="127"/>
      <c r="J583" s="129"/>
      <c r="K583" s="129"/>
      <c r="L583" s="129"/>
      <c r="M583" s="127"/>
      <c r="N583" s="129"/>
      <c r="O583" s="129"/>
      <c r="P583" s="127"/>
      <c r="Q583" s="129"/>
      <c r="R583" s="129"/>
      <c r="S583" s="129"/>
      <c r="T583" s="129"/>
      <c r="U583" s="129"/>
      <c r="V583" s="129"/>
      <c r="W583" s="127"/>
      <c r="X583" s="129"/>
      <c r="Y583" s="127"/>
      <c r="Z583" s="129"/>
      <c r="AA583" s="129"/>
      <c r="AB583" s="129"/>
      <c r="AC583" s="129"/>
      <c r="AD583" s="127"/>
      <c r="AE583" s="51"/>
      <c r="AF583" s="51"/>
      <c r="AG583" s="52"/>
      <c r="AH583" s="84">
        <f t="shared" si="60"/>
        <v>0</v>
      </c>
      <c r="AI583" s="80">
        <f t="shared" si="61"/>
        <v>0</v>
      </c>
      <c r="AJ583" s="74">
        <f t="shared" si="62"/>
        <v>0</v>
      </c>
    </row>
    <row r="584" spans="2:36" x14ac:dyDescent="0.15">
      <c r="B584" s="13" t="s">
        <v>79</v>
      </c>
      <c r="C584" s="128"/>
      <c r="D584" s="129"/>
      <c r="E584" s="129"/>
      <c r="F584" s="129"/>
      <c r="G584" s="129"/>
      <c r="H584" s="129"/>
      <c r="I584" s="127"/>
      <c r="J584" s="129"/>
      <c r="K584" s="129"/>
      <c r="L584" s="129"/>
      <c r="M584" s="127"/>
      <c r="N584" s="129"/>
      <c r="O584" s="129"/>
      <c r="P584" s="127"/>
      <c r="Q584" s="129"/>
      <c r="R584" s="129"/>
      <c r="S584" s="129"/>
      <c r="T584" s="129"/>
      <c r="U584" s="129"/>
      <c r="V584" s="129"/>
      <c r="W584" s="127"/>
      <c r="X584" s="129"/>
      <c r="Y584" s="127"/>
      <c r="Z584" s="129"/>
      <c r="AA584" s="129"/>
      <c r="AB584" s="129"/>
      <c r="AC584" s="129"/>
      <c r="AD584" s="127"/>
      <c r="AE584" s="51"/>
      <c r="AF584" s="51"/>
      <c r="AG584" s="52"/>
      <c r="AH584" s="84">
        <f t="shared" si="60"/>
        <v>0</v>
      </c>
      <c r="AI584" s="80">
        <f t="shared" si="61"/>
        <v>0</v>
      </c>
      <c r="AJ584" s="74">
        <f t="shared" si="62"/>
        <v>0</v>
      </c>
    </row>
    <row r="585" spans="2:36" x14ac:dyDescent="0.15">
      <c r="B585" s="13" t="s">
        <v>80</v>
      </c>
      <c r="C585" s="128"/>
      <c r="D585" s="129"/>
      <c r="E585" s="129"/>
      <c r="F585" s="129"/>
      <c r="G585" s="129"/>
      <c r="H585" s="129"/>
      <c r="I585" s="127"/>
      <c r="J585" s="129"/>
      <c r="K585" s="129"/>
      <c r="L585" s="129"/>
      <c r="M585" s="127"/>
      <c r="N585" s="129"/>
      <c r="O585" s="129"/>
      <c r="P585" s="127"/>
      <c r="Q585" s="129"/>
      <c r="R585" s="129"/>
      <c r="S585" s="129"/>
      <c r="T585" s="129"/>
      <c r="U585" s="129"/>
      <c r="V585" s="129"/>
      <c r="W585" s="127"/>
      <c r="X585" s="129"/>
      <c r="Y585" s="127"/>
      <c r="Z585" s="129"/>
      <c r="AA585" s="129"/>
      <c r="AB585" s="129"/>
      <c r="AC585" s="129"/>
      <c r="AD585" s="127"/>
      <c r="AE585" s="51"/>
      <c r="AF585" s="51"/>
      <c r="AG585" s="52"/>
      <c r="AH585" s="84">
        <f t="shared" si="60"/>
        <v>0</v>
      </c>
      <c r="AI585" s="80">
        <f t="shared" si="61"/>
        <v>0</v>
      </c>
      <c r="AJ585" s="74">
        <f t="shared" si="62"/>
        <v>0</v>
      </c>
    </row>
    <row r="586" spans="2:36" x14ac:dyDescent="0.15">
      <c r="B586" s="13" t="s">
        <v>81</v>
      </c>
      <c r="C586" s="128"/>
      <c r="D586" s="129"/>
      <c r="E586" s="129"/>
      <c r="F586" s="129"/>
      <c r="G586" s="129"/>
      <c r="H586" s="129"/>
      <c r="I586" s="127"/>
      <c r="J586" s="129"/>
      <c r="K586" s="129"/>
      <c r="L586" s="129"/>
      <c r="M586" s="127"/>
      <c r="N586" s="129"/>
      <c r="O586" s="129"/>
      <c r="P586" s="127"/>
      <c r="Q586" s="129"/>
      <c r="R586" s="129"/>
      <c r="S586" s="129"/>
      <c r="T586" s="129"/>
      <c r="U586" s="129"/>
      <c r="V586" s="129"/>
      <c r="W586" s="127"/>
      <c r="X586" s="129"/>
      <c r="Y586" s="127"/>
      <c r="Z586" s="129"/>
      <c r="AA586" s="129"/>
      <c r="AB586" s="129"/>
      <c r="AC586" s="129"/>
      <c r="AD586" s="127"/>
      <c r="AE586" s="51"/>
      <c r="AF586" s="51"/>
      <c r="AG586" s="52"/>
      <c r="AH586" s="84">
        <f t="shared" si="60"/>
        <v>0</v>
      </c>
      <c r="AI586" s="80">
        <f t="shared" si="61"/>
        <v>0</v>
      </c>
      <c r="AJ586" s="74">
        <f t="shared" si="62"/>
        <v>0</v>
      </c>
    </row>
    <row r="587" spans="2:36" x14ac:dyDescent="0.15">
      <c r="B587" s="14" t="s">
        <v>82</v>
      </c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51"/>
      <c r="AF587" s="51"/>
      <c r="AG587" s="52"/>
      <c r="AH587" s="82">
        <f t="shared" si="60"/>
        <v>0</v>
      </c>
      <c r="AI587" s="80">
        <f t="shared" si="61"/>
        <v>0</v>
      </c>
      <c r="AJ587" s="74">
        <f t="shared" si="62"/>
        <v>0</v>
      </c>
    </row>
    <row r="588" spans="2:36" x14ac:dyDescent="0.15">
      <c r="B588" s="14" t="s">
        <v>83</v>
      </c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51"/>
      <c r="AF588" s="51"/>
      <c r="AG588" s="52"/>
      <c r="AH588" s="82">
        <f t="shared" si="60"/>
        <v>0</v>
      </c>
      <c r="AI588" s="80">
        <f t="shared" si="61"/>
        <v>0</v>
      </c>
      <c r="AJ588" s="74">
        <f t="shared" si="62"/>
        <v>0</v>
      </c>
    </row>
    <row r="589" spans="2:36" x14ac:dyDescent="0.15">
      <c r="B589" s="14" t="s">
        <v>84</v>
      </c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51"/>
      <c r="AF589" s="51"/>
      <c r="AG589" s="52"/>
      <c r="AH589" s="82">
        <f t="shared" si="60"/>
        <v>0</v>
      </c>
      <c r="AI589" s="80">
        <f t="shared" si="61"/>
        <v>0</v>
      </c>
      <c r="AJ589" s="74">
        <f t="shared" si="62"/>
        <v>0</v>
      </c>
    </row>
    <row r="590" spans="2:36" ht="14.25" thickBot="1" x14ac:dyDescent="0.2">
      <c r="B590" s="16" t="s">
        <v>85</v>
      </c>
      <c r="C590" s="130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53"/>
      <c r="AF590" s="53"/>
      <c r="AG590" s="54"/>
      <c r="AH590" s="83">
        <f t="shared" si="60"/>
        <v>0</v>
      </c>
      <c r="AI590" s="81">
        <f t="shared" si="61"/>
        <v>0</v>
      </c>
      <c r="AJ590" s="75">
        <f t="shared" si="62"/>
        <v>0</v>
      </c>
    </row>
    <row r="591" spans="2:36" ht="14.25" thickBot="1" x14ac:dyDescent="0.2">
      <c r="B591" s="6" t="s">
        <v>24</v>
      </c>
      <c r="C591" s="7">
        <f>SUM(C543:C590)</f>
        <v>0</v>
      </c>
      <c r="D591" s="7">
        <f t="shared" ref="D591:AG591" si="63">SUM(D543:D590)</f>
        <v>0</v>
      </c>
      <c r="E591" s="7">
        <f t="shared" si="63"/>
        <v>0</v>
      </c>
      <c r="F591" s="7">
        <f t="shared" si="63"/>
        <v>0</v>
      </c>
      <c r="G591" s="7">
        <f t="shared" si="63"/>
        <v>0</v>
      </c>
      <c r="H591" s="7">
        <f t="shared" si="63"/>
        <v>0</v>
      </c>
      <c r="I591" s="7">
        <f t="shared" si="63"/>
        <v>0</v>
      </c>
      <c r="J591" s="7">
        <f t="shared" si="63"/>
        <v>0</v>
      </c>
      <c r="K591" s="7">
        <f t="shared" si="63"/>
        <v>0</v>
      </c>
      <c r="L591" s="7">
        <f t="shared" si="63"/>
        <v>0</v>
      </c>
      <c r="M591" s="7">
        <f t="shared" si="63"/>
        <v>0</v>
      </c>
      <c r="N591" s="7">
        <f t="shared" si="63"/>
        <v>0</v>
      </c>
      <c r="O591" s="7">
        <f t="shared" si="63"/>
        <v>0</v>
      </c>
      <c r="P591" s="7">
        <f t="shared" si="63"/>
        <v>0</v>
      </c>
      <c r="Q591" s="7">
        <f t="shared" si="63"/>
        <v>0</v>
      </c>
      <c r="R591" s="7">
        <f t="shared" si="63"/>
        <v>0</v>
      </c>
      <c r="S591" s="7">
        <f t="shared" si="63"/>
        <v>0</v>
      </c>
      <c r="T591" s="7">
        <f t="shared" si="63"/>
        <v>0</v>
      </c>
      <c r="U591" s="7">
        <f t="shared" si="63"/>
        <v>0</v>
      </c>
      <c r="V591" s="7">
        <f t="shared" si="63"/>
        <v>0</v>
      </c>
      <c r="W591" s="7">
        <f t="shared" si="63"/>
        <v>0</v>
      </c>
      <c r="X591" s="7">
        <f t="shared" si="63"/>
        <v>0</v>
      </c>
      <c r="Y591" s="7">
        <f t="shared" si="63"/>
        <v>0</v>
      </c>
      <c r="Z591" s="7">
        <f t="shared" si="63"/>
        <v>0</v>
      </c>
      <c r="AA591" s="7">
        <f t="shared" si="63"/>
        <v>0</v>
      </c>
      <c r="AB591" s="7">
        <f t="shared" si="63"/>
        <v>0</v>
      </c>
      <c r="AC591" s="7">
        <f t="shared" si="63"/>
        <v>0</v>
      </c>
      <c r="AD591" s="7">
        <f t="shared" si="63"/>
        <v>0</v>
      </c>
      <c r="AE591" s="7">
        <f t="shared" si="63"/>
        <v>0</v>
      </c>
      <c r="AF591" s="7">
        <f t="shared" si="63"/>
        <v>0</v>
      </c>
      <c r="AG591" s="63">
        <f t="shared" si="63"/>
        <v>0</v>
      </c>
      <c r="AH591" s="64">
        <f>SUM(AH543:AH590)</f>
        <v>0</v>
      </c>
      <c r="AI591" s="65">
        <f t="shared" ref="AI591:AJ591" si="64">SUM(AI543:AI590)</f>
        <v>0</v>
      </c>
      <c r="AJ591" s="66">
        <f t="shared" si="64"/>
        <v>0</v>
      </c>
    </row>
    <row r="593" spans="2:39" ht="14.25" thickBot="1" x14ac:dyDescent="0.2"/>
    <row r="594" spans="2:39" x14ac:dyDescent="0.15">
      <c r="B594" s="229">
        <v>46447</v>
      </c>
      <c r="C594" s="41">
        <v>46082</v>
      </c>
      <c r="D594" s="8">
        <v>46083</v>
      </c>
      <c r="E594" s="8">
        <v>46084</v>
      </c>
      <c r="F594" s="8">
        <v>46085</v>
      </c>
      <c r="G594" s="8">
        <v>46086</v>
      </c>
      <c r="H594" s="39">
        <v>46087</v>
      </c>
      <c r="I594" s="43">
        <v>46088</v>
      </c>
      <c r="J594" s="8">
        <v>46089</v>
      </c>
      <c r="K594" s="8">
        <v>46090</v>
      </c>
      <c r="L594" s="8">
        <v>46091</v>
      </c>
      <c r="M594" s="8">
        <v>46092</v>
      </c>
      <c r="N594" s="8">
        <v>46093</v>
      </c>
      <c r="O594" s="45">
        <v>46094</v>
      </c>
      <c r="P594" s="47">
        <v>46095</v>
      </c>
      <c r="Q594" s="8">
        <v>46096</v>
      </c>
      <c r="R594" s="8">
        <v>46097</v>
      </c>
      <c r="S594" s="8">
        <v>46098</v>
      </c>
      <c r="T594" s="8">
        <v>46099</v>
      </c>
      <c r="U594" s="8">
        <v>46100</v>
      </c>
      <c r="V594" s="45">
        <v>46101</v>
      </c>
      <c r="W594" s="47">
        <v>46102</v>
      </c>
      <c r="X594" s="43">
        <v>46103</v>
      </c>
      <c r="Y594" s="8">
        <v>46104</v>
      </c>
      <c r="Z594" s="8">
        <v>46105</v>
      </c>
      <c r="AA594" s="8">
        <v>46106</v>
      </c>
      <c r="AB594" s="8">
        <v>46107</v>
      </c>
      <c r="AC594" s="45">
        <v>46108</v>
      </c>
      <c r="AD594" s="47">
        <v>46109</v>
      </c>
      <c r="AE594" s="8">
        <v>46110</v>
      </c>
      <c r="AF594" s="8">
        <v>46111</v>
      </c>
      <c r="AG594" s="67">
        <v>46112</v>
      </c>
      <c r="AH594" s="231" t="s">
        <v>143</v>
      </c>
      <c r="AI594" s="233" t="s">
        <v>144</v>
      </c>
      <c r="AJ594" s="235" t="s">
        <v>141</v>
      </c>
      <c r="AK594" s="223" t="s">
        <v>147</v>
      </c>
      <c r="AL594" s="225" t="s">
        <v>145</v>
      </c>
      <c r="AM594" s="227" t="s">
        <v>146</v>
      </c>
    </row>
    <row r="595" spans="2:39" ht="14.25" thickBot="1" x14ac:dyDescent="0.2">
      <c r="B595" s="230"/>
      <c r="C595" s="42" t="s">
        <v>132</v>
      </c>
      <c r="D595" s="10" t="s">
        <v>133</v>
      </c>
      <c r="E595" s="10" t="s">
        <v>134</v>
      </c>
      <c r="F595" s="10" t="s">
        <v>135</v>
      </c>
      <c r="G595" s="10" t="s">
        <v>136</v>
      </c>
      <c r="H595" s="40" t="s">
        <v>137</v>
      </c>
      <c r="I595" s="44" t="s">
        <v>138</v>
      </c>
      <c r="J595" s="10" t="s">
        <v>132</v>
      </c>
      <c r="K595" s="10" t="s">
        <v>133</v>
      </c>
      <c r="L595" s="10" t="s">
        <v>134</v>
      </c>
      <c r="M595" s="10" t="s">
        <v>135</v>
      </c>
      <c r="N595" s="10" t="s">
        <v>136</v>
      </c>
      <c r="O595" s="46" t="s">
        <v>137</v>
      </c>
      <c r="P595" s="48" t="s">
        <v>138</v>
      </c>
      <c r="Q595" s="10" t="s">
        <v>132</v>
      </c>
      <c r="R595" s="10" t="s">
        <v>133</v>
      </c>
      <c r="S595" s="10" t="s">
        <v>134</v>
      </c>
      <c r="T595" s="10" t="s">
        <v>135</v>
      </c>
      <c r="U595" s="10" t="s">
        <v>136</v>
      </c>
      <c r="V595" s="46" t="s">
        <v>137</v>
      </c>
      <c r="W595" s="48" t="s">
        <v>138</v>
      </c>
      <c r="X595" s="44" t="s">
        <v>132</v>
      </c>
      <c r="Y595" s="10" t="s">
        <v>133</v>
      </c>
      <c r="Z595" s="10" t="s">
        <v>134</v>
      </c>
      <c r="AA595" s="10" t="s">
        <v>135</v>
      </c>
      <c r="AB595" s="10" t="s">
        <v>136</v>
      </c>
      <c r="AC595" s="46" t="s">
        <v>137</v>
      </c>
      <c r="AD595" s="48" t="s">
        <v>138</v>
      </c>
      <c r="AE595" s="10" t="s">
        <v>132</v>
      </c>
      <c r="AF595" s="10" t="s">
        <v>133</v>
      </c>
      <c r="AG595" s="68" t="s">
        <v>140</v>
      </c>
      <c r="AH595" s="232"/>
      <c r="AI595" s="234"/>
      <c r="AJ595" s="236"/>
      <c r="AK595" s="224"/>
      <c r="AL595" s="226"/>
      <c r="AM595" s="228"/>
    </row>
    <row r="596" spans="2:39" ht="14.25" thickBot="1" x14ac:dyDescent="0.2">
      <c r="B596" s="14" t="s">
        <v>38</v>
      </c>
      <c r="C596" s="124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32"/>
      <c r="AH596" s="78">
        <f>SUM(C596:H596,J596:O596,Q596:V596,Y596:AC596,AE596:AG596)</f>
        <v>0</v>
      </c>
      <c r="AI596" s="79">
        <f t="shared" ref="AI596:AI643" si="65">SUM(I596,P596,W596:X596,AD596)</f>
        <v>0</v>
      </c>
      <c r="AJ596" s="73">
        <f>SUM(AH596:AI596)</f>
        <v>0</v>
      </c>
      <c r="AK596" s="96"/>
      <c r="AL596" s="95">
        <f>SUM(AH612:AH639)</f>
        <v>0</v>
      </c>
      <c r="AM596" s="97">
        <f>SUM(AH596:AH611,AH640:AH643,AI596:AI643)</f>
        <v>0</v>
      </c>
    </row>
    <row r="597" spans="2:39" x14ac:dyDescent="0.15">
      <c r="B597" s="14" t="s">
        <v>39</v>
      </c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33"/>
      <c r="AH597" s="78">
        <f t="shared" ref="AH597:AH643" si="66">SUM(C597:H597,J597:O597,Q597:V597,Y597:AC597,AE597:AG597)</f>
        <v>0</v>
      </c>
      <c r="AI597" s="80">
        <f t="shared" si="65"/>
        <v>0</v>
      </c>
      <c r="AJ597" s="74">
        <f t="shared" ref="AJ597:AJ643" si="67">SUM(AH597:AI597)</f>
        <v>0</v>
      </c>
    </row>
    <row r="598" spans="2:39" x14ac:dyDescent="0.15">
      <c r="B598" s="14" t="s">
        <v>40</v>
      </c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33"/>
      <c r="AH598" s="78">
        <f t="shared" si="66"/>
        <v>0</v>
      </c>
      <c r="AI598" s="80">
        <f t="shared" si="65"/>
        <v>0</v>
      </c>
      <c r="AJ598" s="74">
        <f t="shared" si="67"/>
        <v>0</v>
      </c>
    </row>
    <row r="599" spans="2:39" x14ac:dyDescent="0.15">
      <c r="B599" s="14" t="s">
        <v>41</v>
      </c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33"/>
      <c r="AH599" s="78">
        <f t="shared" si="66"/>
        <v>0</v>
      </c>
      <c r="AI599" s="80">
        <f t="shared" si="65"/>
        <v>0</v>
      </c>
      <c r="AJ599" s="74">
        <f t="shared" si="67"/>
        <v>0</v>
      </c>
    </row>
    <row r="600" spans="2:39" x14ac:dyDescent="0.15">
      <c r="B600" s="14" t="s">
        <v>42</v>
      </c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33"/>
      <c r="AH600" s="78">
        <f t="shared" si="66"/>
        <v>0</v>
      </c>
      <c r="AI600" s="80">
        <f t="shared" si="65"/>
        <v>0</v>
      </c>
      <c r="AJ600" s="74">
        <f t="shared" si="67"/>
        <v>0</v>
      </c>
    </row>
    <row r="601" spans="2:39" x14ac:dyDescent="0.15">
      <c r="B601" s="14" t="s">
        <v>43</v>
      </c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33"/>
      <c r="AH601" s="78">
        <f t="shared" si="66"/>
        <v>0</v>
      </c>
      <c r="AI601" s="80">
        <f t="shared" si="65"/>
        <v>0</v>
      </c>
      <c r="AJ601" s="74">
        <f t="shared" si="67"/>
        <v>0</v>
      </c>
    </row>
    <row r="602" spans="2:39" x14ac:dyDescent="0.15">
      <c r="B602" s="14" t="s">
        <v>44</v>
      </c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33"/>
      <c r="AH602" s="78">
        <f t="shared" si="66"/>
        <v>0</v>
      </c>
      <c r="AI602" s="80">
        <f t="shared" si="65"/>
        <v>0</v>
      </c>
      <c r="AJ602" s="74">
        <f t="shared" si="67"/>
        <v>0</v>
      </c>
    </row>
    <row r="603" spans="2:39" x14ac:dyDescent="0.15">
      <c r="B603" s="14" t="s">
        <v>45</v>
      </c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33"/>
      <c r="AH603" s="78">
        <f t="shared" si="66"/>
        <v>0</v>
      </c>
      <c r="AI603" s="80">
        <f t="shared" si="65"/>
        <v>0</v>
      </c>
      <c r="AJ603" s="74">
        <f t="shared" si="67"/>
        <v>0</v>
      </c>
    </row>
    <row r="604" spans="2:39" x14ac:dyDescent="0.15">
      <c r="B604" s="14" t="s">
        <v>46</v>
      </c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33"/>
      <c r="AH604" s="78">
        <f t="shared" si="66"/>
        <v>0</v>
      </c>
      <c r="AI604" s="80">
        <f t="shared" si="65"/>
        <v>0</v>
      </c>
      <c r="AJ604" s="74">
        <f t="shared" si="67"/>
        <v>0</v>
      </c>
    </row>
    <row r="605" spans="2:39" x14ac:dyDescent="0.15">
      <c r="B605" s="14" t="s">
        <v>47</v>
      </c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33"/>
      <c r="AH605" s="78">
        <f t="shared" si="66"/>
        <v>0</v>
      </c>
      <c r="AI605" s="80">
        <f t="shared" si="65"/>
        <v>0</v>
      </c>
      <c r="AJ605" s="74">
        <f t="shared" si="67"/>
        <v>0</v>
      </c>
    </row>
    <row r="606" spans="2:39" x14ac:dyDescent="0.15">
      <c r="B606" s="14" t="s">
        <v>48</v>
      </c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33"/>
      <c r="AH606" s="78">
        <f t="shared" si="66"/>
        <v>0</v>
      </c>
      <c r="AI606" s="80">
        <f t="shared" si="65"/>
        <v>0</v>
      </c>
      <c r="AJ606" s="74">
        <f t="shared" si="67"/>
        <v>0</v>
      </c>
    </row>
    <row r="607" spans="2:39" x14ac:dyDescent="0.15">
      <c r="B607" s="14" t="s">
        <v>49</v>
      </c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33"/>
      <c r="AH607" s="78">
        <f t="shared" si="66"/>
        <v>0</v>
      </c>
      <c r="AI607" s="80">
        <f t="shared" si="65"/>
        <v>0</v>
      </c>
      <c r="AJ607" s="74">
        <f t="shared" si="67"/>
        <v>0</v>
      </c>
    </row>
    <row r="608" spans="2:39" x14ac:dyDescent="0.15">
      <c r="B608" s="14" t="s">
        <v>50</v>
      </c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33"/>
      <c r="AH608" s="78">
        <f t="shared" si="66"/>
        <v>0</v>
      </c>
      <c r="AI608" s="80">
        <f t="shared" si="65"/>
        <v>0</v>
      </c>
      <c r="AJ608" s="74">
        <f t="shared" si="67"/>
        <v>0</v>
      </c>
    </row>
    <row r="609" spans="2:36" x14ac:dyDescent="0.15">
      <c r="B609" s="14" t="s">
        <v>51</v>
      </c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33"/>
      <c r="AH609" s="78">
        <f t="shared" si="66"/>
        <v>0</v>
      </c>
      <c r="AI609" s="80">
        <f t="shared" si="65"/>
        <v>0</v>
      </c>
      <c r="AJ609" s="74">
        <f t="shared" si="67"/>
        <v>0</v>
      </c>
    </row>
    <row r="610" spans="2:36" x14ac:dyDescent="0.15">
      <c r="B610" s="14" t="s">
        <v>52</v>
      </c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33"/>
      <c r="AH610" s="78">
        <f t="shared" si="66"/>
        <v>0</v>
      </c>
      <c r="AI610" s="80">
        <f t="shared" si="65"/>
        <v>0</v>
      </c>
      <c r="AJ610" s="74">
        <f t="shared" si="67"/>
        <v>0</v>
      </c>
    </row>
    <row r="611" spans="2:36" x14ac:dyDescent="0.15">
      <c r="B611" s="14" t="s">
        <v>53</v>
      </c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33"/>
      <c r="AH611" s="78">
        <f t="shared" si="66"/>
        <v>0</v>
      </c>
      <c r="AI611" s="80">
        <f t="shared" si="65"/>
        <v>0</v>
      </c>
      <c r="AJ611" s="74">
        <f t="shared" si="67"/>
        <v>0</v>
      </c>
    </row>
    <row r="612" spans="2:36" x14ac:dyDescent="0.15">
      <c r="B612" s="13" t="s">
        <v>54</v>
      </c>
      <c r="C612" s="128"/>
      <c r="D612" s="129"/>
      <c r="E612" s="129"/>
      <c r="F612" s="129"/>
      <c r="G612" s="129"/>
      <c r="H612" s="129"/>
      <c r="I612" s="127"/>
      <c r="J612" s="129"/>
      <c r="K612" s="129"/>
      <c r="L612" s="129"/>
      <c r="M612" s="129"/>
      <c r="N612" s="129"/>
      <c r="O612" s="129"/>
      <c r="P612" s="127"/>
      <c r="Q612" s="129"/>
      <c r="R612" s="129"/>
      <c r="S612" s="129"/>
      <c r="T612" s="129"/>
      <c r="U612" s="129"/>
      <c r="V612" s="129"/>
      <c r="W612" s="127"/>
      <c r="X612" s="127"/>
      <c r="Y612" s="129"/>
      <c r="Z612" s="129"/>
      <c r="AA612" s="129"/>
      <c r="AB612" s="129"/>
      <c r="AC612" s="129"/>
      <c r="AD612" s="127"/>
      <c r="AE612" s="129"/>
      <c r="AF612" s="129"/>
      <c r="AG612" s="135"/>
      <c r="AH612" s="77">
        <f t="shared" si="66"/>
        <v>0</v>
      </c>
      <c r="AI612" s="80">
        <f t="shared" si="65"/>
        <v>0</v>
      </c>
      <c r="AJ612" s="74">
        <f t="shared" si="67"/>
        <v>0</v>
      </c>
    </row>
    <row r="613" spans="2:36" x14ac:dyDescent="0.15">
      <c r="B613" s="13" t="s">
        <v>55</v>
      </c>
      <c r="C613" s="128"/>
      <c r="D613" s="129"/>
      <c r="E613" s="129"/>
      <c r="F613" s="129"/>
      <c r="G613" s="129"/>
      <c r="H613" s="129"/>
      <c r="I613" s="127"/>
      <c r="J613" s="129"/>
      <c r="K613" s="129"/>
      <c r="L613" s="129"/>
      <c r="M613" s="129"/>
      <c r="N613" s="129"/>
      <c r="O613" s="129"/>
      <c r="P613" s="127"/>
      <c r="Q613" s="129"/>
      <c r="R613" s="129"/>
      <c r="S613" s="129"/>
      <c r="T613" s="129"/>
      <c r="U613" s="129"/>
      <c r="V613" s="129"/>
      <c r="W613" s="127"/>
      <c r="X613" s="127"/>
      <c r="Y613" s="129"/>
      <c r="Z613" s="129"/>
      <c r="AA613" s="129"/>
      <c r="AB613" s="129"/>
      <c r="AC613" s="129"/>
      <c r="AD613" s="127"/>
      <c r="AE613" s="129"/>
      <c r="AF613" s="129"/>
      <c r="AG613" s="135"/>
      <c r="AH613" s="77">
        <f t="shared" si="66"/>
        <v>0</v>
      </c>
      <c r="AI613" s="80">
        <f t="shared" si="65"/>
        <v>0</v>
      </c>
      <c r="AJ613" s="74">
        <f t="shared" si="67"/>
        <v>0</v>
      </c>
    </row>
    <row r="614" spans="2:36" x14ac:dyDescent="0.15">
      <c r="B614" s="13" t="s">
        <v>56</v>
      </c>
      <c r="C614" s="128"/>
      <c r="D614" s="129"/>
      <c r="E614" s="129"/>
      <c r="F614" s="129"/>
      <c r="G614" s="129"/>
      <c r="H614" s="129"/>
      <c r="I614" s="127"/>
      <c r="J614" s="129"/>
      <c r="K614" s="129"/>
      <c r="L614" s="129"/>
      <c r="M614" s="129"/>
      <c r="N614" s="129"/>
      <c r="O614" s="129"/>
      <c r="P614" s="127"/>
      <c r="Q614" s="129"/>
      <c r="R614" s="129"/>
      <c r="S614" s="129"/>
      <c r="T614" s="129"/>
      <c r="U614" s="129"/>
      <c r="V614" s="129"/>
      <c r="W614" s="127"/>
      <c r="X614" s="127"/>
      <c r="Y614" s="129"/>
      <c r="Z614" s="129"/>
      <c r="AA614" s="129"/>
      <c r="AB614" s="129"/>
      <c r="AC614" s="129"/>
      <c r="AD614" s="127"/>
      <c r="AE614" s="129"/>
      <c r="AF614" s="129"/>
      <c r="AG614" s="135"/>
      <c r="AH614" s="77">
        <f t="shared" si="66"/>
        <v>0</v>
      </c>
      <c r="AI614" s="80">
        <f t="shared" si="65"/>
        <v>0</v>
      </c>
      <c r="AJ614" s="74">
        <f t="shared" si="67"/>
        <v>0</v>
      </c>
    </row>
    <row r="615" spans="2:36" x14ac:dyDescent="0.15">
      <c r="B615" s="13" t="s">
        <v>57</v>
      </c>
      <c r="C615" s="128"/>
      <c r="D615" s="129"/>
      <c r="E615" s="129"/>
      <c r="F615" s="129"/>
      <c r="G615" s="129"/>
      <c r="H615" s="129"/>
      <c r="I615" s="127"/>
      <c r="J615" s="129"/>
      <c r="K615" s="129"/>
      <c r="L615" s="129"/>
      <c r="M615" s="129"/>
      <c r="N615" s="129"/>
      <c r="O615" s="129"/>
      <c r="P615" s="127"/>
      <c r="Q615" s="129"/>
      <c r="R615" s="129"/>
      <c r="S615" s="129"/>
      <c r="T615" s="129"/>
      <c r="U615" s="129"/>
      <c r="V615" s="129"/>
      <c r="W615" s="127"/>
      <c r="X615" s="127"/>
      <c r="Y615" s="129"/>
      <c r="Z615" s="129"/>
      <c r="AA615" s="129"/>
      <c r="AB615" s="129"/>
      <c r="AC615" s="129"/>
      <c r="AD615" s="127"/>
      <c r="AE615" s="129"/>
      <c r="AF615" s="129"/>
      <c r="AG615" s="135"/>
      <c r="AH615" s="77">
        <f t="shared" si="66"/>
        <v>0</v>
      </c>
      <c r="AI615" s="80">
        <f t="shared" si="65"/>
        <v>0</v>
      </c>
      <c r="AJ615" s="74">
        <f t="shared" si="67"/>
        <v>0</v>
      </c>
    </row>
    <row r="616" spans="2:36" x14ac:dyDescent="0.15">
      <c r="B616" s="13" t="s">
        <v>58</v>
      </c>
      <c r="C616" s="128"/>
      <c r="D616" s="129"/>
      <c r="E616" s="129"/>
      <c r="F616" s="129"/>
      <c r="G616" s="129"/>
      <c r="H616" s="129"/>
      <c r="I616" s="127"/>
      <c r="J616" s="129"/>
      <c r="K616" s="129"/>
      <c r="L616" s="129"/>
      <c r="M616" s="129"/>
      <c r="N616" s="129"/>
      <c r="O616" s="129"/>
      <c r="P616" s="127"/>
      <c r="Q616" s="129"/>
      <c r="R616" s="129"/>
      <c r="S616" s="129"/>
      <c r="T616" s="129"/>
      <c r="U616" s="129"/>
      <c r="V616" s="129"/>
      <c r="W616" s="127"/>
      <c r="X616" s="127"/>
      <c r="Y616" s="129"/>
      <c r="Z616" s="129"/>
      <c r="AA616" s="129"/>
      <c r="AB616" s="129"/>
      <c r="AC616" s="129"/>
      <c r="AD616" s="127"/>
      <c r="AE616" s="129"/>
      <c r="AF616" s="129"/>
      <c r="AG616" s="135"/>
      <c r="AH616" s="77">
        <f t="shared" si="66"/>
        <v>0</v>
      </c>
      <c r="AI616" s="80">
        <f t="shared" si="65"/>
        <v>0</v>
      </c>
      <c r="AJ616" s="74">
        <f t="shared" si="67"/>
        <v>0</v>
      </c>
    </row>
    <row r="617" spans="2:36" x14ac:dyDescent="0.15">
      <c r="B617" s="13" t="s">
        <v>59</v>
      </c>
      <c r="C617" s="128"/>
      <c r="D617" s="129"/>
      <c r="E617" s="129"/>
      <c r="F617" s="129"/>
      <c r="G617" s="129"/>
      <c r="H617" s="129"/>
      <c r="I617" s="127"/>
      <c r="J617" s="129"/>
      <c r="K617" s="129"/>
      <c r="L617" s="129"/>
      <c r="M617" s="129"/>
      <c r="N617" s="129"/>
      <c r="O617" s="129"/>
      <c r="P617" s="127"/>
      <c r="Q617" s="129"/>
      <c r="R617" s="129"/>
      <c r="S617" s="129"/>
      <c r="T617" s="129"/>
      <c r="U617" s="129"/>
      <c r="V617" s="129"/>
      <c r="W617" s="127"/>
      <c r="X617" s="127"/>
      <c r="Y617" s="129"/>
      <c r="Z617" s="129"/>
      <c r="AA617" s="129"/>
      <c r="AB617" s="129"/>
      <c r="AC617" s="129"/>
      <c r="AD617" s="127"/>
      <c r="AE617" s="129"/>
      <c r="AF617" s="129"/>
      <c r="AG617" s="135"/>
      <c r="AH617" s="77">
        <f t="shared" si="66"/>
        <v>0</v>
      </c>
      <c r="AI617" s="80">
        <f t="shared" si="65"/>
        <v>0</v>
      </c>
      <c r="AJ617" s="74">
        <f t="shared" si="67"/>
        <v>0</v>
      </c>
    </row>
    <row r="618" spans="2:36" x14ac:dyDescent="0.15">
      <c r="B618" s="13" t="s">
        <v>60</v>
      </c>
      <c r="C618" s="128"/>
      <c r="D618" s="129"/>
      <c r="E618" s="129"/>
      <c r="F618" s="129"/>
      <c r="G618" s="129"/>
      <c r="H618" s="129"/>
      <c r="I618" s="127"/>
      <c r="J618" s="129"/>
      <c r="K618" s="129"/>
      <c r="L618" s="129"/>
      <c r="M618" s="129"/>
      <c r="N618" s="129"/>
      <c r="O618" s="129"/>
      <c r="P618" s="127"/>
      <c r="Q618" s="129"/>
      <c r="R618" s="129"/>
      <c r="S618" s="129"/>
      <c r="T618" s="129"/>
      <c r="U618" s="129"/>
      <c r="V618" s="129"/>
      <c r="W618" s="127"/>
      <c r="X618" s="127"/>
      <c r="Y618" s="129"/>
      <c r="Z618" s="129"/>
      <c r="AA618" s="129"/>
      <c r="AB618" s="129"/>
      <c r="AC618" s="129"/>
      <c r="AD618" s="127"/>
      <c r="AE618" s="129"/>
      <c r="AF618" s="129"/>
      <c r="AG618" s="135"/>
      <c r="AH618" s="77">
        <f t="shared" si="66"/>
        <v>0</v>
      </c>
      <c r="AI618" s="80">
        <f t="shared" si="65"/>
        <v>0</v>
      </c>
      <c r="AJ618" s="74">
        <f t="shared" si="67"/>
        <v>0</v>
      </c>
    </row>
    <row r="619" spans="2:36" x14ac:dyDescent="0.15">
      <c r="B619" s="13" t="s">
        <v>61</v>
      </c>
      <c r="C619" s="128"/>
      <c r="D619" s="129"/>
      <c r="E619" s="129"/>
      <c r="F619" s="129"/>
      <c r="G619" s="129"/>
      <c r="H619" s="129"/>
      <c r="I619" s="127"/>
      <c r="J619" s="129"/>
      <c r="K619" s="129"/>
      <c r="L619" s="129"/>
      <c r="M619" s="129"/>
      <c r="N619" s="129"/>
      <c r="O619" s="129"/>
      <c r="P619" s="127"/>
      <c r="Q619" s="129"/>
      <c r="R619" s="129"/>
      <c r="S619" s="129"/>
      <c r="T619" s="129"/>
      <c r="U619" s="129"/>
      <c r="V619" s="129"/>
      <c r="W619" s="127"/>
      <c r="X619" s="127"/>
      <c r="Y619" s="129"/>
      <c r="Z619" s="129"/>
      <c r="AA619" s="129"/>
      <c r="AB619" s="129"/>
      <c r="AC619" s="129"/>
      <c r="AD619" s="127"/>
      <c r="AE619" s="129"/>
      <c r="AF619" s="129"/>
      <c r="AG619" s="135"/>
      <c r="AH619" s="77">
        <f t="shared" si="66"/>
        <v>0</v>
      </c>
      <c r="AI619" s="80">
        <f t="shared" si="65"/>
        <v>0</v>
      </c>
      <c r="AJ619" s="74">
        <f t="shared" si="67"/>
        <v>0</v>
      </c>
    </row>
    <row r="620" spans="2:36" x14ac:dyDescent="0.15">
      <c r="B620" s="13" t="s">
        <v>62</v>
      </c>
      <c r="C620" s="128"/>
      <c r="D620" s="129"/>
      <c r="E620" s="129"/>
      <c r="F620" s="129"/>
      <c r="G620" s="129"/>
      <c r="H620" s="129"/>
      <c r="I620" s="127"/>
      <c r="J620" s="129"/>
      <c r="K620" s="129"/>
      <c r="L620" s="129"/>
      <c r="M620" s="129"/>
      <c r="N620" s="129"/>
      <c r="O620" s="129"/>
      <c r="P620" s="127"/>
      <c r="Q620" s="129"/>
      <c r="R620" s="129"/>
      <c r="S620" s="129"/>
      <c r="T620" s="129"/>
      <c r="U620" s="129"/>
      <c r="V620" s="129"/>
      <c r="W620" s="127"/>
      <c r="X620" s="127"/>
      <c r="Y620" s="129"/>
      <c r="Z620" s="129"/>
      <c r="AA620" s="129"/>
      <c r="AB620" s="129"/>
      <c r="AC620" s="129"/>
      <c r="AD620" s="127"/>
      <c r="AE620" s="129"/>
      <c r="AF620" s="129"/>
      <c r="AG620" s="135"/>
      <c r="AH620" s="77">
        <f t="shared" si="66"/>
        <v>0</v>
      </c>
      <c r="AI620" s="80">
        <f t="shared" si="65"/>
        <v>0</v>
      </c>
      <c r="AJ620" s="74">
        <f t="shared" si="67"/>
        <v>0</v>
      </c>
    </row>
    <row r="621" spans="2:36" x14ac:dyDescent="0.15">
      <c r="B621" s="13" t="s">
        <v>63</v>
      </c>
      <c r="C621" s="128"/>
      <c r="D621" s="129"/>
      <c r="E621" s="129"/>
      <c r="F621" s="129"/>
      <c r="G621" s="129"/>
      <c r="H621" s="129"/>
      <c r="I621" s="127"/>
      <c r="J621" s="129"/>
      <c r="K621" s="129"/>
      <c r="L621" s="129"/>
      <c r="M621" s="129"/>
      <c r="N621" s="129"/>
      <c r="O621" s="129"/>
      <c r="P621" s="127"/>
      <c r="Q621" s="129"/>
      <c r="R621" s="129"/>
      <c r="S621" s="129"/>
      <c r="T621" s="129"/>
      <c r="U621" s="129"/>
      <c r="V621" s="129"/>
      <c r="W621" s="127"/>
      <c r="X621" s="127"/>
      <c r="Y621" s="129"/>
      <c r="Z621" s="129"/>
      <c r="AA621" s="129"/>
      <c r="AB621" s="129"/>
      <c r="AC621" s="129"/>
      <c r="AD621" s="127"/>
      <c r="AE621" s="129"/>
      <c r="AF621" s="129"/>
      <c r="AG621" s="135"/>
      <c r="AH621" s="77">
        <f t="shared" si="66"/>
        <v>0</v>
      </c>
      <c r="AI621" s="80">
        <f t="shared" si="65"/>
        <v>0</v>
      </c>
      <c r="AJ621" s="74">
        <f t="shared" si="67"/>
        <v>0</v>
      </c>
    </row>
    <row r="622" spans="2:36" x14ac:dyDescent="0.15">
      <c r="B622" s="13" t="s">
        <v>64</v>
      </c>
      <c r="C622" s="128"/>
      <c r="D622" s="129"/>
      <c r="E622" s="129"/>
      <c r="F622" s="129"/>
      <c r="G622" s="129"/>
      <c r="H622" s="129"/>
      <c r="I622" s="127"/>
      <c r="J622" s="129"/>
      <c r="K622" s="129"/>
      <c r="L622" s="129"/>
      <c r="M622" s="129"/>
      <c r="N622" s="129"/>
      <c r="O622" s="129"/>
      <c r="P622" s="127"/>
      <c r="Q622" s="129"/>
      <c r="R622" s="129"/>
      <c r="S622" s="129"/>
      <c r="T622" s="129"/>
      <c r="U622" s="129"/>
      <c r="V622" s="129"/>
      <c r="W622" s="127"/>
      <c r="X622" s="127"/>
      <c r="Y622" s="129"/>
      <c r="Z622" s="129"/>
      <c r="AA622" s="129"/>
      <c r="AB622" s="129"/>
      <c r="AC622" s="129"/>
      <c r="AD622" s="127"/>
      <c r="AE622" s="129"/>
      <c r="AF622" s="129"/>
      <c r="AG622" s="135"/>
      <c r="AH622" s="77">
        <f t="shared" si="66"/>
        <v>0</v>
      </c>
      <c r="AI622" s="80">
        <f t="shared" si="65"/>
        <v>0</v>
      </c>
      <c r="AJ622" s="74">
        <f t="shared" si="67"/>
        <v>0</v>
      </c>
    </row>
    <row r="623" spans="2:36" x14ac:dyDescent="0.15">
      <c r="B623" s="13" t="s">
        <v>65</v>
      </c>
      <c r="C623" s="128"/>
      <c r="D623" s="129"/>
      <c r="E623" s="129"/>
      <c r="F623" s="129"/>
      <c r="G623" s="129"/>
      <c r="H623" s="129"/>
      <c r="I623" s="127"/>
      <c r="J623" s="129"/>
      <c r="K623" s="129"/>
      <c r="L623" s="129"/>
      <c r="M623" s="129"/>
      <c r="N623" s="129"/>
      <c r="O623" s="129"/>
      <c r="P623" s="127"/>
      <c r="Q623" s="129"/>
      <c r="R623" s="129"/>
      <c r="S623" s="129"/>
      <c r="T623" s="129"/>
      <c r="U623" s="129"/>
      <c r="V623" s="129"/>
      <c r="W623" s="127"/>
      <c r="X623" s="127"/>
      <c r="Y623" s="129"/>
      <c r="Z623" s="129"/>
      <c r="AA623" s="129"/>
      <c r="AB623" s="129"/>
      <c r="AC623" s="129"/>
      <c r="AD623" s="127"/>
      <c r="AE623" s="129"/>
      <c r="AF623" s="129"/>
      <c r="AG623" s="135"/>
      <c r="AH623" s="77">
        <f t="shared" si="66"/>
        <v>0</v>
      </c>
      <c r="AI623" s="80">
        <f t="shared" si="65"/>
        <v>0</v>
      </c>
      <c r="AJ623" s="74">
        <f t="shared" si="67"/>
        <v>0</v>
      </c>
    </row>
    <row r="624" spans="2:36" x14ac:dyDescent="0.15">
      <c r="B624" s="13" t="s">
        <v>66</v>
      </c>
      <c r="C624" s="128"/>
      <c r="D624" s="129"/>
      <c r="E624" s="129"/>
      <c r="F624" s="129"/>
      <c r="G624" s="129"/>
      <c r="H624" s="129"/>
      <c r="I624" s="127"/>
      <c r="J624" s="129"/>
      <c r="K624" s="129"/>
      <c r="L624" s="129"/>
      <c r="M624" s="129"/>
      <c r="N624" s="129"/>
      <c r="O624" s="129"/>
      <c r="P624" s="127"/>
      <c r="Q624" s="129"/>
      <c r="R624" s="129"/>
      <c r="S624" s="129"/>
      <c r="T624" s="129"/>
      <c r="U624" s="129"/>
      <c r="V624" s="129"/>
      <c r="W624" s="127"/>
      <c r="X624" s="127"/>
      <c r="Y624" s="129"/>
      <c r="Z624" s="129"/>
      <c r="AA624" s="129"/>
      <c r="AB624" s="129"/>
      <c r="AC624" s="129"/>
      <c r="AD624" s="127"/>
      <c r="AE624" s="129"/>
      <c r="AF624" s="129"/>
      <c r="AG624" s="135"/>
      <c r="AH624" s="77">
        <f t="shared" si="66"/>
        <v>0</v>
      </c>
      <c r="AI624" s="80">
        <f t="shared" si="65"/>
        <v>0</v>
      </c>
      <c r="AJ624" s="74">
        <f t="shared" si="67"/>
        <v>0</v>
      </c>
    </row>
    <row r="625" spans="2:36" x14ac:dyDescent="0.15">
      <c r="B625" s="13" t="s">
        <v>67</v>
      </c>
      <c r="C625" s="128"/>
      <c r="D625" s="129"/>
      <c r="E625" s="129"/>
      <c r="F625" s="129"/>
      <c r="G625" s="129"/>
      <c r="H625" s="129"/>
      <c r="I625" s="127"/>
      <c r="J625" s="129"/>
      <c r="K625" s="129"/>
      <c r="L625" s="129"/>
      <c r="M625" s="129"/>
      <c r="N625" s="129"/>
      <c r="O625" s="129"/>
      <c r="P625" s="127"/>
      <c r="Q625" s="129"/>
      <c r="R625" s="129"/>
      <c r="S625" s="129"/>
      <c r="T625" s="129"/>
      <c r="U625" s="129"/>
      <c r="V625" s="129"/>
      <c r="W625" s="127"/>
      <c r="X625" s="127"/>
      <c r="Y625" s="129"/>
      <c r="Z625" s="129"/>
      <c r="AA625" s="129"/>
      <c r="AB625" s="129"/>
      <c r="AC625" s="129"/>
      <c r="AD625" s="127"/>
      <c r="AE625" s="129"/>
      <c r="AF625" s="129"/>
      <c r="AG625" s="135"/>
      <c r="AH625" s="77">
        <f t="shared" si="66"/>
        <v>0</v>
      </c>
      <c r="AI625" s="80">
        <f t="shared" si="65"/>
        <v>0</v>
      </c>
      <c r="AJ625" s="74">
        <f t="shared" si="67"/>
        <v>0</v>
      </c>
    </row>
    <row r="626" spans="2:36" x14ac:dyDescent="0.15">
      <c r="B626" s="13" t="s">
        <v>68</v>
      </c>
      <c r="C626" s="128"/>
      <c r="D626" s="129"/>
      <c r="E626" s="129"/>
      <c r="F626" s="129"/>
      <c r="G626" s="129"/>
      <c r="H626" s="129"/>
      <c r="I626" s="127"/>
      <c r="J626" s="129"/>
      <c r="K626" s="129"/>
      <c r="L626" s="129"/>
      <c r="M626" s="129"/>
      <c r="N626" s="129"/>
      <c r="O626" s="129"/>
      <c r="P626" s="127"/>
      <c r="Q626" s="129"/>
      <c r="R626" s="129"/>
      <c r="S626" s="129"/>
      <c r="T626" s="129"/>
      <c r="U626" s="129"/>
      <c r="V626" s="129"/>
      <c r="W626" s="127"/>
      <c r="X626" s="127"/>
      <c r="Y626" s="129"/>
      <c r="Z626" s="129"/>
      <c r="AA626" s="129"/>
      <c r="AB626" s="129"/>
      <c r="AC626" s="129"/>
      <c r="AD626" s="127"/>
      <c r="AE626" s="129"/>
      <c r="AF626" s="129"/>
      <c r="AG626" s="135"/>
      <c r="AH626" s="77">
        <f t="shared" si="66"/>
        <v>0</v>
      </c>
      <c r="AI626" s="80">
        <f t="shared" si="65"/>
        <v>0</v>
      </c>
      <c r="AJ626" s="74">
        <f t="shared" si="67"/>
        <v>0</v>
      </c>
    </row>
    <row r="627" spans="2:36" x14ac:dyDescent="0.15">
      <c r="B627" s="13" t="s">
        <v>69</v>
      </c>
      <c r="C627" s="128"/>
      <c r="D627" s="129"/>
      <c r="E627" s="129"/>
      <c r="F627" s="129"/>
      <c r="G627" s="129"/>
      <c r="H627" s="129"/>
      <c r="I627" s="127"/>
      <c r="J627" s="129"/>
      <c r="K627" s="129"/>
      <c r="L627" s="129"/>
      <c r="M627" s="129"/>
      <c r="N627" s="129"/>
      <c r="O627" s="129"/>
      <c r="P627" s="127"/>
      <c r="Q627" s="129"/>
      <c r="R627" s="129"/>
      <c r="S627" s="129"/>
      <c r="T627" s="129"/>
      <c r="U627" s="129"/>
      <c r="V627" s="129"/>
      <c r="W627" s="127"/>
      <c r="X627" s="127"/>
      <c r="Y627" s="129"/>
      <c r="Z627" s="129"/>
      <c r="AA627" s="129"/>
      <c r="AB627" s="129"/>
      <c r="AC627" s="129"/>
      <c r="AD627" s="127"/>
      <c r="AE627" s="129"/>
      <c r="AF627" s="129"/>
      <c r="AG627" s="135"/>
      <c r="AH627" s="77">
        <f t="shared" si="66"/>
        <v>0</v>
      </c>
      <c r="AI627" s="80">
        <f t="shared" si="65"/>
        <v>0</v>
      </c>
      <c r="AJ627" s="74">
        <f t="shared" si="67"/>
        <v>0</v>
      </c>
    </row>
    <row r="628" spans="2:36" x14ac:dyDescent="0.15">
      <c r="B628" s="13" t="s">
        <v>70</v>
      </c>
      <c r="C628" s="128"/>
      <c r="D628" s="129"/>
      <c r="E628" s="129"/>
      <c r="F628" s="129"/>
      <c r="G628" s="129"/>
      <c r="H628" s="129"/>
      <c r="I628" s="127"/>
      <c r="J628" s="129"/>
      <c r="K628" s="129"/>
      <c r="L628" s="129"/>
      <c r="M628" s="129"/>
      <c r="N628" s="129"/>
      <c r="O628" s="129"/>
      <c r="P628" s="127"/>
      <c r="Q628" s="129"/>
      <c r="R628" s="129"/>
      <c r="S628" s="129"/>
      <c r="T628" s="129"/>
      <c r="U628" s="129"/>
      <c r="V628" s="129"/>
      <c r="W628" s="127"/>
      <c r="X628" s="127"/>
      <c r="Y628" s="129"/>
      <c r="Z628" s="129"/>
      <c r="AA628" s="129"/>
      <c r="AB628" s="129"/>
      <c r="AC628" s="129"/>
      <c r="AD628" s="127"/>
      <c r="AE628" s="129"/>
      <c r="AF628" s="129"/>
      <c r="AG628" s="135"/>
      <c r="AH628" s="77">
        <f t="shared" si="66"/>
        <v>0</v>
      </c>
      <c r="AI628" s="80">
        <f t="shared" si="65"/>
        <v>0</v>
      </c>
      <c r="AJ628" s="74">
        <f t="shared" si="67"/>
        <v>0</v>
      </c>
    </row>
    <row r="629" spans="2:36" x14ac:dyDescent="0.15">
      <c r="B629" s="13" t="s">
        <v>71</v>
      </c>
      <c r="C629" s="128"/>
      <c r="D629" s="129"/>
      <c r="E629" s="129"/>
      <c r="F629" s="129"/>
      <c r="G629" s="129"/>
      <c r="H629" s="129"/>
      <c r="I629" s="127"/>
      <c r="J629" s="129"/>
      <c r="K629" s="129"/>
      <c r="L629" s="129"/>
      <c r="M629" s="129"/>
      <c r="N629" s="129"/>
      <c r="O629" s="129"/>
      <c r="P629" s="127"/>
      <c r="Q629" s="129"/>
      <c r="R629" s="129"/>
      <c r="S629" s="129"/>
      <c r="T629" s="129"/>
      <c r="U629" s="129"/>
      <c r="V629" s="129"/>
      <c r="W629" s="127"/>
      <c r="X629" s="127"/>
      <c r="Y629" s="129"/>
      <c r="Z629" s="129"/>
      <c r="AA629" s="129"/>
      <c r="AB629" s="129"/>
      <c r="AC629" s="129"/>
      <c r="AD629" s="127"/>
      <c r="AE629" s="129"/>
      <c r="AF629" s="129"/>
      <c r="AG629" s="135"/>
      <c r="AH629" s="77">
        <f t="shared" si="66"/>
        <v>0</v>
      </c>
      <c r="AI629" s="80">
        <f t="shared" si="65"/>
        <v>0</v>
      </c>
      <c r="AJ629" s="74">
        <f t="shared" si="67"/>
        <v>0</v>
      </c>
    </row>
    <row r="630" spans="2:36" x14ac:dyDescent="0.15">
      <c r="B630" s="13" t="s">
        <v>72</v>
      </c>
      <c r="C630" s="128"/>
      <c r="D630" s="129"/>
      <c r="E630" s="129"/>
      <c r="F630" s="129"/>
      <c r="G630" s="129"/>
      <c r="H630" s="129"/>
      <c r="I630" s="127"/>
      <c r="J630" s="129"/>
      <c r="K630" s="129"/>
      <c r="L630" s="129"/>
      <c r="M630" s="129"/>
      <c r="N630" s="129"/>
      <c r="O630" s="129"/>
      <c r="P630" s="127"/>
      <c r="Q630" s="129"/>
      <c r="R630" s="129"/>
      <c r="S630" s="129"/>
      <c r="T630" s="129"/>
      <c r="U630" s="129"/>
      <c r="V630" s="129"/>
      <c r="W630" s="127"/>
      <c r="X630" s="127"/>
      <c r="Y630" s="129"/>
      <c r="Z630" s="129"/>
      <c r="AA630" s="129"/>
      <c r="AB630" s="129"/>
      <c r="AC630" s="129"/>
      <c r="AD630" s="127"/>
      <c r="AE630" s="129"/>
      <c r="AF630" s="129"/>
      <c r="AG630" s="135"/>
      <c r="AH630" s="77">
        <f t="shared" si="66"/>
        <v>0</v>
      </c>
      <c r="AI630" s="80">
        <f t="shared" si="65"/>
        <v>0</v>
      </c>
      <c r="AJ630" s="74">
        <f t="shared" si="67"/>
        <v>0</v>
      </c>
    </row>
    <row r="631" spans="2:36" x14ac:dyDescent="0.15">
      <c r="B631" s="13" t="s">
        <v>73</v>
      </c>
      <c r="C631" s="128"/>
      <c r="D631" s="129"/>
      <c r="E631" s="129"/>
      <c r="F631" s="129"/>
      <c r="G631" s="129"/>
      <c r="H631" s="129"/>
      <c r="I631" s="127"/>
      <c r="J631" s="129"/>
      <c r="K631" s="129"/>
      <c r="L631" s="129"/>
      <c r="M631" s="129"/>
      <c r="N631" s="129"/>
      <c r="O631" s="129"/>
      <c r="P631" s="127"/>
      <c r="Q631" s="129"/>
      <c r="R631" s="129"/>
      <c r="S631" s="129"/>
      <c r="T631" s="129"/>
      <c r="U631" s="129"/>
      <c r="V631" s="129"/>
      <c r="W631" s="127"/>
      <c r="X631" s="127"/>
      <c r="Y631" s="129"/>
      <c r="Z631" s="129"/>
      <c r="AA631" s="129"/>
      <c r="AB631" s="129"/>
      <c r="AC631" s="129"/>
      <c r="AD631" s="127"/>
      <c r="AE631" s="129"/>
      <c r="AF631" s="129"/>
      <c r="AG631" s="135"/>
      <c r="AH631" s="77">
        <f t="shared" si="66"/>
        <v>0</v>
      </c>
      <c r="AI631" s="80">
        <f t="shared" si="65"/>
        <v>0</v>
      </c>
      <c r="AJ631" s="74">
        <f t="shared" si="67"/>
        <v>0</v>
      </c>
    </row>
    <row r="632" spans="2:36" x14ac:dyDescent="0.15">
      <c r="B632" s="13" t="s">
        <v>74</v>
      </c>
      <c r="C632" s="128"/>
      <c r="D632" s="129"/>
      <c r="E632" s="129"/>
      <c r="F632" s="129"/>
      <c r="G632" s="129"/>
      <c r="H632" s="129"/>
      <c r="I632" s="127"/>
      <c r="J632" s="129"/>
      <c r="K632" s="129"/>
      <c r="L632" s="129"/>
      <c r="M632" s="129"/>
      <c r="N632" s="129"/>
      <c r="O632" s="129"/>
      <c r="P632" s="127"/>
      <c r="Q632" s="129"/>
      <c r="R632" s="129"/>
      <c r="S632" s="129"/>
      <c r="T632" s="129"/>
      <c r="U632" s="129"/>
      <c r="V632" s="129"/>
      <c r="W632" s="127"/>
      <c r="X632" s="127"/>
      <c r="Y632" s="129"/>
      <c r="Z632" s="129"/>
      <c r="AA632" s="129"/>
      <c r="AB632" s="129"/>
      <c r="AC632" s="129"/>
      <c r="AD632" s="127"/>
      <c r="AE632" s="129"/>
      <c r="AF632" s="129"/>
      <c r="AG632" s="135"/>
      <c r="AH632" s="77">
        <f t="shared" si="66"/>
        <v>0</v>
      </c>
      <c r="AI632" s="80">
        <f t="shared" si="65"/>
        <v>0</v>
      </c>
      <c r="AJ632" s="74">
        <f t="shared" si="67"/>
        <v>0</v>
      </c>
    </row>
    <row r="633" spans="2:36" x14ac:dyDescent="0.15">
      <c r="B633" s="13" t="s">
        <v>75</v>
      </c>
      <c r="C633" s="128"/>
      <c r="D633" s="129"/>
      <c r="E633" s="129"/>
      <c r="F633" s="129"/>
      <c r="G633" s="129"/>
      <c r="H633" s="129"/>
      <c r="I633" s="127"/>
      <c r="J633" s="129"/>
      <c r="K633" s="129"/>
      <c r="L633" s="129"/>
      <c r="M633" s="129"/>
      <c r="N633" s="129"/>
      <c r="O633" s="129"/>
      <c r="P633" s="127"/>
      <c r="Q633" s="129"/>
      <c r="R633" s="129"/>
      <c r="S633" s="129"/>
      <c r="T633" s="129"/>
      <c r="U633" s="129"/>
      <c r="V633" s="129"/>
      <c r="W633" s="127"/>
      <c r="X633" s="127"/>
      <c r="Y633" s="129"/>
      <c r="Z633" s="129"/>
      <c r="AA633" s="129"/>
      <c r="AB633" s="129"/>
      <c r="AC633" s="129"/>
      <c r="AD633" s="127"/>
      <c r="AE633" s="129"/>
      <c r="AF633" s="129"/>
      <c r="AG633" s="135"/>
      <c r="AH633" s="77">
        <f t="shared" si="66"/>
        <v>0</v>
      </c>
      <c r="AI633" s="80">
        <f t="shared" si="65"/>
        <v>0</v>
      </c>
      <c r="AJ633" s="74">
        <f t="shared" si="67"/>
        <v>0</v>
      </c>
    </row>
    <row r="634" spans="2:36" x14ac:dyDescent="0.15">
      <c r="B634" s="13" t="s">
        <v>76</v>
      </c>
      <c r="C634" s="128"/>
      <c r="D634" s="129"/>
      <c r="E634" s="129"/>
      <c r="F634" s="129"/>
      <c r="G634" s="129"/>
      <c r="H634" s="129"/>
      <c r="I634" s="127"/>
      <c r="J634" s="129"/>
      <c r="K634" s="129"/>
      <c r="L634" s="129"/>
      <c r="M634" s="129"/>
      <c r="N634" s="129"/>
      <c r="O634" s="129"/>
      <c r="P634" s="127"/>
      <c r="Q634" s="129"/>
      <c r="R634" s="129"/>
      <c r="S634" s="129"/>
      <c r="T634" s="129"/>
      <c r="U634" s="129"/>
      <c r="V634" s="129"/>
      <c r="W634" s="127"/>
      <c r="X634" s="127"/>
      <c r="Y634" s="129"/>
      <c r="Z634" s="129"/>
      <c r="AA634" s="129"/>
      <c r="AB634" s="129"/>
      <c r="AC634" s="129"/>
      <c r="AD634" s="127"/>
      <c r="AE634" s="129"/>
      <c r="AF634" s="129"/>
      <c r="AG634" s="135"/>
      <c r="AH634" s="77">
        <f t="shared" si="66"/>
        <v>0</v>
      </c>
      <c r="AI634" s="80">
        <f t="shared" si="65"/>
        <v>0</v>
      </c>
      <c r="AJ634" s="74">
        <f t="shared" si="67"/>
        <v>0</v>
      </c>
    </row>
    <row r="635" spans="2:36" x14ac:dyDescent="0.15">
      <c r="B635" s="13" t="s">
        <v>77</v>
      </c>
      <c r="C635" s="128"/>
      <c r="D635" s="129"/>
      <c r="E635" s="129"/>
      <c r="F635" s="129"/>
      <c r="G635" s="129"/>
      <c r="H635" s="129"/>
      <c r="I635" s="127"/>
      <c r="J635" s="129"/>
      <c r="K635" s="129"/>
      <c r="L635" s="129"/>
      <c r="M635" s="129"/>
      <c r="N635" s="129"/>
      <c r="O635" s="129"/>
      <c r="P635" s="127"/>
      <c r="Q635" s="129"/>
      <c r="R635" s="129"/>
      <c r="S635" s="129"/>
      <c r="T635" s="129"/>
      <c r="U635" s="129"/>
      <c r="V635" s="129"/>
      <c r="W635" s="127"/>
      <c r="X635" s="127"/>
      <c r="Y635" s="129"/>
      <c r="Z635" s="129"/>
      <c r="AA635" s="129"/>
      <c r="AB635" s="129"/>
      <c r="AC635" s="129"/>
      <c r="AD635" s="127"/>
      <c r="AE635" s="129"/>
      <c r="AF635" s="129"/>
      <c r="AG635" s="135"/>
      <c r="AH635" s="77">
        <f t="shared" si="66"/>
        <v>0</v>
      </c>
      <c r="AI635" s="80">
        <f t="shared" si="65"/>
        <v>0</v>
      </c>
      <c r="AJ635" s="74">
        <f t="shared" si="67"/>
        <v>0</v>
      </c>
    </row>
    <row r="636" spans="2:36" x14ac:dyDescent="0.15">
      <c r="B636" s="13" t="s">
        <v>78</v>
      </c>
      <c r="C636" s="128"/>
      <c r="D636" s="129"/>
      <c r="E636" s="129"/>
      <c r="F636" s="129"/>
      <c r="G636" s="129"/>
      <c r="H636" s="129"/>
      <c r="I636" s="127"/>
      <c r="J636" s="129"/>
      <c r="K636" s="129"/>
      <c r="L636" s="129"/>
      <c r="M636" s="129"/>
      <c r="N636" s="129"/>
      <c r="O636" s="129"/>
      <c r="P636" s="127"/>
      <c r="Q636" s="129"/>
      <c r="R636" s="129"/>
      <c r="S636" s="129"/>
      <c r="T636" s="129"/>
      <c r="U636" s="129"/>
      <c r="V636" s="129"/>
      <c r="W636" s="127"/>
      <c r="X636" s="127"/>
      <c r="Y636" s="129"/>
      <c r="Z636" s="129"/>
      <c r="AA636" s="129"/>
      <c r="AB636" s="129"/>
      <c r="AC636" s="129"/>
      <c r="AD636" s="127"/>
      <c r="AE636" s="129"/>
      <c r="AF636" s="129"/>
      <c r="AG636" s="135"/>
      <c r="AH636" s="77">
        <f t="shared" si="66"/>
        <v>0</v>
      </c>
      <c r="AI636" s="80">
        <f t="shared" si="65"/>
        <v>0</v>
      </c>
      <c r="AJ636" s="74">
        <f t="shared" si="67"/>
        <v>0</v>
      </c>
    </row>
    <row r="637" spans="2:36" x14ac:dyDescent="0.15">
      <c r="B637" s="13" t="s">
        <v>79</v>
      </c>
      <c r="C637" s="128"/>
      <c r="D637" s="129"/>
      <c r="E637" s="129"/>
      <c r="F637" s="129"/>
      <c r="G637" s="129"/>
      <c r="H637" s="129"/>
      <c r="I637" s="127"/>
      <c r="J637" s="129"/>
      <c r="K637" s="129"/>
      <c r="L637" s="129"/>
      <c r="M637" s="129"/>
      <c r="N637" s="129"/>
      <c r="O637" s="129"/>
      <c r="P637" s="127"/>
      <c r="Q637" s="129"/>
      <c r="R637" s="129"/>
      <c r="S637" s="129"/>
      <c r="T637" s="129"/>
      <c r="U637" s="129"/>
      <c r="V637" s="129"/>
      <c r="W637" s="127"/>
      <c r="X637" s="127"/>
      <c r="Y637" s="129"/>
      <c r="Z637" s="129"/>
      <c r="AA637" s="129"/>
      <c r="AB637" s="129"/>
      <c r="AC637" s="129"/>
      <c r="AD637" s="127"/>
      <c r="AE637" s="129"/>
      <c r="AF637" s="129"/>
      <c r="AG637" s="135"/>
      <c r="AH637" s="77">
        <f t="shared" si="66"/>
        <v>0</v>
      </c>
      <c r="AI637" s="80">
        <f t="shared" si="65"/>
        <v>0</v>
      </c>
      <c r="AJ637" s="74">
        <f t="shared" si="67"/>
        <v>0</v>
      </c>
    </row>
    <row r="638" spans="2:36" x14ac:dyDescent="0.15">
      <c r="B638" s="13" t="s">
        <v>80</v>
      </c>
      <c r="C638" s="128"/>
      <c r="D638" s="129"/>
      <c r="E638" s="129"/>
      <c r="F638" s="129"/>
      <c r="G638" s="129"/>
      <c r="H638" s="129"/>
      <c r="I638" s="127"/>
      <c r="J638" s="129"/>
      <c r="K638" s="129"/>
      <c r="L638" s="129"/>
      <c r="M638" s="129"/>
      <c r="N638" s="129"/>
      <c r="O638" s="129"/>
      <c r="P638" s="127"/>
      <c r="Q638" s="129"/>
      <c r="R638" s="129"/>
      <c r="S638" s="129"/>
      <c r="T638" s="129"/>
      <c r="U638" s="129"/>
      <c r="V638" s="129"/>
      <c r="W638" s="127"/>
      <c r="X638" s="127"/>
      <c r="Y638" s="129"/>
      <c r="Z638" s="129"/>
      <c r="AA638" s="129"/>
      <c r="AB638" s="129"/>
      <c r="AC638" s="129"/>
      <c r="AD638" s="127"/>
      <c r="AE638" s="129"/>
      <c r="AF638" s="129"/>
      <c r="AG638" s="135"/>
      <c r="AH638" s="77">
        <f t="shared" si="66"/>
        <v>0</v>
      </c>
      <c r="AI638" s="80">
        <f t="shared" si="65"/>
        <v>0</v>
      </c>
      <c r="AJ638" s="74">
        <f t="shared" si="67"/>
        <v>0</v>
      </c>
    </row>
    <row r="639" spans="2:36" x14ac:dyDescent="0.15">
      <c r="B639" s="13" t="s">
        <v>81</v>
      </c>
      <c r="C639" s="128"/>
      <c r="D639" s="129"/>
      <c r="E639" s="129"/>
      <c r="F639" s="129"/>
      <c r="G639" s="129"/>
      <c r="H639" s="129"/>
      <c r="I639" s="127"/>
      <c r="J639" s="129"/>
      <c r="K639" s="129"/>
      <c r="L639" s="129"/>
      <c r="M639" s="129"/>
      <c r="N639" s="129"/>
      <c r="O639" s="129"/>
      <c r="P639" s="127"/>
      <c r="Q639" s="129"/>
      <c r="R639" s="129"/>
      <c r="S639" s="129"/>
      <c r="T639" s="129"/>
      <c r="U639" s="129"/>
      <c r="V639" s="129"/>
      <c r="W639" s="127"/>
      <c r="X639" s="127"/>
      <c r="Y639" s="129"/>
      <c r="Z639" s="129"/>
      <c r="AA639" s="129"/>
      <c r="AB639" s="129"/>
      <c r="AC639" s="129"/>
      <c r="AD639" s="127"/>
      <c r="AE639" s="129"/>
      <c r="AF639" s="129"/>
      <c r="AG639" s="135"/>
      <c r="AH639" s="77">
        <f t="shared" si="66"/>
        <v>0</v>
      </c>
      <c r="AI639" s="80">
        <f t="shared" si="65"/>
        <v>0</v>
      </c>
      <c r="AJ639" s="74">
        <f t="shared" si="67"/>
        <v>0</v>
      </c>
    </row>
    <row r="640" spans="2:36" x14ac:dyDescent="0.15">
      <c r="B640" s="14" t="s">
        <v>82</v>
      </c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33"/>
      <c r="AH640" s="78">
        <f t="shared" si="66"/>
        <v>0</v>
      </c>
      <c r="AI640" s="80">
        <f t="shared" si="65"/>
        <v>0</v>
      </c>
      <c r="AJ640" s="74">
        <f t="shared" si="67"/>
        <v>0</v>
      </c>
    </row>
    <row r="641" spans="2:36" x14ac:dyDescent="0.15">
      <c r="B641" s="14" t="s">
        <v>83</v>
      </c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33"/>
      <c r="AH641" s="78">
        <f t="shared" si="66"/>
        <v>0</v>
      </c>
      <c r="AI641" s="80">
        <f t="shared" si="65"/>
        <v>0</v>
      </c>
      <c r="AJ641" s="74">
        <f t="shared" si="67"/>
        <v>0</v>
      </c>
    </row>
    <row r="642" spans="2:36" x14ac:dyDescent="0.15">
      <c r="B642" s="14" t="s">
        <v>84</v>
      </c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33"/>
      <c r="AH642" s="78">
        <f t="shared" si="66"/>
        <v>0</v>
      </c>
      <c r="AI642" s="80">
        <f t="shared" si="65"/>
        <v>0</v>
      </c>
      <c r="AJ642" s="74">
        <f t="shared" si="67"/>
        <v>0</v>
      </c>
    </row>
    <row r="643" spans="2:36" ht="14.25" thickBot="1" x14ac:dyDescent="0.2">
      <c r="B643" s="16" t="s">
        <v>85</v>
      </c>
      <c r="C643" s="130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4"/>
      <c r="AH643" s="78">
        <f t="shared" si="66"/>
        <v>0</v>
      </c>
      <c r="AI643" s="81">
        <f t="shared" si="65"/>
        <v>0</v>
      </c>
      <c r="AJ643" s="75">
        <f t="shared" si="67"/>
        <v>0</v>
      </c>
    </row>
    <row r="644" spans="2:36" ht="14.25" thickBot="1" x14ac:dyDescent="0.2">
      <c r="B644" s="6" t="s">
        <v>24</v>
      </c>
      <c r="C644" s="7">
        <f>SUM(C596:C643)</f>
        <v>0</v>
      </c>
      <c r="D644" s="7">
        <f t="shared" ref="D644:AG644" si="68">SUM(D596:D643)</f>
        <v>0</v>
      </c>
      <c r="E644" s="7">
        <f t="shared" si="68"/>
        <v>0</v>
      </c>
      <c r="F644" s="7">
        <f t="shared" si="68"/>
        <v>0</v>
      </c>
      <c r="G644" s="7">
        <f t="shared" si="68"/>
        <v>0</v>
      </c>
      <c r="H644" s="7">
        <f t="shared" si="68"/>
        <v>0</v>
      </c>
      <c r="I644" s="7">
        <f t="shared" si="68"/>
        <v>0</v>
      </c>
      <c r="J644" s="7">
        <f t="shared" si="68"/>
        <v>0</v>
      </c>
      <c r="K644" s="7">
        <f t="shared" si="68"/>
        <v>0</v>
      </c>
      <c r="L644" s="7">
        <f t="shared" si="68"/>
        <v>0</v>
      </c>
      <c r="M644" s="7">
        <f t="shared" si="68"/>
        <v>0</v>
      </c>
      <c r="N644" s="7">
        <f t="shared" si="68"/>
        <v>0</v>
      </c>
      <c r="O644" s="7">
        <f t="shared" si="68"/>
        <v>0</v>
      </c>
      <c r="P644" s="7">
        <f t="shared" si="68"/>
        <v>0</v>
      </c>
      <c r="Q644" s="7">
        <f t="shared" si="68"/>
        <v>0</v>
      </c>
      <c r="R644" s="7">
        <f t="shared" si="68"/>
        <v>0</v>
      </c>
      <c r="S644" s="7">
        <f t="shared" si="68"/>
        <v>0</v>
      </c>
      <c r="T644" s="7">
        <f t="shared" si="68"/>
        <v>0</v>
      </c>
      <c r="U644" s="7">
        <f t="shared" si="68"/>
        <v>0</v>
      </c>
      <c r="V644" s="7">
        <f t="shared" si="68"/>
        <v>0</v>
      </c>
      <c r="W644" s="7">
        <f t="shared" si="68"/>
        <v>0</v>
      </c>
      <c r="X644" s="7">
        <f t="shared" si="68"/>
        <v>0</v>
      </c>
      <c r="Y644" s="7">
        <f t="shared" si="68"/>
        <v>0</v>
      </c>
      <c r="Z644" s="7">
        <f t="shared" si="68"/>
        <v>0</v>
      </c>
      <c r="AA644" s="7">
        <f t="shared" si="68"/>
        <v>0</v>
      </c>
      <c r="AB644" s="7">
        <f t="shared" si="68"/>
        <v>0</v>
      </c>
      <c r="AC644" s="7">
        <f t="shared" si="68"/>
        <v>0</v>
      </c>
      <c r="AD644" s="7">
        <f t="shared" si="68"/>
        <v>0</v>
      </c>
      <c r="AE644" s="7">
        <f t="shared" si="68"/>
        <v>0</v>
      </c>
      <c r="AF644" s="7">
        <f t="shared" si="68"/>
        <v>0</v>
      </c>
      <c r="AG644" s="63">
        <f t="shared" si="68"/>
        <v>0</v>
      </c>
      <c r="AH644" s="69">
        <f>SUM(AH596:AH643)</f>
        <v>0</v>
      </c>
      <c r="AI644" s="71">
        <f t="shared" ref="AI644:AJ644" si="69">SUM(AI596:AI643)</f>
        <v>0</v>
      </c>
      <c r="AJ644" s="70">
        <f t="shared" si="69"/>
        <v>0</v>
      </c>
    </row>
  </sheetData>
  <sheetProtection password="D32D" sheet="1" objects="1" scenarios="1"/>
  <mergeCells count="84">
    <mergeCell ref="AM541:AM542"/>
    <mergeCell ref="B594:B595"/>
    <mergeCell ref="AH594:AH595"/>
    <mergeCell ref="AI594:AI595"/>
    <mergeCell ref="AJ594:AJ595"/>
    <mergeCell ref="AK594:AK595"/>
    <mergeCell ref="AL594:AL595"/>
    <mergeCell ref="AM594:AM595"/>
    <mergeCell ref="B541:B542"/>
    <mergeCell ref="AH541:AH542"/>
    <mergeCell ref="AI541:AI542"/>
    <mergeCell ref="AJ541:AJ542"/>
    <mergeCell ref="AK541:AK542"/>
    <mergeCell ref="AL541:AL542"/>
    <mergeCell ref="AM435:AM436"/>
    <mergeCell ref="B488:B489"/>
    <mergeCell ref="AH488:AH489"/>
    <mergeCell ref="AI488:AI489"/>
    <mergeCell ref="AJ488:AJ489"/>
    <mergeCell ref="AK488:AK489"/>
    <mergeCell ref="AL488:AL489"/>
    <mergeCell ref="AM488:AM489"/>
    <mergeCell ref="B435:B436"/>
    <mergeCell ref="AH435:AH436"/>
    <mergeCell ref="AI435:AI436"/>
    <mergeCell ref="AJ435:AJ436"/>
    <mergeCell ref="AK435:AK436"/>
    <mergeCell ref="AL435:AL436"/>
    <mergeCell ref="AM329:AM330"/>
    <mergeCell ref="B382:B383"/>
    <mergeCell ref="AH382:AH383"/>
    <mergeCell ref="AI382:AI383"/>
    <mergeCell ref="AJ382:AJ383"/>
    <mergeCell ref="AK382:AK383"/>
    <mergeCell ref="AL382:AL383"/>
    <mergeCell ref="AM382:AM383"/>
    <mergeCell ref="B329:B330"/>
    <mergeCell ref="AH329:AH330"/>
    <mergeCell ref="AI329:AI330"/>
    <mergeCell ref="AJ329:AJ330"/>
    <mergeCell ref="AK329:AK330"/>
    <mergeCell ref="AL329:AL330"/>
    <mergeCell ref="AM223:AM224"/>
    <mergeCell ref="B276:B277"/>
    <mergeCell ref="AH276:AH277"/>
    <mergeCell ref="AI276:AI277"/>
    <mergeCell ref="AJ276:AJ277"/>
    <mergeCell ref="AK276:AK277"/>
    <mergeCell ref="AL276:AL277"/>
    <mergeCell ref="AM276:AM277"/>
    <mergeCell ref="B223:B224"/>
    <mergeCell ref="AH223:AH224"/>
    <mergeCell ref="AI223:AI224"/>
    <mergeCell ref="AJ223:AJ224"/>
    <mergeCell ref="AK223:AK224"/>
    <mergeCell ref="AL223:AL224"/>
    <mergeCell ref="AM117:AM118"/>
    <mergeCell ref="B170:B171"/>
    <mergeCell ref="AH170:AH171"/>
    <mergeCell ref="AI170:AI171"/>
    <mergeCell ref="AJ170:AJ171"/>
    <mergeCell ref="AK170:AK171"/>
    <mergeCell ref="AL170:AL171"/>
    <mergeCell ref="AM170:AM171"/>
    <mergeCell ref="B117:B118"/>
    <mergeCell ref="AH117:AH118"/>
    <mergeCell ref="AI117:AI118"/>
    <mergeCell ref="AJ117:AJ118"/>
    <mergeCell ref="AK117:AK118"/>
    <mergeCell ref="AL117:AL118"/>
    <mergeCell ref="AM11:AM12"/>
    <mergeCell ref="B64:B65"/>
    <mergeCell ref="AH64:AH65"/>
    <mergeCell ref="AI64:AI65"/>
    <mergeCell ref="AJ64:AJ65"/>
    <mergeCell ref="AK64:AK65"/>
    <mergeCell ref="AL64:AL65"/>
    <mergeCell ref="AM64:AM65"/>
    <mergeCell ref="B11:B12"/>
    <mergeCell ref="AH11:AH12"/>
    <mergeCell ref="AI11:AI12"/>
    <mergeCell ref="AJ11:AJ12"/>
    <mergeCell ref="AK11:AK12"/>
    <mergeCell ref="AL11:AL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4"/>
  <sheetViews>
    <sheetView zoomScale="80" zoomScaleNormal="80" workbookViewId="0"/>
  </sheetViews>
  <sheetFormatPr defaultRowHeight="13.5" x14ac:dyDescent="0.15"/>
  <cols>
    <col min="2" max="2" width="11.375" bestFit="1" customWidth="1"/>
    <col min="3" max="3" width="8.375" bestFit="1" customWidth="1"/>
    <col min="4" max="4" width="7.875" bestFit="1" customWidth="1"/>
    <col min="5" max="10" width="8.25" bestFit="1" customWidth="1"/>
    <col min="11" max="11" width="7.875" bestFit="1" customWidth="1"/>
    <col min="12" max="17" width="9.25" bestFit="1" customWidth="1"/>
    <col min="18" max="18" width="8.375" bestFit="1" customWidth="1"/>
    <col min="19" max="31" width="9.25" bestFit="1" customWidth="1"/>
    <col min="32" max="32" width="9.375" bestFit="1" customWidth="1"/>
    <col min="33" max="33" width="8.25" customWidth="1"/>
    <col min="37" max="39" width="10" customWidth="1"/>
  </cols>
  <sheetData>
    <row r="2" spans="2:40" ht="14.25" thickBot="1" x14ac:dyDescent="0.2">
      <c r="AK2" s="1"/>
      <c r="AL2" s="1"/>
      <c r="AM2" s="1"/>
      <c r="AN2" s="1"/>
    </row>
    <row r="3" spans="2:40" ht="17.25" x14ac:dyDescent="0.15">
      <c r="B3" s="5" t="s">
        <v>31</v>
      </c>
      <c r="C3" s="17" t="s">
        <v>87</v>
      </c>
      <c r="AK3" s="105" t="s">
        <v>148</v>
      </c>
      <c r="AL3" s="106" t="s">
        <v>149</v>
      </c>
      <c r="AM3" s="107" t="s">
        <v>150</v>
      </c>
      <c r="AN3" s="114" t="s">
        <v>151</v>
      </c>
    </row>
    <row r="4" spans="2:40" ht="17.25" x14ac:dyDescent="0.15">
      <c r="B4" s="17" t="s">
        <v>32</v>
      </c>
      <c r="C4" s="17" t="s">
        <v>92</v>
      </c>
      <c r="AK4" s="108">
        <f>SUM(AK172,AK225,AK278)</f>
        <v>0</v>
      </c>
      <c r="AL4" s="110">
        <f>SUM(AL13,AL66,AL119,AL172,AL225,AL278,AL331,AL384,AL437,AL490,AL543,AL596)</f>
        <v>0</v>
      </c>
      <c r="AM4" s="112">
        <f>SUM(AM13,AM66,AM119,AM172,AM225,AM278,AM331,AM384,AM437,AM490,AM543,AM596)</f>
        <v>0</v>
      </c>
      <c r="AN4" s="115">
        <f>SUM(AK4:AM4)</f>
        <v>0</v>
      </c>
    </row>
    <row r="5" spans="2:40" ht="18" thickBot="1" x14ac:dyDescent="0.2">
      <c r="B5" s="17" t="s">
        <v>33</v>
      </c>
      <c r="C5" s="17" t="s">
        <v>142</v>
      </c>
      <c r="AK5" s="109" t="e">
        <f>AK4/AN4</f>
        <v>#DIV/0!</v>
      </c>
      <c r="AL5" s="111" t="e">
        <f>AL4/AN4</f>
        <v>#DIV/0!</v>
      </c>
      <c r="AM5" s="113" t="e">
        <f>AM4/AN4</f>
        <v>#DIV/0!</v>
      </c>
      <c r="AN5" s="116" t="e">
        <f>SUM(AK5:AM5)</f>
        <v>#DIV/0!</v>
      </c>
    </row>
    <row r="6" spans="2:40" ht="17.25" x14ac:dyDescent="0.15">
      <c r="B6" s="17" t="s">
        <v>34</v>
      </c>
      <c r="C6" s="17" t="s">
        <v>35</v>
      </c>
      <c r="AK6" s="1"/>
      <c r="AL6" s="1"/>
      <c r="AM6" s="1"/>
      <c r="AN6" s="1"/>
    </row>
    <row r="7" spans="2:40" ht="17.25" x14ac:dyDescent="0.15">
      <c r="B7" s="17" t="s">
        <v>36</v>
      </c>
      <c r="C7" s="17" t="s">
        <v>37</v>
      </c>
      <c r="AK7" s="3"/>
      <c r="AL7" s="3"/>
      <c r="AM7" s="3"/>
      <c r="AN7" s="3"/>
    </row>
    <row r="8" spans="2:40" ht="17.25" x14ac:dyDescent="0.15">
      <c r="B8" s="17"/>
      <c r="C8" s="17"/>
      <c r="AK8" s="18"/>
      <c r="AL8" s="18"/>
      <c r="AM8" s="18"/>
      <c r="AN8" s="4"/>
    </row>
    <row r="9" spans="2:40" ht="17.25" x14ac:dyDescent="0.15">
      <c r="B9" s="17"/>
      <c r="C9" s="17"/>
      <c r="AK9" s="19"/>
      <c r="AL9" s="19"/>
      <c r="AM9" s="19"/>
      <c r="AN9" s="20"/>
    </row>
    <row r="10" spans="2:40" ht="14.25" thickBot="1" x14ac:dyDescent="0.2"/>
    <row r="11" spans="2:40" x14ac:dyDescent="0.15">
      <c r="B11" s="229">
        <v>46113</v>
      </c>
      <c r="C11" s="8">
        <v>46113</v>
      </c>
      <c r="D11" s="8">
        <v>46114</v>
      </c>
      <c r="E11" s="8">
        <v>46115</v>
      </c>
      <c r="F11" s="39">
        <v>46116</v>
      </c>
      <c r="G11" s="43">
        <v>46117</v>
      </c>
      <c r="H11" s="8">
        <v>46118</v>
      </c>
      <c r="I11" s="8">
        <v>46119</v>
      </c>
      <c r="J11" s="8">
        <v>46120</v>
      </c>
      <c r="K11" s="8">
        <v>46121</v>
      </c>
      <c r="L11" s="8">
        <v>46122</v>
      </c>
      <c r="M11" s="39">
        <v>46123</v>
      </c>
      <c r="N11" s="43">
        <v>46124</v>
      </c>
      <c r="O11" s="8">
        <v>46125</v>
      </c>
      <c r="P11" s="8">
        <v>46126</v>
      </c>
      <c r="Q11" s="8">
        <v>46127</v>
      </c>
      <c r="R11" s="8">
        <v>46128</v>
      </c>
      <c r="S11" s="8">
        <v>46129</v>
      </c>
      <c r="T11" s="39">
        <v>46130</v>
      </c>
      <c r="U11" s="43">
        <v>46131</v>
      </c>
      <c r="V11" s="8">
        <v>46132</v>
      </c>
      <c r="W11" s="8">
        <v>46133</v>
      </c>
      <c r="X11" s="8">
        <v>46134</v>
      </c>
      <c r="Y11" s="8">
        <v>46135</v>
      </c>
      <c r="Z11" s="8">
        <v>46136</v>
      </c>
      <c r="AA11" s="39">
        <v>46137</v>
      </c>
      <c r="AB11" s="43">
        <v>46138</v>
      </c>
      <c r="AC11" s="8">
        <v>46139</v>
      </c>
      <c r="AD11" s="8">
        <v>46140</v>
      </c>
      <c r="AE11" s="43">
        <v>46141</v>
      </c>
      <c r="AF11" s="59">
        <v>46142</v>
      </c>
      <c r="AG11" s="9"/>
      <c r="AH11" s="231" t="s">
        <v>143</v>
      </c>
      <c r="AI11" s="233" t="s">
        <v>144</v>
      </c>
      <c r="AJ11" s="235" t="s">
        <v>141</v>
      </c>
      <c r="AK11" s="223" t="s">
        <v>147</v>
      </c>
      <c r="AL11" s="225" t="s">
        <v>145</v>
      </c>
      <c r="AM11" s="227" t="s">
        <v>146</v>
      </c>
    </row>
    <row r="12" spans="2:40" ht="14.25" thickBot="1" x14ac:dyDescent="0.2">
      <c r="B12" s="230"/>
      <c r="C12" s="10" t="str">
        <f>TEXT(C11,"aaa")</f>
        <v>水</v>
      </c>
      <c r="D12" s="10" t="str">
        <f t="shared" ref="D12:AF12" si="0">TEXT(D11,"aaa")</f>
        <v>木</v>
      </c>
      <c r="E12" s="10" t="str">
        <f t="shared" si="0"/>
        <v>金</v>
      </c>
      <c r="F12" s="40" t="str">
        <f t="shared" si="0"/>
        <v>土</v>
      </c>
      <c r="G12" s="44" t="str">
        <f t="shared" si="0"/>
        <v>日</v>
      </c>
      <c r="H12" s="10" t="str">
        <f t="shared" si="0"/>
        <v>月</v>
      </c>
      <c r="I12" s="10" t="str">
        <f t="shared" si="0"/>
        <v>火</v>
      </c>
      <c r="J12" s="10" t="str">
        <f t="shared" si="0"/>
        <v>水</v>
      </c>
      <c r="K12" s="10" t="str">
        <f t="shared" si="0"/>
        <v>木</v>
      </c>
      <c r="L12" s="10" t="str">
        <f t="shared" si="0"/>
        <v>金</v>
      </c>
      <c r="M12" s="40" t="str">
        <f t="shared" si="0"/>
        <v>土</v>
      </c>
      <c r="N12" s="44" t="str">
        <f t="shared" si="0"/>
        <v>日</v>
      </c>
      <c r="O12" s="10" t="str">
        <f t="shared" si="0"/>
        <v>月</v>
      </c>
      <c r="P12" s="10" t="str">
        <f t="shared" si="0"/>
        <v>火</v>
      </c>
      <c r="Q12" s="10" t="str">
        <f t="shared" si="0"/>
        <v>水</v>
      </c>
      <c r="R12" s="10" t="str">
        <f t="shared" si="0"/>
        <v>木</v>
      </c>
      <c r="S12" s="10" t="str">
        <f t="shared" si="0"/>
        <v>金</v>
      </c>
      <c r="T12" s="40" t="str">
        <f t="shared" si="0"/>
        <v>土</v>
      </c>
      <c r="U12" s="44" t="str">
        <f t="shared" si="0"/>
        <v>日</v>
      </c>
      <c r="V12" s="10" t="str">
        <f t="shared" si="0"/>
        <v>月</v>
      </c>
      <c r="W12" s="10" t="str">
        <f t="shared" si="0"/>
        <v>火</v>
      </c>
      <c r="X12" s="10" t="str">
        <f t="shared" si="0"/>
        <v>水</v>
      </c>
      <c r="Y12" s="10" t="str">
        <f t="shared" si="0"/>
        <v>木</v>
      </c>
      <c r="Z12" s="10" t="str">
        <f t="shared" si="0"/>
        <v>金</v>
      </c>
      <c r="AA12" s="40" t="str">
        <f t="shared" si="0"/>
        <v>土</v>
      </c>
      <c r="AB12" s="44" t="str">
        <f t="shared" si="0"/>
        <v>日</v>
      </c>
      <c r="AC12" s="10" t="str">
        <f t="shared" si="0"/>
        <v>月</v>
      </c>
      <c r="AD12" s="10" t="str">
        <f t="shared" si="0"/>
        <v>火</v>
      </c>
      <c r="AE12" s="44" t="str">
        <f t="shared" si="0"/>
        <v>水</v>
      </c>
      <c r="AF12" s="60" t="str">
        <f t="shared" si="0"/>
        <v>木</v>
      </c>
      <c r="AG12" s="11"/>
      <c r="AH12" s="232"/>
      <c r="AI12" s="234"/>
      <c r="AJ12" s="236"/>
      <c r="AK12" s="224"/>
      <c r="AL12" s="226"/>
      <c r="AM12" s="228"/>
    </row>
    <row r="13" spans="2:40" ht="14.25" thickBot="1" x14ac:dyDescent="0.2">
      <c r="B13" s="14" t="s">
        <v>38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50"/>
      <c r="AH13" s="82">
        <f t="shared" ref="AH13:AH60" si="1">SUM(C13:F13,H13:M13,O13:T13,V13:AA13,AC13:AD13)</f>
        <v>0</v>
      </c>
      <c r="AI13" s="91">
        <f t="shared" ref="AI13:AI60" si="2">SUM(G13,N13,U13,AB13,AE13:AF13)</f>
        <v>0</v>
      </c>
      <c r="AJ13" s="74">
        <f>SUM(AH13:AI13)</f>
        <v>0</v>
      </c>
      <c r="AK13" s="96"/>
      <c r="AL13" s="95">
        <f>SUM(AH29:AH56)</f>
        <v>0</v>
      </c>
      <c r="AM13" s="97">
        <f>SUM(AH13:AH28,AH57:AH60,AI13:AI60)</f>
        <v>0</v>
      </c>
    </row>
    <row r="14" spans="2:40" x14ac:dyDescent="0.15">
      <c r="B14" s="14" t="s">
        <v>39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52"/>
      <c r="AH14" s="82">
        <f t="shared" si="1"/>
        <v>0</v>
      </c>
      <c r="AI14" s="80">
        <f t="shared" si="2"/>
        <v>0</v>
      </c>
      <c r="AJ14" s="74">
        <f t="shared" ref="AJ14:AJ60" si="3">SUM(AH14:AI14)</f>
        <v>0</v>
      </c>
      <c r="AK14" s="4"/>
    </row>
    <row r="15" spans="2:40" x14ac:dyDescent="0.15">
      <c r="B15" s="14" t="s">
        <v>40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52"/>
      <c r="AH15" s="82">
        <f t="shared" si="1"/>
        <v>0</v>
      </c>
      <c r="AI15" s="80">
        <f t="shared" si="2"/>
        <v>0</v>
      </c>
      <c r="AJ15" s="74">
        <f t="shared" si="3"/>
        <v>0</v>
      </c>
      <c r="AK15" s="4"/>
    </row>
    <row r="16" spans="2:40" x14ac:dyDescent="0.15">
      <c r="B16" s="14" t="s">
        <v>41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52"/>
      <c r="AH16" s="82">
        <f t="shared" si="1"/>
        <v>0</v>
      </c>
      <c r="AI16" s="80">
        <f t="shared" si="2"/>
        <v>0</v>
      </c>
      <c r="AJ16" s="74">
        <f t="shared" si="3"/>
        <v>0</v>
      </c>
      <c r="AK16" s="4"/>
    </row>
    <row r="17" spans="2:37" x14ac:dyDescent="0.15">
      <c r="B17" s="14" t="s">
        <v>42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52"/>
      <c r="AH17" s="82">
        <f t="shared" si="1"/>
        <v>0</v>
      </c>
      <c r="AI17" s="80">
        <f t="shared" si="2"/>
        <v>0</v>
      </c>
      <c r="AJ17" s="74">
        <f t="shared" si="3"/>
        <v>0</v>
      </c>
      <c r="AK17" s="4"/>
    </row>
    <row r="18" spans="2:37" x14ac:dyDescent="0.15">
      <c r="B18" s="14" t="s">
        <v>43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2"/>
      <c r="AH18" s="82">
        <f t="shared" si="1"/>
        <v>0</v>
      </c>
      <c r="AI18" s="80">
        <f t="shared" si="2"/>
        <v>0</v>
      </c>
      <c r="AJ18" s="74">
        <f t="shared" si="3"/>
        <v>0</v>
      </c>
      <c r="AK18" s="4"/>
    </row>
    <row r="19" spans="2:37" x14ac:dyDescent="0.15">
      <c r="B19" s="14" t="s">
        <v>44</v>
      </c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52"/>
      <c r="AH19" s="82">
        <f t="shared" si="1"/>
        <v>0</v>
      </c>
      <c r="AI19" s="80">
        <f t="shared" si="2"/>
        <v>0</v>
      </c>
      <c r="AJ19" s="74">
        <f t="shared" si="3"/>
        <v>0</v>
      </c>
      <c r="AK19" s="4"/>
    </row>
    <row r="20" spans="2:37" x14ac:dyDescent="0.15">
      <c r="B20" s="14" t="s">
        <v>45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52"/>
      <c r="AH20" s="82">
        <f t="shared" si="1"/>
        <v>0</v>
      </c>
      <c r="AI20" s="80">
        <f t="shared" si="2"/>
        <v>0</v>
      </c>
      <c r="AJ20" s="74">
        <f t="shared" si="3"/>
        <v>0</v>
      </c>
      <c r="AK20" s="4"/>
    </row>
    <row r="21" spans="2:37" x14ac:dyDescent="0.15">
      <c r="B21" s="14" t="s">
        <v>46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52"/>
      <c r="AH21" s="82">
        <f t="shared" si="1"/>
        <v>0</v>
      </c>
      <c r="AI21" s="80">
        <f t="shared" si="2"/>
        <v>0</v>
      </c>
      <c r="AJ21" s="74">
        <f t="shared" si="3"/>
        <v>0</v>
      </c>
      <c r="AK21" s="4"/>
    </row>
    <row r="22" spans="2:37" x14ac:dyDescent="0.15">
      <c r="B22" s="14" t="s">
        <v>47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52"/>
      <c r="AH22" s="82">
        <f t="shared" si="1"/>
        <v>0</v>
      </c>
      <c r="AI22" s="80">
        <f t="shared" si="2"/>
        <v>0</v>
      </c>
      <c r="AJ22" s="74">
        <f t="shared" si="3"/>
        <v>0</v>
      </c>
      <c r="AK22" s="4"/>
    </row>
    <row r="23" spans="2:37" x14ac:dyDescent="0.15">
      <c r="B23" s="14" t="s">
        <v>48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52"/>
      <c r="AH23" s="82">
        <f t="shared" si="1"/>
        <v>0</v>
      </c>
      <c r="AI23" s="80">
        <f t="shared" si="2"/>
        <v>0</v>
      </c>
      <c r="AJ23" s="74">
        <f t="shared" si="3"/>
        <v>0</v>
      </c>
      <c r="AK23" s="4"/>
    </row>
    <row r="24" spans="2:37" x14ac:dyDescent="0.15">
      <c r="B24" s="14" t="s">
        <v>49</v>
      </c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52"/>
      <c r="AH24" s="82">
        <f t="shared" si="1"/>
        <v>0</v>
      </c>
      <c r="AI24" s="80">
        <f t="shared" si="2"/>
        <v>0</v>
      </c>
      <c r="AJ24" s="74">
        <f t="shared" si="3"/>
        <v>0</v>
      </c>
      <c r="AK24" s="4"/>
    </row>
    <row r="25" spans="2:37" x14ac:dyDescent="0.15">
      <c r="B25" s="14" t="s">
        <v>50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2"/>
      <c r="AH25" s="82">
        <f t="shared" si="1"/>
        <v>0</v>
      </c>
      <c r="AI25" s="80">
        <f t="shared" si="2"/>
        <v>0</v>
      </c>
      <c r="AJ25" s="74">
        <f t="shared" si="3"/>
        <v>0</v>
      </c>
      <c r="AK25" s="4"/>
    </row>
    <row r="26" spans="2:37" x14ac:dyDescent="0.15">
      <c r="B26" s="14" t="s">
        <v>51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52"/>
      <c r="AH26" s="82">
        <f t="shared" si="1"/>
        <v>0</v>
      </c>
      <c r="AI26" s="80">
        <f t="shared" si="2"/>
        <v>0</v>
      </c>
      <c r="AJ26" s="74">
        <f t="shared" si="3"/>
        <v>0</v>
      </c>
      <c r="AK26" s="4"/>
    </row>
    <row r="27" spans="2:37" x14ac:dyDescent="0.15">
      <c r="B27" s="14" t="s">
        <v>52</v>
      </c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52"/>
      <c r="AH27" s="82">
        <f t="shared" si="1"/>
        <v>0</v>
      </c>
      <c r="AI27" s="80">
        <f t="shared" si="2"/>
        <v>0</v>
      </c>
      <c r="AJ27" s="74">
        <f t="shared" si="3"/>
        <v>0</v>
      </c>
      <c r="AK27" s="4"/>
    </row>
    <row r="28" spans="2:37" x14ac:dyDescent="0.15">
      <c r="B28" s="14" t="s">
        <v>53</v>
      </c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52"/>
      <c r="AH28" s="82">
        <f t="shared" si="1"/>
        <v>0</v>
      </c>
      <c r="AI28" s="80">
        <f t="shared" si="2"/>
        <v>0</v>
      </c>
      <c r="AJ28" s="74">
        <f t="shared" si="3"/>
        <v>0</v>
      </c>
      <c r="AK28" s="4"/>
    </row>
    <row r="29" spans="2:37" x14ac:dyDescent="0.15">
      <c r="B29" s="13" t="s">
        <v>54</v>
      </c>
      <c r="C29" s="128"/>
      <c r="D29" s="129"/>
      <c r="E29" s="129"/>
      <c r="F29" s="129"/>
      <c r="G29" s="127"/>
      <c r="H29" s="129"/>
      <c r="I29" s="129"/>
      <c r="J29" s="129"/>
      <c r="K29" s="129"/>
      <c r="L29" s="129"/>
      <c r="M29" s="129"/>
      <c r="N29" s="127"/>
      <c r="O29" s="129"/>
      <c r="P29" s="129"/>
      <c r="Q29" s="129"/>
      <c r="R29" s="129"/>
      <c r="S29" s="129"/>
      <c r="T29" s="129"/>
      <c r="U29" s="127"/>
      <c r="V29" s="129"/>
      <c r="W29" s="129"/>
      <c r="X29" s="129"/>
      <c r="Y29" s="129"/>
      <c r="Z29" s="129"/>
      <c r="AA29" s="129"/>
      <c r="AB29" s="127"/>
      <c r="AC29" s="129"/>
      <c r="AD29" s="129"/>
      <c r="AE29" s="127"/>
      <c r="AF29" s="127"/>
      <c r="AG29" s="52"/>
      <c r="AH29" s="84">
        <f t="shared" si="1"/>
        <v>0</v>
      </c>
      <c r="AI29" s="80">
        <f t="shared" si="2"/>
        <v>0</v>
      </c>
      <c r="AJ29" s="74">
        <f t="shared" si="3"/>
        <v>0</v>
      </c>
      <c r="AK29" s="4"/>
    </row>
    <row r="30" spans="2:37" x14ac:dyDescent="0.15">
      <c r="B30" s="13" t="s">
        <v>55</v>
      </c>
      <c r="C30" s="128"/>
      <c r="D30" s="129"/>
      <c r="E30" s="129"/>
      <c r="F30" s="129"/>
      <c r="G30" s="127"/>
      <c r="H30" s="129"/>
      <c r="I30" s="129"/>
      <c r="J30" s="129"/>
      <c r="K30" s="129"/>
      <c r="L30" s="129"/>
      <c r="M30" s="129"/>
      <c r="N30" s="127"/>
      <c r="O30" s="129"/>
      <c r="P30" s="129"/>
      <c r="Q30" s="129"/>
      <c r="R30" s="129"/>
      <c r="S30" s="129"/>
      <c r="T30" s="129"/>
      <c r="U30" s="127"/>
      <c r="V30" s="129"/>
      <c r="W30" s="129"/>
      <c r="X30" s="129"/>
      <c r="Y30" s="129"/>
      <c r="Z30" s="129"/>
      <c r="AA30" s="129"/>
      <c r="AB30" s="127"/>
      <c r="AC30" s="129"/>
      <c r="AD30" s="129"/>
      <c r="AE30" s="127"/>
      <c r="AF30" s="127"/>
      <c r="AG30" s="52"/>
      <c r="AH30" s="84">
        <f t="shared" si="1"/>
        <v>0</v>
      </c>
      <c r="AI30" s="80">
        <f t="shared" si="2"/>
        <v>0</v>
      </c>
      <c r="AJ30" s="74">
        <f t="shared" si="3"/>
        <v>0</v>
      </c>
      <c r="AK30" s="4"/>
    </row>
    <row r="31" spans="2:37" x14ac:dyDescent="0.15">
      <c r="B31" s="13" t="s">
        <v>56</v>
      </c>
      <c r="C31" s="128"/>
      <c r="D31" s="129"/>
      <c r="E31" s="129"/>
      <c r="F31" s="129"/>
      <c r="G31" s="127"/>
      <c r="H31" s="129"/>
      <c r="I31" s="129"/>
      <c r="J31" s="129"/>
      <c r="K31" s="129"/>
      <c r="L31" s="129"/>
      <c r="M31" s="129"/>
      <c r="N31" s="127"/>
      <c r="O31" s="129"/>
      <c r="P31" s="129"/>
      <c r="Q31" s="129"/>
      <c r="R31" s="129"/>
      <c r="S31" s="129"/>
      <c r="T31" s="129"/>
      <c r="U31" s="127"/>
      <c r="V31" s="129"/>
      <c r="W31" s="129"/>
      <c r="X31" s="129"/>
      <c r="Y31" s="129"/>
      <c r="Z31" s="129"/>
      <c r="AA31" s="129"/>
      <c r="AB31" s="127"/>
      <c r="AC31" s="129"/>
      <c r="AD31" s="129"/>
      <c r="AE31" s="127"/>
      <c r="AF31" s="127"/>
      <c r="AG31" s="52"/>
      <c r="AH31" s="84">
        <f t="shared" si="1"/>
        <v>0</v>
      </c>
      <c r="AI31" s="80">
        <f t="shared" si="2"/>
        <v>0</v>
      </c>
      <c r="AJ31" s="74">
        <f t="shared" si="3"/>
        <v>0</v>
      </c>
      <c r="AK31" s="4"/>
    </row>
    <row r="32" spans="2:37" x14ac:dyDescent="0.15">
      <c r="B32" s="13" t="s">
        <v>57</v>
      </c>
      <c r="C32" s="128"/>
      <c r="D32" s="129"/>
      <c r="E32" s="129"/>
      <c r="F32" s="129"/>
      <c r="G32" s="127"/>
      <c r="H32" s="129"/>
      <c r="I32" s="129"/>
      <c r="J32" s="129"/>
      <c r="K32" s="129"/>
      <c r="L32" s="129"/>
      <c r="M32" s="129"/>
      <c r="N32" s="127"/>
      <c r="O32" s="129"/>
      <c r="P32" s="129"/>
      <c r="Q32" s="129"/>
      <c r="R32" s="129"/>
      <c r="S32" s="129"/>
      <c r="T32" s="129"/>
      <c r="U32" s="127"/>
      <c r="V32" s="129"/>
      <c r="W32" s="129"/>
      <c r="X32" s="129"/>
      <c r="Y32" s="129"/>
      <c r="Z32" s="129"/>
      <c r="AA32" s="129"/>
      <c r="AB32" s="127"/>
      <c r="AC32" s="129"/>
      <c r="AD32" s="129"/>
      <c r="AE32" s="127"/>
      <c r="AF32" s="127"/>
      <c r="AG32" s="52"/>
      <c r="AH32" s="84">
        <f t="shared" si="1"/>
        <v>0</v>
      </c>
      <c r="AI32" s="80">
        <f t="shared" si="2"/>
        <v>0</v>
      </c>
      <c r="AJ32" s="74">
        <f t="shared" si="3"/>
        <v>0</v>
      </c>
      <c r="AK32" s="4"/>
    </row>
    <row r="33" spans="2:37" x14ac:dyDescent="0.15">
      <c r="B33" s="13" t="s">
        <v>58</v>
      </c>
      <c r="C33" s="128"/>
      <c r="D33" s="129"/>
      <c r="E33" s="129"/>
      <c r="F33" s="129"/>
      <c r="G33" s="127"/>
      <c r="H33" s="129"/>
      <c r="I33" s="129"/>
      <c r="J33" s="129"/>
      <c r="K33" s="129"/>
      <c r="L33" s="129"/>
      <c r="M33" s="129"/>
      <c r="N33" s="127"/>
      <c r="O33" s="129"/>
      <c r="P33" s="129"/>
      <c r="Q33" s="129"/>
      <c r="R33" s="129"/>
      <c r="S33" s="129"/>
      <c r="T33" s="129"/>
      <c r="U33" s="127"/>
      <c r="V33" s="129"/>
      <c r="W33" s="129"/>
      <c r="X33" s="129"/>
      <c r="Y33" s="129"/>
      <c r="Z33" s="129"/>
      <c r="AA33" s="129"/>
      <c r="AB33" s="127"/>
      <c r="AC33" s="129"/>
      <c r="AD33" s="129"/>
      <c r="AE33" s="127"/>
      <c r="AF33" s="127"/>
      <c r="AG33" s="52"/>
      <c r="AH33" s="84">
        <f t="shared" si="1"/>
        <v>0</v>
      </c>
      <c r="AI33" s="80">
        <f t="shared" si="2"/>
        <v>0</v>
      </c>
      <c r="AJ33" s="74">
        <f t="shared" si="3"/>
        <v>0</v>
      </c>
      <c r="AK33" s="4"/>
    </row>
    <row r="34" spans="2:37" x14ac:dyDescent="0.15">
      <c r="B34" s="13" t="s">
        <v>59</v>
      </c>
      <c r="C34" s="128"/>
      <c r="D34" s="129"/>
      <c r="E34" s="129"/>
      <c r="F34" s="129"/>
      <c r="G34" s="127"/>
      <c r="H34" s="129"/>
      <c r="I34" s="129"/>
      <c r="J34" s="129"/>
      <c r="K34" s="129"/>
      <c r="L34" s="129"/>
      <c r="M34" s="129"/>
      <c r="N34" s="127"/>
      <c r="O34" s="129"/>
      <c r="P34" s="129"/>
      <c r="Q34" s="129"/>
      <c r="R34" s="129"/>
      <c r="S34" s="129"/>
      <c r="T34" s="129"/>
      <c r="U34" s="127"/>
      <c r="V34" s="129"/>
      <c r="W34" s="129"/>
      <c r="X34" s="129"/>
      <c r="Y34" s="129"/>
      <c r="Z34" s="129"/>
      <c r="AA34" s="129"/>
      <c r="AB34" s="127"/>
      <c r="AC34" s="129"/>
      <c r="AD34" s="129"/>
      <c r="AE34" s="127"/>
      <c r="AF34" s="127"/>
      <c r="AG34" s="52"/>
      <c r="AH34" s="84">
        <f t="shared" si="1"/>
        <v>0</v>
      </c>
      <c r="AI34" s="80">
        <f t="shared" si="2"/>
        <v>0</v>
      </c>
      <c r="AJ34" s="74">
        <f t="shared" si="3"/>
        <v>0</v>
      </c>
      <c r="AK34" s="4"/>
    </row>
    <row r="35" spans="2:37" x14ac:dyDescent="0.15">
      <c r="B35" s="13" t="s">
        <v>60</v>
      </c>
      <c r="C35" s="128"/>
      <c r="D35" s="129"/>
      <c r="E35" s="129"/>
      <c r="F35" s="129"/>
      <c r="G35" s="127"/>
      <c r="H35" s="129"/>
      <c r="I35" s="129"/>
      <c r="J35" s="129"/>
      <c r="K35" s="129"/>
      <c r="L35" s="129"/>
      <c r="M35" s="129"/>
      <c r="N35" s="127"/>
      <c r="O35" s="129"/>
      <c r="P35" s="129"/>
      <c r="Q35" s="129"/>
      <c r="R35" s="129"/>
      <c r="S35" s="129"/>
      <c r="T35" s="129"/>
      <c r="U35" s="127"/>
      <c r="V35" s="129"/>
      <c r="W35" s="129"/>
      <c r="X35" s="129"/>
      <c r="Y35" s="129"/>
      <c r="Z35" s="129"/>
      <c r="AA35" s="129"/>
      <c r="AB35" s="127"/>
      <c r="AC35" s="129"/>
      <c r="AD35" s="129"/>
      <c r="AE35" s="127"/>
      <c r="AF35" s="127"/>
      <c r="AG35" s="52"/>
      <c r="AH35" s="84">
        <f t="shared" si="1"/>
        <v>0</v>
      </c>
      <c r="AI35" s="80">
        <f t="shared" si="2"/>
        <v>0</v>
      </c>
      <c r="AJ35" s="74">
        <f t="shared" si="3"/>
        <v>0</v>
      </c>
      <c r="AK35" s="4"/>
    </row>
    <row r="36" spans="2:37" x14ac:dyDescent="0.15">
      <c r="B36" s="13" t="s">
        <v>61</v>
      </c>
      <c r="C36" s="128"/>
      <c r="D36" s="129"/>
      <c r="E36" s="129"/>
      <c r="F36" s="129"/>
      <c r="G36" s="127"/>
      <c r="H36" s="129"/>
      <c r="I36" s="129"/>
      <c r="J36" s="129"/>
      <c r="K36" s="129"/>
      <c r="L36" s="129"/>
      <c r="M36" s="129"/>
      <c r="N36" s="127"/>
      <c r="O36" s="129"/>
      <c r="P36" s="129"/>
      <c r="Q36" s="129"/>
      <c r="R36" s="129"/>
      <c r="S36" s="129"/>
      <c r="T36" s="129"/>
      <c r="U36" s="127"/>
      <c r="V36" s="129"/>
      <c r="W36" s="129"/>
      <c r="X36" s="129"/>
      <c r="Y36" s="129"/>
      <c r="Z36" s="129"/>
      <c r="AA36" s="129"/>
      <c r="AB36" s="127"/>
      <c r="AC36" s="129"/>
      <c r="AD36" s="129"/>
      <c r="AE36" s="127"/>
      <c r="AF36" s="127"/>
      <c r="AG36" s="52"/>
      <c r="AH36" s="84">
        <f t="shared" si="1"/>
        <v>0</v>
      </c>
      <c r="AI36" s="80">
        <f t="shared" si="2"/>
        <v>0</v>
      </c>
      <c r="AJ36" s="74">
        <f t="shared" si="3"/>
        <v>0</v>
      </c>
      <c r="AK36" s="4"/>
    </row>
    <row r="37" spans="2:37" x14ac:dyDescent="0.15">
      <c r="B37" s="13" t="s">
        <v>62</v>
      </c>
      <c r="C37" s="128"/>
      <c r="D37" s="129"/>
      <c r="E37" s="129"/>
      <c r="F37" s="129"/>
      <c r="G37" s="127"/>
      <c r="H37" s="129"/>
      <c r="I37" s="129"/>
      <c r="J37" s="129"/>
      <c r="K37" s="129"/>
      <c r="L37" s="129"/>
      <c r="M37" s="129"/>
      <c r="N37" s="127"/>
      <c r="O37" s="129"/>
      <c r="P37" s="129"/>
      <c r="Q37" s="129"/>
      <c r="R37" s="129"/>
      <c r="S37" s="129"/>
      <c r="T37" s="129"/>
      <c r="U37" s="127"/>
      <c r="V37" s="129"/>
      <c r="W37" s="129"/>
      <c r="X37" s="129"/>
      <c r="Y37" s="129"/>
      <c r="Z37" s="129"/>
      <c r="AA37" s="129"/>
      <c r="AB37" s="127"/>
      <c r="AC37" s="129"/>
      <c r="AD37" s="129"/>
      <c r="AE37" s="127"/>
      <c r="AF37" s="127"/>
      <c r="AG37" s="52"/>
      <c r="AH37" s="84">
        <f t="shared" si="1"/>
        <v>0</v>
      </c>
      <c r="AI37" s="80">
        <f t="shared" si="2"/>
        <v>0</v>
      </c>
      <c r="AJ37" s="74">
        <f t="shared" si="3"/>
        <v>0</v>
      </c>
      <c r="AK37" s="4"/>
    </row>
    <row r="38" spans="2:37" x14ac:dyDescent="0.15">
      <c r="B38" s="13" t="s">
        <v>63</v>
      </c>
      <c r="C38" s="128"/>
      <c r="D38" s="129"/>
      <c r="E38" s="129"/>
      <c r="F38" s="129"/>
      <c r="G38" s="127"/>
      <c r="H38" s="129"/>
      <c r="I38" s="129"/>
      <c r="J38" s="129"/>
      <c r="K38" s="129"/>
      <c r="L38" s="129"/>
      <c r="M38" s="129"/>
      <c r="N38" s="127"/>
      <c r="O38" s="129"/>
      <c r="P38" s="129"/>
      <c r="Q38" s="129"/>
      <c r="R38" s="129"/>
      <c r="S38" s="129"/>
      <c r="T38" s="129"/>
      <c r="U38" s="127"/>
      <c r="V38" s="129"/>
      <c r="W38" s="129"/>
      <c r="X38" s="129"/>
      <c r="Y38" s="129"/>
      <c r="Z38" s="129"/>
      <c r="AA38" s="129"/>
      <c r="AB38" s="127"/>
      <c r="AC38" s="129"/>
      <c r="AD38" s="129"/>
      <c r="AE38" s="127"/>
      <c r="AF38" s="127"/>
      <c r="AG38" s="52"/>
      <c r="AH38" s="84">
        <f t="shared" si="1"/>
        <v>0</v>
      </c>
      <c r="AI38" s="80">
        <f t="shared" si="2"/>
        <v>0</v>
      </c>
      <c r="AJ38" s="74">
        <f t="shared" si="3"/>
        <v>0</v>
      </c>
      <c r="AK38" s="4"/>
    </row>
    <row r="39" spans="2:37" x14ac:dyDescent="0.15">
      <c r="B39" s="13" t="s">
        <v>64</v>
      </c>
      <c r="C39" s="128"/>
      <c r="D39" s="129"/>
      <c r="E39" s="129"/>
      <c r="F39" s="129"/>
      <c r="G39" s="127"/>
      <c r="H39" s="129"/>
      <c r="I39" s="129"/>
      <c r="J39" s="129"/>
      <c r="K39" s="129"/>
      <c r="L39" s="129"/>
      <c r="M39" s="129"/>
      <c r="N39" s="127"/>
      <c r="O39" s="129"/>
      <c r="P39" s="129"/>
      <c r="Q39" s="129"/>
      <c r="R39" s="129"/>
      <c r="S39" s="129"/>
      <c r="T39" s="129"/>
      <c r="U39" s="127"/>
      <c r="V39" s="129"/>
      <c r="W39" s="129"/>
      <c r="X39" s="129"/>
      <c r="Y39" s="129"/>
      <c r="Z39" s="129"/>
      <c r="AA39" s="129"/>
      <c r="AB39" s="127"/>
      <c r="AC39" s="129"/>
      <c r="AD39" s="129"/>
      <c r="AE39" s="127"/>
      <c r="AF39" s="127"/>
      <c r="AG39" s="52"/>
      <c r="AH39" s="84">
        <f t="shared" si="1"/>
        <v>0</v>
      </c>
      <c r="AI39" s="80">
        <f t="shared" si="2"/>
        <v>0</v>
      </c>
      <c r="AJ39" s="74">
        <f t="shared" si="3"/>
        <v>0</v>
      </c>
      <c r="AK39" s="4"/>
    </row>
    <row r="40" spans="2:37" x14ac:dyDescent="0.15">
      <c r="B40" s="13" t="s">
        <v>65</v>
      </c>
      <c r="C40" s="128"/>
      <c r="D40" s="129"/>
      <c r="E40" s="129"/>
      <c r="F40" s="129"/>
      <c r="G40" s="127"/>
      <c r="H40" s="129"/>
      <c r="I40" s="129"/>
      <c r="J40" s="129"/>
      <c r="K40" s="129"/>
      <c r="L40" s="129"/>
      <c r="M40" s="129"/>
      <c r="N40" s="127"/>
      <c r="O40" s="129"/>
      <c r="P40" s="129"/>
      <c r="Q40" s="129"/>
      <c r="R40" s="129"/>
      <c r="S40" s="129"/>
      <c r="T40" s="129"/>
      <c r="U40" s="127"/>
      <c r="V40" s="129"/>
      <c r="W40" s="129"/>
      <c r="X40" s="129"/>
      <c r="Y40" s="129"/>
      <c r="Z40" s="129"/>
      <c r="AA40" s="129"/>
      <c r="AB40" s="127"/>
      <c r="AC40" s="129"/>
      <c r="AD40" s="129"/>
      <c r="AE40" s="127"/>
      <c r="AF40" s="127"/>
      <c r="AG40" s="52"/>
      <c r="AH40" s="84">
        <f t="shared" si="1"/>
        <v>0</v>
      </c>
      <c r="AI40" s="80">
        <f t="shared" si="2"/>
        <v>0</v>
      </c>
      <c r="AJ40" s="74">
        <f t="shared" si="3"/>
        <v>0</v>
      </c>
      <c r="AK40" s="4"/>
    </row>
    <row r="41" spans="2:37" x14ac:dyDescent="0.15">
      <c r="B41" s="13" t="s">
        <v>66</v>
      </c>
      <c r="C41" s="128"/>
      <c r="D41" s="129"/>
      <c r="E41" s="129"/>
      <c r="F41" s="129"/>
      <c r="G41" s="127"/>
      <c r="H41" s="129"/>
      <c r="I41" s="129"/>
      <c r="J41" s="129"/>
      <c r="K41" s="129"/>
      <c r="L41" s="129"/>
      <c r="M41" s="129"/>
      <c r="N41" s="127"/>
      <c r="O41" s="129"/>
      <c r="P41" s="129"/>
      <c r="Q41" s="129"/>
      <c r="R41" s="129"/>
      <c r="S41" s="129"/>
      <c r="T41" s="129"/>
      <c r="U41" s="127"/>
      <c r="V41" s="129"/>
      <c r="W41" s="129"/>
      <c r="X41" s="129"/>
      <c r="Y41" s="129"/>
      <c r="Z41" s="129"/>
      <c r="AA41" s="129"/>
      <c r="AB41" s="127"/>
      <c r="AC41" s="129"/>
      <c r="AD41" s="129"/>
      <c r="AE41" s="127"/>
      <c r="AF41" s="127"/>
      <c r="AG41" s="52"/>
      <c r="AH41" s="84">
        <f t="shared" si="1"/>
        <v>0</v>
      </c>
      <c r="AI41" s="80">
        <f t="shared" si="2"/>
        <v>0</v>
      </c>
      <c r="AJ41" s="74">
        <f t="shared" si="3"/>
        <v>0</v>
      </c>
      <c r="AK41" s="4"/>
    </row>
    <row r="42" spans="2:37" x14ac:dyDescent="0.15">
      <c r="B42" s="13" t="s">
        <v>67</v>
      </c>
      <c r="C42" s="128"/>
      <c r="D42" s="129"/>
      <c r="E42" s="129"/>
      <c r="F42" s="129"/>
      <c r="G42" s="127"/>
      <c r="H42" s="129"/>
      <c r="I42" s="129"/>
      <c r="J42" s="129"/>
      <c r="K42" s="129"/>
      <c r="L42" s="129"/>
      <c r="M42" s="129"/>
      <c r="N42" s="127"/>
      <c r="O42" s="129"/>
      <c r="P42" s="129"/>
      <c r="Q42" s="129"/>
      <c r="R42" s="129"/>
      <c r="S42" s="129"/>
      <c r="T42" s="129"/>
      <c r="U42" s="127"/>
      <c r="V42" s="129"/>
      <c r="W42" s="129"/>
      <c r="X42" s="129"/>
      <c r="Y42" s="129"/>
      <c r="Z42" s="129"/>
      <c r="AA42" s="129"/>
      <c r="AB42" s="127"/>
      <c r="AC42" s="129"/>
      <c r="AD42" s="129"/>
      <c r="AE42" s="127"/>
      <c r="AF42" s="127"/>
      <c r="AG42" s="52"/>
      <c r="AH42" s="84">
        <f t="shared" si="1"/>
        <v>0</v>
      </c>
      <c r="AI42" s="80">
        <f t="shared" si="2"/>
        <v>0</v>
      </c>
      <c r="AJ42" s="74">
        <f t="shared" si="3"/>
        <v>0</v>
      </c>
      <c r="AK42" s="4"/>
    </row>
    <row r="43" spans="2:37" x14ac:dyDescent="0.15">
      <c r="B43" s="13" t="s">
        <v>68</v>
      </c>
      <c r="C43" s="128"/>
      <c r="D43" s="129"/>
      <c r="E43" s="129"/>
      <c r="F43" s="129"/>
      <c r="G43" s="127"/>
      <c r="H43" s="129"/>
      <c r="I43" s="129"/>
      <c r="J43" s="129"/>
      <c r="K43" s="129"/>
      <c r="L43" s="129"/>
      <c r="M43" s="129"/>
      <c r="N43" s="127"/>
      <c r="O43" s="129"/>
      <c r="P43" s="129"/>
      <c r="Q43" s="129"/>
      <c r="R43" s="129"/>
      <c r="S43" s="129"/>
      <c r="T43" s="129"/>
      <c r="U43" s="127"/>
      <c r="V43" s="129"/>
      <c r="W43" s="129"/>
      <c r="X43" s="129"/>
      <c r="Y43" s="129"/>
      <c r="Z43" s="129"/>
      <c r="AA43" s="129"/>
      <c r="AB43" s="127"/>
      <c r="AC43" s="129"/>
      <c r="AD43" s="129"/>
      <c r="AE43" s="127"/>
      <c r="AF43" s="127"/>
      <c r="AG43" s="52"/>
      <c r="AH43" s="84">
        <f t="shared" si="1"/>
        <v>0</v>
      </c>
      <c r="AI43" s="80">
        <f t="shared" si="2"/>
        <v>0</v>
      </c>
      <c r="AJ43" s="74">
        <f t="shared" si="3"/>
        <v>0</v>
      </c>
      <c r="AK43" s="4"/>
    </row>
    <row r="44" spans="2:37" x14ac:dyDescent="0.15">
      <c r="B44" s="13" t="s">
        <v>69</v>
      </c>
      <c r="C44" s="128"/>
      <c r="D44" s="129"/>
      <c r="E44" s="129"/>
      <c r="F44" s="129"/>
      <c r="G44" s="127"/>
      <c r="H44" s="129"/>
      <c r="I44" s="129"/>
      <c r="J44" s="129"/>
      <c r="K44" s="129"/>
      <c r="L44" s="129"/>
      <c r="M44" s="129"/>
      <c r="N44" s="127"/>
      <c r="O44" s="129"/>
      <c r="P44" s="129"/>
      <c r="Q44" s="129"/>
      <c r="R44" s="129"/>
      <c r="S44" s="129"/>
      <c r="T44" s="129"/>
      <c r="U44" s="127"/>
      <c r="V44" s="129"/>
      <c r="W44" s="129"/>
      <c r="X44" s="129"/>
      <c r="Y44" s="129"/>
      <c r="Z44" s="129"/>
      <c r="AA44" s="129"/>
      <c r="AB44" s="127"/>
      <c r="AC44" s="129"/>
      <c r="AD44" s="129"/>
      <c r="AE44" s="127"/>
      <c r="AF44" s="127"/>
      <c r="AG44" s="52"/>
      <c r="AH44" s="84">
        <f t="shared" si="1"/>
        <v>0</v>
      </c>
      <c r="AI44" s="80">
        <f t="shared" si="2"/>
        <v>0</v>
      </c>
      <c r="AJ44" s="74">
        <f t="shared" si="3"/>
        <v>0</v>
      </c>
      <c r="AK44" s="4"/>
    </row>
    <row r="45" spans="2:37" x14ac:dyDescent="0.15">
      <c r="B45" s="13" t="s">
        <v>70</v>
      </c>
      <c r="C45" s="128"/>
      <c r="D45" s="129"/>
      <c r="E45" s="129"/>
      <c r="F45" s="129"/>
      <c r="G45" s="127"/>
      <c r="H45" s="129"/>
      <c r="I45" s="129"/>
      <c r="J45" s="129"/>
      <c r="K45" s="129"/>
      <c r="L45" s="129"/>
      <c r="M45" s="129"/>
      <c r="N45" s="127"/>
      <c r="O45" s="129"/>
      <c r="P45" s="129"/>
      <c r="Q45" s="129"/>
      <c r="R45" s="129"/>
      <c r="S45" s="129"/>
      <c r="T45" s="129"/>
      <c r="U45" s="127"/>
      <c r="V45" s="129"/>
      <c r="W45" s="129"/>
      <c r="X45" s="129"/>
      <c r="Y45" s="129"/>
      <c r="Z45" s="129"/>
      <c r="AA45" s="129"/>
      <c r="AB45" s="127"/>
      <c r="AC45" s="129"/>
      <c r="AD45" s="129"/>
      <c r="AE45" s="127"/>
      <c r="AF45" s="127"/>
      <c r="AG45" s="52"/>
      <c r="AH45" s="84">
        <f t="shared" si="1"/>
        <v>0</v>
      </c>
      <c r="AI45" s="80">
        <f t="shared" si="2"/>
        <v>0</v>
      </c>
      <c r="AJ45" s="74">
        <f t="shared" si="3"/>
        <v>0</v>
      </c>
      <c r="AK45" s="4"/>
    </row>
    <row r="46" spans="2:37" x14ac:dyDescent="0.15">
      <c r="B46" s="13" t="s">
        <v>71</v>
      </c>
      <c r="C46" s="128"/>
      <c r="D46" s="129"/>
      <c r="E46" s="129"/>
      <c r="F46" s="129"/>
      <c r="G46" s="127"/>
      <c r="H46" s="129"/>
      <c r="I46" s="129"/>
      <c r="J46" s="129"/>
      <c r="K46" s="129"/>
      <c r="L46" s="129"/>
      <c r="M46" s="129"/>
      <c r="N46" s="127"/>
      <c r="O46" s="129"/>
      <c r="P46" s="129"/>
      <c r="Q46" s="129"/>
      <c r="R46" s="129"/>
      <c r="S46" s="129"/>
      <c r="T46" s="129"/>
      <c r="U46" s="127"/>
      <c r="V46" s="129"/>
      <c r="W46" s="129"/>
      <c r="X46" s="129"/>
      <c r="Y46" s="129"/>
      <c r="Z46" s="129"/>
      <c r="AA46" s="129"/>
      <c r="AB46" s="127"/>
      <c r="AC46" s="129"/>
      <c r="AD46" s="129"/>
      <c r="AE46" s="127"/>
      <c r="AF46" s="127"/>
      <c r="AG46" s="52"/>
      <c r="AH46" s="84">
        <f t="shared" si="1"/>
        <v>0</v>
      </c>
      <c r="AI46" s="80">
        <f t="shared" si="2"/>
        <v>0</v>
      </c>
      <c r="AJ46" s="74">
        <f t="shared" si="3"/>
        <v>0</v>
      </c>
      <c r="AK46" s="4"/>
    </row>
    <row r="47" spans="2:37" x14ac:dyDescent="0.15">
      <c r="B47" s="13" t="s">
        <v>72</v>
      </c>
      <c r="C47" s="128"/>
      <c r="D47" s="129"/>
      <c r="E47" s="129"/>
      <c r="F47" s="129"/>
      <c r="G47" s="127"/>
      <c r="H47" s="129"/>
      <c r="I47" s="129"/>
      <c r="J47" s="129"/>
      <c r="K47" s="129"/>
      <c r="L47" s="129"/>
      <c r="M47" s="129"/>
      <c r="N47" s="127"/>
      <c r="O47" s="129"/>
      <c r="P47" s="129"/>
      <c r="Q47" s="129"/>
      <c r="R47" s="129"/>
      <c r="S47" s="129"/>
      <c r="T47" s="129"/>
      <c r="U47" s="127"/>
      <c r="V47" s="129"/>
      <c r="W47" s="129"/>
      <c r="X47" s="129"/>
      <c r="Y47" s="129"/>
      <c r="Z47" s="129"/>
      <c r="AA47" s="129"/>
      <c r="AB47" s="127"/>
      <c r="AC47" s="129"/>
      <c r="AD47" s="129"/>
      <c r="AE47" s="127"/>
      <c r="AF47" s="127"/>
      <c r="AG47" s="52"/>
      <c r="AH47" s="84">
        <f t="shared" si="1"/>
        <v>0</v>
      </c>
      <c r="AI47" s="80">
        <f t="shared" si="2"/>
        <v>0</v>
      </c>
      <c r="AJ47" s="74">
        <f t="shared" si="3"/>
        <v>0</v>
      </c>
      <c r="AK47" s="4"/>
    </row>
    <row r="48" spans="2:37" x14ac:dyDescent="0.15">
      <c r="B48" s="13" t="s">
        <v>73</v>
      </c>
      <c r="C48" s="128"/>
      <c r="D48" s="129"/>
      <c r="E48" s="129"/>
      <c r="F48" s="129"/>
      <c r="G48" s="127"/>
      <c r="H48" s="129"/>
      <c r="I48" s="129"/>
      <c r="J48" s="129"/>
      <c r="K48" s="129"/>
      <c r="L48" s="129"/>
      <c r="M48" s="129"/>
      <c r="N48" s="127"/>
      <c r="O48" s="129"/>
      <c r="P48" s="129"/>
      <c r="Q48" s="129"/>
      <c r="R48" s="129"/>
      <c r="S48" s="129"/>
      <c r="T48" s="129"/>
      <c r="U48" s="127"/>
      <c r="V48" s="129"/>
      <c r="W48" s="129"/>
      <c r="X48" s="129"/>
      <c r="Y48" s="129"/>
      <c r="Z48" s="129"/>
      <c r="AA48" s="129"/>
      <c r="AB48" s="127"/>
      <c r="AC48" s="129"/>
      <c r="AD48" s="129"/>
      <c r="AE48" s="127"/>
      <c r="AF48" s="127"/>
      <c r="AG48" s="52"/>
      <c r="AH48" s="84">
        <f t="shared" si="1"/>
        <v>0</v>
      </c>
      <c r="AI48" s="80">
        <f t="shared" si="2"/>
        <v>0</v>
      </c>
      <c r="AJ48" s="74">
        <f t="shared" si="3"/>
        <v>0</v>
      </c>
      <c r="AK48" s="4"/>
    </row>
    <row r="49" spans="2:39" x14ac:dyDescent="0.15">
      <c r="B49" s="13" t="s">
        <v>74</v>
      </c>
      <c r="C49" s="128"/>
      <c r="D49" s="129"/>
      <c r="E49" s="129"/>
      <c r="F49" s="129"/>
      <c r="G49" s="127"/>
      <c r="H49" s="129"/>
      <c r="I49" s="129"/>
      <c r="J49" s="129"/>
      <c r="K49" s="129"/>
      <c r="L49" s="129"/>
      <c r="M49" s="129"/>
      <c r="N49" s="127"/>
      <c r="O49" s="129"/>
      <c r="P49" s="129"/>
      <c r="Q49" s="129"/>
      <c r="R49" s="129"/>
      <c r="S49" s="129"/>
      <c r="T49" s="129"/>
      <c r="U49" s="127"/>
      <c r="V49" s="129"/>
      <c r="W49" s="129"/>
      <c r="X49" s="129"/>
      <c r="Y49" s="129"/>
      <c r="Z49" s="129"/>
      <c r="AA49" s="129"/>
      <c r="AB49" s="127"/>
      <c r="AC49" s="129"/>
      <c r="AD49" s="129"/>
      <c r="AE49" s="127"/>
      <c r="AF49" s="127"/>
      <c r="AG49" s="52"/>
      <c r="AH49" s="84">
        <f t="shared" si="1"/>
        <v>0</v>
      </c>
      <c r="AI49" s="80">
        <f t="shared" si="2"/>
        <v>0</v>
      </c>
      <c r="AJ49" s="74">
        <f t="shared" si="3"/>
        <v>0</v>
      </c>
      <c r="AK49" s="4"/>
    </row>
    <row r="50" spans="2:39" x14ac:dyDescent="0.15">
      <c r="B50" s="13" t="s">
        <v>75</v>
      </c>
      <c r="C50" s="128"/>
      <c r="D50" s="129"/>
      <c r="E50" s="129"/>
      <c r="F50" s="129"/>
      <c r="G50" s="127"/>
      <c r="H50" s="129"/>
      <c r="I50" s="129"/>
      <c r="J50" s="129"/>
      <c r="K50" s="129"/>
      <c r="L50" s="129"/>
      <c r="M50" s="129"/>
      <c r="N50" s="127"/>
      <c r="O50" s="129"/>
      <c r="P50" s="129"/>
      <c r="Q50" s="129"/>
      <c r="R50" s="129"/>
      <c r="S50" s="129"/>
      <c r="T50" s="129"/>
      <c r="U50" s="127"/>
      <c r="V50" s="129"/>
      <c r="W50" s="129"/>
      <c r="X50" s="129"/>
      <c r="Y50" s="129"/>
      <c r="Z50" s="129"/>
      <c r="AA50" s="129"/>
      <c r="AB50" s="127"/>
      <c r="AC50" s="129"/>
      <c r="AD50" s="129"/>
      <c r="AE50" s="127"/>
      <c r="AF50" s="127"/>
      <c r="AG50" s="52"/>
      <c r="AH50" s="84">
        <f t="shared" si="1"/>
        <v>0</v>
      </c>
      <c r="AI50" s="80">
        <f t="shared" si="2"/>
        <v>0</v>
      </c>
      <c r="AJ50" s="74">
        <f t="shared" si="3"/>
        <v>0</v>
      </c>
      <c r="AK50" s="4"/>
    </row>
    <row r="51" spans="2:39" x14ac:dyDescent="0.15">
      <c r="B51" s="13" t="s">
        <v>76</v>
      </c>
      <c r="C51" s="128"/>
      <c r="D51" s="129"/>
      <c r="E51" s="129"/>
      <c r="F51" s="129"/>
      <c r="G51" s="127"/>
      <c r="H51" s="129"/>
      <c r="I51" s="129"/>
      <c r="J51" s="129"/>
      <c r="K51" s="129"/>
      <c r="L51" s="129"/>
      <c r="M51" s="129"/>
      <c r="N51" s="127"/>
      <c r="O51" s="129"/>
      <c r="P51" s="129"/>
      <c r="Q51" s="129"/>
      <c r="R51" s="129"/>
      <c r="S51" s="129"/>
      <c r="T51" s="129"/>
      <c r="U51" s="127"/>
      <c r="V51" s="129"/>
      <c r="W51" s="129"/>
      <c r="X51" s="129"/>
      <c r="Y51" s="129"/>
      <c r="Z51" s="129"/>
      <c r="AA51" s="129"/>
      <c r="AB51" s="127"/>
      <c r="AC51" s="129"/>
      <c r="AD51" s="129"/>
      <c r="AE51" s="127"/>
      <c r="AF51" s="127"/>
      <c r="AG51" s="52"/>
      <c r="AH51" s="84">
        <f t="shared" si="1"/>
        <v>0</v>
      </c>
      <c r="AI51" s="80">
        <f t="shared" si="2"/>
        <v>0</v>
      </c>
      <c r="AJ51" s="74">
        <f t="shared" si="3"/>
        <v>0</v>
      </c>
      <c r="AK51" s="4"/>
    </row>
    <row r="52" spans="2:39" x14ac:dyDescent="0.15">
      <c r="B52" s="13" t="s">
        <v>77</v>
      </c>
      <c r="C52" s="128"/>
      <c r="D52" s="129"/>
      <c r="E52" s="129"/>
      <c r="F52" s="129"/>
      <c r="G52" s="127"/>
      <c r="H52" s="129"/>
      <c r="I52" s="129"/>
      <c r="J52" s="129"/>
      <c r="K52" s="129"/>
      <c r="L52" s="129"/>
      <c r="M52" s="129"/>
      <c r="N52" s="127"/>
      <c r="O52" s="129"/>
      <c r="P52" s="129"/>
      <c r="Q52" s="129"/>
      <c r="R52" s="129"/>
      <c r="S52" s="129"/>
      <c r="T52" s="129"/>
      <c r="U52" s="127"/>
      <c r="V52" s="129"/>
      <c r="W52" s="129"/>
      <c r="X52" s="129"/>
      <c r="Y52" s="129"/>
      <c r="Z52" s="129"/>
      <c r="AA52" s="129"/>
      <c r="AB52" s="127"/>
      <c r="AC52" s="129"/>
      <c r="AD52" s="129"/>
      <c r="AE52" s="127"/>
      <c r="AF52" s="127"/>
      <c r="AG52" s="52"/>
      <c r="AH52" s="84">
        <f t="shared" si="1"/>
        <v>0</v>
      </c>
      <c r="AI52" s="80">
        <f t="shared" si="2"/>
        <v>0</v>
      </c>
      <c r="AJ52" s="74">
        <f t="shared" si="3"/>
        <v>0</v>
      </c>
      <c r="AK52" s="4"/>
    </row>
    <row r="53" spans="2:39" x14ac:dyDescent="0.15">
      <c r="B53" s="13" t="s">
        <v>78</v>
      </c>
      <c r="C53" s="128"/>
      <c r="D53" s="129"/>
      <c r="E53" s="129"/>
      <c r="F53" s="129"/>
      <c r="G53" s="127"/>
      <c r="H53" s="129"/>
      <c r="I53" s="129"/>
      <c r="J53" s="129"/>
      <c r="K53" s="129"/>
      <c r="L53" s="129"/>
      <c r="M53" s="129"/>
      <c r="N53" s="127"/>
      <c r="O53" s="129"/>
      <c r="P53" s="129"/>
      <c r="Q53" s="129"/>
      <c r="R53" s="129"/>
      <c r="S53" s="129"/>
      <c r="T53" s="129"/>
      <c r="U53" s="127"/>
      <c r="V53" s="129"/>
      <c r="W53" s="129"/>
      <c r="X53" s="129"/>
      <c r="Y53" s="129"/>
      <c r="Z53" s="129"/>
      <c r="AA53" s="129"/>
      <c r="AB53" s="127"/>
      <c r="AC53" s="129"/>
      <c r="AD53" s="129"/>
      <c r="AE53" s="127"/>
      <c r="AF53" s="127"/>
      <c r="AG53" s="52"/>
      <c r="AH53" s="84">
        <f t="shared" si="1"/>
        <v>0</v>
      </c>
      <c r="AI53" s="80">
        <f t="shared" si="2"/>
        <v>0</v>
      </c>
      <c r="AJ53" s="74">
        <f t="shared" si="3"/>
        <v>0</v>
      </c>
      <c r="AK53" s="4"/>
    </row>
    <row r="54" spans="2:39" x14ac:dyDescent="0.15">
      <c r="B54" s="13" t="s">
        <v>79</v>
      </c>
      <c r="C54" s="128"/>
      <c r="D54" s="129"/>
      <c r="E54" s="129"/>
      <c r="F54" s="129"/>
      <c r="G54" s="127"/>
      <c r="H54" s="129"/>
      <c r="I54" s="129"/>
      <c r="J54" s="129"/>
      <c r="K54" s="129"/>
      <c r="L54" s="129"/>
      <c r="M54" s="129"/>
      <c r="N54" s="127"/>
      <c r="O54" s="129"/>
      <c r="P54" s="129"/>
      <c r="Q54" s="129"/>
      <c r="R54" s="129"/>
      <c r="S54" s="129"/>
      <c r="T54" s="129"/>
      <c r="U54" s="127"/>
      <c r="V54" s="129"/>
      <c r="W54" s="129"/>
      <c r="X54" s="129"/>
      <c r="Y54" s="129"/>
      <c r="Z54" s="129"/>
      <c r="AA54" s="129"/>
      <c r="AB54" s="127"/>
      <c r="AC54" s="129"/>
      <c r="AD54" s="129"/>
      <c r="AE54" s="127"/>
      <c r="AF54" s="127"/>
      <c r="AG54" s="52"/>
      <c r="AH54" s="84">
        <f t="shared" si="1"/>
        <v>0</v>
      </c>
      <c r="AI54" s="80">
        <f t="shared" si="2"/>
        <v>0</v>
      </c>
      <c r="AJ54" s="74">
        <f t="shared" si="3"/>
        <v>0</v>
      </c>
      <c r="AK54" s="4"/>
    </row>
    <row r="55" spans="2:39" x14ac:dyDescent="0.15">
      <c r="B55" s="13" t="s">
        <v>80</v>
      </c>
      <c r="C55" s="128"/>
      <c r="D55" s="129"/>
      <c r="E55" s="129"/>
      <c r="F55" s="129"/>
      <c r="G55" s="127"/>
      <c r="H55" s="129"/>
      <c r="I55" s="129"/>
      <c r="J55" s="129"/>
      <c r="K55" s="129"/>
      <c r="L55" s="129"/>
      <c r="M55" s="129"/>
      <c r="N55" s="127"/>
      <c r="O55" s="129"/>
      <c r="P55" s="129"/>
      <c r="Q55" s="129"/>
      <c r="R55" s="129"/>
      <c r="S55" s="129"/>
      <c r="T55" s="129"/>
      <c r="U55" s="127"/>
      <c r="V55" s="129"/>
      <c r="W55" s="129"/>
      <c r="X55" s="129"/>
      <c r="Y55" s="129"/>
      <c r="Z55" s="129"/>
      <c r="AA55" s="129"/>
      <c r="AB55" s="127"/>
      <c r="AC55" s="129"/>
      <c r="AD55" s="129"/>
      <c r="AE55" s="127"/>
      <c r="AF55" s="127"/>
      <c r="AG55" s="52"/>
      <c r="AH55" s="84">
        <f t="shared" si="1"/>
        <v>0</v>
      </c>
      <c r="AI55" s="80">
        <f t="shared" si="2"/>
        <v>0</v>
      </c>
      <c r="AJ55" s="74">
        <f t="shared" si="3"/>
        <v>0</v>
      </c>
      <c r="AK55" s="4"/>
    </row>
    <row r="56" spans="2:39" x14ac:dyDescent="0.15">
      <c r="B56" s="13" t="s">
        <v>81</v>
      </c>
      <c r="C56" s="128"/>
      <c r="D56" s="129"/>
      <c r="E56" s="129"/>
      <c r="F56" s="129"/>
      <c r="G56" s="127"/>
      <c r="H56" s="129"/>
      <c r="I56" s="129"/>
      <c r="J56" s="129"/>
      <c r="K56" s="129"/>
      <c r="L56" s="129"/>
      <c r="M56" s="129"/>
      <c r="N56" s="127"/>
      <c r="O56" s="129"/>
      <c r="P56" s="129"/>
      <c r="Q56" s="129"/>
      <c r="R56" s="129"/>
      <c r="S56" s="129"/>
      <c r="T56" s="129"/>
      <c r="U56" s="127"/>
      <c r="V56" s="129"/>
      <c r="W56" s="129"/>
      <c r="X56" s="129"/>
      <c r="Y56" s="129"/>
      <c r="Z56" s="129"/>
      <c r="AA56" s="129"/>
      <c r="AB56" s="127"/>
      <c r="AC56" s="129"/>
      <c r="AD56" s="129"/>
      <c r="AE56" s="127"/>
      <c r="AF56" s="127"/>
      <c r="AG56" s="52"/>
      <c r="AH56" s="84">
        <f t="shared" si="1"/>
        <v>0</v>
      </c>
      <c r="AI56" s="80">
        <f t="shared" si="2"/>
        <v>0</v>
      </c>
      <c r="AJ56" s="74">
        <f t="shared" si="3"/>
        <v>0</v>
      </c>
      <c r="AK56" s="4"/>
    </row>
    <row r="57" spans="2:39" x14ac:dyDescent="0.15">
      <c r="B57" s="14" t="s">
        <v>82</v>
      </c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52"/>
      <c r="AH57" s="82">
        <f t="shared" si="1"/>
        <v>0</v>
      </c>
      <c r="AI57" s="80">
        <f t="shared" si="2"/>
        <v>0</v>
      </c>
      <c r="AJ57" s="74">
        <f t="shared" si="3"/>
        <v>0</v>
      </c>
      <c r="AK57" s="4"/>
    </row>
    <row r="58" spans="2:39" x14ac:dyDescent="0.15">
      <c r="B58" s="14" t="s">
        <v>83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52"/>
      <c r="AH58" s="82">
        <f t="shared" si="1"/>
        <v>0</v>
      </c>
      <c r="AI58" s="80">
        <f t="shared" si="2"/>
        <v>0</v>
      </c>
      <c r="AJ58" s="74">
        <f t="shared" si="3"/>
        <v>0</v>
      </c>
      <c r="AK58" s="4"/>
    </row>
    <row r="59" spans="2:39" x14ac:dyDescent="0.15">
      <c r="B59" s="14" t="s">
        <v>84</v>
      </c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52"/>
      <c r="AH59" s="82">
        <f t="shared" si="1"/>
        <v>0</v>
      </c>
      <c r="AI59" s="80">
        <f t="shared" si="2"/>
        <v>0</v>
      </c>
      <c r="AJ59" s="74">
        <f t="shared" si="3"/>
        <v>0</v>
      </c>
      <c r="AK59" s="4"/>
    </row>
    <row r="60" spans="2:39" ht="14.25" thickBot="1" x14ac:dyDescent="0.2">
      <c r="B60" s="16" t="s">
        <v>85</v>
      </c>
      <c r="C60" s="130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54"/>
      <c r="AH60" s="93">
        <f t="shared" si="1"/>
        <v>0</v>
      </c>
      <c r="AI60" s="92">
        <f t="shared" si="2"/>
        <v>0</v>
      </c>
      <c r="AJ60" s="89">
        <f t="shared" si="3"/>
        <v>0</v>
      </c>
      <c r="AK60" s="4"/>
    </row>
    <row r="61" spans="2:39" ht="14.25" thickBot="1" x14ac:dyDescent="0.2">
      <c r="B61" s="6" t="s">
        <v>24</v>
      </c>
      <c r="C61" s="7">
        <f>SUM(C13:C60)</f>
        <v>0</v>
      </c>
      <c r="D61" s="7">
        <f t="shared" ref="D61:AG61" si="4">SUM(D13:D60)</f>
        <v>0</v>
      </c>
      <c r="E61" s="7">
        <f t="shared" si="4"/>
        <v>0</v>
      </c>
      <c r="F61" s="7">
        <f t="shared" si="4"/>
        <v>0</v>
      </c>
      <c r="G61" s="7">
        <f t="shared" si="4"/>
        <v>0</v>
      </c>
      <c r="H61" s="7">
        <f t="shared" si="4"/>
        <v>0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4"/>
        <v>0</v>
      </c>
      <c r="AA61" s="7">
        <f t="shared" si="4"/>
        <v>0</v>
      </c>
      <c r="AB61" s="7">
        <f t="shared" si="4"/>
        <v>0</v>
      </c>
      <c r="AC61" s="7">
        <f t="shared" si="4"/>
        <v>0</v>
      </c>
      <c r="AD61" s="7">
        <f t="shared" si="4"/>
        <v>0</v>
      </c>
      <c r="AE61" s="7">
        <f t="shared" si="4"/>
        <v>0</v>
      </c>
      <c r="AF61" s="7">
        <f t="shared" si="4"/>
        <v>0</v>
      </c>
      <c r="AG61" s="63">
        <f t="shared" si="4"/>
        <v>0</v>
      </c>
      <c r="AH61" s="69">
        <f>SUM(AH13:AH60)</f>
        <v>0</v>
      </c>
      <c r="AI61" s="71">
        <f t="shared" ref="AI61:AJ61" si="5">SUM(AI13:AI60)</f>
        <v>0</v>
      </c>
      <c r="AJ61" s="70">
        <f t="shared" si="5"/>
        <v>0</v>
      </c>
    </row>
    <row r="63" spans="2:39" ht="14.25" thickBot="1" x14ac:dyDescent="0.2"/>
    <row r="64" spans="2:39" x14ac:dyDescent="0.15">
      <c r="B64" s="229">
        <v>46143</v>
      </c>
      <c r="C64" s="59">
        <v>46143</v>
      </c>
      <c r="D64" s="39">
        <v>46144</v>
      </c>
      <c r="E64" s="43">
        <v>46145</v>
      </c>
      <c r="F64" s="43">
        <v>46146</v>
      </c>
      <c r="G64" s="43">
        <v>46147</v>
      </c>
      <c r="H64" s="43">
        <v>46148</v>
      </c>
      <c r="I64" s="8">
        <v>46149</v>
      </c>
      <c r="J64" s="8">
        <v>46150</v>
      </c>
      <c r="K64" s="39">
        <v>46151</v>
      </c>
      <c r="L64" s="43">
        <v>46152</v>
      </c>
      <c r="M64" s="8">
        <v>46153</v>
      </c>
      <c r="N64" s="8">
        <v>46154</v>
      </c>
      <c r="O64" s="8">
        <v>46155</v>
      </c>
      <c r="P64" s="8">
        <v>46156</v>
      </c>
      <c r="Q64" s="8">
        <v>46157</v>
      </c>
      <c r="R64" s="39">
        <v>46158</v>
      </c>
      <c r="S64" s="43">
        <v>46159</v>
      </c>
      <c r="T64" s="8">
        <v>46160</v>
      </c>
      <c r="U64" s="8">
        <v>46161</v>
      </c>
      <c r="V64" s="8">
        <v>46162</v>
      </c>
      <c r="W64" s="8">
        <v>46163</v>
      </c>
      <c r="X64" s="8">
        <v>46164</v>
      </c>
      <c r="Y64" s="39">
        <v>46165</v>
      </c>
      <c r="Z64" s="43">
        <v>46166</v>
      </c>
      <c r="AA64" s="8">
        <v>46167</v>
      </c>
      <c r="AB64" s="8">
        <v>46168</v>
      </c>
      <c r="AC64" s="8">
        <v>46169</v>
      </c>
      <c r="AD64" s="8">
        <v>46170</v>
      </c>
      <c r="AE64" s="8">
        <v>46171</v>
      </c>
      <c r="AF64" s="39">
        <v>46172</v>
      </c>
      <c r="AG64" s="103">
        <v>46173</v>
      </c>
      <c r="AH64" s="231" t="s">
        <v>143</v>
      </c>
      <c r="AI64" s="233" t="s">
        <v>144</v>
      </c>
      <c r="AJ64" s="235" t="s">
        <v>141</v>
      </c>
      <c r="AK64" s="223" t="s">
        <v>147</v>
      </c>
      <c r="AL64" s="225" t="s">
        <v>145</v>
      </c>
      <c r="AM64" s="227" t="s">
        <v>146</v>
      </c>
    </row>
    <row r="65" spans="2:39" ht="14.25" thickBot="1" x14ac:dyDescent="0.2">
      <c r="B65" s="230"/>
      <c r="C65" s="60" t="str">
        <f>TEXT(C64,"aaa")</f>
        <v>金</v>
      </c>
      <c r="D65" s="40" t="str">
        <f t="shared" ref="D65:AG65" si="6">TEXT(D64,"aaa")</f>
        <v>土</v>
      </c>
      <c r="E65" s="44" t="str">
        <f t="shared" si="6"/>
        <v>日</v>
      </c>
      <c r="F65" s="44" t="str">
        <f t="shared" si="6"/>
        <v>月</v>
      </c>
      <c r="G65" s="44" t="str">
        <f t="shared" si="6"/>
        <v>火</v>
      </c>
      <c r="H65" s="44" t="str">
        <f t="shared" si="6"/>
        <v>水</v>
      </c>
      <c r="I65" s="10" t="str">
        <f t="shared" si="6"/>
        <v>木</v>
      </c>
      <c r="J65" s="10" t="str">
        <f t="shared" si="6"/>
        <v>金</v>
      </c>
      <c r="K65" s="40" t="str">
        <f t="shared" si="6"/>
        <v>土</v>
      </c>
      <c r="L65" s="44" t="str">
        <f t="shared" si="6"/>
        <v>日</v>
      </c>
      <c r="M65" s="10" t="str">
        <f t="shared" si="6"/>
        <v>月</v>
      </c>
      <c r="N65" s="10" t="str">
        <f t="shared" si="6"/>
        <v>火</v>
      </c>
      <c r="O65" s="10" t="str">
        <f t="shared" si="6"/>
        <v>水</v>
      </c>
      <c r="P65" s="10" t="str">
        <f t="shared" si="6"/>
        <v>木</v>
      </c>
      <c r="Q65" s="10" t="str">
        <f t="shared" si="6"/>
        <v>金</v>
      </c>
      <c r="R65" s="40" t="str">
        <f t="shared" si="6"/>
        <v>土</v>
      </c>
      <c r="S65" s="44" t="str">
        <f t="shared" si="6"/>
        <v>日</v>
      </c>
      <c r="T65" s="10" t="str">
        <f t="shared" si="6"/>
        <v>月</v>
      </c>
      <c r="U65" s="10" t="str">
        <f t="shared" si="6"/>
        <v>火</v>
      </c>
      <c r="V65" s="10" t="str">
        <f t="shared" si="6"/>
        <v>水</v>
      </c>
      <c r="W65" s="10" t="str">
        <f t="shared" si="6"/>
        <v>木</v>
      </c>
      <c r="X65" s="10" t="str">
        <f t="shared" si="6"/>
        <v>金</v>
      </c>
      <c r="Y65" s="40" t="str">
        <f t="shared" si="6"/>
        <v>土</v>
      </c>
      <c r="Z65" s="44" t="str">
        <f t="shared" si="6"/>
        <v>日</v>
      </c>
      <c r="AA65" s="10" t="str">
        <f t="shared" si="6"/>
        <v>月</v>
      </c>
      <c r="AB65" s="10" t="str">
        <f t="shared" si="6"/>
        <v>火</v>
      </c>
      <c r="AC65" s="10" t="str">
        <f t="shared" si="6"/>
        <v>水</v>
      </c>
      <c r="AD65" s="10" t="str">
        <f t="shared" si="6"/>
        <v>木</v>
      </c>
      <c r="AE65" s="10" t="str">
        <f t="shared" si="6"/>
        <v>金</v>
      </c>
      <c r="AF65" s="40" t="str">
        <f t="shared" si="6"/>
        <v>土</v>
      </c>
      <c r="AG65" s="104" t="str">
        <f t="shared" si="6"/>
        <v>日</v>
      </c>
      <c r="AH65" s="232"/>
      <c r="AI65" s="234"/>
      <c r="AJ65" s="236"/>
      <c r="AK65" s="224"/>
      <c r="AL65" s="226"/>
      <c r="AM65" s="228"/>
    </row>
    <row r="66" spans="2:39" ht="14.25" thickBot="1" x14ac:dyDescent="0.2">
      <c r="B66" s="14" t="s">
        <v>38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32"/>
      <c r="AH66" s="78">
        <f t="shared" ref="AH66:AH113" si="7">SUM(I66:K66,M66:R66,T66:Y66,AA66:AF66)</f>
        <v>0</v>
      </c>
      <c r="AI66" s="79">
        <f t="shared" ref="AI66:AI113" si="8">SUM(C66:H66,L66,S66,Z66,AG66)</f>
        <v>0</v>
      </c>
      <c r="AJ66" s="73">
        <f>SUM(AH66:AI66)</f>
        <v>0</v>
      </c>
      <c r="AK66" s="96"/>
      <c r="AL66" s="95">
        <f>SUM(AH82:AH109)</f>
        <v>0</v>
      </c>
      <c r="AM66" s="97">
        <f>SUM(AH66:AH81,AH110:AH113,AI66:AI113)</f>
        <v>0</v>
      </c>
    </row>
    <row r="67" spans="2:39" x14ac:dyDescent="0.15">
      <c r="B67" s="14" t="s">
        <v>39</v>
      </c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3"/>
      <c r="AH67" s="82">
        <f t="shared" si="7"/>
        <v>0</v>
      </c>
      <c r="AI67" s="80">
        <f t="shared" si="8"/>
        <v>0</v>
      </c>
      <c r="AJ67" s="74">
        <f t="shared" ref="AJ67:AJ113" si="9">SUM(AH67:AI67)</f>
        <v>0</v>
      </c>
    </row>
    <row r="68" spans="2:39" x14ac:dyDescent="0.15">
      <c r="B68" s="14" t="s">
        <v>40</v>
      </c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33"/>
      <c r="AH68" s="82">
        <f t="shared" si="7"/>
        <v>0</v>
      </c>
      <c r="AI68" s="80">
        <f t="shared" si="8"/>
        <v>0</v>
      </c>
      <c r="AJ68" s="74">
        <f t="shared" si="9"/>
        <v>0</v>
      </c>
    </row>
    <row r="69" spans="2:39" x14ac:dyDescent="0.15">
      <c r="B69" s="14" t="s">
        <v>41</v>
      </c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33"/>
      <c r="AH69" s="82">
        <f t="shared" si="7"/>
        <v>0</v>
      </c>
      <c r="AI69" s="80">
        <f t="shared" si="8"/>
        <v>0</v>
      </c>
      <c r="AJ69" s="74">
        <f t="shared" si="9"/>
        <v>0</v>
      </c>
    </row>
    <row r="70" spans="2:39" x14ac:dyDescent="0.15">
      <c r="B70" s="14" t="s">
        <v>42</v>
      </c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33"/>
      <c r="AH70" s="82">
        <f t="shared" si="7"/>
        <v>0</v>
      </c>
      <c r="AI70" s="80">
        <f t="shared" si="8"/>
        <v>0</v>
      </c>
      <c r="AJ70" s="74">
        <f t="shared" si="9"/>
        <v>0</v>
      </c>
    </row>
    <row r="71" spans="2:39" x14ac:dyDescent="0.15">
      <c r="B71" s="14" t="s">
        <v>43</v>
      </c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3"/>
      <c r="AH71" s="82">
        <f t="shared" si="7"/>
        <v>0</v>
      </c>
      <c r="AI71" s="80">
        <f t="shared" si="8"/>
        <v>0</v>
      </c>
      <c r="AJ71" s="74">
        <f t="shared" si="9"/>
        <v>0</v>
      </c>
    </row>
    <row r="72" spans="2:39" x14ac:dyDescent="0.15">
      <c r="B72" s="14" t="s">
        <v>44</v>
      </c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3"/>
      <c r="AH72" s="82">
        <f t="shared" si="7"/>
        <v>0</v>
      </c>
      <c r="AI72" s="80">
        <f t="shared" si="8"/>
        <v>0</v>
      </c>
      <c r="AJ72" s="74">
        <f t="shared" si="9"/>
        <v>0</v>
      </c>
    </row>
    <row r="73" spans="2:39" x14ac:dyDescent="0.15">
      <c r="B73" s="14" t="s">
        <v>45</v>
      </c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33"/>
      <c r="AH73" s="82">
        <f t="shared" si="7"/>
        <v>0</v>
      </c>
      <c r="AI73" s="80">
        <f t="shared" si="8"/>
        <v>0</v>
      </c>
      <c r="AJ73" s="74">
        <f t="shared" si="9"/>
        <v>0</v>
      </c>
    </row>
    <row r="74" spans="2:39" x14ac:dyDescent="0.15">
      <c r="B74" s="14" t="s">
        <v>46</v>
      </c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3"/>
      <c r="AH74" s="82">
        <f t="shared" si="7"/>
        <v>0</v>
      </c>
      <c r="AI74" s="80">
        <f t="shared" si="8"/>
        <v>0</v>
      </c>
      <c r="AJ74" s="74">
        <f t="shared" si="9"/>
        <v>0</v>
      </c>
    </row>
    <row r="75" spans="2:39" x14ac:dyDescent="0.15">
      <c r="B75" s="14" t="s">
        <v>47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3"/>
      <c r="AH75" s="82">
        <f t="shared" si="7"/>
        <v>0</v>
      </c>
      <c r="AI75" s="80">
        <f t="shared" si="8"/>
        <v>0</v>
      </c>
      <c r="AJ75" s="74">
        <f t="shared" si="9"/>
        <v>0</v>
      </c>
    </row>
    <row r="76" spans="2:39" x14ac:dyDescent="0.15">
      <c r="B76" s="14" t="s">
        <v>48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33"/>
      <c r="AH76" s="82">
        <f t="shared" si="7"/>
        <v>0</v>
      </c>
      <c r="AI76" s="80">
        <f t="shared" si="8"/>
        <v>0</v>
      </c>
      <c r="AJ76" s="74">
        <f t="shared" si="9"/>
        <v>0</v>
      </c>
    </row>
    <row r="77" spans="2:39" x14ac:dyDescent="0.15">
      <c r="B77" s="14" t="s">
        <v>49</v>
      </c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33"/>
      <c r="AH77" s="82">
        <f t="shared" si="7"/>
        <v>0</v>
      </c>
      <c r="AI77" s="80">
        <f t="shared" si="8"/>
        <v>0</v>
      </c>
      <c r="AJ77" s="74">
        <f t="shared" si="9"/>
        <v>0</v>
      </c>
    </row>
    <row r="78" spans="2:39" x14ac:dyDescent="0.15">
      <c r="B78" s="14" t="s">
        <v>50</v>
      </c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33"/>
      <c r="AH78" s="82">
        <f t="shared" si="7"/>
        <v>0</v>
      </c>
      <c r="AI78" s="80">
        <f t="shared" si="8"/>
        <v>0</v>
      </c>
      <c r="AJ78" s="74">
        <f t="shared" si="9"/>
        <v>0</v>
      </c>
    </row>
    <row r="79" spans="2:39" x14ac:dyDescent="0.15">
      <c r="B79" s="14" t="s">
        <v>51</v>
      </c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33"/>
      <c r="AH79" s="82">
        <f t="shared" si="7"/>
        <v>0</v>
      </c>
      <c r="AI79" s="80">
        <f t="shared" si="8"/>
        <v>0</v>
      </c>
      <c r="AJ79" s="74">
        <f t="shared" si="9"/>
        <v>0</v>
      </c>
    </row>
    <row r="80" spans="2:39" x14ac:dyDescent="0.15">
      <c r="B80" s="14" t="s">
        <v>52</v>
      </c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33"/>
      <c r="AH80" s="82">
        <f t="shared" si="7"/>
        <v>0</v>
      </c>
      <c r="AI80" s="80">
        <f t="shared" si="8"/>
        <v>0</v>
      </c>
      <c r="AJ80" s="74">
        <f t="shared" si="9"/>
        <v>0</v>
      </c>
    </row>
    <row r="81" spans="2:36" x14ac:dyDescent="0.15">
      <c r="B81" s="14" t="s">
        <v>53</v>
      </c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33"/>
      <c r="AH81" s="82">
        <f t="shared" si="7"/>
        <v>0</v>
      </c>
      <c r="AI81" s="80">
        <f t="shared" si="8"/>
        <v>0</v>
      </c>
      <c r="AJ81" s="74">
        <f t="shared" si="9"/>
        <v>0</v>
      </c>
    </row>
    <row r="82" spans="2:36" x14ac:dyDescent="0.15">
      <c r="B82" s="13" t="s">
        <v>54</v>
      </c>
      <c r="C82" s="126"/>
      <c r="D82" s="127"/>
      <c r="E82" s="127"/>
      <c r="F82" s="127"/>
      <c r="G82" s="127"/>
      <c r="H82" s="127"/>
      <c r="I82" s="129"/>
      <c r="J82" s="129"/>
      <c r="K82" s="129"/>
      <c r="L82" s="127"/>
      <c r="M82" s="129"/>
      <c r="N82" s="129"/>
      <c r="O82" s="129"/>
      <c r="P82" s="129"/>
      <c r="Q82" s="129"/>
      <c r="R82" s="129"/>
      <c r="S82" s="127"/>
      <c r="T82" s="129"/>
      <c r="U82" s="129"/>
      <c r="V82" s="129"/>
      <c r="W82" s="129"/>
      <c r="X82" s="129"/>
      <c r="Y82" s="129"/>
      <c r="Z82" s="127"/>
      <c r="AA82" s="129"/>
      <c r="AB82" s="129"/>
      <c r="AC82" s="129"/>
      <c r="AD82" s="129"/>
      <c r="AE82" s="129"/>
      <c r="AF82" s="129"/>
      <c r="AG82" s="133"/>
      <c r="AH82" s="84">
        <f t="shared" si="7"/>
        <v>0</v>
      </c>
      <c r="AI82" s="80">
        <f t="shared" si="8"/>
        <v>0</v>
      </c>
      <c r="AJ82" s="74">
        <f t="shared" si="9"/>
        <v>0</v>
      </c>
    </row>
    <row r="83" spans="2:36" x14ac:dyDescent="0.15">
      <c r="B83" s="13" t="s">
        <v>55</v>
      </c>
      <c r="C83" s="126"/>
      <c r="D83" s="127"/>
      <c r="E83" s="127"/>
      <c r="F83" s="127"/>
      <c r="G83" s="127"/>
      <c r="H83" s="127"/>
      <c r="I83" s="129"/>
      <c r="J83" s="129"/>
      <c r="K83" s="129"/>
      <c r="L83" s="127"/>
      <c r="M83" s="129"/>
      <c r="N83" s="129"/>
      <c r="O83" s="129"/>
      <c r="P83" s="129"/>
      <c r="Q83" s="129"/>
      <c r="R83" s="129"/>
      <c r="S83" s="127"/>
      <c r="T83" s="129"/>
      <c r="U83" s="129"/>
      <c r="V83" s="129"/>
      <c r="W83" s="129"/>
      <c r="X83" s="129"/>
      <c r="Y83" s="129"/>
      <c r="Z83" s="127"/>
      <c r="AA83" s="129"/>
      <c r="AB83" s="129"/>
      <c r="AC83" s="129"/>
      <c r="AD83" s="129"/>
      <c r="AE83" s="129"/>
      <c r="AF83" s="129"/>
      <c r="AG83" s="133"/>
      <c r="AH83" s="84">
        <f t="shared" si="7"/>
        <v>0</v>
      </c>
      <c r="AI83" s="80">
        <f t="shared" si="8"/>
        <v>0</v>
      </c>
      <c r="AJ83" s="74">
        <f t="shared" si="9"/>
        <v>0</v>
      </c>
    </row>
    <row r="84" spans="2:36" x14ac:dyDescent="0.15">
      <c r="B84" s="13" t="s">
        <v>56</v>
      </c>
      <c r="C84" s="126"/>
      <c r="D84" s="127"/>
      <c r="E84" s="127"/>
      <c r="F84" s="127"/>
      <c r="G84" s="127"/>
      <c r="H84" s="127"/>
      <c r="I84" s="129"/>
      <c r="J84" s="129"/>
      <c r="K84" s="129"/>
      <c r="L84" s="127"/>
      <c r="M84" s="129"/>
      <c r="N84" s="129"/>
      <c r="O84" s="129"/>
      <c r="P84" s="129"/>
      <c r="Q84" s="129"/>
      <c r="R84" s="129"/>
      <c r="S84" s="127"/>
      <c r="T84" s="129"/>
      <c r="U84" s="129"/>
      <c r="V84" s="129"/>
      <c r="W84" s="129"/>
      <c r="X84" s="129"/>
      <c r="Y84" s="129"/>
      <c r="Z84" s="127"/>
      <c r="AA84" s="129"/>
      <c r="AB84" s="129"/>
      <c r="AC84" s="129"/>
      <c r="AD84" s="129"/>
      <c r="AE84" s="129"/>
      <c r="AF84" s="129"/>
      <c r="AG84" s="133"/>
      <c r="AH84" s="84">
        <f t="shared" si="7"/>
        <v>0</v>
      </c>
      <c r="AI84" s="80">
        <f t="shared" si="8"/>
        <v>0</v>
      </c>
      <c r="AJ84" s="74">
        <f t="shared" si="9"/>
        <v>0</v>
      </c>
    </row>
    <row r="85" spans="2:36" x14ac:dyDescent="0.15">
      <c r="B85" s="13" t="s">
        <v>57</v>
      </c>
      <c r="C85" s="126"/>
      <c r="D85" s="127"/>
      <c r="E85" s="127"/>
      <c r="F85" s="127"/>
      <c r="G85" s="127"/>
      <c r="H85" s="127"/>
      <c r="I85" s="129"/>
      <c r="J85" s="129"/>
      <c r="K85" s="129"/>
      <c r="L85" s="127"/>
      <c r="M85" s="129"/>
      <c r="N85" s="129"/>
      <c r="O85" s="129"/>
      <c r="P85" s="129"/>
      <c r="Q85" s="129"/>
      <c r="R85" s="129"/>
      <c r="S85" s="127"/>
      <c r="T85" s="129"/>
      <c r="U85" s="129"/>
      <c r="V85" s="129"/>
      <c r="W85" s="129"/>
      <c r="X85" s="129"/>
      <c r="Y85" s="129"/>
      <c r="Z85" s="127"/>
      <c r="AA85" s="129"/>
      <c r="AB85" s="129"/>
      <c r="AC85" s="129"/>
      <c r="AD85" s="129"/>
      <c r="AE85" s="129"/>
      <c r="AF85" s="129"/>
      <c r="AG85" s="133"/>
      <c r="AH85" s="84">
        <f t="shared" si="7"/>
        <v>0</v>
      </c>
      <c r="AI85" s="80">
        <f t="shared" si="8"/>
        <v>0</v>
      </c>
      <c r="AJ85" s="74">
        <f t="shared" si="9"/>
        <v>0</v>
      </c>
    </row>
    <row r="86" spans="2:36" x14ac:dyDescent="0.15">
      <c r="B86" s="13" t="s">
        <v>58</v>
      </c>
      <c r="C86" s="126"/>
      <c r="D86" s="127"/>
      <c r="E86" s="127"/>
      <c r="F86" s="127"/>
      <c r="G86" s="127"/>
      <c r="H86" s="127"/>
      <c r="I86" s="129"/>
      <c r="J86" s="129"/>
      <c r="K86" s="129"/>
      <c r="L86" s="127"/>
      <c r="M86" s="129"/>
      <c r="N86" s="129"/>
      <c r="O86" s="129"/>
      <c r="P86" s="129"/>
      <c r="Q86" s="129"/>
      <c r="R86" s="129"/>
      <c r="S86" s="127"/>
      <c r="T86" s="129"/>
      <c r="U86" s="129"/>
      <c r="V86" s="129"/>
      <c r="W86" s="129"/>
      <c r="X86" s="129"/>
      <c r="Y86" s="129"/>
      <c r="Z86" s="127"/>
      <c r="AA86" s="129"/>
      <c r="AB86" s="129"/>
      <c r="AC86" s="129"/>
      <c r="AD86" s="129"/>
      <c r="AE86" s="129"/>
      <c r="AF86" s="129"/>
      <c r="AG86" s="133"/>
      <c r="AH86" s="84">
        <f t="shared" si="7"/>
        <v>0</v>
      </c>
      <c r="AI86" s="80">
        <f t="shared" si="8"/>
        <v>0</v>
      </c>
      <c r="AJ86" s="74">
        <f t="shared" si="9"/>
        <v>0</v>
      </c>
    </row>
    <row r="87" spans="2:36" x14ac:dyDescent="0.15">
      <c r="B87" s="13" t="s">
        <v>59</v>
      </c>
      <c r="C87" s="126"/>
      <c r="D87" s="127"/>
      <c r="E87" s="127"/>
      <c r="F87" s="127"/>
      <c r="G87" s="127"/>
      <c r="H87" s="127"/>
      <c r="I87" s="129"/>
      <c r="J87" s="129"/>
      <c r="K87" s="129"/>
      <c r="L87" s="127"/>
      <c r="M87" s="129"/>
      <c r="N87" s="129"/>
      <c r="O87" s="129"/>
      <c r="P87" s="129"/>
      <c r="Q87" s="129"/>
      <c r="R87" s="129"/>
      <c r="S87" s="127"/>
      <c r="T87" s="129"/>
      <c r="U87" s="129"/>
      <c r="V87" s="129"/>
      <c r="W87" s="129"/>
      <c r="X87" s="129"/>
      <c r="Y87" s="129"/>
      <c r="Z87" s="127"/>
      <c r="AA87" s="129"/>
      <c r="AB87" s="129"/>
      <c r="AC87" s="129"/>
      <c r="AD87" s="129"/>
      <c r="AE87" s="129"/>
      <c r="AF87" s="129"/>
      <c r="AG87" s="133"/>
      <c r="AH87" s="84">
        <f t="shared" si="7"/>
        <v>0</v>
      </c>
      <c r="AI87" s="80">
        <f t="shared" si="8"/>
        <v>0</v>
      </c>
      <c r="AJ87" s="74">
        <f t="shared" si="9"/>
        <v>0</v>
      </c>
    </row>
    <row r="88" spans="2:36" x14ac:dyDescent="0.15">
      <c r="B88" s="13" t="s">
        <v>60</v>
      </c>
      <c r="C88" s="126"/>
      <c r="D88" s="127"/>
      <c r="E88" s="127"/>
      <c r="F88" s="127"/>
      <c r="G88" s="127"/>
      <c r="H88" s="127"/>
      <c r="I88" s="129"/>
      <c r="J88" s="129"/>
      <c r="K88" s="129"/>
      <c r="L88" s="127"/>
      <c r="M88" s="129"/>
      <c r="N88" s="129"/>
      <c r="O88" s="129"/>
      <c r="P88" s="129"/>
      <c r="Q88" s="129"/>
      <c r="R88" s="129"/>
      <c r="S88" s="127"/>
      <c r="T88" s="129"/>
      <c r="U88" s="129"/>
      <c r="V88" s="129"/>
      <c r="W88" s="129"/>
      <c r="X88" s="129"/>
      <c r="Y88" s="129"/>
      <c r="Z88" s="127"/>
      <c r="AA88" s="129"/>
      <c r="AB88" s="129"/>
      <c r="AC88" s="129"/>
      <c r="AD88" s="129"/>
      <c r="AE88" s="129"/>
      <c r="AF88" s="129"/>
      <c r="AG88" s="133"/>
      <c r="AH88" s="84">
        <f t="shared" si="7"/>
        <v>0</v>
      </c>
      <c r="AI88" s="80">
        <f t="shared" si="8"/>
        <v>0</v>
      </c>
      <c r="AJ88" s="74">
        <f t="shared" si="9"/>
        <v>0</v>
      </c>
    </row>
    <row r="89" spans="2:36" x14ac:dyDescent="0.15">
      <c r="B89" s="13" t="s">
        <v>61</v>
      </c>
      <c r="C89" s="126"/>
      <c r="D89" s="127"/>
      <c r="E89" s="127"/>
      <c r="F89" s="127"/>
      <c r="G89" s="127"/>
      <c r="H89" s="127"/>
      <c r="I89" s="129"/>
      <c r="J89" s="129"/>
      <c r="K89" s="129"/>
      <c r="L89" s="127"/>
      <c r="M89" s="129"/>
      <c r="N89" s="129"/>
      <c r="O89" s="129"/>
      <c r="P89" s="129"/>
      <c r="Q89" s="129"/>
      <c r="R89" s="129"/>
      <c r="S89" s="127"/>
      <c r="T89" s="129"/>
      <c r="U89" s="129"/>
      <c r="V89" s="129"/>
      <c r="W89" s="129"/>
      <c r="X89" s="129"/>
      <c r="Y89" s="129"/>
      <c r="Z89" s="127"/>
      <c r="AA89" s="129"/>
      <c r="AB89" s="129"/>
      <c r="AC89" s="129"/>
      <c r="AD89" s="129"/>
      <c r="AE89" s="129"/>
      <c r="AF89" s="129"/>
      <c r="AG89" s="133"/>
      <c r="AH89" s="84">
        <f t="shared" si="7"/>
        <v>0</v>
      </c>
      <c r="AI89" s="80">
        <f t="shared" si="8"/>
        <v>0</v>
      </c>
      <c r="AJ89" s="74">
        <f t="shared" si="9"/>
        <v>0</v>
      </c>
    </row>
    <row r="90" spans="2:36" x14ac:dyDescent="0.15">
      <c r="B90" s="13" t="s">
        <v>62</v>
      </c>
      <c r="C90" s="126"/>
      <c r="D90" s="127"/>
      <c r="E90" s="127"/>
      <c r="F90" s="127"/>
      <c r="G90" s="127"/>
      <c r="H90" s="127"/>
      <c r="I90" s="129"/>
      <c r="J90" s="129"/>
      <c r="K90" s="129"/>
      <c r="L90" s="127"/>
      <c r="M90" s="129"/>
      <c r="N90" s="129"/>
      <c r="O90" s="129"/>
      <c r="P90" s="129"/>
      <c r="Q90" s="129"/>
      <c r="R90" s="129"/>
      <c r="S90" s="127"/>
      <c r="T90" s="129"/>
      <c r="U90" s="129"/>
      <c r="V90" s="129"/>
      <c r="W90" s="129"/>
      <c r="X90" s="129"/>
      <c r="Y90" s="129"/>
      <c r="Z90" s="127"/>
      <c r="AA90" s="129"/>
      <c r="AB90" s="129"/>
      <c r="AC90" s="129"/>
      <c r="AD90" s="129"/>
      <c r="AE90" s="129"/>
      <c r="AF90" s="129"/>
      <c r="AG90" s="133"/>
      <c r="AH90" s="84">
        <f t="shared" si="7"/>
        <v>0</v>
      </c>
      <c r="AI90" s="80">
        <f t="shared" si="8"/>
        <v>0</v>
      </c>
      <c r="AJ90" s="74">
        <f t="shared" si="9"/>
        <v>0</v>
      </c>
    </row>
    <row r="91" spans="2:36" x14ac:dyDescent="0.15">
      <c r="B91" s="13" t="s">
        <v>63</v>
      </c>
      <c r="C91" s="126"/>
      <c r="D91" s="127"/>
      <c r="E91" s="127"/>
      <c r="F91" s="127"/>
      <c r="G91" s="127"/>
      <c r="H91" s="127"/>
      <c r="I91" s="129"/>
      <c r="J91" s="129"/>
      <c r="K91" s="129"/>
      <c r="L91" s="127"/>
      <c r="M91" s="129"/>
      <c r="N91" s="129"/>
      <c r="O91" s="129"/>
      <c r="P91" s="129"/>
      <c r="Q91" s="129"/>
      <c r="R91" s="129"/>
      <c r="S91" s="127"/>
      <c r="T91" s="129"/>
      <c r="U91" s="129"/>
      <c r="V91" s="129"/>
      <c r="W91" s="129"/>
      <c r="X91" s="129"/>
      <c r="Y91" s="129"/>
      <c r="Z91" s="127"/>
      <c r="AA91" s="129"/>
      <c r="AB91" s="129"/>
      <c r="AC91" s="129"/>
      <c r="AD91" s="129"/>
      <c r="AE91" s="129"/>
      <c r="AF91" s="129"/>
      <c r="AG91" s="133"/>
      <c r="AH91" s="84">
        <f t="shared" si="7"/>
        <v>0</v>
      </c>
      <c r="AI91" s="80">
        <f t="shared" si="8"/>
        <v>0</v>
      </c>
      <c r="AJ91" s="74">
        <f t="shared" si="9"/>
        <v>0</v>
      </c>
    </row>
    <row r="92" spans="2:36" x14ac:dyDescent="0.15">
      <c r="B92" s="13" t="s">
        <v>64</v>
      </c>
      <c r="C92" s="126"/>
      <c r="D92" s="127"/>
      <c r="E92" s="127"/>
      <c r="F92" s="127"/>
      <c r="G92" s="127"/>
      <c r="H92" s="127"/>
      <c r="I92" s="129"/>
      <c r="J92" s="129"/>
      <c r="K92" s="129"/>
      <c r="L92" s="127"/>
      <c r="M92" s="129"/>
      <c r="N92" s="129"/>
      <c r="O92" s="129"/>
      <c r="P92" s="129"/>
      <c r="Q92" s="129"/>
      <c r="R92" s="129"/>
      <c r="S92" s="127"/>
      <c r="T92" s="129"/>
      <c r="U92" s="129"/>
      <c r="V92" s="129"/>
      <c r="W92" s="129"/>
      <c r="X92" s="129"/>
      <c r="Y92" s="129"/>
      <c r="Z92" s="127"/>
      <c r="AA92" s="129"/>
      <c r="AB92" s="129"/>
      <c r="AC92" s="129"/>
      <c r="AD92" s="129"/>
      <c r="AE92" s="129"/>
      <c r="AF92" s="129"/>
      <c r="AG92" s="133"/>
      <c r="AH92" s="84">
        <f t="shared" si="7"/>
        <v>0</v>
      </c>
      <c r="AI92" s="80">
        <f t="shared" si="8"/>
        <v>0</v>
      </c>
      <c r="AJ92" s="74">
        <f t="shared" si="9"/>
        <v>0</v>
      </c>
    </row>
    <row r="93" spans="2:36" x14ac:dyDescent="0.15">
      <c r="B93" s="13" t="s">
        <v>65</v>
      </c>
      <c r="C93" s="126"/>
      <c r="D93" s="127"/>
      <c r="E93" s="127"/>
      <c r="F93" s="127"/>
      <c r="G93" s="127"/>
      <c r="H93" s="127"/>
      <c r="I93" s="129"/>
      <c r="J93" s="129"/>
      <c r="K93" s="129"/>
      <c r="L93" s="127"/>
      <c r="M93" s="129"/>
      <c r="N93" s="129"/>
      <c r="O93" s="129"/>
      <c r="P93" s="129"/>
      <c r="Q93" s="129"/>
      <c r="R93" s="129"/>
      <c r="S93" s="127"/>
      <c r="T93" s="129"/>
      <c r="U93" s="129"/>
      <c r="V93" s="129"/>
      <c r="W93" s="129"/>
      <c r="X93" s="129"/>
      <c r="Y93" s="129"/>
      <c r="Z93" s="127"/>
      <c r="AA93" s="129"/>
      <c r="AB93" s="129"/>
      <c r="AC93" s="129"/>
      <c r="AD93" s="129"/>
      <c r="AE93" s="129"/>
      <c r="AF93" s="129"/>
      <c r="AG93" s="133"/>
      <c r="AH93" s="84">
        <f t="shared" si="7"/>
        <v>0</v>
      </c>
      <c r="AI93" s="80">
        <f t="shared" si="8"/>
        <v>0</v>
      </c>
      <c r="AJ93" s="74">
        <f t="shared" si="9"/>
        <v>0</v>
      </c>
    </row>
    <row r="94" spans="2:36" x14ac:dyDescent="0.15">
      <c r="B94" s="13" t="s">
        <v>66</v>
      </c>
      <c r="C94" s="126"/>
      <c r="D94" s="127"/>
      <c r="E94" s="127"/>
      <c r="F94" s="127"/>
      <c r="G94" s="127"/>
      <c r="H94" s="127"/>
      <c r="I94" s="129"/>
      <c r="J94" s="129"/>
      <c r="K94" s="129"/>
      <c r="L94" s="127"/>
      <c r="M94" s="129"/>
      <c r="N94" s="129"/>
      <c r="O94" s="129"/>
      <c r="P94" s="129"/>
      <c r="Q94" s="129"/>
      <c r="R94" s="129"/>
      <c r="S94" s="127"/>
      <c r="T94" s="129"/>
      <c r="U94" s="129"/>
      <c r="V94" s="129"/>
      <c r="W94" s="129"/>
      <c r="X94" s="129"/>
      <c r="Y94" s="129"/>
      <c r="Z94" s="127"/>
      <c r="AA94" s="129"/>
      <c r="AB94" s="129"/>
      <c r="AC94" s="129"/>
      <c r="AD94" s="129"/>
      <c r="AE94" s="129"/>
      <c r="AF94" s="129"/>
      <c r="AG94" s="133"/>
      <c r="AH94" s="84">
        <f t="shared" si="7"/>
        <v>0</v>
      </c>
      <c r="AI94" s="80">
        <f t="shared" si="8"/>
        <v>0</v>
      </c>
      <c r="AJ94" s="74">
        <f t="shared" si="9"/>
        <v>0</v>
      </c>
    </row>
    <row r="95" spans="2:36" x14ac:dyDescent="0.15">
      <c r="B95" s="13" t="s">
        <v>67</v>
      </c>
      <c r="C95" s="126"/>
      <c r="D95" s="127"/>
      <c r="E95" s="127"/>
      <c r="F95" s="127"/>
      <c r="G95" s="127"/>
      <c r="H95" s="127"/>
      <c r="I95" s="129"/>
      <c r="J95" s="129"/>
      <c r="K95" s="129"/>
      <c r="L95" s="127"/>
      <c r="M95" s="129"/>
      <c r="N95" s="129"/>
      <c r="O95" s="129"/>
      <c r="P95" s="129"/>
      <c r="Q95" s="129"/>
      <c r="R95" s="129"/>
      <c r="S95" s="127"/>
      <c r="T95" s="129"/>
      <c r="U95" s="129"/>
      <c r="V95" s="129"/>
      <c r="W95" s="129"/>
      <c r="X95" s="129"/>
      <c r="Y95" s="129"/>
      <c r="Z95" s="127"/>
      <c r="AA95" s="129"/>
      <c r="AB95" s="129"/>
      <c r="AC95" s="129"/>
      <c r="AD95" s="129"/>
      <c r="AE95" s="129"/>
      <c r="AF95" s="129"/>
      <c r="AG95" s="133"/>
      <c r="AH95" s="84">
        <f t="shared" si="7"/>
        <v>0</v>
      </c>
      <c r="AI95" s="80">
        <f t="shared" si="8"/>
        <v>0</v>
      </c>
      <c r="AJ95" s="74">
        <f t="shared" si="9"/>
        <v>0</v>
      </c>
    </row>
    <row r="96" spans="2:36" x14ac:dyDescent="0.15">
      <c r="B96" s="13" t="s">
        <v>68</v>
      </c>
      <c r="C96" s="126"/>
      <c r="D96" s="127"/>
      <c r="E96" s="127"/>
      <c r="F96" s="127"/>
      <c r="G96" s="127"/>
      <c r="H96" s="127"/>
      <c r="I96" s="129"/>
      <c r="J96" s="129"/>
      <c r="K96" s="129"/>
      <c r="L96" s="127"/>
      <c r="M96" s="129"/>
      <c r="N96" s="129"/>
      <c r="O96" s="129"/>
      <c r="P96" s="129"/>
      <c r="Q96" s="129"/>
      <c r="R96" s="129"/>
      <c r="S96" s="127"/>
      <c r="T96" s="129"/>
      <c r="U96" s="129"/>
      <c r="V96" s="129"/>
      <c r="W96" s="129"/>
      <c r="X96" s="129"/>
      <c r="Y96" s="129"/>
      <c r="Z96" s="127"/>
      <c r="AA96" s="129"/>
      <c r="AB96" s="129"/>
      <c r="AC96" s="129"/>
      <c r="AD96" s="129"/>
      <c r="AE96" s="129"/>
      <c r="AF96" s="129"/>
      <c r="AG96" s="133"/>
      <c r="AH96" s="84">
        <f t="shared" si="7"/>
        <v>0</v>
      </c>
      <c r="AI96" s="80">
        <f t="shared" si="8"/>
        <v>0</v>
      </c>
      <c r="AJ96" s="74">
        <f t="shared" si="9"/>
        <v>0</v>
      </c>
    </row>
    <row r="97" spans="2:36" x14ac:dyDescent="0.15">
      <c r="B97" s="13" t="s">
        <v>69</v>
      </c>
      <c r="C97" s="126"/>
      <c r="D97" s="127"/>
      <c r="E97" s="127"/>
      <c r="F97" s="127"/>
      <c r="G97" s="127"/>
      <c r="H97" s="127"/>
      <c r="I97" s="129"/>
      <c r="J97" s="129"/>
      <c r="K97" s="129"/>
      <c r="L97" s="127"/>
      <c r="M97" s="129"/>
      <c r="N97" s="129"/>
      <c r="O97" s="129"/>
      <c r="P97" s="129"/>
      <c r="Q97" s="129"/>
      <c r="R97" s="129"/>
      <c r="S97" s="127"/>
      <c r="T97" s="129"/>
      <c r="U97" s="129"/>
      <c r="V97" s="129"/>
      <c r="W97" s="129"/>
      <c r="X97" s="129"/>
      <c r="Y97" s="129"/>
      <c r="Z97" s="127"/>
      <c r="AA97" s="129"/>
      <c r="AB97" s="129"/>
      <c r="AC97" s="129"/>
      <c r="AD97" s="129"/>
      <c r="AE97" s="129"/>
      <c r="AF97" s="129"/>
      <c r="AG97" s="133"/>
      <c r="AH97" s="84">
        <f t="shared" si="7"/>
        <v>0</v>
      </c>
      <c r="AI97" s="80">
        <f t="shared" si="8"/>
        <v>0</v>
      </c>
      <c r="AJ97" s="74">
        <f t="shared" si="9"/>
        <v>0</v>
      </c>
    </row>
    <row r="98" spans="2:36" x14ac:dyDescent="0.15">
      <c r="B98" s="13" t="s">
        <v>70</v>
      </c>
      <c r="C98" s="126"/>
      <c r="D98" s="127"/>
      <c r="E98" s="127"/>
      <c r="F98" s="127"/>
      <c r="G98" s="127"/>
      <c r="H98" s="127"/>
      <c r="I98" s="129"/>
      <c r="J98" s="129"/>
      <c r="K98" s="129"/>
      <c r="L98" s="127"/>
      <c r="M98" s="129"/>
      <c r="N98" s="129"/>
      <c r="O98" s="129"/>
      <c r="P98" s="129"/>
      <c r="Q98" s="129"/>
      <c r="R98" s="129"/>
      <c r="S98" s="127"/>
      <c r="T98" s="129"/>
      <c r="U98" s="129"/>
      <c r="V98" s="129"/>
      <c r="W98" s="129"/>
      <c r="X98" s="129"/>
      <c r="Y98" s="129"/>
      <c r="Z98" s="127"/>
      <c r="AA98" s="129"/>
      <c r="AB98" s="129"/>
      <c r="AC98" s="129"/>
      <c r="AD98" s="129"/>
      <c r="AE98" s="129"/>
      <c r="AF98" s="129"/>
      <c r="AG98" s="133"/>
      <c r="AH98" s="84">
        <f t="shared" si="7"/>
        <v>0</v>
      </c>
      <c r="AI98" s="80">
        <f t="shared" si="8"/>
        <v>0</v>
      </c>
      <c r="AJ98" s="74">
        <f t="shared" si="9"/>
        <v>0</v>
      </c>
    </row>
    <row r="99" spans="2:36" x14ac:dyDescent="0.15">
      <c r="B99" s="13" t="s">
        <v>71</v>
      </c>
      <c r="C99" s="126"/>
      <c r="D99" s="127"/>
      <c r="E99" s="127"/>
      <c r="F99" s="127"/>
      <c r="G99" s="127"/>
      <c r="H99" s="127"/>
      <c r="I99" s="129"/>
      <c r="J99" s="129"/>
      <c r="K99" s="129"/>
      <c r="L99" s="127"/>
      <c r="M99" s="129"/>
      <c r="N99" s="129"/>
      <c r="O99" s="129"/>
      <c r="P99" s="129"/>
      <c r="Q99" s="129"/>
      <c r="R99" s="129"/>
      <c r="S99" s="127"/>
      <c r="T99" s="129"/>
      <c r="U99" s="129"/>
      <c r="V99" s="129"/>
      <c r="W99" s="129"/>
      <c r="X99" s="129"/>
      <c r="Y99" s="129"/>
      <c r="Z99" s="127"/>
      <c r="AA99" s="129"/>
      <c r="AB99" s="129"/>
      <c r="AC99" s="129"/>
      <c r="AD99" s="129"/>
      <c r="AE99" s="129"/>
      <c r="AF99" s="129"/>
      <c r="AG99" s="133"/>
      <c r="AH99" s="84">
        <f t="shared" si="7"/>
        <v>0</v>
      </c>
      <c r="AI99" s="80">
        <f t="shared" si="8"/>
        <v>0</v>
      </c>
      <c r="AJ99" s="74">
        <f t="shared" si="9"/>
        <v>0</v>
      </c>
    </row>
    <row r="100" spans="2:36" x14ac:dyDescent="0.15">
      <c r="B100" s="13" t="s">
        <v>72</v>
      </c>
      <c r="C100" s="126"/>
      <c r="D100" s="127"/>
      <c r="E100" s="127"/>
      <c r="F100" s="127"/>
      <c r="G100" s="127"/>
      <c r="H100" s="127"/>
      <c r="I100" s="129"/>
      <c r="J100" s="129"/>
      <c r="K100" s="129"/>
      <c r="L100" s="127"/>
      <c r="M100" s="129"/>
      <c r="N100" s="129"/>
      <c r="O100" s="129"/>
      <c r="P100" s="129"/>
      <c r="Q100" s="129"/>
      <c r="R100" s="129"/>
      <c r="S100" s="127"/>
      <c r="T100" s="129"/>
      <c r="U100" s="129"/>
      <c r="V100" s="129"/>
      <c r="W100" s="129"/>
      <c r="X100" s="129"/>
      <c r="Y100" s="129"/>
      <c r="Z100" s="127"/>
      <c r="AA100" s="129"/>
      <c r="AB100" s="129"/>
      <c r="AC100" s="129"/>
      <c r="AD100" s="129"/>
      <c r="AE100" s="129"/>
      <c r="AF100" s="129"/>
      <c r="AG100" s="133"/>
      <c r="AH100" s="84">
        <f t="shared" si="7"/>
        <v>0</v>
      </c>
      <c r="AI100" s="80">
        <f t="shared" si="8"/>
        <v>0</v>
      </c>
      <c r="AJ100" s="74">
        <f t="shared" si="9"/>
        <v>0</v>
      </c>
    </row>
    <row r="101" spans="2:36" x14ac:dyDescent="0.15">
      <c r="B101" s="13" t="s">
        <v>73</v>
      </c>
      <c r="C101" s="126"/>
      <c r="D101" s="127"/>
      <c r="E101" s="127"/>
      <c r="F101" s="127"/>
      <c r="G101" s="127"/>
      <c r="H101" s="127"/>
      <c r="I101" s="129"/>
      <c r="J101" s="129"/>
      <c r="K101" s="129"/>
      <c r="L101" s="127"/>
      <c r="M101" s="129"/>
      <c r="N101" s="129"/>
      <c r="O101" s="129"/>
      <c r="P101" s="129"/>
      <c r="Q101" s="129"/>
      <c r="R101" s="129"/>
      <c r="S101" s="127"/>
      <c r="T101" s="129"/>
      <c r="U101" s="129"/>
      <c r="V101" s="129"/>
      <c r="W101" s="129"/>
      <c r="X101" s="129"/>
      <c r="Y101" s="129"/>
      <c r="Z101" s="127"/>
      <c r="AA101" s="129"/>
      <c r="AB101" s="129"/>
      <c r="AC101" s="129"/>
      <c r="AD101" s="129"/>
      <c r="AE101" s="129"/>
      <c r="AF101" s="129"/>
      <c r="AG101" s="133"/>
      <c r="AH101" s="84">
        <f t="shared" si="7"/>
        <v>0</v>
      </c>
      <c r="AI101" s="80">
        <f t="shared" si="8"/>
        <v>0</v>
      </c>
      <c r="AJ101" s="74">
        <f t="shared" si="9"/>
        <v>0</v>
      </c>
    </row>
    <row r="102" spans="2:36" x14ac:dyDescent="0.15">
      <c r="B102" s="13" t="s">
        <v>74</v>
      </c>
      <c r="C102" s="126"/>
      <c r="D102" s="127"/>
      <c r="E102" s="127"/>
      <c r="F102" s="127"/>
      <c r="G102" s="127"/>
      <c r="H102" s="127"/>
      <c r="I102" s="129"/>
      <c r="J102" s="129"/>
      <c r="K102" s="129"/>
      <c r="L102" s="127"/>
      <c r="M102" s="129"/>
      <c r="N102" s="129"/>
      <c r="O102" s="129"/>
      <c r="P102" s="129"/>
      <c r="Q102" s="129"/>
      <c r="R102" s="129"/>
      <c r="S102" s="127"/>
      <c r="T102" s="129"/>
      <c r="U102" s="129"/>
      <c r="V102" s="129"/>
      <c r="W102" s="129"/>
      <c r="X102" s="129"/>
      <c r="Y102" s="129"/>
      <c r="Z102" s="127"/>
      <c r="AA102" s="129"/>
      <c r="AB102" s="129"/>
      <c r="AC102" s="129"/>
      <c r="AD102" s="129"/>
      <c r="AE102" s="129"/>
      <c r="AF102" s="129"/>
      <c r="AG102" s="133"/>
      <c r="AH102" s="84">
        <f t="shared" si="7"/>
        <v>0</v>
      </c>
      <c r="AI102" s="80">
        <f t="shared" si="8"/>
        <v>0</v>
      </c>
      <c r="AJ102" s="74">
        <f t="shared" si="9"/>
        <v>0</v>
      </c>
    </row>
    <row r="103" spans="2:36" x14ac:dyDescent="0.15">
      <c r="B103" s="13" t="s">
        <v>75</v>
      </c>
      <c r="C103" s="126"/>
      <c r="D103" s="127"/>
      <c r="E103" s="127"/>
      <c r="F103" s="127"/>
      <c r="G103" s="127"/>
      <c r="H103" s="127"/>
      <c r="I103" s="129"/>
      <c r="J103" s="129"/>
      <c r="K103" s="129"/>
      <c r="L103" s="127"/>
      <c r="M103" s="129"/>
      <c r="N103" s="129"/>
      <c r="O103" s="129"/>
      <c r="P103" s="129"/>
      <c r="Q103" s="129"/>
      <c r="R103" s="129"/>
      <c r="S103" s="127"/>
      <c r="T103" s="129"/>
      <c r="U103" s="129"/>
      <c r="V103" s="129"/>
      <c r="W103" s="129"/>
      <c r="X103" s="129"/>
      <c r="Y103" s="129"/>
      <c r="Z103" s="127"/>
      <c r="AA103" s="129"/>
      <c r="AB103" s="129"/>
      <c r="AC103" s="129"/>
      <c r="AD103" s="129"/>
      <c r="AE103" s="129"/>
      <c r="AF103" s="129"/>
      <c r="AG103" s="133"/>
      <c r="AH103" s="84">
        <f t="shared" si="7"/>
        <v>0</v>
      </c>
      <c r="AI103" s="80">
        <f t="shared" si="8"/>
        <v>0</v>
      </c>
      <c r="AJ103" s="74">
        <f t="shared" si="9"/>
        <v>0</v>
      </c>
    </row>
    <row r="104" spans="2:36" x14ac:dyDescent="0.15">
      <c r="B104" s="13" t="s">
        <v>76</v>
      </c>
      <c r="C104" s="126"/>
      <c r="D104" s="127"/>
      <c r="E104" s="127"/>
      <c r="F104" s="127"/>
      <c r="G104" s="127"/>
      <c r="H104" s="127"/>
      <c r="I104" s="129"/>
      <c r="J104" s="129"/>
      <c r="K104" s="129"/>
      <c r="L104" s="127"/>
      <c r="M104" s="129"/>
      <c r="N104" s="129"/>
      <c r="O104" s="129"/>
      <c r="P104" s="129"/>
      <c r="Q104" s="129"/>
      <c r="R104" s="129"/>
      <c r="S104" s="127"/>
      <c r="T104" s="129"/>
      <c r="U104" s="129"/>
      <c r="V104" s="129"/>
      <c r="W104" s="129"/>
      <c r="X104" s="129"/>
      <c r="Y104" s="129"/>
      <c r="Z104" s="127"/>
      <c r="AA104" s="129"/>
      <c r="AB104" s="129"/>
      <c r="AC104" s="129"/>
      <c r="AD104" s="129"/>
      <c r="AE104" s="129"/>
      <c r="AF104" s="129"/>
      <c r="AG104" s="133"/>
      <c r="AH104" s="84">
        <f t="shared" si="7"/>
        <v>0</v>
      </c>
      <c r="AI104" s="80">
        <f t="shared" si="8"/>
        <v>0</v>
      </c>
      <c r="AJ104" s="74">
        <f t="shared" si="9"/>
        <v>0</v>
      </c>
    </row>
    <row r="105" spans="2:36" x14ac:dyDescent="0.15">
      <c r="B105" s="13" t="s">
        <v>77</v>
      </c>
      <c r="C105" s="126"/>
      <c r="D105" s="127"/>
      <c r="E105" s="127"/>
      <c r="F105" s="127"/>
      <c r="G105" s="127"/>
      <c r="H105" s="127"/>
      <c r="I105" s="129"/>
      <c r="J105" s="129"/>
      <c r="K105" s="129"/>
      <c r="L105" s="127"/>
      <c r="M105" s="129"/>
      <c r="N105" s="129"/>
      <c r="O105" s="129"/>
      <c r="P105" s="129"/>
      <c r="Q105" s="129"/>
      <c r="R105" s="129"/>
      <c r="S105" s="127"/>
      <c r="T105" s="129"/>
      <c r="U105" s="129"/>
      <c r="V105" s="129"/>
      <c r="W105" s="129"/>
      <c r="X105" s="129"/>
      <c r="Y105" s="129"/>
      <c r="Z105" s="127"/>
      <c r="AA105" s="129"/>
      <c r="AB105" s="129"/>
      <c r="AC105" s="129"/>
      <c r="AD105" s="129"/>
      <c r="AE105" s="129"/>
      <c r="AF105" s="129"/>
      <c r="AG105" s="133"/>
      <c r="AH105" s="84">
        <f t="shared" si="7"/>
        <v>0</v>
      </c>
      <c r="AI105" s="80">
        <f t="shared" si="8"/>
        <v>0</v>
      </c>
      <c r="AJ105" s="74">
        <f t="shared" si="9"/>
        <v>0</v>
      </c>
    </row>
    <row r="106" spans="2:36" x14ac:dyDescent="0.15">
      <c r="B106" s="13" t="s">
        <v>78</v>
      </c>
      <c r="C106" s="126"/>
      <c r="D106" s="127"/>
      <c r="E106" s="127"/>
      <c r="F106" s="127"/>
      <c r="G106" s="127"/>
      <c r="H106" s="127"/>
      <c r="I106" s="129"/>
      <c r="J106" s="129"/>
      <c r="K106" s="129"/>
      <c r="L106" s="127"/>
      <c r="M106" s="129"/>
      <c r="N106" s="129"/>
      <c r="O106" s="129"/>
      <c r="P106" s="129"/>
      <c r="Q106" s="129"/>
      <c r="R106" s="129"/>
      <c r="S106" s="127"/>
      <c r="T106" s="129"/>
      <c r="U106" s="129"/>
      <c r="V106" s="129"/>
      <c r="W106" s="129"/>
      <c r="X106" s="129"/>
      <c r="Y106" s="129"/>
      <c r="Z106" s="127"/>
      <c r="AA106" s="129"/>
      <c r="AB106" s="129"/>
      <c r="AC106" s="129"/>
      <c r="AD106" s="129"/>
      <c r="AE106" s="129"/>
      <c r="AF106" s="129"/>
      <c r="AG106" s="133"/>
      <c r="AH106" s="84">
        <f t="shared" si="7"/>
        <v>0</v>
      </c>
      <c r="AI106" s="80">
        <f t="shared" si="8"/>
        <v>0</v>
      </c>
      <c r="AJ106" s="74">
        <f t="shared" si="9"/>
        <v>0</v>
      </c>
    </row>
    <row r="107" spans="2:36" x14ac:dyDescent="0.15">
      <c r="B107" s="13" t="s">
        <v>79</v>
      </c>
      <c r="C107" s="126"/>
      <c r="D107" s="127"/>
      <c r="E107" s="127"/>
      <c r="F107" s="127"/>
      <c r="G107" s="127"/>
      <c r="H107" s="127"/>
      <c r="I107" s="129"/>
      <c r="J107" s="129"/>
      <c r="K107" s="129"/>
      <c r="L107" s="127"/>
      <c r="M107" s="129"/>
      <c r="N107" s="129"/>
      <c r="O107" s="129"/>
      <c r="P107" s="129"/>
      <c r="Q107" s="129"/>
      <c r="R107" s="129"/>
      <c r="S107" s="127"/>
      <c r="T107" s="129"/>
      <c r="U107" s="129"/>
      <c r="V107" s="129"/>
      <c r="W107" s="129"/>
      <c r="X107" s="129"/>
      <c r="Y107" s="129"/>
      <c r="Z107" s="127"/>
      <c r="AA107" s="129"/>
      <c r="AB107" s="129"/>
      <c r="AC107" s="129"/>
      <c r="AD107" s="129"/>
      <c r="AE107" s="129"/>
      <c r="AF107" s="129"/>
      <c r="AG107" s="133"/>
      <c r="AH107" s="84">
        <f t="shared" si="7"/>
        <v>0</v>
      </c>
      <c r="AI107" s="80">
        <f t="shared" si="8"/>
        <v>0</v>
      </c>
      <c r="AJ107" s="74">
        <f t="shared" si="9"/>
        <v>0</v>
      </c>
    </row>
    <row r="108" spans="2:36" x14ac:dyDescent="0.15">
      <c r="B108" s="13" t="s">
        <v>80</v>
      </c>
      <c r="C108" s="126"/>
      <c r="D108" s="127"/>
      <c r="E108" s="127"/>
      <c r="F108" s="127"/>
      <c r="G108" s="127"/>
      <c r="H108" s="127"/>
      <c r="I108" s="129"/>
      <c r="J108" s="129"/>
      <c r="K108" s="129"/>
      <c r="L108" s="127"/>
      <c r="M108" s="129"/>
      <c r="N108" s="129"/>
      <c r="O108" s="129"/>
      <c r="P108" s="129"/>
      <c r="Q108" s="129"/>
      <c r="R108" s="129"/>
      <c r="S108" s="127"/>
      <c r="T108" s="129"/>
      <c r="U108" s="129"/>
      <c r="V108" s="129"/>
      <c r="W108" s="129"/>
      <c r="X108" s="129"/>
      <c r="Y108" s="129"/>
      <c r="Z108" s="127"/>
      <c r="AA108" s="129"/>
      <c r="AB108" s="129"/>
      <c r="AC108" s="129"/>
      <c r="AD108" s="129"/>
      <c r="AE108" s="129"/>
      <c r="AF108" s="129"/>
      <c r="AG108" s="133"/>
      <c r="AH108" s="84">
        <f t="shared" si="7"/>
        <v>0</v>
      </c>
      <c r="AI108" s="80">
        <f t="shared" si="8"/>
        <v>0</v>
      </c>
      <c r="AJ108" s="74">
        <f t="shared" si="9"/>
        <v>0</v>
      </c>
    </row>
    <row r="109" spans="2:36" x14ac:dyDescent="0.15">
      <c r="B109" s="13" t="s">
        <v>81</v>
      </c>
      <c r="C109" s="126"/>
      <c r="D109" s="127"/>
      <c r="E109" s="127"/>
      <c r="F109" s="127"/>
      <c r="G109" s="127"/>
      <c r="H109" s="127"/>
      <c r="I109" s="129"/>
      <c r="J109" s="129"/>
      <c r="K109" s="129"/>
      <c r="L109" s="127"/>
      <c r="M109" s="129"/>
      <c r="N109" s="129"/>
      <c r="O109" s="129"/>
      <c r="P109" s="129"/>
      <c r="Q109" s="129"/>
      <c r="R109" s="129"/>
      <c r="S109" s="127"/>
      <c r="T109" s="129"/>
      <c r="U109" s="129"/>
      <c r="V109" s="129"/>
      <c r="W109" s="129"/>
      <c r="X109" s="129"/>
      <c r="Y109" s="129"/>
      <c r="Z109" s="127"/>
      <c r="AA109" s="129"/>
      <c r="AB109" s="129"/>
      <c r="AC109" s="129"/>
      <c r="AD109" s="129"/>
      <c r="AE109" s="129"/>
      <c r="AF109" s="129"/>
      <c r="AG109" s="133"/>
      <c r="AH109" s="84">
        <f t="shared" si="7"/>
        <v>0</v>
      </c>
      <c r="AI109" s="80">
        <f t="shared" si="8"/>
        <v>0</v>
      </c>
      <c r="AJ109" s="74">
        <f t="shared" si="9"/>
        <v>0</v>
      </c>
    </row>
    <row r="110" spans="2:36" x14ac:dyDescent="0.15">
      <c r="B110" s="14" t="s">
        <v>82</v>
      </c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33"/>
      <c r="AH110" s="82">
        <f t="shared" si="7"/>
        <v>0</v>
      </c>
      <c r="AI110" s="80">
        <f t="shared" si="8"/>
        <v>0</v>
      </c>
      <c r="AJ110" s="74">
        <f t="shared" si="9"/>
        <v>0</v>
      </c>
    </row>
    <row r="111" spans="2:36" x14ac:dyDescent="0.15">
      <c r="B111" s="14" t="s">
        <v>83</v>
      </c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3"/>
      <c r="AH111" s="82">
        <f t="shared" si="7"/>
        <v>0</v>
      </c>
      <c r="AI111" s="80">
        <f t="shared" si="8"/>
        <v>0</v>
      </c>
      <c r="AJ111" s="74">
        <f t="shared" si="9"/>
        <v>0</v>
      </c>
    </row>
    <row r="112" spans="2:36" x14ac:dyDescent="0.15">
      <c r="B112" s="14" t="s">
        <v>84</v>
      </c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3"/>
      <c r="AH112" s="82">
        <f t="shared" si="7"/>
        <v>0</v>
      </c>
      <c r="AI112" s="80">
        <f t="shared" si="8"/>
        <v>0</v>
      </c>
      <c r="AJ112" s="74">
        <f t="shared" si="9"/>
        <v>0</v>
      </c>
    </row>
    <row r="113" spans="2:39" ht="14.25" thickBot="1" x14ac:dyDescent="0.2">
      <c r="B113" s="16" t="s">
        <v>85</v>
      </c>
      <c r="C113" s="130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4"/>
      <c r="AH113" s="93">
        <f t="shared" si="7"/>
        <v>0</v>
      </c>
      <c r="AI113" s="92">
        <f t="shared" si="8"/>
        <v>0</v>
      </c>
      <c r="AJ113" s="89">
        <f t="shared" si="9"/>
        <v>0</v>
      </c>
    </row>
    <row r="114" spans="2:39" ht="14.25" thickBot="1" x14ac:dyDescent="0.2">
      <c r="B114" s="6" t="s">
        <v>24</v>
      </c>
      <c r="C114" s="7">
        <f>SUM(C66:C113)</f>
        <v>0</v>
      </c>
      <c r="D114" s="7">
        <f t="shared" ref="D114:AG114" si="10">SUM(D66:D113)</f>
        <v>0</v>
      </c>
      <c r="E114" s="7">
        <f t="shared" si="10"/>
        <v>0</v>
      </c>
      <c r="F114" s="7">
        <f t="shared" si="10"/>
        <v>0</v>
      </c>
      <c r="G114" s="7">
        <f t="shared" si="10"/>
        <v>0</v>
      </c>
      <c r="H114" s="7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7">
        <f t="shared" si="10"/>
        <v>0</v>
      </c>
      <c r="M114" s="7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7">
        <f t="shared" si="10"/>
        <v>0</v>
      </c>
      <c r="R114" s="7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7">
        <f t="shared" si="10"/>
        <v>0</v>
      </c>
      <c r="W114" s="7">
        <f t="shared" si="10"/>
        <v>0</v>
      </c>
      <c r="X114" s="7">
        <f t="shared" si="10"/>
        <v>0</v>
      </c>
      <c r="Y114" s="7">
        <f t="shared" si="10"/>
        <v>0</v>
      </c>
      <c r="Z114" s="7">
        <f t="shared" si="10"/>
        <v>0</v>
      </c>
      <c r="AA114" s="7">
        <f t="shared" si="10"/>
        <v>0</v>
      </c>
      <c r="AB114" s="7">
        <f t="shared" si="10"/>
        <v>0</v>
      </c>
      <c r="AC114" s="7">
        <f t="shared" si="10"/>
        <v>0</v>
      </c>
      <c r="AD114" s="7">
        <f t="shared" si="10"/>
        <v>0</v>
      </c>
      <c r="AE114" s="7">
        <f t="shared" si="10"/>
        <v>0</v>
      </c>
      <c r="AF114" s="7">
        <f t="shared" si="10"/>
        <v>0</v>
      </c>
      <c r="AG114" s="63">
        <f t="shared" si="10"/>
        <v>0</v>
      </c>
      <c r="AH114" s="69">
        <f>SUM(AH66:AH113)</f>
        <v>0</v>
      </c>
      <c r="AI114" s="71">
        <f t="shared" ref="AI114:AJ114" si="11">SUM(AI66:AI113)</f>
        <v>0</v>
      </c>
      <c r="AJ114" s="70">
        <f t="shared" si="11"/>
        <v>0</v>
      </c>
    </row>
    <row r="116" spans="2:39" ht="14.25" thickBot="1" x14ac:dyDescent="0.2"/>
    <row r="117" spans="2:39" x14ac:dyDescent="0.15">
      <c r="B117" s="229">
        <v>46174</v>
      </c>
      <c r="C117" s="8">
        <v>46174</v>
      </c>
      <c r="D117" s="8">
        <v>46175</v>
      </c>
      <c r="E117" s="8">
        <v>46176</v>
      </c>
      <c r="F117" s="8">
        <v>46177</v>
      </c>
      <c r="G117" s="8">
        <v>46178</v>
      </c>
      <c r="H117" s="39">
        <v>46179</v>
      </c>
      <c r="I117" s="43">
        <v>46180</v>
      </c>
      <c r="J117" s="8">
        <v>46181</v>
      </c>
      <c r="K117" s="8">
        <v>46182</v>
      </c>
      <c r="L117" s="8">
        <v>46183</v>
      </c>
      <c r="M117" s="8">
        <v>46184</v>
      </c>
      <c r="N117" s="8">
        <v>46185</v>
      </c>
      <c r="O117" s="39">
        <v>46186</v>
      </c>
      <c r="P117" s="43">
        <v>46187</v>
      </c>
      <c r="Q117" s="8">
        <v>46188</v>
      </c>
      <c r="R117" s="8">
        <v>46189</v>
      </c>
      <c r="S117" s="8">
        <v>46190</v>
      </c>
      <c r="T117" s="8">
        <v>46191</v>
      </c>
      <c r="U117" s="8">
        <v>46192</v>
      </c>
      <c r="V117" s="39">
        <v>46193</v>
      </c>
      <c r="W117" s="43">
        <v>46194</v>
      </c>
      <c r="X117" s="8">
        <v>46195</v>
      </c>
      <c r="Y117" s="8">
        <v>46196</v>
      </c>
      <c r="Z117" s="8">
        <v>46197</v>
      </c>
      <c r="AA117" s="8">
        <v>46198</v>
      </c>
      <c r="AB117" s="8">
        <v>46199</v>
      </c>
      <c r="AC117" s="39">
        <v>46200</v>
      </c>
      <c r="AD117" s="43">
        <v>46201</v>
      </c>
      <c r="AE117" s="8">
        <v>46202</v>
      </c>
      <c r="AF117" s="8">
        <v>46203</v>
      </c>
      <c r="AG117" s="8"/>
      <c r="AH117" s="231" t="s">
        <v>143</v>
      </c>
      <c r="AI117" s="233" t="s">
        <v>144</v>
      </c>
      <c r="AJ117" s="235" t="s">
        <v>141</v>
      </c>
      <c r="AK117" s="223" t="s">
        <v>147</v>
      </c>
      <c r="AL117" s="225" t="s">
        <v>145</v>
      </c>
      <c r="AM117" s="227" t="s">
        <v>146</v>
      </c>
    </row>
    <row r="118" spans="2:39" ht="14.25" thickBot="1" x14ac:dyDescent="0.2">
      <c r="B118" s="230"/>
      <c r="C118" s="10" t="str">
        <f>TEXT(C117,"aaa")</f>
        <v>月</v>
      </c>
      <c r="D118" s="10" t="str">
        <f t="shared" ref="D118:AF118" si="12">TEXT(D117,"aaa")</f>
        <v>火</v>
      </c>
      <c r="E118" s="10" t="str">
        <f t="shared" si="12"/>
        <v>水</v>
      </c>
      <c r="F118" s="10" t="str">
        <f t="shared" si="12"/>
        <v>木</v>
      </c>
      <c r="G118" s="10" t="str">
        <f t="shared" si="12"/>
        <v>金</v>
      </c>
      <c r="H118" s="40" t="str">
        <f t="shared" si="12"/>
        <v>土</v>
      </c>
      <c r="I118" s="44" t="str">
        <f t="shared" si="12"/>
        <v>日</v>
      </c>
      <c r="J118" s="10" t="str">
        <f t="shared" si="12"/>
        <v>月</v>
      </c>
      <c r="K118" s="10" t="str">
        <f t="shared" si="12"/>
        <v>火</v>
      </c>
      <c r="L118" s="10" t="str">
        <f t="shared" si="12"/>
        <v>水</v>
      </c>
      <c r="M118" s="10" t="str">
        <f t="shared" si="12"/>
        <v>木</v>
      </c>
      <c r="N118" s="10" t="str">
        <f t="shared" si="12"/>
        <v>金</v>
      </c>
      <c r="O118" s="40" t="str">
        <f t="shared" si="12"/>
        <v>土</v>
      </c>
      <c r="P118" s="44" t="str">
        <f t="shared" si="12"/>
        <v>日</v>
      </c>
      <c r="Q118" s="10" t="str">
        <f t="shared" si="12"/>
        <v>月</v>
      </c>
      <c r="R118" s="10" t="str">
        <f t="shared" si="12"/>
        <v>火</v>
      </c>
      <c r="S118" s="10" t="str">
        <f t="shared" si="12"/>
        <v>水</v>
      </c>
      <c r="T118" s="10" t="str">
        <f t="shared" si="12"/>
        <v>木</v>
      </c>
      <c r="U118" s="10" t="str">
        <f t="shared" si="12"/>
        <v>金</v>
      </c>
      <c r="V118" s="40" t="str">
        <f t="shared" si="12"/>
        <v>土</v>
      </c>
      <c r="W118" s="44" t="str">
        <f t="shared" si="12"/>
        <v>日</v>
      </c>
      <c r="X118" s="10" t="str">
        <f t="shared" si="12"/>
        <v>月</v>
      </c>
      <c r="Y118" s="10" t="str">
        <f t="shared" si="12"/>
        <v>火</v>
      </c>
      <c r="Z118" s="10" t="str">
        <f t="shared" si="12"/>
        <v>水</v>
      </c>
      <c r="AA118" s="10" t="str">
        <f t="shared" si="12"/>
        <v>木</v>
      </c>
      <c r="AB118" s="10" t="str">
        <f t="shared" si="12"/>
        <v>金</v>
      </c>
      <c r="AC118" s="40" t="str">
        <f t="shared" si="12"/>
        <v>土</v>
      </c>
      <c r="AD118" s="44" t="str">
        <f t="shared" si="12"/>
        <v>日</v>
      </c>
      <c r="AE118" s="10" t="str">
        <f t="shared" si="12"/>
        <v>月</v>
      </c>
      <c r="AF118" s="10" t="str">
        <f t="shared" si="12"/>
        <v>火</v>
      </c>
      <c r="AG118" s="11"/>
      <c r="AH118" s="232"/>
      <c r="AI118" s="234"/>
      <c r="AJ118" s="236"/>
      <c r="AK118" s="224"/>
      <c r="AL118" s="226"/>
      <c r="AM118" s="228"/>
    </row>
    <row r="119" spans="2:39" ht="14.25" thickBot="1" x14ac:dyDescent="0.2">
      <c r="B119" s="14" t="s">
        <v>38</v>
      </c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50"/>
      <c r="AH119" s="90">
        <f t="shared" ref="AH119:AH166" si="13">SUM(C119:H119,J119:O119,Q119:V119,X119:AC119,AE119:AF119)</f>
        <v>0</v>
      </c>
      <c r="AI119" s="91">
        <f t="shared" ref="AI119:AI166" si="14">SUM(I119,P119,W119,AD119)</f>
        <v>0</v>
      </c>
      <c r="AJ119" s="86">
        <f>SUM(AH119:AI119)</f>
        <v>0</v>
      </c>
      <c r="AK119" s="96"/>
      <c r="AL119" s="95">
        <f>SUM(AH135:AH162)</f>
        <v>0</v>
      </c>
      <c r="AM119" s="97">
        <f>SUM(AH119:AH134,AH163:AH166,AI119:AI166)</f>
        <v>0</v>
      </c>
    </row>
    <row r="120" spans="2:39" x14ac:dyDescent="0.15">
      <c r="B120" s="14" t="s">
        <v>39</v>
      </c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52"/>
      <c r="AH120" s="82">
        <f t="shared" si="13"/>
        <v>0</v>
      </c>
      <c r="AI120" s="80">
        <f t="shared" si="14"/>
        <v>0</v>
      </c>
      <c r="AJ120" s="74">
        <f t="shared" ref="AJ120:AJ166" si="15">SUM(AH120:AI120)</f>
        <v>0</v>
      </c>
    </row>
    <row r="121" spans="2:39" x14ac:dyDescent="0.15">
      <c r="B121" s="14" t="s">
        <v>40</v>
      </c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52"/>
      <c r="AH121" s="82">
        <f t="shared" si="13"/>
        <v>0</v>
      </c>
      <c r="AI121" s="80">
        <f t="shared" si="14"/>
        <v>0</v>
      </c>
      <c r="AJ121" s="74">
        <f t="shared" si="15"/>
        <v>0</v>
      </c>
    </row>
    <row r="122" spans="2:39" x14ac:dyDescent="0.15">
      <c r="B122" s="14" t="s">
        <v>41</v>
      </c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52"/>
      <c r="AH122" s="82">
        <f t="shared" si="13"/>
        <v>0</v>
      </c>
      <c r="AI122" s="80">
        <f t="shared" si="14"/>
        <v>0</v>
      </c>
      <c r="AJ122" s="74">
        <f t="shared" si="15"/>
        <v>0</v>
      </c>
    </row>
    <row r="123" spans="2:39" x14ac:dyDescent="0.15">
      <c r="B123" s="14" t="s">
        <v>42</v>
      </c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52"/>
      <c r="AH123" s="82">
        <f t="shared" si="13"/>
        <v>0</v>
      </c>
      <c r="AI123" s="80">
        <f t="shared" si="14"/>
        <v>0</v>
      </c>
      <c r="AJ123" s="74">
        <f t="shared" si="15"/>
        <v>0</v>
      </c>
    </row>
    <row r="124" spans="2:39" x14ac:dyDescent="0.15">
      <c r="B124" s="14" t="s">
        <v>43</v>
      </c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52"/>
      <c r="AH124" s="82">
        <f t="shared" si="13"/>
        <v>0</v>
      </c>
      <c r="AI124" s="80">
        <f t="shared" si="14"/>
        <v>0</v>
      </c>
      <c r="AJ124" s="74">
        <f t="shared" si="15"/>
        <v>0</v>
      </c>
    </row>
    <row r="125" spans="2:39" x14ac:dyDescent="0.15">
      <c r="B125" s="14" t="s">
        <v>44</v>
      </c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52"/>
      <c r="AH125" s="82">
        <f t="shared" si="13"/>
        <v>0</v>
      </c>
      <c r="AI125" s="80">
        <f t="shared" si="14"/>
        <v>0</v>
      </c>
      <c r="AJ125" s="74">
        <f t="shared" si="15"/>
        <v>0</v>
      </c>
    </row>
    <row r="126" spans="2:39" x14ac:dyDescent="0.15">
      <c r="B126" s="14" t="s">
        <v>45</v>
      </c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52"/>
      <c r="AH126" s="82">
        <f t="shared" si="13"/>
        <v>0</v>
      </c>
      <c r="AI126" s="80">
        <f t="shared" si="14"/>
        <v>0</v>
      </c>
      <c r="AJ126" s="74">
        <f t="shared" si="15"/>
        <v>0</v>
      </c>
    </row>
    <row r="127" spans="2:39" x14ac:dyDescent="0.15">
      <c r="B127" s="14" t="s">
        <v>46</v>
      </c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52"/>
      <c r="AH127" s="82">
        <f t="shared" si="13"/>
        <v>0</v>
      </c>
      <c r="AI127" s="80">
        <f t="shared" si="14"/>
        <v>0</v>
      </c>
      <c r="AJ127" s="74">
        <f t="shared" si="15"/>
        <v>0</v>
      </c>
    </row>
    <row r="128" spans="2:39" x14ac:dyDescent="0.15">
      <c r="B128" s="14" t="s">
        <v>47</v>
      </c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52"/>
      <c r="AH128" s="82">
        <f t="shared" si="13"/>
        <v>0</v>
      </c>
      <c r="AI128" s="80">
        <f t="shared" si="14"/>
        <v>0</v>
      </c>
      <c r="AJ128" s="74">
        <f t="shared" si="15"/>
        <v>0</v>
      </c>
    </row>
    <row r="129" spans="2:36" x14ac:dyDescent="0.15">
      <c r="B129" s="14" t="s">
        <v>48</v>
      </c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52"/>
      <c r="AH129" s="82">
        <f t="shared" si="13"/>
        <v>0</v>
      </c>
      <c r="AI129" s="80">
        <f t="shared" si="14"/>
        <v>0</v>
      </c>
      <c r="AJ129" s="74">
        <f t="shared" si="15"/>
        <v>0</v>
      </c>
    </row>
    <row r="130" spans="2:36" x14ac:dyDescent="0.15">
      <c r="B130" s="14" t="s">
        <v>49</v>
      </c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52"/>
      <c r="AH130" s="82">
        <f t="shared" si="13"/>
        <v>0</v>
      </c>
      <c r="AI130" s="80">
        <f t="shared" si="14"/>
        <v>0</v>
      </c>
      <c r="AJ130" s="74">
        <f t="shared" si="15"/>
        <v>0</v>
      </c>
    </row>
    <row r="131" spans="2:36" x14ac:dyDescent="0.15">
      <c r="B131" s="14" t="s">
        <v>50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52"/>
      <c r="AH131" s="82">
        <f t="shared" si="13"/>
        <v>0</v>
      </c>
      <c r="AI131" s="80">
        <f t="shared" si="14"/>
        <v>0</v>
      </c>
      <c r="AJ131" s="74">
        <f t="shared" si="15"/>
        <v>0</v>
      </c>
    </row>
    <row r="132" spans="2:36" x14ac:dyDescent="0.15">
      <c r="B132" s="14" t="s">
        <v>51</v>
      </c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52"/>
      <c r="AH132" s="82">
        <f t="shared" si="13"/>
        <v>0</v>
      </c>
      <c r="AI132" s="80">
        <f t="shared" si="14"/>
        <v>0</v>
      </c>
      <c r="AJ132" s="74">
        <f t="shared" si="15"/>
        <v>0</v>
      </c>
    </row>
    <row r="133" spans="2:36" x14ac:dyDescent="0.15">
      <c r="B133" s="14" t="s">
        <v>52</v>
      </c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52"/>
      <c r="AH133" s="82">
        <f t="shared" si="13"/>
        <v>0</v>
      </c>
      <c r="AI133" s="80">
        <f t="shared" si="14"/>
        <v>0</v>
      </c>
      <c r="AJ133" s="74">
        <f t="shared" si="15"/>
        <v>0</v>
      </c>
    </row>
    <row r="134" spans="2:36" x14ac:dyDescent="0.15">
      <c r="B134" s="14" t="s">
        <v>53</v>
      </c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52"/>
      <c r="AH134" s="82">
        <f t="shared" si="13"/>
        <v>0</v>
      </c>
      <c r="AI134" s="80">
        <f t="shared" si="14"/>
        <v>0</v>
      </c>
      <c r="AJ134" s="74">
        <f t="shared" si="15"/>
        <v>0</v>
      </c>
    </row>
    <row r="135" spans="2:36" x14ac:dyDescent="0.15">
      <c r="B135" s="13" t="s">
        <v>54</v>
      </c>
      <c r="C135" s="128"/>
      <c r="D135" s="129"/>
      <c r="E135" s="129"/>
      <c r="F135" s="129"/>
      <c r="G135" s="129"/>
      <c r="H135" s="129"/>
      <c r="I135" s="127"/>
      <c r="J135" s="129"/>
      <c r="K135" s="129"/>
      <c r="L135" s="129"/>
      <c r="M135" s="129"/>
      <c r="N135" s="129"/>
      <c r="O135" s="129"/>
      <c r="P135" s="127"/>
      <c r="Q135" s="129"/>
      <c r="R135" s="129"/>
      <c r="S135" s="129"/>
      <c r="T135" s="129"/>
      <c r="U135" s="129"/>
      <c r="V135" s="129"/>
      <c r="W135" s="127"/>
      <c r="X135" s="129"/>
      <c r="Y135" s="129"/>
      <c r="Z135" s="129"/>
      <c r="AA135" s="129"/>
      <c r="AB135" s="129"/>
      <c r="AC135" s="129"/>
      <c r="AD135" s="127"/>
      <c r="AE135" s="129"/>
      <c r="AF135" s="129"/>
      <c r="AG135" s="52"/>
      <c r="AH135" s="84">
        <f t="shared" si="13"/>
        <v>0</v>
      </c>
      <c r="AI135" s="80">
        <f t="shared" si="14"/>
        <v>0</v>
      </c>
      <c r="AJ135" s="74">
        <f t="shared" si="15"/>
        <v>0</v>
      </c>
    </row>
    <row r="136" spans="2:36" x14ac:dyDescent="0.15">
      <c r="B136" s="13" t="s">
        <v>55</v>
      </c>
      <c r="C136" s="128"/>
      <c r="D136" s="129"/>
      <c r="E136" s="129"/>
      <c r="F136" s="129"/>
      <c r="G136" s="129"/>
      <c r="H136" s="129"/>
      <c r="I136" s="127"/>
      <c r="J136" s="129"/>
      <c r="K136" s="129"/>
      <c r="L136" s="129"/>
      <c r="M136" s="129"/>
      <c r="N136" s="129"/>
      <c r="O136" s="129"/>
      <c r="P136" s="127"/>
      <c r="Q136" s="129"/>
      <c r="R136" s="129"/>
      <c r="S136" s="129"/>
      <c r="T136" s="129"/>
      <c r="U136" s="129"/>
      <c r="V136" s="129"/>
      <c r="W136" s="127"/>
      <c r="X136" s="129"/>
      <c r="Y136" s="129"/>
      <c r="Z136" s="129"/>
      <c r="AA136" s="129"/>
      <c r="AB136" s="129"/>
      <c r="AC136" s="129"/>
      <c r="AD136" s="127"/>
      <c r="AE136" s="129"/>
      <c r="AF136" s="129"/>
      <c r="AG136" s="52"/>
      <c r="AH136" s="84">
        <f t="shared" si="13"/>
        <v>0</v>
      </c>
      <c r="AI136" s="80">
        <f t="shared" si="14"/>
        <v>0</v>
      </c>
      <c r="AJ136" s="74">
        <f t="shared" si="15"/>
        <v>0</v>
      </c>
    </row>
    <row r="137" spans="2:36" x14ac:dyDescent="0.15">
      <c r="B137" s="13" t="s">
        <v>56</v>
      </c>
      <c r="C137" s="128"/>
      <c r="D137" s="129"/>
      <c r="E137" s="129"/>
      <c r="F137" s="129"/>
      <c r="G137" s="129"/>
      <c r="H137" s="129"/>
      <c r="I137" s="127"/>
      <c r="J137" s="129"/>
      <c r="K137" s="129"/>
      <c r="L137" s="129"/>
      <c r="M137" s="129"/>
      <c r="N137" s="129"/>
      <c r="O137" s="129"/>
      <c r="P137" s="127"/>
      <c r="Q137" s="129"/>
      <c r="R137" s="129"/>
      <c r="S137" s="129"/>
      <c r="T137" s="129"/>
      <c r="U137" s="129"/>
      <c r="V137" s="129"/>
      <c r="W137" s="127"/>
      <c r="X137" s="129"/>
      <c r="Y137" s="129"/>
      <c r="Z137" s="129"/>
      <c r="AA137" s="129"/>
      <c r="AB137" s="129"/>
      <c r="AC137" s="129"/>
      <c r="AD137" s="127"/>
      <c r="AE137" s="129"/>
      <c r="AF137" s="129"/>
      <c r="AG137" s="52"/>
      <c r="AH137" s="84">
        <f t="shared" si="13"/>
        <v>0</v>
      </c>
      <c r="AI137" s="80">
        <f t="shared" si="14"/>
        <v>0</v>
      </c>
      <c r="AJ137" s="74">
        <f t="shared" si="15"/>
        <v>0</v>
      </c>
    </row>
    <row r="138" spans="2:36" x14ac:dyDescent="0.15">
      <c r="B138" s="13" t="s">
        <v>57</v>
      </c>
      <c r="C138" s="128"/>
      <c r="D138" s="129"/>
      <c r="E138" s="129"/>
      <c r="F138" s="129"/>
      <c r="G138" s="129"/>
      <c r="H138" s="129"/>
      <c r="I138" s="127"/>
      <c r="J138" s="129"/>
      <c r="K138" s="129"/>
      <c r="L138" s="129"/>
      <c r="M138" s="129"/>
      <c r="N138" s="129"/>
      <c r="O138" s="129"/>
      <c r="P138" s="127"/>
      <c r="Q138" s="129"/>
      <c r="R138" s="129"/>
      <c r="S138" s="129"/>
      <c r="T138" s="129"/>
      <c r="U138" s="129"/>
      <c r="V138" s="129"/>
      <c r="W138" s="127"/>
      <c r="X138" s="129"/>
      <c r="Y138" s="129"/>
      <c r="Z138" s="129"/>
      <c r="AA138" s="129"/>
      <c r="AB138" s="129"/>
      <c r="AC138" s="129"/>
      <c r="AD138" s="127"/>
      <c r="AE138" s="129"/>
      <c r="AF138" s="129"/>
      <c r="AG138" s="52"/>
      <c r="AH138" s="84">
        <f t="shared" si="13"/>
        <v>0</v>
      </c>
      <c r="AI138" s="80">
        <f t="shared" si="14"/>
        <v>0</v>
      </c>
      <c r="AJ138" s="74">
        <f t="shared" si="15"/>
        <v>0</v>
      </c>
    </row>
    <row r="139" spans="2:36" x14ac:dyDescent="0.15">
      <c r="B139" s="13" t="s">
        <v>58</v>
      </c>
      <c r="C139" s="128"/>
      <c r="D139" s="129"/>
      <c r="E139" s="129"/>
      <c r="F139" s="129"/>
      <c r="G139" s="129"/>
      <c r="H139" s="129"/>
      <c r="I139" s="127"/>
      <c r="J139" s="129"/>
      <c r="K139" s="129"/>
      <c r="L139" s="129"/>
      <c r="M139" s="129"/>
      <c r="N139" s="129"/>
      <c r="O139" s="129"/>
      <c r="P139" s="127"/>
      <c r="Q139" s="129"/>
      <c r="R139" s="129"/>
      <c r="S139" s="129"/>
      <c r="T139" s="129"/>
      <c r="U139" s="129"/>
      <c r="V139" s="129"/>
      <c r="W139" s="127"/>
      <c r="X139" s="129"/>
      <c r="Y139" s="129"/>
      <c r="Z139" s="129"/>
      <c r="AA139" s="129"/>
      <c r="AB139" s="129"/>
      <c r="AC139" s="129"/>
      <c r="AD139" s="127"/>
      <c r="AE139" s="129"/>
      <c r="AF139" s="129"/>
      <c r="AG139" s="52"/>
      <c r="AH139" s="84">
        <f t="shared" si="13"/>
        <v>0</v>
      </c>
      <c r="AI139" s="80">
        <f t="shared" si="14"/>
        <v>0</v>
      </c>
      <c r="AJ139" s="74">
        <f t="shared" si="15"/>
        <v>0</v>
      </c>
    </row>
    <row r="140" spans="2:36" x14ac:dyDescent="0.15">
      <c r="B140" s="13" t="s">
        <v>59</v>
      </c>
      <c r="C140" s="128"/>
      <c r="D140" s="129"/>
      <c r="E140" s="129"/>
      <c r="F140" s="129"/>
      <c r="G140" s="129"/>
      <c r="H140" s="129"/>
      <c r="I140" s="127"/>
      <c r="J140" s="129"/>
      <c r="K140" s="129"/>
      <c r="L140" s="129"/>
      <c r="M140" s="129"/>
      <c r="N140" s="129"/>
      <c r="O140" s="129"/>
      <c r="P140" s="127"/>
      <c r="Q140" s="129"/>
      <c r="R140" s="129"/>
      <c r="S140" s="129"/>
      <c r="T140" s="129"/>
      <c r="U140" s="129"/>
      <c r="V140" s="129"/>
      <c r="W140" s="127"/>
      <c r="X140" s="129"/>
      <c r="Y140" s="129"/>
      <c r="Z140" s="129"/>
      <c r="AA140" s="129"/>
      <c r="AB140" s="129"/>
      <c r="AC140" s="129"/>
      <c r="AD140" s="127"/>
      <c r="AE140" s="129"/>
      <c r="AF140" s="129"/>
      <c r="AG140" s="52"/>
      <c r="AH140" s="84">
        <f t="shared" si="13"/>
        <v>0</v>
      </c>
      <c r="AI140" s="80">
        <f t="shared" si="14"/>
        <v>0</v>
      </c>
      <c r="AJ140" s="74">
        <f t="shared" si="15"/>
        <v>0</v>
      </c>
    </row>
    <row r="141" spans="2:36" x14ac:dyDescent="0.15">
      <c r="B141" s="13" t="s">
        <v>60</v>
      </c>
      <c r="C141" s="128"/>
      <c r="D141" s="129"/>
      <c r="E141" s="129"/>
      <c r="F141" s="129"/>
      <c r="G141" s="129"/>
      <c r="H141" s="129"/>
      <c r="I141" s="127"/>
      <c r="J141" s="129"/>
      <c r="K141" s="129"/>
      <c r="L141" s="129"/>
      <c r="M141" s="129"/>
      <c r="N141" s="129"/>
      <c r="O141" s="129"/>
      <c r="P141" s="127"/>
      <c r="Q141" s="129"/>
      <c r="R141" s="129"/>
      <c r="S141" s="129"/>
      <c r="T141" s="129"/>
      <c r="U141" s="129"/>
      <c r="V141" s="129"/>
      <c r="W141" s="127"/>
      <c r="X141" s="129"/>
      <c r="Y141" s="129"/>
      <c r="Z141" s="129"/>
      <c r="AA141" s="129"/>
      <c r="AB141" s="129"/>
      <c r="AC141" s="129"/>
      <c r="AD141" s="127"/>
      <c r="AE141" s="129"/>
      <c r="AF141" s="129"/>
      <c r="AG141" s="52"/>
      <c r="AH141" s="84">
        <f t="shared" si="13"/>
        <v>0</v>
      </c>
      <c r="AI141" s="80">
        <f t="shared" si="14"/>
        <v>0</v>
      </c>
      <c r="AJ141" s="74">
        <f t="shared" si="15"/>
        <v>0</v>
      </c>
    </row>
    <row r="142" spans="2:36" x14ac:dyDescent="0.15">
      <c r="B142" s="13" t="s">
        <v>61</v>
      </c>
      <c r="C142" s="128"/>
      <c r="D142" s="129"/>
      <c r="E142" s="129"/>
      <c r="F142" s="129"/>
      <c r="G142" s="129"/>
      <c r="H142" s="129"/>
      <c r="I142" s="127"/>
      <c r="J142" s="129"/>
      <c r="K142" s="129"/>
      <c r="L142" s="129"/>
      <c r="M142" s="129"/>
      <c r="N142" s="129"/>
      <c r="O142" s="129"/>
      <c r="P142" s="127"/>
      <c r="Q142" s="129"/>
      <c r="R142" s="129"/>
      <c r="S142" s="129"/>
      <c r="T142" s="129"/>
      <c r="U142" s="129"/>
      <c r="V142" s="129"/>
      <c r="W142" s="127"/>
      <c r="X142" s="129"/>
      <c r="Y142" s="129"/>
      <c r="Z142" s="129"/>
      <c r="AA142" s="129"/>
      <c r="AB142" s="129"/>
      <c r="AC142" s="129"/>
      <c r="AD142" s="127"/>
      <c r="AE142" s="129"/>
      <c r="AF142" s="129"/>
      <c r="AG142" s="52"/>
      <c r="AH142" s="84">
        <f t="shared" si="13"/>
        <v>0</v>
      </c>
      <c r="AI142" s="80">
        <f t="shared" si="14"/>
        <v>0</v>
      </c>
      <c r="AJ142" s="74">
        <f t="shared" si="15"/>
        <v>0</v>
      </c>
    </row>
    <row r="143" spans="2:36" x14ac:dyDescent="0.15">
      <c r="B143" s="13" t="s">
        <v>62</v>
      </c>
      <c r="C143" s="128"/>
      <c r="D143" s="129"/>
      <c r="E143" s="129"/>
      <c r="F143" s="129"/>
      <c r="G143" s="129"/>
      <c r="H143" s="129"/>
      <c r="I143" s="127"/>
      <c r="J143" s="129"/>
      <c r="K143" s="129"/>
      <c r="L143" s="129"/>
      <c r="M143" s="129"/>
      <c r="N143" s="129"/>
      <c r="O143" s="129"/>
      <c r="P143" s="127"/>
      <c r="Q143" s="129"/>
      <c r="R143" s="129"/>
      <c r="S143" s="129"/>
      <c r="T143" s="129"/>
      <c r="U143" s="129"/>
      <c r="V143" s="129"/>
      <c r="W143" s="127"/>
      <c r="X143" s="129"/>
      <c r="Y143" s="129"/>
      <c r="Z143" s="129"/>
      <c r="AA143" s="129"/>
      <c r="AB143" s="129"/>
      <c r="AC143" s="129"/>
      <c r="AD143" s="127"/>
      <c r="AE143" s="129"/>
      <c r="AF143" s="129"/>
      <c r="AG143" s="52"/>
      <c r="AH143" s="84">
        <f t="shared" si="13"/>
        <v>0</v>
      </c>
      <c r="AI143" s="80">
        <f t="shared" si="14"/>
        <v>0</v>
      </c>
      <c r="AJ143" s="74">
        <f t="shared" si="15"/>
        <v>0</v>
      </c>
    </row>
    <row r="144" spans="2:36" x14ac:dyDescent="0.15">
      <c r="B144" s="13" t="s">
        <v>63</v>
      </c>
      <c r="C144" s="128"/>
      <c r="D144" s="129"/>
      <c r="E144" s="129"/>
      <c r="F144" s="129"/>
      <c r="G144" s="129"/>
      <c r="H144" s="129"/>
      <c r="I144" s="127"/>
      <c r="J144" s="129"/>
      <c r="K144" s="129"/>
      <c r="L144" s="129"/>
      <c r="M144" s="129"/>
      <c r="N144" s="129"/>
      <c r="O144" s="129"/>
      <c r="P144" s="127"/>
      <c r="Q144" s="129"/>
      <c r="R144" s="129"/>
      <c r="S144" s="129"/>
      <c r="T144" s="129"/>
      <c r="U144" s="129"/>
      <c r="V144" s="129"/>
      <c r="W144" s="127"/>
      <c r="X144" s="129"/>
      <c r="Y144" s="129"/>
      <c r="Z144" s="129"/>
      <c r="AA144" s="129"/>
      <c r="AB144" s="129"/>
      <c r="AC144" s="129"/>
      <c r="AD144" s="127"/>
      <c r="AE144" s="129"/>
      <c r="AF144" s="129"/>
      <c r="AG144" s="52"/>
      <c r="AH144" s="84">
        <f t="shared" si="13"/>
        <v>0</v>
      </c>
      <c r="AI144" s="80">
        <f t="shared" si="14"/>
        <v>0</v>
      </c>
      <c r="AJ144" s="74">
        <f t="shared" si="15"/>
        <v>0</v>
      </c>
    </row>
    <row r="145" spans="2:36" x14ac:dyDescent="0.15">
      <c r="B145" s="13" t="s">
        <v>64</v>
      </c>
      <c r="C145" s="128"/>
      <c r="D145" s="129"/>
      <c r="E145" s="129"/>
      <c r="F145" s="129"/>
      <c r="G145" s="129"/>
      <c r="H145" s="129"/>
      <c r="I145" s="127"/>
      <c r="J145" s="129"/>
      <c r="K145" s="129"/>
      <c r="L145" s="129"/>
      <c r="M145" s="129"/>
      <c r="N145" s="129"/>
      <c r="O145" s="129"/>
      <c r="P145" s="127"/>
      <c r="Q145" s="129"/>
      <c r="R145" s="129"/>
      <c r="S145" s="129"/>
      <c r="T145" s="129"/>
      <c r="U145" s="129"/>
      <c r="V145" s="129"/>
      <c r="W145" s="127"/>
      <c r="X145" s="129"/>
      <c r="Y145" s="129"/>
      <c r="Z145" s="129"/>
      <c r="AA145" s="129"/>
      <c r="AB145" s="129"/>
      <c r="AC145" s="129"/>
      <c r="AD145" s="127"/>
      <c r="AE145" s="129"/>
      <c r="AF145" s="129"/>
      <c r="AG145" s="52"/>
      <c r="AH145" s="84">
        <f t="shared" si="13"/>
        <v>0</v>
      </c>
      <c r="AI145" s="80">
        <f t="shared" si="14"/>
        <v>0</v>
      </c>
      <c r="AJ145" s="74">
        <f t="shared" si="15"/>
        <v>0</v>
      </c>
    </row>
    <row r="146" spans="2:36" x14ac:dyDescent="0.15">
      <c r="B146" s="13" t="s">
        <v>65</v>
      </c>
      <c r="C146" s="128"/>
      <c r="D146" s="129"/>
      <c r="E146" s="129"/>
      <c r="F146" s="129"/>
      <c r="G146" s="129"/>
      <c r="H146" s="129"/>
      <c r="I146" s="127"/>
      <c r="J146" s="129"/>
      <c r="K146" s="129"/>
      <c r="L146" s="129"/>
      <c r="M146" s="129"/>
      <c r="N146" s="129"/>
      <c r="O146" s="129"/>
      <c r="P146" s="127"/>
      <c r="Q146" s="129"/>
      <c r="R146" s="129"/>
      <c r="S146" s="129"/>
      <c r="T146" s="129"/>
      <c r="U146" s="129"/>
      <c r="V146" s="129"/>
      <c r="W146" s="127"/>
      <c r="X146" s="129"/>
      <c r="Y146" s="129"/>
      <c r="Z146" s="129"/>
      <c r="AA146" s="129"/>
      <c r="AB146" s="129"/>
      <c r="AC146" s="129"/>
      <c r="AD146" s="127"/>
      <c r="AE146" s="129"/>
      <c r="AF146" s="129"/>
      <c r="AG146" s="52"/>
      <c r="AH146" s="84">
        <f t="shared" si="13"/>
        <v>0</v>
      </c>
      <c r="AI146" s="80">
        <f t="shared" si="14"/>
        <v>0</v>
      </c>
      <c r="AJ146" s="74">
        <f t="shared" si="15"/>
        <v>0</v>
      </c>
    </row>
    <row r="147" spans="2:36" x14ac:dyDescent="0.15">
      <c r="B147" s="13" t="s">
        <v>66</v>
      </c>
      <c r="C147" s="128"/>
      <c r="D147" s="129"/>
      <c r="E147" s="129"/>
      <c r="F147" s="129"/>
      <c r="G147" s="129"/>
      <c r="H147" s="129"/>
      <c r="I147" s="127"/>
      <c r="J147" s="129"/>
      <c r="K147" s="129"/>
      <c r="L147" s="129"/>
      <c r="M147" s="129"/>
      <c r="N147" s="129"/>
      <c r="O147" s="129"/>
      <c r="P147" s="127"/>
      <c r="Q147" s="129"/>
      <c r="R147" s="129"/>
      <c r="S147" s="129"/>
      <c r="T147" s="129"/>
      <c r="U147" s="129"/>
      <c r="V147" s="129"/>
      <c r="W147" s="127"/>
      <c r="X147" s="129"/>
      <c r="Y147" s="129"/>
      <c r="Z147" s="129"/>
      <c r="AA147" s="129"/>
      <c r="AB147" s="129"/>
      <c r="AC147" s="129"/>
      <c r="AD147" s="127"/>
      <c r="AE147" s="129"/>
      <c r="AF147" s="129"/>
      <c r="AG147" s="52"/>
      <c r="AH147" s="84">
        <f t="shared" si="13"/>
        <v>0</v>
      </c>
      <c r="AI147" s="80">
        <f t="shared" si="14"/>
        <v>0</v>
      </c>
      <c r="AJ147" s="74">
        <f t="shared" si="15"/>
        <v>0</v>
      </c>
    </row>
    <row r="148" spans="2:36" x14ac:dyDescent="0.15">
      <c r="B148" s="13" t="s">
        <v>67</v>
      </c>
      <c r="C148" s="128"/>
      <c r="D148" s="129"/>
      <c r="E148" s="129"/>
      <c r="F148" s="129"/>
      <c r="G148" s="129"/>
      <c r="H148" s="129"/>
      <c r="I148" s="127"/>
      <c r="J148" s="129"/>
      <c r="K148" s="129"/>
      <c r="L148" s="129"/>
      <c r="M148" s="129"/>
      <c r="N148" s="129"/>
      <c r="O148" s="129"/>
      <c r="P148" s="127"/>
      <c r="Q148" s="129"/>
      <c r="R148" s="129"/>
      <c r="S148" s="129"/>
      <c r="T148" s="129"/>
      <c r="U148" s="129"/>
      <c r="V148" s="129"/>
      <c r="W148" s="127"/>
      <c r="X148" s="129"/>
      <c r="Y148" s="129"/>
      <c r="Z148" s="129"/>
      <c r="AA148" s="129"/>
      <c r="AB148" s="129"/>
      <c r="AC148" s="129"/>
      <c r="AD148" s="127"/>
      <c r="AE148" s="129"/>
      <c r="AF148" s="129"/>
      <c r="AG148" s="52"/>
      <c r="AH148" s="84">
        <f t="shared" si="13"/>
        <v>0</v>
      </c>
      <c r="AI148" s="80">
        <f t="shared" si="14"/>
        <v>0</v>
      </c>
      <c r="AJ148" s="74">
        <f t="shared" si="15"/>
        <v>0</v>
      </c>
    </row>
    <row r="149" spans="2:36" x14ac:dyDescent="0.15">
      <c r="B149" s="13" t="s">
        <v>68</v>
      </c>
      <c r="C149" s="128"/>
      <c r="D149" s="129"/>
      <c r="E149" s="129"/>
      <c r="F149" s="129"/>
      <c r="G149" s="129"/>
      <c r="H149" s="129"/>
      <c r="I149" s="127"/>
      <c r="J149" s="129"/>
      <c r="K149" s="129"/>
      <c r="L149" s="129"/>
      <c r="M149" s="129"/>
      <c r="N149" s="129"/>
      <c r="O149" s="129"/>
      <c r="P149" s="127"/>
      <c r="Q149" s="129"/>
      <c r="R149" s="129"/>
      <c r="S149" s="129"/>
      <c r="T149" s="129"/>
      <c r="U149" s="129"/>
      <c r="V149" s="129"/>
      <c r="W149" s="127"/>
      <c r="X149" s="129"/>
      <c r="Y149" s="129"/>
      <c r="Z149" s="129"/>
      <c r="AA149" s="129"/>
      <c r="AB149" s="129"/>
      <c r="AC149" s="129"/>
      <c r="AD149" s="127"/>
      <c r="AE149" s="129"/>
      <c r="AF149" s="129"/>
      <c r="AG149" s="52"/>
      <c r="AH149" s="84">
        <f t="shared" si="13"/>
        <v>0</v>
      </c>
      <c r="AI149" s="80">
        <f t="shared" si="14"/>
        <v>0</v>
      </c>
      <c r="AJ149" s="74">
        <f t="shared" si="15"/>
        <v>0</v>
      </c>
    </row>
    <row r="150" spans="2:36" x14ac:dyDescent="0.15">
      <c r="B150" s="13" t="s">
        <v>69</v>
      </c>
      <c r="C150" s="128"/>
      <c r="D150" s="129"/>
      <c r="E150" s="129"/>
      <c r="F150" s="129"/>
      <c r="G150" s="129"/>
      <c r="H150" s="129"/>
      <c r="I150" s="127"/>
      <c r="J150" s="129"/>
      <c r="K150" s="129"/>
      <c r="L150" s="129"/>
      <c r="M150" s="129"/>
      <c r="N150" s="129"/>
      <c r="O150" s="129"/>
      <c r="P150" s="127"/>
      <c r="Q150" s="129"/>
      <c r="R150" s="129"/>
      <c r="S150" s="129"/>
      <c r="T150" s="129"/>
      <c r="U150" s="129"/>
      <c r="V150" s="129"/>
      <c r="W150" s="127"/>
      <c r="X150" s="129"/>
      <c r="Y150" s="129"/>
      <c r="Z150" s="129"/>
      <c r="AA150" s="129"/>
      <c r="AB150" s="129"/>
      <c r="AC150" s="129"/>
      <c r="AD150" s="127"/>
      <c r="AE150" s="129"/>
      <c r="AF150" s="129"/>
      <c r="AG150" s="52"/>
      <c r="AH150" s="84">
        <f t="shared" si="13"/>
        <v>0</v>
      </c>
      <c r="AI150" s="80">
        <f t="shared" si="14"/>
        <v>0</v>
      </c>
      <c r="AJ150" s="74">
        <f t="shared" si="15"/>
        <v>0</v>
      </c>
    </row>
    <row r="151" spans="2:36" x14ac:dyDescent="0.15">
      <c r="B151" s="13" t="s">
        <v>70</v>
      </c>
      <c r="C151" s="128"/>
      <c r="D151" s="129"/>
      <c r="E151" s="129"/>
      <c r="F151" s="129"/>
      <c r="G151" s="129"/>
      <c r="H151" s="129"/>
      <c r="I151" s="127"/>
      <c r="J151" s="129"/>
      <c r="K151" s="129"/>
      <c r="L151" s="129"/>
      <c r="M151" s="129"/>
      <c r="N151" s="129"/>
      <c r="O151" s="129"/>
      <c r="P151" s="127"/>
      <c r="Q151" s="129"/>
      <c r="R151" s="129"/>
      <c r="S151" s="129"/>
      <c r="T151" s="129"/>
      <c r="U151" s="129"/>
      <c r="V151" s="129"/>
      <c r="W151" s="127"/>
      <c r="X151" s="129"/>
      <c r="Y151" s="129"/>
      <c r="Z151" s="129"/>
      <c r="AA151" s="129"/>
      <c r="AB151" s="129"/>
      <c r="AC151" s="129"/>
      <c r="AD151" s="127"/>
      <c r="AE151" s="129"/>
      <c r="AF151" s="129"/>
      <c r="AG151" s="52"/>
      <c r="AH151" s="84">
        <f t="shared" si="13"/>
        <v>0</v>
      </c>
      <c r="AI151" s="80">
        <f t="shared" si="14"/>
        <v>0</v>
      </c>
      <c r="AJ151" s="74">
        <f t="shared" si="15"/>
        <v>0</v>
      </c>
    </row>
    <row r="152" spans="2:36" x14ac:dyDescent="0.15">
      <c r="B152" s="13" t="s">
        <v>71</v>
      </c>
      <c r="C152" s="128"/>
      <c r="D152" s="129"/>
      <c r="E152" s="129"/>
      <c r="F152" s="129"/>
      <c r="G152" s="129"/>
      <c r="H152" s="129"/>
      <c r="I152" s="127"/>
      <c r="J152" s="129"/>
      <c r="K152" s="129"/>
      <c r="L152" s="129"/>
      <c r="M152" s="129"/>
      <c r="N152" s="129"/>
      <c r="O152" s="129"/>
      <c r="P152" s="127"/>
      <c r="Q152" s="129"/>
      <c r="R152" s="129"/>
      <c r="S152" s="129"/>
      <c r="T152" s="129"/>
      <c r="U152" s="129"/>
      <c r="V152" s="129"/>
      <c r="W152" s="127"/>
      <c r="X152" s="129"/>
      <c r="Y152" s="129"/>
      <c r="Z152" s="129"/>
      <c r="AA152" s="129"/>
      <c r="AB152" s="129"/>
      <c r="AC152" s="129"/>
      <c r="AD152" s="127"/>
      <c r="AE152" s="129"/>
      <c r="AF152" s="129"/>
      <c r="AG152" s="52"/>
      <c r="AH152" s="84">
        <f t="shared" si="13"/>
        <v>0</v>
      </c>
      <c r="AI152" s="80">
        <f t="shared" si="14"/>
        <v>0</v>
      </c>
      <c r="AJ152" s="74">
        <f t="shared" si="15"/>
        <v>0</v>
      </c>
    </row>
    <row r="153" spans="2:36" x14ac:dyDescent="0.15">
      <c r="B153" s="13" t="s">
        <v>72</v>
      </c>
      <c r="C153" s="128"/>
      <c r="D153" s="129"/>
      <c r="E153" s="129"/>
      <c r="F153" s="129"/>
      <c r="G153" s="129"/>
      <c r="H153" s="129"/>
      <c r="I153" s="127"/>
      <c r="J153" s="129"/>
      <c r="K153" s="129"/>
      <c r="L153" s="129"/>
      <c r="M153" s="129"/>
      <c r="N153" s="129"/>
      <c r="O153" s="129"/>
      <c r="P153" s="127"/>
      <c r="Q153" s="129"/>
      <c r="R153" s="129"/>
      <c r="S153" s="129"/>
      <c r="T153" s="129"/>
      <c r="U153" s="129"/>
      <c r="V153" s="129"/>
      <c r="W153" s="127"/>
      <c r="X153" s="129"/>
      <c r="Y153" s="129"/>
      <c r="Z153" s="129"/>
      <c r="AA153" s="129"/>
      <c r="AB153" s="129"/>
      <c r="AC153" s="129"/>
      <c r="AD153" s="127"/>
      <c r="AE153" s="129"/>
      <c r="AF153" s="129"/>
      <c r="AG153" s="52"/>
      <c r="AH153" s="84">
        <f t="shared" si="13"/>
        <v>0</v>
      </c>
      <c r="AI153" s="80">
        <f t="shared" si="14"/>
        <v>0</v>
      </c>
      <c r="AJ153" s="74">
        <f t="shared" si="15"/>
        <v>0</v>
      </c>
    </row>
    <row r="154" spans="2:36" x14ac:dyDescent="0.15">
      <c r="B154" s="13" t="s">
        <v>73</v>
      </c>
      <c r="C154" s="128"/>
      <c r="D154" s="129"/>
      <c r="E154" s="129"/>
      <c r="F154" s="129"/>
      <c r="G154" s="129"/>
      <c r="H154" s="129"/>
      <c r="I154" s="127"/>
      <c r="J154" s="129"/>
      <c r="K154" s="129"/>
      <c r="L154" s="129"/>
      <c r="M154" s="129"/>
      <c r="N154" s="129"/>
      <c r="O154" s="129"/>
      <c r="P154" s="127"/>
      <c r="Q154" s="129"/>
      <c r="R154" s="129"/>
      <c r="S154" s="129"/>
      <c r="T154" s="129"/>
      <c r="U154" s="129"/>
      <c r="V154" s="129"/>
      <c r="W154" s="127"/>
      <c r="X154" s="129"/>
      <c r="Y154" s="129"/>
      <c r="Z154" s="129"/>
      <c r="AA154" s="129"/>
      <c r="AB154" s="129"/>
      <c r="AC154" s="129"/>
      <c r="AD154" s="127"/>
      <c r="AE154" s="129"/>
      <c r="AF154" s="129"/>
      <c r="AG154" s="52"/>
      <c r="AH154" s="84">
        <f t="shared" si="13"/>
        <v>0</v>
      </c>
      <c r="AI154" s="80">
        <f t="shared" si="14"/>
        <v>0</v>
      </c>
      <c r="AJ154" s="74">
        <f t="shared" si="15"/>
        <v>0</v>
      </c>
    </row>
    <row r="155" spans="2:36" x14ac:dyDescent="0.15">
      <c r="B155" s="13" t="s">
        <v>74</v>
      </c>
      <c r="C155" s="128"/>
      <c r="D155" s="129"/>
      <c r="E155" s="129"/>
      <c r="F155" s="129"/>
      <c r="G155" s="129"/>
      <c r="H155" s="129"/>
      <c r="I155" s="127"/>
      <c r="J155" s="129"/>
      <c r="K155" s="129"/>
      <c r="L155" s="129"/>
      <c r="M155" s="129"/>
      <c r="N155" s="129"/>
      <c r="O155" s="129"/>
      <c r="P155" s="127"/>
      <c r="Q155" s="129"/>
      <c r="R155" s="129"/>
      <c r="S155" s="129"/>
      <c r="T155" s="129"/>
      <c r="U155" s="129"/>
      <c r="V155" s="129"/>
      <c r="W155" s="127"/>
      <c r="X155" s="129"/>
      <c r="Y155" s="129"/>
      <c r="Z155" s="129"/>
      <c r="AA155" s="129"/>
      <c r="AB155" s="129"/>
      <c r="AC155" s="129"/>
      <c r="AD155" s="127"/>
      <c r="AE155" s="129"/>
      <c r="AF155" s="129"/>
      <c r="AG155" s="52"/>
      <c r="AH155" s="84">
        <f t="shared" si="13"/>
        <v>0</v>
      </c>
      <c r="AI155" s="80">
        <f t="shared" si="14"/>
        <v>0</v>
      </c>
      <c r="AJ155" s="74">
        <f t="shared" si="15"/>
        <v>0</v>
      </c>
    </row>
    <row r="156" spans="2:36" x14ac:dyDescent="0.15">
      <c r="B156" s="13" t="s">
        <v>75</v>
      </c>
      <c r="C156" s="128"/>
      <c r="D156" s="129"/>
      <c r="E156" s="129"/>
      <c r="F156" s="129"/>
      <c r="G156" s="129"/>
      <c r="H156" s="129"/>
      <c r="I156" s="127"/>
      <c r="J156" s="129"/>
      <c r="K156" s="129"/>
      <c r="L156" s="129"/>
      <c r="M156" s="129"/>
      <c r="N156" s="129"/>
      <c r="O156" s="129"/>
      <c r="P156" s="127"/>
      <c r="Q156" s="129"/>
      <c r="R156" s="129"/>
      <c r="S156" s="129"/>
      <c r="T156" s="129"/>
      <c r="U156" s="129"/>
      <c r="V156" s="129"/>
      <c r="W156" s="127"/>
      <c r="X156" s="129"/>
      <c r="Y156" s="129"/>
      <c r="Z156" s="129"/>
      <c r="AA156" s="129"/>
      <c r="AB156" s="129"/>
      <c r="AC156" s="129"/>
      <c r="AD156" s="127"/>
      <c r="AE156" s="129"/>
      <c r="AF156" s="129"/>
      <c r="AG156" s="52"/>
      <c r="AH156" s="84">
        <f t="shared" si="13"/>
        <v>0</v>
      </c>
      <c r="AI156" s="80">
        <f t="shared" si="14"/>
        <v>0</v>
      </c>
      <c r="AJ156" s="74">
        <f t="shared" si="15"/>
        <v>0</v>
      </c>
    </row>
    <row r="157" spans="2:36" x14ac:dyDescent="0.15">
      <c r="B157" s="13" t="s">
        <v>76</v>
      </c>
      <c r="C157" s="128"/>
      <c r="D157" s="129"/>
      <c r="E157" s="129"/>
      <c r="F157" s="129"/>
      <c r="G157" s="129"/>
      <c r="H157" s="129"/>
      <c r="I157" s="127"/>
      <c r="J157" s="129"/>
      <c r="K157" s="129"/>
      <c r="L157" s="129"/>
      <c r="M157" s="129"/>
      <c r="N157" s="129"/>
      <c r="O157" s="129"/>
      <c r="P157" s="127"/>
      <c r="Q157" s="129"/>
      <c r="R157" s="129"/>
      <c r="S157" s="129"/>
      <c r="T157" s="129"/>
      <c r="U157" s="129"/>
      <c r="V157" s="129"/>
      <c r="W157" s="127"/>
      <c r="X157" s="129"/>
      <c r="Y157" s="129"/>
      <c r="Z157" s="129"/>
      <c r="AA157" s="129"/>
      <c r="AB157" s="129"/>
      <c r="AC157" s="129"/>
      <c r="AD157" s="127"/>
      <c r="AE157" s="129"/>
      <c r="AF157" s="129"/>
      <c r="AG157" s="52"/>
      <c r="AH157" s="84">
        <f t="shared" si="13"/>
        <v>0</v>
      </c>
      <c r="AI157" s="80">
        <f t="shared" si="14"/>
        <v>0</v>
      </c>
      <c r="AJ157" s="74">
        <f t="shared" si="15"/>
        <v>0</v>
      </c>
    </row>
    <row r="158" spans="2:36" x14ac:dyDescent="0.15">
      <c r="B158" s="13" t="s">
        <v>77</v>
      </c>
      <c r="C158" s="128"/>
      <c r="D158" s="129"/>
      <c r="E158" s="129"/>
      <c r="F158" s="129"/>
      <c r="G158" s="129"/>
      <c r="H158" s="129"/>
      <c r="I158" s="127"/>
      <c r="J158" s="129"/>
      <c r="K158" s="129"/>
      <c r="L158" s="129"/>
      <c r="M158" s="129"/>
      <c r="N158" s="129"/>
      <c r="O158" s="129"/>
      <c r="P158" s="127"/>
      <c r="Q158" s="129"/>
      <c r="R158" s="129"/>
      <c r="S158" s="129"/>
      <c r="T158" s="129"/>
      <c r="U158" s="129"/>
      <c r="V158" s="129"/>
      <c r="W158" s="127"/>
      <c r="X158" s="129"/>
      <c r="Y158" s="129"/>
      <c r="Z158" s="129"/>
      <c r="AA158" s="129"/>
      <c r="AB158" s="129"/>
      <c r="AC158" s="129"/>
      <c r="AD158" s="127"/>
      <c r="AE158" s="129"/>
      <c r="AF158" s="129"/>
      <c r="AG158" s="52"/>
      <c r="AH158" s="84">
        <f t="shared" si="13"/>
        <v>0</v>
      </c>
      <c r="AI158" s="80">
        <f t="shared" si="14"/>
        <v>0</v>
      </c>
      <c r="AJ158" s="74">
        <f t="shared" si="15"/>
        <v>0</v>
      </c>
    </row>
    <row r="159" spans="2:36" x14ac:dyDescent="0.15">
      <c r="B159" s="13" t="s">
        <v>78</v>
      </c>
      <c r="C159" s="128"/>
      <c r="D159" s="129"/>
      <c r="E159" s="129"/>
      <c r="F159" s="129"/>
      <c r="G159" s="129"/>
      <c r="H159" s="129"/>
      <c r="I159" s="127"/>
      <c r="J159" s="129"/>
      <c r="K159" s="129"/>
      <c r="L159" s="129"/>
      <c r="M159" s="129"/>
      <c r="N159" s="129"/>
      <c r="O159" s="129"/>
      <c r="P159" s="127"/>
      <c r="Q159" s="129"/>
      <c r="R159" s="129"/>
      <c r="S159" s="129"/>
      <c r="T159" s="129"/>
      <c r="U159" s="129"/>
      <c r="V159" s="129"/>
      <c r="W159" s="127"/>
      <c r="X159" s="129"/>
      <c r="Y159" s="129"/>
      <c r="Z159" s="129"/>
      <c r="AA159" s="129"/>
      <c r="AB159" s="129"/>
      <c r="AC159" s="129"/>
      <c r="AD159" s="127"/>
      <c r="AE159" s="129"/>
      <c r="AF159" s="129"/>
      <c r="AG159" s="52"/>
      <c r="AH159" s="84">
        <f t="shared" si="13"/>
        <v>0</v>
      </c>
      <c r="AI159" s="80">
        <f t="shared" si="14"/>
        <v>0</v>
      </c>
      <c r="AJ159" s="74">
        <f t="shared" si="15"/>
        <v>0</v>
      </c>
    </row>
    <row r="160" spans="2:36" x14ac:dyDescent="0.15">
      <c r="B160" s="13" t="s">
        <v>79</v>
      </c>
      <c r="C160" s="128"/>
      <c r="D160" s="129"/>
      <c r="E160" s="129"/>
      <c r="F160" s="129"/>
      <c r="G160" s="129"/>
      <c r="H160" s="129"/>
      <c r="I160" s="127"/>
      <c r="J160" s="129"/>
      <c r="K160" s="129"/>
      <c r="L160" s="129"/>
      <c r="M160" s="129"/>
      <c r="N160" s="129"/>
      <c r="O160" s="129"/>
      <c r="P160" s="127"/>
      <c r="Q160" s="129"/>
      <c r="R160" s="129"/>
      <c r="S160" s="129"/>
      <c r="T160" s="129"/>
      <c r="U160" s="129"/>
      <c r="V160" s="129"/>
      <c r="W160" s="127"/>
      <c r="X160" s="129"/>
      <c r="Y160" s="129"/>
      <c r="Z160" s="129"/>
      <c r="AA160" s="129"/>
      <c r="AB160" s="129"/>
      <c r="AC160" s="129"/>
      <c r="AD160" s="127"/>
      <c r="AE160" s="129"/>
      <c r="AF160" s="129"/>
      <c r="AG160" s="52"/>
      <c r="AH160" s="84">
        <f t="shared" si="13"/>
        <v>0</v>
      </c>
      <c r="AI160" s="80">
        <f t="shared" si="14"/>
        <v>0</v>
      </c>
      <c r="AJ160" s="74">
        <f t="shared" si="15"/>
        <v>0</v>
      </c>
    </row>
    <row r="161" spans="2:39" x14ac:dyDescent="0.15">
      <c r="B161" s="13" t="s">
        <v>80</v>
      </c>
      <c r="C161" s="128"/>
      <c r="D161" s="129"/>
      <c r="E161" s="129"/>
      <c r="F161" s="129"/>
      <c r="G161" s="129"/>
      <c r="H161" s="129"/>
      <c r="I161" s="127"/>
      <c r="J161" s="129"/>
      <c r="K161" s="129"/>
      <c r="L161" s="129"/>
      <c r="M161" s="129"/>
      <c r="N161" s="129"/>
      <c r="O161" s="129"/>
      <c r="P161" s="127"/>
      <c r="Q161" s="129"/>
      <c r="R161" s="129"/>
      <c r="S161" s="129"/>
      <c r="T161" s="129"/>
      <c r="U161" s="129"/>
      <c r="V161" s="129"/>
      <c r="W161" s="127"/>
      <c r="X161" s="129"/>
      <c r="Y161" s="129"/>
      <c r="Z161" s="129"/>
      <c r="AA161" s="129"/>
      <c r="AB161" s="129"/>
      <c r="AC161" s="129"/>
      <c r="AD161" s="127"/>
      <c r="AE161" s="129"/>
      <c r="AF161" s="129"/>
      <c r="AG161" s="52"/>
      <c r="AH161" s="84">
        <f t="shared" si="13"/>
        <v>0</v>
      </c>
      <c r="AI161" s="80">
        <f t="shared" si="14"/>
        <v>0</v>
      </c>
      <c r="AJ161" s="74">
        <f t="shared" si="15"/>
        <v>0</v>
      </c>
    </row>
    <row r="162" spans="2:39" x14ac:dyDescent="0.15">
      <c r="B162" s="13" t="s">
        <v>81</v>
      </c>
      <c r="C162" s="128"/>
      <c r="D162" s="129"/>
      <c r="E162" s="129"/>
      <c r="F162" s="129"/>
      <c r="G162" s="129"/>
      <c r="H162" s="129"/>
      <c r="I162" s="127"/>
      <c r="J162" s="129"/>
      <c r="K162" s="129"/>
      <c r="L162" s="129"/>
      <c r="M162" s="129"/>
      <c r="N162" s="129"/>
      <c r="O162" s="129"/>
      <c r="P162" s="127"/>
      <c r="Q162" s="129"/>
      <c r="R162" s="129"/>
      <c r="S162" s="129"/>
      <c r="T162" s="129"/>
      <c r="U162" s="129"/>
      <c r="V162" s="129"/>
      <c r="W162" s="127"/>
      <c r="X162" s="129"/>
      <c r="Y162" s="129"/>
      <c r="Z162" s="129"/>
      <c r="AA162" s="129"/>
      <c r="AB162" s="129"/>
      <c r="AC162" s="129"/>
      <c r="AD162" s="127"/>
      <c r="AE162" s="129"/>
      <c r="AF162" s="129"/>
      <c r="AG162" s="52"/>
      <c r="AH162" s="84">
        <f t="shared" si="13"/>
        <v>0</v>
      </c>
      <c r="AI162" s="80">
        <f t="shared" si="14"/>
        <v>0</v>
      </c>
      <c r="AJ162" s="74">
        <f t="shared" si="15"/>
        <v>0</v>
      </c>
    </row>
    <row r="163" spans="2:39" x14ac:dyDescent="0.15">
      <c r="B163" s="14" t="s">
        <v>82</v>
      </c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52"/>
      <c r="AH163" s="82">
        <f t="shared" si="13"/>
        <v>0</v>
      </c>
      <c r="AI163" s="80">
        <f t="shared" si="14"/>
        <v>0</v>
      </c>
      <c r="AJ163" s="74">
        <f t="shared" si="15"/>
        <v>0</v>
      </c>
    </row>
    <row r="164" spans="2:39" x14ac:dyDescent="0.15">
      <c r="B164" s="14" t="s">
        <v>83</v>
      </c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52"/>
      <c r="AH164" s="82">
        <f t="shared" si="13"/>
        <v>0</v>
      </c>
      <c r="AI164" s="80">
        <f t="shared" si="14"/>
        <v>0</v>
      </c>
      <c r="AJ164" s="74">
        <f t="shared" si="15"/>
        <v>0</v>
      </c>
    </row>
    <row r="165" spans="2:39" x14ac:dyDescent="0.15">
      <c r="B165" s="14" t="s">
        <v>84</v>
      </c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52"/>
      <c r="AH165" s="82">
        <f t="shared" si="13"/>
        <v>0</v>
      </c>
      <c r="AI165" s="80">
        <f t="shared" si="14"/>
        <v>0</v>
      </c>
      <c r="AJ165" s="74">
        <f t="shared" si="15"/>
        <v>0</v>
      </c>
    </row>
    <row r="166" spans="2:39" ht="14.25" thickBot="1" x14ac:dyDescent="0.2">
      <c r="B166" s="16" t="s">
        <v>85</v>
      </c>
      <c r="C166" s="130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54"/>
      <c r="AH166" s="93">
        <f t="shared" si="13"/>
        <v>0</v>
      </c>
      <c r="AI166" s="92">
        <f t="shared" si="14"/>
        <v>0</v>
      </c>
      <c r="AJ166" s="89">
        <f t="shared" si="15"/>
        <v>0</v>
      </c>
    </row>
    <row r="167" spans="2:39" ht="14.25" thickBot="1" x14ac:dyDescent="0.2">
      <c r="B167" s="6" t="s">
        <v>24</v>
      </c>
      <c r="C167" s="7">
        <f>SUM(C119:C166)</f>
        <v>0</v>
      </c>
      <c r="D167" s="7">
        <f t="shared" ref="D167:AG167" si="16">SUM(D119:D166)</f>
        <v>0</v>
      </c>
      <c r="E167" s="7">
        <f t="shared" si="16"/>
        <v>0</v>
      </c>
      <c r="F167" s="7">
        <f t="shared" si="16"/>
        <v>0</v>
      </c>
      <c r="G167" s="7">
        <f t="shared" si="16"/>
        <v>0</v>
      </c>
      <c r="H167" s="7">
        <f t="shared" si="16"/>
        <v>0</v>
      </c>
      <c r="I167" s="7">
        <f t="shared" si="16"/>
        <v>0</v>
      </c>
      <c r="J167" s="7">
        <f t="shared" si="16"/>
        <v>0</v>
      </c>
      <c r="K167" s="7">
        <f t="shared" si="16"/>
        <v>0</v>
      </c>
      <c r="L167" s="7">
        <f t="shared" si="16"/>
        <v>0</v>
      </c>
      <c r="M167" s="7">
        <f t="shared" si="16"/>
        <v>0</v>
      </c>
      <c r="N167" s="7">
        <f t="shared" si="16"/>
        <v>0</v>
      </c>
      <c r="O167" s="7">
        <f t="shared" si="16"/>
        <v>0</v>
      </c>
      <c r="P167" s="7">
        <f t="shared" si="16"/>
        <v>0</v>
      </c>
      <c r="Q167" s="7">
        <f t="shared" si="16"/>
        <v>0</v>
      </c>
      <c r="R167" s="7">
        <f t="shared" si="16"/>
        <v>0</v>
      </c>
      <c r="S167" s="7">
        <f t="shared" si="16"/>
        <v>0</v>
      </c>
      <c r="T167" s="7">
        <f t="shared" si="16"/>
        <v>0</v>
      </c>
      <c r="U167" s="7">
        <f t="shared" si="16"/>
        <v>0</v>
      </c>
      <c r="V167" s="7">
        <f t="shared" si="16"/>
        <v>0</v>
      </c>
      <c r="W167" s="7">
        <f t="shared" si="16"/>
        <v>0</v>
      </c>
      <c r="X167" s="7">
        <f t="shared" si="16"/>
        <v>0</v>
      </c>
      <c r="Y167" s="7">
        <f t="shared" si="16"/>
        <v>0</v>
      </c>
      <c r="Z167" s="7">
        <f t="shared" si="16"/>
        <v>0</v>
      </c>
      <c r="AA167" s="7">
        <f t="shared" si="16"/>
        <v>0</v>
      </c>
      <c r="AB167" s="7">
        <f t="shared" si="16"/>
        <v>0</v>
      </c>
      <c r="AC167" s="7">
        <f t="shared" si="16"/>
        <v>0</v>
      </c>
      <c r="AD167" s="7">
        <f t="shared" si="16"/>
        <v>0</v>
      </c>
      <c r="AE167" s="7">
        <f t="shared" si="16"/>
        <v>0</v>
      </c>
      <c r="AF167" s="7">
        <f t="shared" si="16"/>
        <v>0</v>
      </c>
      <c r="AG167" s="63">
        <f t="shared" si="16"/>
        <v>0</v>
      </c>
      <c r="AH167" s="69">
        <f>SUM(AH119:AH166)</f>
        <v>0</v>
      </c>
      <c r="AI167" s="71">
        <f t="shared" ref="AI167:AJ167" si="17">SUM(AI119:AI166)</f>
        <v>0</v>
      </c>
      <c r="AJ167" s="70">
        <f t="shared" si="17"/>
        <v>0</v>
      </c>
    </row>
    <row r="169" spans="2:39" ht="14.25" thickBot="1" x14ac:dyDescent="0.2"/>
    <row r="170" spans="2:39" x14ac:dyDescent="0.15">
      <c r="B170" s="229">
        <v>46204</v>
      </c>
      <c r="C170" s="8">
        <v>46204</v>
      </c>
      <c r="D170" s="8">
        <v>46205</v>
      </c>
      <c r="E170" s="8">
        <v>46206</v>
      </c>
      <c r="F170" s="39">
        <v>46207</v>
      </c>
      <c r="G170" s="43">
        <v>46208</v>
      </c>
      <c r="H170" s="8">
        <v>46209</v>
      </c>
      <c r="I170" s="8">
        <v>46210</v>
      </c>
      <c r="J170" s="8">
        <v>46211</v>
      </c>
      <c r="K170" s="8">
        <v>46212</v>
      </c>
      <c r="L170" s="8">
        <v>46213</v>
      </c>
      <c r="M170" s="39">
        <v>46214</v>
      </c>
      <c r="N170" s="43">
        <v>46215</v>
      </c>
      <c r="O170" s="8">
        <v>46216</v>
      </c>
      <c r="P170" s="8">
        <v>46217</v>
      </c>
      <c r="Q170" s="8">
        <v>46218</v>
      </c>
      <c r="R170" s="8">
        <v>46219</v>
      </c>
      <c r="S170" s="8">
        <v>46220</v>
      </c>
      <c r="T170" s="39">
        <v>46221</v>
      </c>
      <c r="U170" s="43">
        <v>46222</v>
      </c>
      <c r="V170" s="43">
        <v>46223</v>
      </c>
      <c r="W170" s="8">
        <v>46224</v>
      </c>
      <c r="X170" s="8">
        <v>46225</v>
      </c>
      <c r="Y170" s="8">
        <v>46226</v>
      </c>
      <c r="Z170" s="8">
        <v>46227</v>
      </c>
      <c r="AA170" s="39">
        <v>46228</v>
      </c>
      <c r="AB170" s="43">
        <v>46229</v>
      </c>
      <c r="AC170" s="8">
        <v>46230</v>
      </c>
      <c r="AD170" s="8">
        <v>46231</v>
      </c>
      <c r="AE170" s="8">
        <v>46232</v>
      </c>
      <c r="AF170" s="8">
        <v>46233</v>
      </c>
      <c r="AG170" s="8">
        <v>46234</v>
      </c>
      <c r="AH170" s="231" t="s">
        <v>143</v>
      </c>
      <c r="AI170" s="233" t="s">
        <v>144</v>
      </c>
      <c r="AJ170" s="235" t="s">
        <v>141</v>
      </c>
      <c r="AK170" s="223" t="s">
        <v>147</v>
      </c>
      <c r="AL170" s="225" t="s">
        <v>145</v>
      </c>
      <c r="AM170" s="227" t="s">
        <v>146</v>
      </c>
    </row>
    <row r="171" spans="2:39" ht="14.25" thickBot="1" x14ac:dyDescent="0.2">
      <c r="B171" s="230"/>
      <c r="C171" s="10" t="str">
        <f>TEXT(C170,"aaa")</f>
        <v>水</v>
      </c>
      <c r="D171" s="10" t="str">
        <f t="shared" ref="D171:AG171" si="18">TEXT(D170,"aaa")</f>
        <v>木</v>
      </c>
      <c r="E171" s="10" t="str">
        <f t="shared" si="18"/>
        <v>金</v>
      </c>
      <c r="F171" s="40" t="str">
        <f t="shared" si="18"/>
        <v>土</v>
      </c>
      <c r="G171" s="44" t="str">
        <f t="shared" si="18"/>
        <v>日</v>
      </c>
      <c r="H171" s="10" t="str">
        <f t="shared" si="18"/>
        <v>月</v>
      </c>
      <c r="I171" s="10" t="str">
        <f t="shared" si="18"/>
        <v>火</v>
      </c>
      <c r="J171" s="10" t="str">
        <f t="shared" si="18"/>
        <v>水</v>
      </c>
      <c r="K171" s="10" t="str">
        <f t="shared" si="18"/>
        <v>木</v>
      </c>
      <c r="L171" s="10" t="str">
        <f t="shared" si="18"/>
        <v>金</v>
      </c>
      <c r="M171" s="40" t="str">
        <f t="shared" si="18"/>
        <v>土</v>
      </c>
      <c r="N171" s="44" t="str">
        <f t="shared" si="18"/>
        <v>日</v>
      </c>
      <c r="O171" s="10" t="str">
        <f t="shared" si="18"/>
        <v>月</v>
      </c>
      <c r="P171" s="10" t="str">
        <f t="shared" si="18"/>
        <v>火</v>
      </c>
      <c r="Q171" s="10" t="str">
        <f t="shared" si="18"/>
        <v>水</v>
      </c>
      <c r="R171" s="10" t="str">
        <f t="shared" si="18"/>
        <v>木</v>
      </c>
      <c r="S171" s="10" t="str">
        <f t="shared" si="18"/>
        <v>金</v>
      </c>
      <c r="T171" s="40" t="str">
        <f t="shared" si="18"/>
        <v>土</v>
      </c>
      <c r="U171" s="44" t="str">
        <f t="shared" si="18"/>
        <v>日</v>
      </c>
      <c r="V171" s="44" t="str">
        <f t="shared" si="18"/>
        <v>月</v>
      </c>
      <c r="W171" s="10" t="str">
        <f t="shared" si="18"/>
        <v>火</v>
      </c>
      <c r="X171" s="10" t="str">
        <f t="shared" si="18"/>
        <v>水</v>
      </c>
      <c r="Y171" s="10" t="str">
        <f t="shared" si="18"/>
        <v>木</v>
      </c>
      <c r="Z171" s="10" t="str">
        <f t="shared" si="18"/>
        <v>金</v>
      </c>
      <c r="AA171" s="40" t="str">
        <f t="shared" si="18"/>
        <v>土</v>
      </c>
      <c r="AB171" s="44" t="str">
        <f t="shared" si="18"/>
        <v>日</v>
      </c>
      <c r="AC171" s="10" t="str">
        <f t="shared" si="18"/>
        <v>月</v>
      </c>
      <c r="AD171" s="10" t="str">
        <f t="shared" si="18"/>
        <v>火</v>
      </c>
      <c r="AE171" s="10" t="str">
        <f t="shared" si="18"/>
        <v>水</v>
      </c>
      <c r="AF171" s="10" t="str">
        <f t="shared" si="18"/>
        <v>木</v>
      </c>
      <c r="AG171" s="10" t="str">
        <f t="shared" si="18"/>
        <v>金</v>
      </c>
      <c r="AH171" s="232"/>
      <c r="AI171" s="234"/>
      <c r="AJ171" s="236"/>
      <c r="AK171" s="224"/>
      <c r="AL171" s="226"/>
      <c r="AM171" s="228"/>
    </row>
    <row r="172" spans="2:39" ht="14.25" thickBot="1" x14ac:dyDescent="0.2">
      <c r="B172" s="14" t="s">
        <v>38</v>
      </c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32"/>
      <c r="AH172" s="61">
        <f t="shared" ref="AH172:AH219" si="19">SUM(C172:F172,H172:M172,O172:T172,W172:AA172,AC172:AG172)</f>
        <v>0</v>
      </c>
      <c r="AI172" s="99">
        <f t="shared" ref="AI172:AI219" si="20">SUM(G172,N172,U172:V172,AB172)</f>
        <v>0</v>
      </c>
      <c r="AJ172" s="76">
        <f>SUM(AH172:AI172)</f>
        <v>0</v>
      </c>
      <c r="AK172" s="96">
        <f>SUM(AH192:AH205)</f>
        <v>0</v>
      </c>
      <c r="AL172" s="95">
        <f>SUM(AH188:AH191,AH206:AH215)</f>
        <v>0</v>
      </c>
      <c r="AM172" s="97">
        <f>SUM(AH172:AH187,AH216:AH219,AI172:AI219)</f>
        <v>0</v>
      </c>
    </row>
    <row r="173" spans="2:39" x14ac:dyDescent="0.15">
      <c r="B173" s="14" t="s">
        <v>39</v>
      </c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33"/>
      <c r="AH173" s="61">
        <f t="shared" si="19"/>
        <v>0</v>
      </c>
      <c r="AI173" s="99">
        <f t="shared" si="20"/>
        <v>0</v>
      </c>
      <c r="AJ173" s="57">
        <f t="shared" ref="AJ173:AJ219" si="21">SUM(AH173:AI173)</f>
        <v>0</v>
      </c>
    </row>
    <row r="174" spans="2:39" x14ac:dyDescent="0.15">
      <c r="B174" s="14" t="s">
        <v>40</v>
      </c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33"/>
      <c r="AH174" s="61">
        <f t="shared" si="19"/>
        <v>0</v>
      </c>
      <c r="AI174" s="99">
        <f t="shared" si="20"/>
        <v>0</v>
      </c>
      <c r="AJ174" s="57">
        <f t="shared" si="21"/>
        <v>0</v>
      </c>
    </row>
    <row r="175" spans="2:39" x14ac:dyDescent="0.15">
      <c r="B175" s="14" t="s">
        <v>41</v>
      </c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33"/>
      <c r="AH175" s="61">
        <f t="shared" si="19"/>
        <v>0</v>
      </c>
      <c r="AI175" s="99">
        <f t="shared" si="20"/>
        <v>0</v>
      </c>
      <c r="AJ175" s="57">
        <f t="shared" si="21"/>
        <v>0</v>
      </c>
    </row>
    <row r="176" spans="2:39" x14ac:dyDescent="0.15">
      <c r="B176" s="14" t="s">
        <v>42</v>
      </c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33"/>
      <c r="AH176" s="61">
        <f t="shared" si="19"/>
        <v>0</v>
      </c>
      <c r="AI176" s="99">
        <f t="shared" si="20"/>
        <v>0</v>
      </c>
      <c r="AJ176" s="57">
        <f t="shared" si="21"/>
        <v>0</v>
      </c>
    </row>
    <row r="177" spans="2:36" x14ac:dyDescent="0.15">
      <c r="B177" s="14" t="s">
        <v>43</v>
      </c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33"/>
      <c r="AH177" s="61">
        <f t="shared" si="19"/>
        <v>0</v>
      </c>
      <c r="AI177" s="99">
        <f t="shared" si="20"/>
        <v>0</v>
      </c>
      <c r="AJ177" s="57">
        <f t="shared" si="21"/>
        <v>0</v>
      </c>
    </row>
    <row r="178" spans="2:36" x14ac:dyDescent="0.15">
      <c r="B178" s="14" t="s">
        <v>44</v>
      </c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33"/>
      <c r="AH178" s="61">
        <f t="shared" si="19"/>
        <v>0</v>
      </c>
      <c r="AI178" s="99">
        <f t="shared" si="20"/>
        <v>0</v>
      </c>
      <c r="AJ178" s="57">
        <f t="shared" si="21"/>
        <v>0</v>
      </c>
    </row>
    <row r="179" spans="2:36" x14ac:dyDescent="0.15">
      <c r="B179" s="14" t="s">
        <v>45</v>
      </c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33"/>
      <c r="AH179" s="61">
        <f t="shared" si="19"/>
        <v>0</v>
      </c>
      <c r="AI179" s="99">
        <f t="shared" si="20"/>
        <v>0</v>
      </c>
      <c r="AJ179" s="57">
        <f t="shared" si="21"/>
        <v>0</v>
      </c>
    </row>
    <row r="180" spans="2:36" x14ac:dyDescent="0.15">
      <c r="B180" s="14" t="s">
        <v>46</v>
      </c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33"/>
      <c r="AH180" s="61">
        <f t="shared" si="19"/>
        <v>0</v>
      </c>
      <c r="AI180" s="99">
        <f t="shared" si="20"/>
        <v>0</v>
      </c>
      <c r="AJ180" s="57">
        <f t="shared" si="21"/>
        <v>0</v>
      </c>
    </row>
    <row r="181" spans="2:36" x14ac:dyDescent="0.15">
      <c r="B181" s="14" t="s">
        <v>47</v>
      </c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33"/>
      <c r="AH181" s="61">
        <f t="shared" si="19"/>
        <v>0</v>
      </c>
      <c r="AI181" s="99">
        <f t="shared" si="20"/>
        <v>0</v>
      </c>
      <c r="AJ181" s="57">
        <f t="shared" si="21"/>
        <v>0</v>
      </c>
    </row>
    <row r="182" spans="2:36" x14ac:dyDescent="0.15">
      <c r="B182" s="14" t="s">
        <v>48</v>
      </c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33"/>
      <c r="AH182" s="61">
        <f t="shared" si="19"/>
        <v>0</v>
      </c>
      <c r="AI182" s="99">
        <f t="shared" si="20"/>
        <v>0</v>
      </c>
      <c r="AJ182" s="57">
        <f t="shared" si="21"/>
        <v>0</v>
      </c>
    </row>
    <row r="183" spans="2:36" x14ac:dyDescent="0.15">
      <c r="B183" s="14" t="s">
        <v>49</v>
      </c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33"/>
      <c r="AH183" s="61">
        <f t="shared" si="19"/>
        <v>0</v>
      </c>
      <c r="AI183" s="99">
        <f t="shared" si="20"/>
        <v>0</v>
      </c>
      <c r="AJ183" s="57">
        <f t="shared" si="21"/>
        <v>0</v>
      </c>
    </row>
    <row r="184" spans="2:36" x14ac:dyDescent="0.15">
      <c r="B184" s="14" t="s">
        <v>50</v>
      </c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33"/>
      <c r="AH184" s="61">
        <f t="shared" si="19"/>
        <v>0</v>
      </c>
      <c r="AI184" s="99">
        <f t="shared" si="20"/>
        <v>0</v>
      </c>
      <c r="AJ184" s="57">
        <f t="shared" si="21"/>
        <v>0</v>
      </c>
    </row>
    <row r="185" spans="2:36" x14ac:dyDescent="0.15">
      <c r="B185" s="14" t="s">
        <v>51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33"/>
      <c r="AH185" s="61">
        <f t="shared" si="19"/>
        <v>0</v>
      </c>
      <c r="AI185" s="99">
        <f t="shared" si="20"/>
        <v>0</v>
      </c>
      <c r="AJ185" s="57">
        <f t="shared" si="21"/>
        <v>0</v>
      </c>
    </row>
    <row r="186" spans="2:36" x14ac:dyDescent="0.15">
      <c r="B186" s="14" t="s">
        <v>52</v>
      </c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33"/>
      <c r="AH186" s="61">
        <f t="shared" si="19"/>
        <v>0</v>
      </c>
      <c r="AI186" s="99">
        <f t="shared" si="20"/>
        <v>0</v>
      </c>
      <c r="AJ186" s="57">
        <f t="shared" si="21"/>
        <v>0</v>
      </c>
    </row>
    <row r="187" spans="2:36" x14ac:dyDescent="0.15">
      <c r="B187" s="14" t="s">
        <v>53</v>
      </c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33"/>
      <c r="AH187" s="61">
        <f t="shared" si="19"/>
        <v>0</v>
      </c>
      <c r="AI187" s="99">
        <f t="shared" si="20"/>
        <v>0</v>
      </c>
      <c r="AJ187" s="57">
        <f t="shared" si="21"/>
        <v>0</v>
      </c>
    </row>
    <row r="188" spans="2:36" x14ac:dyDescent="0.15">
      <c r="B188" s="13" t="s">
        <v>54</v>
      </c>
      <c r="C188" s="128"/>
      <c r="D188" s="129"/>
      <c r="E188" s="129"/>
      <c r="F188" s="129"/>
      <c r="G188" s="127"/>
      <c r="H188" s="129"/>
      <c r="I188" s="129"/>
      <c r="J188" s="129"/>
      <c r="K188" s="129"/>
      <c r="L188" s="129"/>
      <c r="M188" s="129"/>
      <c r="N188" s="127"/>
      <c r="O188" s="129"/>
      <c r="P188" s="129"/>
      <c r="Q188" s="129"/>
      <c r="R188" s="129"/>
      <c r="S188" s="129"/>
      <c r="T188" s="129"/>
      <c r="U188" s="127"/>
      <c r="V188" s="127"/>
      <c r="W188" s="129"/>
      <c r="X188" s="129"/>
      <c r="Y188" s="129"/>
      <c r="Z188" s="129"/>
      <c r="AA188" s="129"/>
      <c r="AB188" s="127"/>
      <c r="AC188" s="129"/>
      <c r="AD188" s="129"/>
      <c r="AE188" s="129"/>
      <c r="AF188" s="129"/>
      <c r="AG188" s="135"/>
      <c r="AH188" s="58">
        <f t="shared" si="19"/>
        <v>0</v>
      </c>
      <c r="AI188" s="99">
        <f t="shared" si="20"/>
        <v>0</v>
      </c>
      <c r="AJ188" s="57">
        <f t="shared" si="21"/>
        <v>0</v>
      </c>
    </row>
    <row r="189" spans="2:36" x14ac:dyDescent="0.15">
      <c r="B189" s="13" t="s">
        <v>55</v>
      </c>
      <c r="C189" s="128"/>
      <c r="D189" s="129"/>
      <c r="E189" s="129"/>
      <c r="F189" s="129"/>
      <c r="G189" s="127"/>
      <c r="H189" s="129"/>
      <c r="I189" s="129"/>
      <c r="J189" s="129"/>
      <c r="K189" s="129"/>
      <c r="L189" s="129"/>
      <c r="M189" s="129"/>
      <c r="N189" s="127"/>
      <c r="O189" s="129"/>
      <c r="P189" s="129"/>
      <c r="Q189" s="129"/>
      <c r="R189" s="129"/>
      <c r="S189" s="129"/>
      <c r="T189" s="129"/>
      <c r="U189" s="127"/>
      <c r="V189" s="127"/>
      <c r="W189" s="129"/>
      <c r="X189" s="129"/>
      <c r="Y189" s="129"/>
      <c r="Z189" s="129"/>
      <c r="AA189" s="129"/>
      <c r="AB189" s="127"/>
      <c r="AC189" s="129"/>
      <c r="AD189" s="129"/>
      <c r="AE189" s="129"/>
      <c r="AF189" s="129"/>
      <c r="AG189" s="135"/>
      <c r="AH189" s="58">
        <f t="shared" si="19"/>
        <v>0</v>
      </c>
      <c r="AI189" s="99">
        <f t="shared" si="20"/>
        <v>0</v>
      </c>
      <c r="AJ189" s="57">
        <f t="shared" si="21"/>
        <v>0</v>
      </c>
    </row>
    <row r="190" spans="2:36" x14ac:dyDescent="0.15">
      <c r="B190" s="13" t="s">
        <v>56</v>
      </c>
      <c r="C190" s="128"/>
      <c r="D190" s="129"/>
      <c r="E190" s="129"/>
      <c r="F190" s="129"/>
      <c r="G190" s="127"/>
      <c r="H190" s="129"/>
      <c r="I190" s="129"/>
      <c r="J190" s="129"/>
      <c r="K190" s="129"/>
      <c r="L190" s="129"/>
      <c r="M190" s="129"/>
      <c r="N190" s="127"/>
      <c r="O190" s="129"/>
      <c r="P190" s="129"/>
      <c r="Q190" s="129"/>
      <c r="R190" s="129"/>
      <c r="S190" s="129"/>
      <c r="T190" s="129"/>
      <c r="U190" s="127"/>
      <c r="V190" s="127"/>
      <c r="W190" s="129"/>
      <c r="X190" s="129"/>
      <c r="Y190" s="129"/>
      <c r="Z190" s="129"/>
      <c r="AA190" s="129"/>
      <c r="AB190" s="127"/>
      <c r="AC190" s="129"/>
      <c r="AD190" s="129"/>
      <c r="AE190" s="129"/>
      <c r="AF190" s="129"/>
      <c r="AG190" s="135"/>
      <c r="AH190" s="58">
        <f t="shared" si="19"/>
        <v>0</v>
      </c>
      <c r="AI190" s="99">
        <f t="shared" si="20"/>
        <v>0</v>
      </c>
      <c r="AJ190" s="57">
        <f t="shared" si="21"/>
        <v>0</v>
      </c>
    </row>
    <row r="191" spans="2:36" x14ac:dyDescent="0.15">
      <c r="B191" s="13" t="s">
        <v>57</v>
      </c>
      <c r="C191" s="128"/>
      <c r="D191" s="129"/>
      <c r="E191" s="129"/>
      <c r="F191" s="129"/>
      <c r="G191" s="127"/>
      <c r="H191" s="129"/>
      <c r="I191" s="129"/>
      <c r="J191" s="129"/>
      <c r="K191" s="129"/>
      <c r="L191" s="129"/>
      <c r="M191" s="129"/>
      <c r="N191" s="127"/>
      <c r="O191" s="129"/>
      <c r="P191" s="129"/>
      <c r="Q191" s="129"/>
      <c r="R191" s="129"/>
      <c r="S191" s="129"/>
      <c r="T191" s="129"/>
      <c r="U191" s="127"/>
      <c r="V191" s="127"/>
      <c r="W191" s="129"/>
      <c r="X191" s="129"/>
      <c r="Y191" s="129"/>
      <c r="Z191" s="129"/>
      <c r="AA191" s="129"/>
      <c r="AB191" s="127"/>
      <c r="AC191" s="129"/>
      <c r="AD191" s="129"/>
      <c r="AE191" s="129"/>
      <c r="AF191" s="129"/>
      <c r="AG191" s="135"/>
      <c r="AH191" s="58">
        <f t="shared" si="19"/>
        <v>0</v>
      </c>
      <c r="AI191" s="99">
        <f t="shared" si="20"/>
        <v>0</v>
      </c>
      <c r="AJ191" s="57">
        <f t="shared" si="21"/>
        <v>0</v>
      </c>
    </row>
    <row r="192" spans="2:36" x14ac:dyDescent="0.15">
      <c r="B192" s="15" t="s">
        <v>58</v>
      </c>
      <c r="C192" s="136"/>
      <c r="D192" s="137"/>
      <c r="E192" s="137"/>
      <c r="F192" s="137"/>
      <c r="G192" s="127"/>
      <c r="H192" s="137"/>
      <c r="I192" s="137"/>
      <c r="J192" s="137"/>
      <c r="K192" s="137"/>
      <c r="L192" s="137"/>
      <c r="M192" s="137"/>
      <c r="N192" s="127"/>
      <c r="O192" s="137"/>
      <c r="P192" s="137"/>
      <c r="Q192" s="137"/>
      <c r="R192" s="137"/>
      <c r="S192" s="137"/>
      <c r="T192" s="137"/>
      <c r="U192" s="127"/>
      <c r="V192" s="127"/>
      <c r="W192" s="137"/>
      <c r="X192" s="137"/>
      <c r="Y192" s="137"/>
      <c r="Z192" s="137"/>
      <c r="AA192" s="137"/>
      <c r="AB192" s="127"/>
      <c r="AC192" s="137"/>
      <c r="AD192" s="137"/>
      <c r="AE192" s="137"/>
      <c r="AF192" s="137"/>
      <c r="AG192" s="138"/>
      <c r="AH192" s="62">
        <f t="shared" si="19"/>
        <v>0</v>
      </c>
      <c r="AI192" s="99">
        <f t="shared" si="20"/>
        <v>0</v>
      </c>
      <c r="AJ192" s="57">
        <f t="shared" si="21"/>
        <v>0</v>
      </c>
    </row>
    <row r="193" spans="2:36" x14ac:dyDescent="0.15">
      <c r="B193" s="15" t="s">
        <v>59</v>
      </c>
      <c r="C193" s="136"/>
      <c r="D193" s="137"/>
      <c r="E193" s="137"/>
      <c r="F193" s="137"/>
      <c r="G193" s="127"/>
      <c r="H193" s="137"/>
      <c r="I193" s="137"/>
      <c r="J193" s="137"/>
      <c r="K193" s="137"/>
      <c r="L193" s="137"/>
      <c r="M193" s="137"/>
      <c r="N193" s="127"/>
      <c r="O193" s="137"/>
      <c r="P193" s="137"/>
      <c r="Q193" s="137"/>
      <c r="R193" s="137"/>
      <c r="S193" s="137"/>
      <c r="T193" s="137"/>
      <c r="U193" s="127"/>
      <c r="V193" s="127"/>
      <c r="W193" s="137"/>
      <c r="X193" s="137"/>
      <c r="Y193" s="137"/>
      <c r="Z193" s="137"/>
      <c r="AA193" s="137"/>
      <c r="AB193" s="127"/>
      <c r="AC193" s="137"/>
      <c r="AD193" s="137"/>
      <c r="AE193" s="137"/>
      <c r="AF193" s="137"/>
      <c r="AG193" s="138"/>
      <c r="AH193" s="62">
        <f t="shared" si="19"/>
        <v>0</v>
      </c>
      <c r="AI193" s="99">
        <f t="shared" si="20"/>
        <v>0</v>
      </c>
      <c r="AJ193" s="57">
        <f t="shared" si="21"/>
        <v>0</v>
      </c>
    </row>
    <row r="194" spans="2:36" x14ac:dyDescent="0.15">
      <c r="B194" s="15" t="s">
        <v>60</v>
      </c>
      <c r="C194" s="136"/>
      <c r="D194" s="137"/>
      <c r="E194" s="137"/>
      <c r="F194" s="137"/>
      <c r="G194" s="127"/>
      <c r="H194" s="137"/>
      <c r="I194" s="137"/>
      <c r="J194" s="137"/>
      <c r="K194" s="137"/>
      <c r="L194" s="137"/>
      <c r="M194" s="137"/>
      <c r="N194" s="127"/>
      <c r="O194" s="137"/>
      <c r="P194" s="137"/>
      <c r="Q194" s="137"/>
      <c r="R194" s="137"/>
      <c r="S194" s="137"/>
      <c r="T194" s="137"/>
      <c r="U194" s="127"/>
      <c r="V194" s="127"/>
      <c r="W194" s="137"/>
      <c r="X194" s="137"/>
      <c r="Y194" s="137"/>
      <c r="Z194" s="137"/>
      <c r="AA194" s="137"/>
      <c r="AB194" s="127"/>
      <c r="AC194" s="137"/>
      <c r="AD194" s="137"/>
      <c r="AE194" s="137"/>
      <c r="AF194" s="137"/>
      <c r="AG194" s="138"/>
      <c r="AH194" s="62">
        <f t="shared" si="19"/>
        <v>0</v>
      </c>
      <c r="AI194" s="99">
        <f t="shared" si="20"/>
        <v>0</v>
      </c>
      <c r="AJ194" s="57">
        <f t="shared" si="21"/>
        <v>0</v>
      </c>
    </row>
    <row r="195" spans="2:36" x14ac:dyDescent="0.15">
      <c r="B195" s="15" t="s">
        <v>61</v>
      </c>
      <c r="C195" s="136"/>
      <c r="D195" s="137"/>
      <c r="E195" s="137"/>
      <c r="F195" s="137"/>
      <c r="G195" s="127"/>
      <c r="H195" s="137"/>
      <c r="I195" s="137"/>
      <c r="J195" s="137"/>
      <c r="K195" s="137"/>
      <c r="L195" s="137"/>
      <c r="M195" s="137"/>
      <c r="N195" s="127"/>
      <c r="O195" s="137"/>
      <c r="P195" s="137"/>
      <c r="Q195" s="137"/>
      <c r="R195" s="137"/>
      <c r="S195" s="137"/>
      <c r="T195" s="137"/>
      <c r="U195" s="127"/>
      <c r="V195" s="127"/>
      <c r="W195" s="137"/>
      <c r="X195" s="137"/>
      <c r="Y195" s="137"/>
      <c r="Z195" s="137"/>
      <c r="AA195" s="137"/>
      <c r="AB195" s="127"/>
      <c r="AC195" s="137"/>
      <c r="AD195" s="137"/>
      <c r="AE195" s="137"/>
      <c r="AF195" s="137"/>
      <c r="AG195" s="138"/>
      <c r="AH195" s="62">
        <f t="shared" si="19"/>
        <v>0</v>
      </c>
      <c r="AI195" s="99">
        <f t="shared" si="20"/>
        <v>0</v>
      </c>
      <c r="AJ195" s="57">
        <f t="shared" si="21"/>
        <v>0</v>
      </c>
    </row>
    <row r="196" spans="2:36" x14ac:dyDescent="0.15">
      <c r="B196" s="15" t="s">
        <v>62</v>
      </c>
      <c r="C196" s="136"/>
      <c r="D196" s="137"/>
      <c r="E196" s="137"/>
      <c r="F196" s="137"/>
      <c r="G196" s="127"/>
      <c r="H196" s="137"/>
      <c r="I196" s="137"/>
      <c r="J196" s="137"/>
      <c r="K196" s="137"/>
      <c r="L196" s="137"/>
      <c r="M196" s="137"/>
      <c r="N196" s="127"/>
      <c r="O196" s="137"/>
      <c r="P196" s="137"/>
      <c r="Q196" s="137"/>
      <c r="R196" s="137"/>
      <c r="S196" s="137"/>
      <c r="T196" s="137"/>
      <c r="U196" s="127"/>
      <c r="V196" s="127"/>
      <c r="W196" s="137"/>
      <c r="X196" s="137"/>
      <c r="Y196" s="137"/>
      <c r="Z196" s="137"/>
      <c r="AA196" s="137"/>
      <c r="AB196" s="127"/>
      <c r="AC196" s="137"/>
      <c r="AD196" s="137"/>
      <c r="AE196" s="137"/>
      <c r="AF196" s="137"/>
      <c r="AG196" s="138"/>
      <c r="AH196" s="62">
        <f t="shared" si="19"/>
        <v>0</v>
      </c>
      <c r="AI196" s="99">
        <f t="shared" si="20"/>
        <v>0</v>
      </c>
      <c r="AJ196" s="57">
        <f t="shared" si="21"/>
        <v>0</v>
      </c>
    </row>
    <row r="197" spans="2:36" x14ac:dyDescent="0.15">
      <c r="B197" s="15" t="s">
        <v>63</v>
      </c>
      <c r="C197" s="136"/>
      <c r="D197" s="137"/>
      <c r="E197" s="137"/>
      <c r="F197" s="137"/>
      <c r="G197" s="127"/>
      <c r="H197" s="137"/>
      <c r="I197" s="137"/>
      <c r="J197" s="137"/>
      <c r="K197" s="137"/>
      <c r="L197" s="137"/>
      <c r="M197" s="137"/>
      <c r="N197" s="127"/>
      <c r="O197" s="137"/>
      <c r="P197" s="137"/>
      <c r="Q197" s="137"/>
      <c r="R197" s="137"/>
      <c r="S197" s="137"/>
      <c r="T197" s="137"/>
      <c r="U197" s="127"/>
      <c r="V197" s="127"/>
      <c r="W197" s="137"/>
      <c r="X197" s="137"/>
      <c r="Y197" s="137"/>
      <c r="Z197" s="137"/>
      <c r="AA197" s="137"/>
      <c r="AB197" s="127"/>
      <c r="AC197" s="137"/>
      <c r="AD197" s="137"/>
      <c r="AE197" s="137"/>
      <c r="AF197" s="137"/>
      <c r="AG197" s="138"/>
      <c r="AH197" s="62">
        <f t="shared" si="19"/>
        <v>0</v>
      </c>
      <c r="AI197" s="99">
        <f t="shared" si="20"/>
        <v>0</v>
      </c>
      <c r="AJ197" s="57">
        <f t="shared" si="21"/>
        <v>0</v>
      </c>
    </row>
    <row r="198" spans="2:36" x14ac:dyDescent="0.15">
      <c r="B198" s="15" t="s">
        <v>64</v>
      </c>
      <c r="C198" s="136"/>
      <c r="D198" s="137"/>
      <c r="E198" s="137"/>
      <c r="F198" s="137"/>
      <c r="G198" s="127"/>
      <c r="H198" s="137"/>
      <c r="I198" s="137"/>
      <c r="J198" s="137"/>
      <c r="K198" s="137"/>
      <c r="L198" s="137"/>
      <c r="M198" s="137"/>
      <c r="N198" s="127"/>
      <c r="O198" s="137"/>
      <c r="P198" s="137"/>
      <c r="Q198" s="137"/>
      <c r="R198" s="137"/>
      <c r="S198" s="137"/>
      <c r="T198" s="137"/>
      <c r="U198" s="127"/>
      <c r="V198" s="127"/>
      <c r="W198" s="137"/>
      <c r="X198" s="137"/>
      <c r="Y198" s="137"/>
      <c r="Z198" s="137"/>
      <c r="AA198" s="137"/>
      <c r="AB198" s="127"/>
      <c r="AC198" s="137"/>
      <c r="AD198" s="137"/>
      <c r="AE198" s="137"/>
      <c r="AF198" s="137"/>
      <c r="AG198" s="138"/>
      <c r="AH198" s="62">
        <f t="shared" si="19"/>
        <v>0</v>
      </c>
      <c r="AI198" s="99">
        <f t="shared" si="20"/>
        <v>0</v>
      </c>
      <c r="AJ198" s="57">
        <f t="shared" si="21"/>
        <v>0</v>
      </c>
    </row>
    <row r="199" spans="2:36" x14ac:dyDescent="0.15">
      <c r="B199" s="15" t="s">
        <v>65</v>
      </c>
      <c r="C199" s="136"/>
      <c r="D199" s="137"/>
      <c r="E199" s="137"/>
      <c r="F199" s="137"/>
      <c r="G199" s="127"/>
      <c r="H199" s="137"/>
      <c r="I199" s="137"/>
      <c r="J199" s="137"/>
      <c r="K199" s="137"/>
      <c r="L199" s="137"/>
      <c r="M199" s="137"/>
      <c r="N199" s="127"/>
      <c r="O199" s="137"/>
      <c r="P199" s="137"/>
      <c r="Q199" s="137"/>
      <c r="R199" s="137"/>
      <c r="S199" s="137"/>
      <c r="T199" s="137"/>
      <c r="U199" s="127"/>
      <c r="V199" s="127"/>
      <c r="W199" s="137"/>
      <c r="X199" s="137"/>
      <c r="Y199" s="137"/>
      <c r="Z199" s="137"/>
      <c r="AA199" s="137"/>
      <c r="AB199" s="127"/>
      <c r="AC199" s="137"/>
      <c r="AD199" s="137"/>
      <c r="AE199" s="137"/>
      <c r="AF199" s="137"/>
      <c r="AG199" s="138"/>
      <c r="AH199" s="62">
        <f t="shared" si="19"/>
        <v>0</v>
      </c>
      <c r="AI199" s="99">
        <f t="shared" si="20"/>
        <v>0</v>
      </c>
      <c r="AJ199" s="57">
        <f t="shared" si="21"/>
        <v>0</v>
      </c>
    </row>
    <row r="200" spans="2:36" x14ac:dyDescent="0.15">
      <c r="B200" s="15" t="s">
        <v>66</v>
      </c>
      <c r="C200" s="136"/>
      <c r="D200" s="137"/>
      <c r="E200" s="137"/>
      <c r="F200" s="137"/>
      <c r="G200" s="127"/>
      <c r="H200" s="137"/>
      <c r="I200" s="137"/>
      <c r="J200" s="137"/>
      <c r="K200" s="137"/>
      <c r="L200" s="137"/>
      <c r="M200" s="137"/>
      <c r="N200" s="127"/>
      <c r="O200" s="137"/>
      <c r="P200" s="137"/>
      <c r="Q200" s="137"/>
      <c r="R200" s="137"/>
      <c r="S200" s="137"/>
      <c r="T200" s="137"/>
      <c r="U200" s="127"/>
      <c r="V200" s="127"/>
      <c r="W200" s="137"/>
      <c r="X200" s="137"/>
      <c r="Y200" s="137"/>
      <c r="Z200" s="137"/>
      <c r="AA200" s="137"/>
      <c r="AB200" s="127"/>
      <c r="AC200" s="137"/>
      <c r="AD200" s="137"/>
      <c r="AE200" s="137"/>
      <c r="AF200" s="137"/>
      <c r="AG200" s="138"/>
      <c r="AH200" s="62">
        <f t="shared" si="19"/>
        <v>0</v>
      </c>
      <c r="AI200" s="99">
        <f t="shared" si="20"/>
        <v>0</v>
      </c>
      <c r="AJ200" s="57">
        <f t="shared" si="21"/>
        <v>0</v>
      </c>
    </row>
    <row r="201" spans="2:36" x14ac:dyDescent="0.15">
      <c r="B201" s="15" t="s">
        <v>67</v>
      </c>
      <c r="C201" s="136"/>
      <c r="D201" s="137"/>
      <c r="E201" s="137"/>
      <c r="F201" s="137"/>
      <c r="G201" s="127"/>
      <c r="H201" s="137"/>
      <c r="I201" s="137"/>
      <c r="J201" s="137"/>
      <c r="K201" s="137"/>
      <c r="L201" s="137"/>
      <c r="M201" s="137"/>
      <c r="N201" s="127"/>
      <c r="O201" s="137"/>
      <c r="P201" s="137"/>
      <c r="Q201" s="137"/>
      <c r="R201" s="137"/>
      <c r="S201" s="137"/>
      <c r="T201" s="137"/>
      <c r="U201" s="127"/>
      <c r="V201" s="127"/>
      <c r="W201" s="137"/>
      <c r="X201" s="137"/>
      <c r="Y201" s="137"/>
      <c r="Z201" s="137"/>
      <c r="AA201" s="137"/>
      <c r="AB201" s="127"/>
      <c r="AC201" s="137"/>
      <c r="AD201" s="137"/>
      <c r="AE201" s="137"/>
      <c r="AF201" s="137"/>
      <c r="AG201" s="138"/>
      <c r="AH201" s="62">
        <f t="shared" si="19"/>
        <v>0</v>
      </c>
      <c r="AI201" s="99">
        <f t="shared" si="20"/>
        <v>0</v>
      </c>
      <c r="AJ201" s="57">
        <f t="shared" si="21"/>
        <v>0</v>
      </c>
    </row>
    <row r="202" spans="2:36" x14ac:dyDescent="0.15">
      <c r="B202" s="15" t="s">
        <v>68</v>
      </c>
      <c r="C202" s="136"/>
      <c r="D202" s="137"/>
      <c r="E202" s="137"/>
      <c r="F202" s="137"/>
      <c r="G202" s="127"/>
      <c r="H202" s="137"/>
      <c r="I202" s="137"/>
      <c r="J202" s="137"/>
      <c r="K202" s="137"/>
      <c r="L202" s="137"/>
      <c r="M202" s="137"/>
      <c r="N202" s="127"/>
      <c r="O202" s="137"/>
      <c r="P202" s="137"/>
      <c r="Q202" s="137"/>
      <c r="R202" s="137"/>
      <c r="S202" s="137"/>
      <c r="T202" s="137"/>
      <c r="U202" s="127"/>
      <c r="V202" s="127"/>
      <c r="W202" s="137"/>
      <c r="X202" s="137"/>
      <c r="Y202" s="137"/>
      <c r="Z202" s="137"/>
      <c r="AA202" s="137"/>
      <c r="AB202" s="127"/>
      <c r="AC202" s="137"/>
      <c r="AD202" s="137"/>
      <c r="AE202" s="137"/>
      <c r="AF202" s="137"/>
      <c r="AG202" s="138"/>
      <c r="AH202" s="62">
        <f t="shared" si="19"/>
        <v>0</v>
      </c>
      <c r="AI202" s="99">
        <f t="shared" si="20"/>
        <v>0</v>
      </c>
      <c r="AJ202" s="57">
        <f t="shared" si="21"/>
        <v>0</v>
      </c>
    </row>
    <row r="203" spans="2:36" x14ac:dyDescent="0.15">
      <c r="B203" s="15" t="s">
        <v>69</v>
      </c>
      <c r="C203" s="136"/>
      <c r="D203" s="137"/>
      <c r="E203" s="137"/>
      <c r="F203" s="137"/>
      <c r="G203" s="127"/>
      <c r="H203" s="137"/>
      <c r="I203" s="137"/>
      <c r="J203" s="137"/>
      <c r="K203" s="137"/>
      <c r="L203" s="137"/>
      <c r="M203" s="137"/>
      <c r="N203" s="127"/>
      <c r="O203" s="137"/>
      <c r="P203" s="137"/>
      <c r="Q203" s="137"/>
      <c r="R203" s="137"/>
      <c r="S203" s="137"/>
      <c r="T203" s="137"/>
      <c r="U203" s="127"/>
      <c r="V203" s="127"/>
      <c r="W203" s="137"/>
      <c r="X203" s="137"/>
      <c r="Y203" s="137"/>
      <c r="Z203" s="137"/>
      <c r="AA203" s="137"/>
      <c r="AB203" s="127"/>
      <c r="AC203" s="137"/>
      <c r="AD203" s="137"/>
      <c r="AE203" s="137"/>
      <c r="AF203" s="137"/>
      <c r="AG203" s="138"/>
      <c r="AH203" s="62">
        <f t="shared" si="19"/>
        <v>0</v>
      </c>
      <c r="AI203" s="99">
        <f t="shared" si="20"/>
        <v>0</v>
      </c>
      <c r="AJ203" s="57">
        <f t="shared" si="21"/>
        <v>0</v>
      </c>
    </row>
    <row r="204" spans="2:36" x14ac:dyDescent="0.15">
      <c r="B204" s="15" t="s">
        <v>70</v>
      </c>
      <c r="C204" s="136"/>
      <c r="D204" s="137"/>
      <c r="E204" s="137"/>
      <c r="F204" s="137"/>
      <c r="G204" s="127"/>
      <c r="H204" s="137"/>
      <c r="I204" s="137"/>
      <c r="J204" s="137"/>
      <c r="K204" s="137"/>
      <c r="L204" s="137"/>
      <c r="M204" s="137"/>
      <c r="N204" s="127"/>
      <c r="O204" s="137"/>
      <c r="P204" s="137"/>
      <c r="Q204" s="137"/>
      <c r="R204" s="137"/>
      <c r="S204" s="137"/>
      <c r="T204" s="137"/>
      <c r="U204" s="127"/>
      <c r="V204" s="127"/>
      <c r="W204" s="137"/>
      <c r="X204" s="137"/>
      <c r="Y204" s="137"/>
      <c r="Z204" s="137"/>
      <c r="AA204" s="137"/>
      <c r="AB204" s="127"/>
      <c r="AC204" s="137"/>
      <c r="AD204" s="137"/>
      <c r="AE204" s="137"/>
      <c r="AF204" s="137"/>
      <c r="AG204" s="138"/>
      <c r="AH204" s="62">
        <f t="shared" si="19"/>
        <v>0</v>
      </c>
      <c r="AI204" s="99">
        <f t="shared" si="20"/>
        <v>0</v>
      </c>
      <c r="AJ204" s="57">
        <f t="shared" si="21"/>
        <v>0</v>
      </c>
    </row>
    <row r="205" spans="2:36" x14ac:dyDescent="0.15">
      <c r="B205" s="15" t="s">
        <v>71</v>
      </c>
      <c r="C205" s="136"/>
      <c r="D205" s="137"/>
      <c r="E205" s="137"/>
      <c r="F205" s="137"/>
      <c r="G205" s="127"/>
      <c r="H205" s="137"/>
      <c r="I205" s="137"/>
      <c r="J205" s="137"/>
      <c r="K205" s="137"/>
      <c r="L205" s="137"/>
      <c r="M205" s="137"/>
      <c r="N205" s="127"/>
      <c r="O205" s="137"/>
      <c r="P205" s="137"/>
      <c r="Q205" s="137"/>
      <c r="R205" s="137"/>
      <c r="S205" s="137"/>
      <c r="T205" s="137"/>
      <c r="U205" s="127"/>
      <c r="V205" s="127"/>
      <c r="W205" s="137"/>
      <c r="X205" s="137"/>
      <c r="Y205" s="137"/>
      <c r="Z205" s="137"/>
      <c r="AA205" s="137"/>
      <c r="AB205" s="127"/>
      <c r="AC205" s="137"/>
      <c r="AD205" s="137"/>
      <c r="AE205" s="137"/>
      <c r="AF205" s="137"/>
      <c r="AG205" s="138"/>
      <c r="AH205" s="62">
        <f t="shared" si="19"/>
        <v>0</v>
      </c>
      <c r="AI205" s="99">
        <f t="shared" si="20"/>
        <v>0</v>
      </c>
      <c r="AJ205" s="57">
        <f t="shared" si="21"/>
        <v>0</v>
      </c>
    </row>
    <row r="206" spans="2:36" x14ac:dyDescent="0.15">
      <c r="B206" s="13" t="s">
        <v>72</v>
      </c>
      <c r="C206" s="128"/>
      <c r="D206" s="129"/>
      <c r="E206" s="129"/>
      <c r="F206" s="129"/>
      <c r="G206" s="127"/>
      <c r="H206" s="129"/>
      <c r="I206" s="129"/>
      <c r="J206" s="129"/>
      <c r="K206" s="129"/>
      <c r="L206" s="129"/>
      <c r="M206" s="129"/>
      <c r="N206" s="127"/>
      <c r="O206" s="129"/>
      <c r="P206" s="129"/>
      <c r="Q206" s="129"/>
      <c r="R206" s="129"/>
      <c r="S206" s="129"/>
      <c r="T206" s="129"/>
      <c r="U206" s="127"/>
      <c r="V206" s="127"/>
      <c r="W206" s="129"/>
      <c r="X206" s="129"/>
      <c r="Y206" s="129"/>
      <c r="Z206" s="129"/>
      <c r="AA206" s="129"/>
      <c r="AB206" s="127"/>
      <c r="AC206" s="129"/>
      <c r="AD206" s="129"/>
      <c r="AE206" s="129"/>
      <c r="AF206" s="129"/>
      <c r="AG206" s="135"/>
      <c r="AH206" s="58">
        <f t="shared" si="19"/>
        <v>0</v>
      </c>
      <c r="AI206" s="99">
        <f t="shared" si="20"/>
        <v>0</v>
      </c>
      <c r="AJ206" s="57">
        <f t="shared" si="21"/>
        <v>0</v>
      </c>
    </row>
    <row r="207" spans="2:36" x14ac:dyDescent="0.15">
      <c r="B207" s="13" t="s">
        <v>73</v>
      </c>
      <c r="C207" s="128"/>
      <c r="D207" s="129"/>
      <c r="E207" s="129"/>
      <c r="F207" s="129"/>
      <c r="G207" s="127"/>
      <c r="H207" s="129"/>
      <c r="I207" s="129"/>
      <c r="J207" s="129"/>
      <c r="K207" s="129"/>
      <c r="L207" s="129"/>
      <c r="M207" s="129"/>
      <c r="N207" s="127"/>
      <c r="O207" s="129"/>
      <c r="P207" s="129"/>
      <c r="Q207" s="129"/>
      <c r="R207" s="129"/>
      <c r="S207" s="129"/>
      <c r="T207" s="129"/>
      <c r="U207" s="127"/>
      <c r="V207" s="127"/>
      <c r="W207" s="129"/>
      <c r="X207" s="129"/>
      <c r="Y207" s="129"/>
      <c r="Z207" s="129"/>
      <c r="AA207" s="129"/>
      <c r="AB207" s="127"/>
      <c r="AC207" s="129"/>
      <c r="AD207" s="129"/>
      <c r="AE207" s="129"/>
      <c r="AF207" s="129"/>
      <c r="AG207" s="135"/>
      <c r="AH207" s="58">
        <f t="shared" si="19"/>
        <v>0</v>
      </c>
      <c r="AI207" s="99">
        <f t="shared" si="20"/>
        <v>0</v>
      </c>
      <c r="AJ207" s="57">
        <f t="shared" si="21"/>
        <v>0</v>
      </c>
    </row>
    <row r="208" spans="2:36" x14ac:dyDescent="0.15">
      <c r="B208" s="13" t="s">
        <v>74</v>
      </c>
      <c r="C208" s="128"/>
      <c r="D208" s="129"/>
      <c r="E208" s="129"/>
      <c r="F208" s="129"/>
      <c r="G208" s="127"/>
      <c r="H208" s="129"/>
      <c r="I208" s="129"/>
      <c r="J208" s="129"/>
      <c r="K208" s="129"/>
      <c r="L208" s="129"/>
      <c r="M208" s="129"/>
      <c r="N208" s="127"/>
      <c r="O208" s="129"/>
      <c r="P208" s="129"/>
      <c r="Q208" s="129"/>
      <c r="R208" s="129"/>
      <c r="S208" s="129"/>
      <c r="T208" s="129"/>
      <c r="U208" s="127"/>
      <c r="V208" s="127"/>
      <c r="W208" s="129"/>
      <c r="X208" s="129"/>
      <c r="Y208" s="129"/>
      <c r="Z208" s="129"/>
      <c r="AA208" s="129"/>
      <c r="AB208" s="127"/>
      <c r="AC208" s="129"/>
      <c r="AD208" s="129"/>
      <c r="AE208" s="129"/>
      <c r="AF208" s="129"/>
      <c r="AG208" s="135"/>
      <c r="AH208" s="58">
        <f t="shared" si="19"/>
        <v>0</v>
      </c>
      <c r="AI208" s="99">
        <f t="shared" si="20"/>
        <v>0</v>
      </c>
      <c r="AJ208" s="57">
        <f t="shared" si="21"/>
        <v>0</v>
      </c>
    </row>
    <row r="209" spans="2:39" x14ac:dyDescent="0.15">
      <c r="B209" s="13" t="s">
        <v>75</v>
      </c>
      <c r="C209" s="128"/>
      <c r="D209" s="129"/>
      <c r="E209" s="129"/>
      <c r="F209" s="129"/>
      <c r="G209" s="127"/>
      <c r="H209" s="129"/>
      <c r="I209" s="129"/>
      <c r="J209" s="129"/>
      <c r="K209" s="129"/>
      <c r="L209" s="129"/>
      <c r="M209" s="129"/>
      <c r="N209" s="127"/>
      <c r="O209" s="129"/>
      <c r="P209" s="129"/>
      <c r="Q209" s="129"/>
      <c r="R209" s="129"/>
      <c r="S209" s="129"/>
      <c r="T209" s="129"/>
      <c r="U209" s="127"/>
      <c r="V209" s="127"/>
      <c r="W209" s="129"/>
      <c r="X209" s="129"/>
      <c r="Y209" s="129"/>
      <c r="Z209" s="129"/>
      <c r="AA209" s="129"/>
      <c r="AB209" s="127"/>
      <c r="AC209" s="129"/>
      <c r="AD209" s="129"/>
      <c r="AE209" s="129"/>
      <c r="AF209" s="129"/>
      <c r="AG209" s="135"/>
      <c r="AH209" s="58">
        <f t="shared" si="19"/>
        <v>0</v>
      </c>
      <c r="AI209" s="99">
        <f t="shared" si="20"/>
        <v>0</v>
      </c>
      <c r="AJ209" s="57">
        <f t="shared" si="21"/>
        <v>0</v>
      </c>
    </row>
    <row r="210" spans="2:39" x14ac:dyDescent="0.15">
      <c r="B210" s="13" t="s">
        <v>76</v>
      </c>
      <c r="C210" s="128"/>
      <c r="D210" s="129"/>
      <c r="E210" s="129"/>
      <c r="F210" s="129"/>
      <c r="G210" s="127"/>
      <c r="H210" s="129"/>
      <c r="I210" s="129"/>
      <c r="J210" s="129"/>
      <c r="K210" s="129"/>
      <c r="L210" s="129"/>
      <c r="M210" s="129"/>
      <c r="N210" s="127"/>
      <c r="O210" s="129"/>
      <c r="P210" s="129"/>
      <c r="Q210" s="129"/>
      <c r="R210" s="129"/>
      <c r="S210" s="129"/>
      <c r="T210" s="129"/>
      <c r="U210" s="127"/>
      <c r="V210" s="127"/>
      <c r="W210" s="129"/>
      <c r="X210" s="129"/>
      <c r="Y210" s="129"/>
      <c r="Z210" s="129"/>
      <c r="AA210" s="129"/>
      <c r="AB210" s="127"/>
      <c r="AC210" s="129"/>
      <c r="AD210" s="129"/>
      <c r="AE210" s="129"/>
      <c r="AF210" s="129"/>
      <c r="AG210" s="135"/>
      <c r="AH210" s="58">
        <f t="shared" si="19"/>
        <v>0</v>
      </c>
      <c r="AI210" s="99">
        <f t="shared" si="20"/>
        <v>0</v>
      </c>
      <c r="AJ210" s="57">
        <f t="shared" si="21"/>
        <v>0</v>
      </c>
    </row>
    <row r="211" spans="2:39" x14ac:dyDescent="0.15">
      <c r="B211" s="13" t="s">
        <v>77</v>
      </c>
      <c r="C211" s="128"/>
      <c r="D211" s="129"/>
      <c r="E211" s="129"/>
      <c r="F211" s="129"/>
      <c r="G211" s="127"/>
      <c r="H211" s="129"/>
      <c r="I211" s="129"/>
      <c r="J211" s="129"/>
      <c r="K211" s="129"/>
      <c r="L211" s="129"/>
      <c r="M211" s="129"/>
      <c r="N211" s="127"/>
      <c r="O211" s="129"/>
      <c r="P211" s="129"/>
      <c r="Q211" s="129"/>
      <c r="R211" s="129"/>
      <c r="S211" s="129"/>
      <c r="T211" s="129"/>
      <c r="U211" s="127"/>
      <c r="V211" s="127"/>
      <c r="W211" s="129"/>
      <c r="X211" s="129"/>
      <c r="Y211" s="129"/>
      <c r="Z211" s="129"/>
      <c r="AA211" s="129"/>
      <c r="AB211" s="127"/>
      <c r="AC211" s="129"/>
      <c r="AD211" s="129"/>
      <c r="AE211" s="129"/>
      <c r="AF211" s="129"/>
      <c r="AG211" s="135"/>
      <c r="AH211" s="58">
        <f t="shared" si="19"/>
        <v>0</v>
      </c>
      <c r="AI211" s="99">
        <f t="shared" si="20"/>
        <v>0</v>
      </c>
      <c r="AJ211" s="57">
        <f t="shared" si="21"/>
        <v>0</v>
      </c>
    </row>
    <row r="212" spans="2:39" x14ac:dyDescent="0.15">
      <c r="B212" s="13" t="s">
        <v>78</v>
      </c>
      <c r="C212" s="128"/>
      <c r="D212" s="129"/>
      <c r="E212" s="129"/>
      <c r="F212" s="129"/>
      <c r="G212" s="127"/>
      <c r="H212" s="129"/>
      <c r="I212" s="129"/>
      <c r="J212" s="129"/>
      <c r="K212" s="129"/>
      <c r="L212" s="129"/>
      <c r="M212" s="129"/>
      <c r="N212" s="127"/>
      <c r="O212" s="129"/>
      <c r="P212" s="129"/>
      <c r="Q212" s="129"/>
      <c r="R212" s="129"/>
      <c r="S212" s="129"/>
      <c r="T212" s="129"/>
      <c r="U212" s="127"/>
      <c r="V212" s="127"/>
      <c r="W212" s="129"/>
      <c r="X212" s="129"/>
      <c r="Y212" s="129"/>
      <c r="Z212" s="129"/>
      <c r="AA212" s="129"/>
      <c r="AB212" s="127"/>
      <c r="AC212" s="129"/>
      <c r="AD212" s="129"/>
      <c r="AE212" s="129"/>
      <c r="AF212" s="129"/>
      <c r="AG212" s="135"/>
      <c r="AH212" s="58">
        <f t="shared" si="19"/>
        <v>0</v>
      </c>
      <c r="AI212" s="99">
        <f t="shared" si="20"/>
        <v>0</v>
      </c>
      <c r="AJ212" s="57">
        <f t="shared" si="21"/>
        <v>0</v>
      </c>
    </row>
    <row r="213" spans="2:39" x14ac:dyDescent="0.15">
      <c r="B213" s="13" t="s">
        <v>79</v>
      </c>
      <c r="C213" s="128"/>
      <c r="D213" s="129"/>
      <c r="E213" s="129"/>
      <c r="F213" s="129"/>
      <c r="G213" s="127"/>
      <c r="H213" s="129"/>
      <c r="I213" s="129"/>
      <c r="J213" s="129"/>
      <c r="K213" s="129"/>
      <c r="L213" s="129"/>
      <c r="M213" s="129"/>
      <c r="N213" s="127"/>
      <c r="O213" s="129"/>
      <c r="P213" s="129"/>
      <c r="Q213" s="129"/>
      <c r="R213" s="129"/>
      <c r="S213" s="129"/>
      <c r="T213" s="129"/>
      <c r="U213" s="127"/>
      <c r="V213" s="127"/>
      <c r="W213" s="129"/>
      <c r="X213" s="129"/>
      <c r="Y213" s="129"/>
      <c r="Z213" s="129"/>
      <c r="AA213" s="129"/>
      <c r="AB213" s="127"/>
      <c r="AC213" s="129"/>
      <c r="AD213" s="129"/>
      <c r="AE213" s="129"/>
      <c r="AF213" s="129"/>
      <c r="AG213" s="135"/>
      <c r="AH213" s="58">
        <f t="shared" si="19"/>
        <v>0</v>
      </c>
      <c r="AI213" s="99">
        <f t="shared" si="20"/>
        <v>0</v>
      </c>
      <c r="AJ213" s="57">
        <f t="shared" si="21"/>
        <v>0</v>
      </c>
    </row>
    <row r="214" spans="2:39" x14ac:dyDescent="0.15">
      <c r="B214" s="13" t="s">
        <v>80</v>
      </c>
      <c r="C214" s="128"/>
      <c r="D214" s="129"/>
      <c r="E214" s="129"/>
      <c r="F214" s="129"/>
      <c r="G214" s="127"/>
      <c r="H214" s="129"/>
      <c r="I214" s="129"/>
      <c r="J214" s="129"/>
      <c r="K214" s="129"/>
      <c r="L214" s="129"/>
      <c r="M214" s="129"/>
      <c r="N214" s="127"/>
      <c r="O214" s="129"/>
      <c r="P214" s="129"/>
      <c r="Q214" s="129"/>
      <c r="R214" s="129"/>
      <c r="S214" s="129"/>
      <c r="T214" s="129"/>
      <c r="U214" s="127"/>
      <c r="V214" s="127"/>
      <c r="W214" s="129"/>
      <c r="X214" s="129"/>
      <c r="Y214" s="129"/>
      <c r="Z214" s="129"/>
      <c r="AA214" s="129"/>
      <c r="AB214" s="127"/>
      <c r="AC214" s="129"/>
      <c r="AD214" s="129"/>
      <c r="AE214" s="129"/>
      <c r="AF214" s="129"/>
      <c r="AG214" s="135"/>
      <c r="AH214" s="58">
        <f t="shared" si="19"/>
        <v>0</v>
      </c>
      <c r="AI214" s="99">
        <f t="shared" si="20"/>
        <v>0</v>
      </c>
      <c r="AJ214" s="57">
        <f t="shared" si="21"/>
        <v>0</v>
      </c>
    </row>
    <row r="215" spans="2:39" x14ac:dyDescent="0.15">
      <c r="B215" s="13" t="s">
        <v>81</v>
      </c>
      <c r="C215" s="128"/>
      <c r="D215" s="129"/>
      <c r="E215" s="129"/>
      <c r="F215" s="129"/>
      <c r="G215" s="127"/>
      <c r="H215" s="129"/>
      <c r="I215" s="129"/>
      <c r="J215" s="129"/>
      <c r="K215" s="129"/>
      <c r="L215" s="129"/>
      <c r="M215" s="129"/>
      <c r="N215" s="127"/>
      <c r="O215" s="129"/>
      <c r="P215" s="129"/>
      <c r="Q215" s="129"/>
      <c r="R215" s="129"/>
      <c r="S215" s="129"/>
      <c r="T215" s="129"/>
      <c r="U215" s="127"/>
      <c r="V215" s="127"/>
      <c r="W215" s="129"/>
      <c r="X215" s="129"/>
      <c r="Y215" s="129"/>
      <c r="Z215" s="129"/>
      <c r="AA215" s="129"/>
      <c r="AB215" s="127"/>
      <c r="AC215" s="129"/>
      <c r="AD215" s="129"/>
      <c r="AE215" s="129"/>
      <c r="AF215" s="129"/>
      <c r="AG215" s="135"/>
      <c r="AH215" s="58">
        <f t="shared" si="19"/>
        <v>0</v>
      </c>
      <c r="AI215" s="99">
        <f t="shared" si="20"/>
        <v>0</v>
      </c>
      <c r="AJ215" s="57">
        <f t="shared" si="21"/>
        <v>0</v>
      </c>
    </row>
    <row r="216" spans="2:39" x14ac:dyDescent="0.15">
      <c r="B216" s="14" t="s">
        <v>82</v>
      </c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33"/>
      <c r="AH216" s="61">
        <f t="shared" si="19"/>
        <v>0</v>
      </c>
      <c r="AI216" s="99">
        <f t="shared" si="20"/>
        <v>0</v>
      </c>
      <c r="AJ216" s="57">
        <f t="shared" si="21"/>
        <v>0</v>
      </c>
    </row>
    <row r="217" spans="2:39" x14ac:dyDescent="0.15">
      <c r="B217" s="14" t="s">
        <v>83</v>
      </c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33"/>
      <c r="AH217" s="61">
        <f t="shared" si="19"/>
        <v>0</v>
      </c>
      <c r="AI217" s="99">
        <f t="shared" si="20"/>
        <v>0</v>
      </c>
      <c r="AJ217" s="57">
        <f t="shared" si="21"/>
        <v>0</v>
      </c>
    </row>
    <row r="218" spans="2:39" x14ac:dyDescent="0.15">
      <c r="B218" s="14" t="s">
        <v>84</v>
      </c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33"/>
      <c r="AH218" s="61">
        <f t="shared" si="19"/>
        <v>0</v>
      </c>
      <c r="AI218" s="99">
        <f t="shared" si="20"/>
        <v>0</v>
      </c>
      <c r="AJ218" s="57">
        <f t="shared" si="21"/>
        <v>0</v>
      </c>
    </row>
    <row r="219" spans="2:39" ht="14.25" thickBot="1" x14ac:dyDescent="0.2">
      <c r="B219" s="16" t="s">
        <v>85</v>
      </c>
      <c r="C219" s="130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4"/>
      <c r="AH219" s="61">
        <f t="shared" si="19"/>
        <v>0</v>
      </c>
      <c r="AI219" s="99">
        <f t="shared" si="20"/>
        <v>0</v>
      </c>
      <c r="AJ219" s="57">
        <f t="shared" si="21"/>
        <v>0</v>
      </c>
    </row>
    <row r="220" spans="2:39" ht="14.25" thickBot="1" x14ac:dyDescent="0.2">
      <c r="B220" s="6" t="s">
        <v>24</v>
      </c>
      <c r="C220" s="7">
        <f>SUM(C172:C219)</f>
        <v>0</v>
      </c>
      <c r="D220" s="7">
        <f t="shared" ref="D220:AG220" si="22">SUM(D172:D219)</f>
        <v>0</v>
      </c>
      <c r="E220" s="7">
        <f t="shared" si="22"/>
        <v>0</v>
      </c>
      <c r="F220" s="7">
        <f t="shared" si="22"/>
        <v>0</v>
      </c>
      <c r="G220" s="7">
        <f t="shared" si="22"/>
        <v>0</v>
      </c>
      <c r="H220" s="7">
        <f t="shared" si="22"/>
        <v>0</v>
      </c>
      <c r="I220" s="7">
        <f t="shared" si="22"/>
        <v>0</v>
      </c>
      <c r="J220" s="7">
        <f t="shared" si="22"/>
        <v>0</v>
      </c>
      <c r="K220" s="7">
        <f t="shared" si="22"/>
        <v>0</v>
      </c>
      <c r="L220" s="7">
        <f t="shared" si="22"/>
        <v>0</v>
      </c>
      <c r="M220" s="7">
        <f t="shared" si="22"/>
        <v>0</v>
      </c>
      <c r="N220" s="7">
        <f t="shared" si="22"/>
        <v>0</v>
      </c>
      <c r="O220" s="7">
        <f t="shared" si="22"/>
        <v>0</v>
      </c>
      <c r="P220" s="7">
        <f t="shared" si="22"/>
        <v>0</v>
      </c>
      <c r="Q220" s="7">
        <f t="shared" si="22"/>
        <v>0</v>
      </c>
      <c r="R220" s="7">
        <f t="shared" si="22"/>
        <v>0</v>
      </c>
      <c r="S220" s="7">
        <f t="shared" si="22"/>
        <v>0</v>
      </c>
      <c r="T220" s="7">
        <f t="shared" si="22"/>
        <v>0</v>
      </c>
      <c r="U220" s="7">
        <f t="shared" si="22"/>
        <v>0</v>
      </c>
      <c r="V220" s="7">
        <f t="shared" si="22"/>
        <v>0</v>
      </c>
      <c r="W220" s="7">
        <f t="shared" si="22"/>
        <v>0</v>
      </c>
      <c r="X220" s="7">
        <f t="shared" si="22"/>
        <v>0</v>
      </c>
      <c r="Y220" s="7">
        <f t="shared" si="22"/>
        <v>0</v>
      </c>
      <c r="Z220" s="7">
        <f t="shared" si="22"/>
        <v>0</v>
      </c>
      <c r="AA220" s="7">
        <f t="shared" si="22"/>
        <v>0</v>
      </c>
      <c r="AB220" s="7">
        <f t="shared" si="22"/>
        <v>0</v>
      </c>
      <c r="AC220" s="7">
        <f t="shared" si="22"/>
        <v>0</v>
      </c>
      <c r="AD220" s="7">
        <f t="shared" si="22"/>
        <v>0</v>
      </c>
      <c r="AE220" s="7">
        <f t="shared" si="22"/>
        <v>0</v>
      </c>
      <c r="AF220" s="7">
        <f t="shared" si="22"/>
        <v>0</v>
      </c>
      <c r="AG220" s="7">
        <f t="shared" si="22"/>
        <v>0</v>
      </c>
      <c r="AH220" s="55">
        <f>SUM(AH172:AH219)</f>
        <v>0</v>
      </c>
      <c r="AI220" s="56">
        <f t="shared" ref="AI220:AJ220" si="23">SUM(AI172:AI219)</f>
        <v>0</v>
      </c>
      <c r="AJ220" s="57">
        <f t="shared" si="23"/>
        <v>0</v>
      </c>
    </row>
    <row r="222" spans="2:39" ht="14.25" thickBot="1" x14ac:dyDescent="0.2"/>
    <row r="223" spans="2:39" x14ac:dyDescent="0.15">
      <c r="B223" s="229">
        <v>46235</v>
      </c>
      <c r="C223" s="39">
        <v>46235</v>
      </c>
      <c r="D223" s="43">
        <v>46236</v>
      </c>
      <c r="E223" s="8">
        <v>46237</v>
      </c>
      <c r="F223" s="8">
        <v>46238</v>
      </c>
      <c r="G223" s="8">
        <v>46239</v>
      </c>
      <c r="H223" s="8">
        <v>46240</v>
      </c>
      <c r="I223" s="8">
        <v>46241</v>
      </c>
      <c r="J223" s="39">
        <v>46242</v>
      </c>
      <c r="K223" s="43">
        <v>46243</v>
      </c>
      <c r="L223" s="8">
        <v>46244</v>
      </c>
      <c r="M223" s="43">
        <v>46245</v>
      </c>
      <c r="N223" s="8">
        <v>46246</v>
      </c>
      <c r="O223" s="8">
        <v>46247</v>
      </c>
      <c r="P223" s="8">
        <v>46248</v>
      </c>
      <c r="Q223" s="39">
        <v>46249</v>
      </c>
      <c r="R223" s="43">
        <v>46250</v>
      </c>
      <c r="S223" s="8">
        <v>46251</v>
      </c>
      <c r="T223" s="8">
        <v>46252</v>
      </c>
      <c r="U223" s="8">
        <v>46253</v>
      </c>
      <c r="V223" s="8">
        <v>46254</v>
      </c>
      <c r="W223" s="8">
        <v>46255</v>
      </c>
      <c r="X223" s="39">
        <v>46256</v>
      </c>
      <c r="Y223" s="43">
        <v>46257</v>
      </c>
      <c r="Z223" s="8">
        <v>46258</v>
      </c>
      <c r="AA223" s="8">
        <v>46259</v>
      </c>
      <c r="AB223" s="8">
        <v>46260</v>
      </c>
      <c r="AC223" s="8">
        <v>46261</v>
      </c>
      <c r="AD223" s="8">
        <v>46262</v>
      </c>
      <c r="AE223" s="39">
        <v>46263</v>
      </c>
      <c r="AF223" s="43">
        <v>46264</v>
      </c>
      <c r="AG223" s="8">
        <v>46265</v>
      </c>
      <c r="AH223" s="231" t="s">
        <v>143</v>
      </c>
      <c r="AI223" s="233" t="s">
        <v>144</v>
      </c>
      <c r="AJ223" s="235" t="s">
        <v>141</v>
      </c>
      <c r="AK223" s="223" t="s">
        <v>147</v>
      </c>
      <c r="AL223" s="225" t="s">
        <v>145</v>
      </c>
      <c r="AM223" s="227" t="s">
        <v>146</v>
      </c>
    </row>
    <row r="224" spans="2:39" ht="14.25" thickBot="1" x14ac:dyDescent="0.2">
      <c r="B224" s="230"/>
      <c r="C224" s="40" t="str">
        <f>TEXT(C223,"aaa")</f>
        <v>土</v>
      </c>
      <c r="D224" s="44" t="str">
        <f t="shared" ref="D224:AG224" si="24">TEXT(D223,"aaa")</f>
        <v>日</v>
      </c>
      <c r="E224" s="10" t="str">
        <f t="shared" si="24"/>
        <v>月</v>
      </c>
      <c r="F224" s="10" t="str">
        <f t="shared" si="24"/>
        <v>火</v>
      </c>
      <c r="G224" s="10" t="str">
        <f t="shared" si="24"/>
        <v>水</v>
      </c>
      <c r="H224" s="10" t="str">
        <f t="shared" si="24"/>
        <v>木</v>
      </c>
      <c r="I224" s="10" t="str">
        <f t="shared" si="24"/>
        <v>金</v>
      </c>
      <c r="J224" s="40" t="str">
        <f t="shared" si="24"/>
        <v>土</v>
      </c>
      <c r="K224" s="44" t="str">
        <f t="shared" si="24"/>
        <v>日</v>
      </c>
      <c r="L224" s="10" t="str">
        <f t="shared" si="24"/>
        <v>月</v>
      </c>
      <c r="M224" s="44" t="str">
        <f t="shared" si="24"/>
        <v>火</v>
      </c>
      <c r="N224" s="10" t="str">
        <f t="shared" si="24"/>
        <v>水</v>
      </c>
      <c r="O224" s="10" t="str">
        <f t="shared" si="24"/>
        <v>木</v>
      </c>
      <c r="P224" s="10" t="str">
        <f t="shared" si="24"/>
        <v>金</v>
      </c>
      <c r="Q224" s="40" t="str">
        <f t="shared" si="24"/>
        <v>土</v>
      </c>
      <c r="R224" s="44" t="str">
        <f t="shared" si="24"/>
        <v>日</v>
      </c>
      <c r="S224" s="10" t="str">
        <f t="shared" si="24"/>
        <v>月</v>
      </c>
      <c r="T224" s="10" t="str">
        <f t="shared" si="24"/>
        <v>火</v>
      </c>
      <c r="U224" s="10" t="str">
        <f t="shared" si="24"/>
        <v>水</v>
      </c>
      <c r="V224" s="10" t="str">
        <f t="shared" si="24"/>
        <v>木</v>
      </c>
      <c r="W224" s="10" t="str">
        <f t="shared" si="24"/>
        <v>金</v>
      </c>
      <c r="X224" s="40" t="str">
        <f t="shared" si="24"/>
        <v>土</v>
      </c>
      <c r="Y224" s="44" t="str">
        <f t="shared" si="24"/>
        <v>日</v>
      </c>
      <c r="Z224" s="10" t="str">
        <f t="shared" si="24"/>
        <v>月</v>
      </c>
      <c r="AA224" s="10" t="str">
        <f t="shared" si="24"/>
        <v>火</v>
      </c>
      <c r="AB224" s="10" t="str">
        <f t="shared" si="24"/>
        <v>水</v>
      </c>
      <c r="AC224" s="10" t="str">
        <f t="shared" si="24"/>
        <v>木</v>
      </c>
      <c r="AD224" s="10" t="str">
        <f t="shared" si="24"/>
        <v>金</v>
      </c>
      <c r="AE224" s="40" t="str">
        <f t="shared" si="24"/>
        <v>土</v>
      </c>
      <c r="AF224" s="44" t="str">
        <f t="shared" si="24"/>
        <v>日</v>
      </c>
      <c r="AG224" s="10" t="str">
        <f t="shared" si="24"/>
        <v>月</v>
      </c>
      <c r="AH224" s="232"/>
      <c r="AI224" s="234"/>
      <c r="AJ224" s="236"/>
      <c r="AK224" s="224"/>
      <c r="AL224" s="226"/>
      <c r="AM224" s="228"/>
    </row>
    <row r="225" spans="2:39" ht="14.25" thickBot="1" x14ac:dyDescent="0.2">
      <c r="B225" s="14" t="s">
        <v>38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32"/>
      <c r="AH225" s="90">
        <f t="shared" ref="AH225:AH272" si="25">SUM(C225,E225:J225,L225,N225:Q225,S225:X225,Z225:AE225,AG225)</f>
        <v>0</v>
      </c>
      <c r="AI225" s="91">
        <f t="shared" ref="AI225:AI272" si="26">SUM(D225,K225,M225,R225,Y225,AF225)</f>
        <v>0</v>
      </c>
      <c r="AJ225" s="86">
        <f>SUM(AH225:AI225)</f>
        <v>0</v>
      </c>
      <c r="AK225" s="96">
        <f>SUM(AH245:AH258)</f>
        <v>0</v>
      </c>
      <c r="AL225" s="95">
        <f>SUM(AH241:AH244,AH259:AH268)</f>
        <v>0</v>
      </c>
      <c r="AM225" s="97">
        <f>SUM(AH225:AH240,AH269:AH272,AI225:AI272)</f>
        <v>0</v>
      </c>
    </row>
    <row r="226" spans="2:39" x14ac:dyDescent="0.15">
      <c r="B226" s="14" t="s">
        <v>39</v>
      </c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33"/>
      <c r="AH226" s="82">
        <f t="shared" si="25"/>
        <v>0</v>
      </c>
      <c r="AI226" s="80">
        <f t="shared" si="26"/>
        <v>0</v>
      </c>
      <c r="AJ226" s="74">
        <f t="shared" ref="AJ226:AJ272" si="27">SUM(AH226:AI226)</f>
        <v>0</v>
      </c>
    </row>
    <row r="227" spans="2:39" x14ac:dyDescent="0.15">
      <c r="B227" s="14" t="s">
        <v>40</v>
      </c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33"/>
      <c r="AH227" s="82">
        <f t="shared" si="25"/>
        <v>0</v>
      </c>
      <c r="AI227" s="80">
        <f t="shared" si="26"/>
        <v>0</v>
      </c>
      <c r="AJ227" s="74">
        <f t="shared" si="27"/>
        <v>0</v>
      </c>
    </row>
    <row r="228" spans="2:39" x14ac:dyDescent="0.15">
      <c r="B228" s="14" t="s">
        <v>41</v>
      </c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33"/>
      <c r="AH228" s="82">
        <f t="shared" si="25"/>
        <v>0</v>
      </c>
      <c r="AI228" s="80">
        <f t="shared" si="26"/>
        <v>0</v>
      </c>
      <c r="AJ228" s="74">
        <f t="shared" si="27"/>
        <v>0</v>
      </c>
    </row>
    <row r="229" spans="2:39" x14ac:dyDescent="0.15">
      <c r="B229" s="14" t="s">
        <v>42</v>
      </c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33"/>
      <c r="AH229" s="82">
        <f t="shared" si="25"/>
        <v>0</v>
      </c>
      <c r="AI229" s="80">
        <f t="shared" si="26"/>
        <v>0</v>
      </c>
      <c r="AJ229" s="74">
        <f t="shared" si="27"/>
        <v>0</v>
      </c>
    </row>
    <row r="230" spans="2:39" x14ac:dyDescent="0.15">
      <c r="B230" s="14" t="s">
        <v>43</v>
      </c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33"/>
      <c r="AH230" s="82">
        <f t="shared" si="25"/>
        <v>0</v>
      </c>
      <c r="AI230" s="80">
        <f t="shared" si="26"/>
        <v>0</v>
      </c>
      <c r="AJ230" s="74">
        <f t="shared" si="27"/>
        <v>0</v>
      </c>
    </row>
    <row r="231" spans="2:39" x14ac:dyDescent="0.15">
      <c r="B231" s="14" t="s">
        <v>44</v>
      </c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33"/>
      <c r="AH231" s="82">
        <f t="shared" si="25"/>
        <v>0</v>
      </c>
      <c r="AI231" s="80">
        <f t="shared" si="26"/>
        <v>0</v>
      </c>
      <c r="AJ231" s="74">
        <f t="shared" si="27"/>
        <v>0</v>
      </c>
    </row>
    <row r="232" spans="2:39" x14ac:dyDescent="0.15">
      <c r="B232" s="14" t="s">
        <v>45</v>
      </c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33"/>
      <c r="AH232" s="82">
        <f t="shared" si="25"/>
        <v>0</v>
      </c>
      <c r="AI232" s="80">
        <f t="shared" si="26"/>
        <v>0</v>
      </c>
      <c r="AJ232" s="74">
        <f t="shared" si="27"/>
        <v>0</v>
      </c>
    </row>
    <row r="233" spans="2:39" x14ac:dyDescent="0.15">
      <c r="B233" s="14" t="s">
        <v>46</v>
      </c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33"/>
      <c r="AH233" s="82">
        <f t="shared" si="25"/>
        <v>0</v>
      </c>
      <c r="AI233" s="80">
        <f t="shared" si="26"/>
        <v>0</v>
      </c>
      <c r="AJ233" s="74">
        <f t="shared" si="27"/>
        <v>0</v>
      </c>
    </row>
    <row r="234" spans="2:39" x14ac:dyDescent="0.15">
      <c r="B234" s="14" t="s">
        <v>47</v>
      </c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33"/>
      <c r="AH234" s="82">
        <f t="shared" si="25"/>
        <v>0</v>
      </c>
      <c r="AI234" s="80">
        <f t="shared" si="26"/>
        <v>0</v>
      </c>
      <c r="AJ234" s="74">
        <f t="shared" si="27"/>
        <v>0</v>
      </c>
    </row>
    <row r="235" spans="2:39" x14ac:dyDescent="0.15">
      <c r="B235" s="14" t="s">
        <v>48</v>
      </c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33"/>
      <c r="AH235" s="82">
        <f t="shared" si="25"/>
        <v>0</v>
      </c>
      <c r="AI235" s="80">
        <f t="shared" si="26"/>
        <v>0</v>
      </c>
      <c r="AJ235" s="74">
        <f t="shared" si="27"/>
        <v>0</v>
      </c>
    </row>
    <row r="236" spans="2:39" x14ac:dyDescent="0.15">
      <c r="B236" s="14" t="s">
        <v>49</v>
      </c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33"/>
      <c r="AH236" s="82">
        <f t="shared" si="25"/>
        <v>0</v>
      </c>
      <c r="AI236" s="80">
        <f t="shared" si="26"/>
        <v>0</v>
      </c>
      <c r="AJ236" s="74">
        <f t="shared" si="27"/>
        <v>0</v>
      </c>
    </row>
    <row r="237" spans="2:39" x14ac:dyDescent="0.15">
      <c r="B237" s="14" t="s">
        <v>50</v>
      </c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33"/>
      <c r="AH237" s="82">
        <f t="shared" si="25"/>
        <v>0</v>
      </c>
      <c r="AI237" s="80">
        <f t="shared" si="26"/>
        <v>0</v>
      </c>
      <c r="AJ237" s="74">
        <f t="shared" si="27"/>
        <v>0</v>
      </c>
    </row>
    <row r="238" spans="2:39" x14ac:dyDescent="0.15">
      <c r="B238" s="14" t="s">
        <v>51</v>
      </c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33"/>
      <c r="AH238" s="82">
        <f t="shared" si="25"/>
        <v>0</v>
      </c>
      <c r="AI238" s="80">
        <f t="shared" si="26"/>
        <v>0</v>
      </c>
      <c r="AJ238" s="74">
        <f t="shared" si="27"/>
        <v>0</v>
      </c>
    </row>
    <row r="239" spans="2:39" x14ac:dyDescent="0.15">
      <c r="B239" s="14" t="s">
        <v>52</v>
      </c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33"/>
      <c r="AH239" s="82">
        <f t="shared" si="25"/>
        <v>0</v>
      </c>
      <c r="AI239" s="80">
        <f t="shared" si="26"/>
        <v>0</v>
      </c>
      <c r="AJ239" s="74">
        <f t="shared" si="27"/>
        <v>0</v>
      </c>
    </row>
    <row r="240" spans="2:39" x14ac:dyDescent="0.15">
      <c r="B240" s="14" t="s">
        <v>53</v>
      </c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33"/>
      <c r="AH240" s="82">
        <f t="shared" si="25"/>
        <v>0</v>
      </c>
      <c r="AI240" s="80">
        <f t="shared" si="26"/>
        <v>0</v>
      </c>
      <c r="AJ240" s="74">
        <f t="shared" si="27"/>
        <v>0</v>
      </c>
    </row>
    <row r="241" spans="2:36" x14ac:dyDescent="0.15">
      <c r="B241" s="13" t="s">
        <v>54</v>
      </c>
      <c r="C241" s="128"/>
      <c r="D241" s="127"/>
      <c r="E241" s="129"/>
      <c r="F241" s="129"/>
      <c r="G241" s="129"/>
      <c r="H241" s="129"/>
      <c r="I241" s="129"/>
      <c r="J241" s="129"/>
      <c r="K241" s="127"/>
      <c r="L241" s="129"/>
      <c r="M241" s="127"/>
      <c r="N241" s="129"/>
      <c r="O241" s="129"/>
      <c r="P241" s="129"/>
      <c r="Q241" s="129"/>
      <c r="R241" s="127"/>
      <c r="S241" s="129"/>
      <c r="T241" s="129"/>
      <c r="U241" s="129"/>
      <c r="V241" s="129"/>
      <c r="W241" s="129"/>
      <c r="X241" s="129"/>
      <c r="Y241" s="127"/>
      <c r="Z241" s="129"/>
      <c r="AA241" s="129"/>
      <c r="AB241" s="129"/>
      <c r="AC241" s="129"/>
      <c r="AD241" s="129"/>
      <c r="AE241" s="129"/>
      <c r="AF241" s="127"/>
      <c r="AG241" s="135"/>
      <c r="AH241" s="84">
        <f t="shared" si="25"/>
        <v>0</v>
      </c>
      <c r="AI241" s="80">
        <f t="shared" si="26"/>
        <v>0</v>
      </c>
      <c r="AJ241" s="74">
        <f t="shared" si="27"/>
        <v>0</v>
      </c>
    </row>
    <row r="242" spans="2:36" x14ac:dyDescent="0.15">
      <c r="B242" s="13" t="s">
        <v>55</v>
      </c>
      <c r="C242" s="128"/>
      <c r="D242" s="127"/>
      <c r="E242" s="129"/>
      <c r="F242" s="129"/>
      <c r="G242" s="129"/>
      <c r="H242" s="129"/>
      <c r="I242" s="129"/>
      <c r="J242" s="129"/>
      <c r="K242" s="127"/>
      <c r="L242" s="129"/>
      <c r="M242" s="127"/>
      <c r="N242" s="129"/>
      <c r="O242" s="129"/>
      <c r="P242" s="129"/>
      <c r="Q242" s="129"/>
      <c r="R242" s="127"/>
      <c r="S242" s="129"/>
      <c r="T242" s="129"/>
      <c r="U242" s="129"/>
      <c r="V242" s="129"/>
      <c r="W242" s="129"/>
      <c r="X242" s="129"/>
      <c r="Y242" s="127"/>
      <c r="Z242" s="129"/>
      <c r="AA242" s="129"/>
      <c r="AB242" s="129"/>
      <c r="AC242" s="129"/>
      <c r="AD242" s="129"/>
      <c r="AE242" s="129"/>
      <c r="AF242" s="127"/>
      <c r="AG242" s="135"/>
      <c r="AH242" s="84">
        <f t="shared" si="25"/>
        <v>0</v>
      </c>
      <c r="AI242" s="80">
        <f t="shared" si="26"/>
        <v>0</v>
      </c>
      <c r="AJ242" s="74">
        <f t="shared" si="27"/>
        <v>0</v>
      </c>
    </row>
    <row r="243" spans="2:36" x14ac:dyDescent="0.15">
      <c r="B243" s="13" t="s">
        <v>56</v>
      </c>
      <c r="C243" s="128"/>
      <c r="D243" s="127"/>
      <c r="E243" s="129"/>
      <c r="F243" s="129"/>
      <c r="G243" s="129"/>
      <c r="H243" s="129"/>
      <c r="I243" s="129"/>
      <c r="J243" s="129"/>
      <c r="K243" s="127"/>
      <c r="L243" s="129"/>
      <c r="M243" s="127"/>
      <c r="N243" s="129"/>
      <c r="O243" s="129"/>
      <c r="P243" s="129"/>
      <c r="Q243" s="129"/>
      <c r="R243" s="127"/>
      <c r="S243" s="129"/>
      <c r="T243" s="129"/>
      <c r="U243" s="129"/>
      <c r="V243" s="129"/>
      <c r="W243" s="129"/>
      <c r="X243" s="129"/>
      <c r="Y243" s="127"/>
      <c r="Z243" s="129"/>
      <c r="AA243" s="129"/>
      <c r="AB243" s="129"/>
      <c r="AC243" s="129"/>
      <c r="AD243" s="129"/>
      <c r="AE243" s="129"/>
      <c r="AF243" s="127"/>
      <c r="AG243" s="135"/>
      <c r="AH243" s="84">
        <f t="shared" si="25"/>
        <v>0</v>
      </c>
      <c r="AI243" s="80">
        <f t="shared" si="26"/>
        <v>0</v>
      </c>
      <c r="AJ243" s="74">
        <f t="shared" si="27"/>
        <v>0</v>
      </c>
    </row>
    <row r="244" spans="2:36" x14ac:dyDescent="0.15">
      <c r="B244" s="13" t="s">
        <v>57</v>
      </c>
      <c r="C244" s="128"/>
      <c r="D244" s="127"/>
      <c r="E244" s="129"/>
      <c r="F244" s="129"/>
      <c r="G244" s="129"/>
      <c r="H244" s="129"/>
      <c r="I244" s="129"/>
      <c r="J244" s="129"/>
      <c r="K244" s="127"/>
      <c r="L244" s="129"/>
      <c r="M244" s="127"/>
      <c r="N244" s="129"/>
      <c r="O244" s="129"/>
      <c r="P244" s="129"/>
      <c r="Q244" s="129"/>
      <c r="R244" s="127"/>
      <c r="S244" s="129"/>
      <c r="T244" s="129"/>
      <c r="U244" s="129"/>
      <c r="V244" s="129"/>
      <c r="W244" s="129"/>
      <c r="X244" s="129"/>
      <c r="Y244" s="127"/>
      <c r="Z244" s="129"/>
      <c r="AA244" s="129"/>
      <c r="AB244" s="129"/>
      <c r="AC244" s="129"/>
      <c r="AD244" s="129"/>
      <c r="AE244" s="129"/>
      <c r="AF244" s="127"/>
      <c r="AG244" s="135"/>
      <c r="AH244" s="84">
        <f t="shared" si="25"/>
        <v>0</v>
      </c>
      <c r="AI244" s="80">
        <f t="shared" si="26"/>
        <v>0</v>
      </c>
      <c r="AJ244" s="74">
        <f t="shared" si="27"/>
        <v>0</v>
      </c>
    </row>
    <row r="245" spans="2:36" x14ac:dyDescent="0.15">
      <c r="B245" s="15" t="s">
        <v>58</v>
      </c>
      <c r="C245" s="136"/>
      <c r="D245" s="127"/>
      <c r="E245" s="137"/>
      <c r="F245" s="137"/>
      <c r="G245" s="137"/>
      <c r="H245" s="137"/>
      <c r="I245" s="137"/>
      <c r="J245" s="137"/>
      <c r="K245" s="127"/>
      <c r="L245" s="137"/>
      <c r="M245" s="127"/>
      <c r="N245" s="137"/>
      <c r="O245" s="137"/>
      <c r="P245" s="137"/>
      <c r="Q245" s="137"/>
      <c r="R245" s="127"/>
      <c r="S245" s="137"/>
      <c r="T245" s="137"/>
      <c r="U245" s="137"/>
      <c r="V245" s="137"/>
      <c r="W245" s="137"/>
      <c r="X245" s="137"/>
      <c r="Y245" s="127"/>
      <c r="Z245" s="137"/>
      <c r="AA245" s="137"/>
      <c r="AB245" s="137"/>
      <c r="AC245" s="137"/>
      <c r="AD245" s="137"/>
      <c r="AE245" s="137"/>
      <c r="AF245" s="127"/>
      <c r="AG245" s="138"/>
      <c r="AH245" s="102">
        <f t="shared" si="25"/>
        <v>0</v>
      </c>
      <c r="AI245" s="80">
        <f t="shared" si="26"/>
        <v>0</v>
      </c>
      <c r="AJ245" s="74">
        <f t="shared" si="27"/>
        <v>0</v>
      </c>
    </row>
    <row r="246" spans="2:36" x14ac:dyDescent="0.15">
      <c r="B246" s="15" t="s">
        <v>59</v>
      </c>
      <c r="C246" s="136"/>
      <c r="D246" s="127"/>
      <c r="E246" s="137"/>
      <c r="F246" s="137"/>
      <c r="G246" s="137"/>
      <c r="H246" s="137"/>
      <c r="I246" s="137"/>
      <c r="J246" s="137"/>
      <c r="K246" s="127"/>
      <c r="L246" s="137"/>
      <c r="M246" s="127"/>
      <c r="N246" s="137"/>
      <c r="O246" s="137"/>
      <c r="P246" s="137"/>
      <c r="Q246" s="137"/>
      <c r="R246" s="127"/>
      <c r="S246" s="137"/>
      <c r="T246" s="137"/>
      <c r="U246" s="137"/>
      <c r="V246" s="137"/>
      <c r="W246" s="137"/>
      <c r="X246" s="137"/>
      <c r="Y246" s="127"/>
      <c r="Z246" s="137"/>
      <c r="AA246" s="137"/>
      <c r="AB246" s="137"/>
      <c r="AC246" s="137"/>
      <c r="AD246" s="137"/>
      <c r="AE246" s="137"/>
      <c r="AF246" s="127"/>
      <c r="AG246" s="138"/>
      <c r="AH246" s="102">
        <f t="shared" si="25"/>
        <v>0</v>
      </c>
      <c r="AI246" s="80">
        <f t="shared" si="26"/>
        <v>0</v>
      </c>
      <c r="AJ246" s="74">
        <f t="shared" si="27"/>
        <v>0</v>
      </c>
    </row>
    <row r="247" spans="2:36" x14ac:dyDescent="0.15">
      <c r="B247" s="15" t="s">
        <v>60</v>
      </c>
      <c r="C247" s="136"/>
      <c r="D247" s="127"/>
      <c r="E247" s="137"/>
      <c r="F247" s="137"/>
      <c r="G247" s="137"/>
      <c r="H247" s="137"/>
      <c r="I247" s="137"/>
      <c r="J247" s="137"/>
      <c r="K247" s="127"/>
      <c r="L247" s="137"/>
      <c r="M247" s="127"/>
      <c r="N247" s="137"/>
      <c r="O247" s="137"/>
      <c r="P247" s="137"/>
      <c r="Q247" s="137"/>
      <c r="R247" s="127"/>
      <c r="S247" s="137"/>
      <c r="T247" s="137"/>
      <c r="U247" s="137"/>
      <c r="V247" s="137"/>
      <c r="W247" s="137"/>
      <c r="X247" s="137"/>
      <c r="Y247" s="127"/>
      <c r="Z247" s="137"/>
      <c r="AA247" s="137"/>
      <c r="AB247" s="137"/>
      <c r="AC247" s="137"/>
      <c r="AD247" s="137"/>
      <c r="AE247" s="137"/>
      <c r="AF247" s="127"/>
      <c r="AG247" s="138"/>
      <c r="AH247" s="102">
        <f t="shared" si="25"/>
        <v>0</v>
      </c>
      <c r="AI247" s="80">
        <f t="shared" si="26"/>
        <v>0</v>
      </c>
      <c r="AJ247" s="74">
        <f t="shared" si="27"/>
        <v>0</v>
      </c>
    </row>
    <row r="248" spans="2:36" x14ac:dyDescent="0.15">
      <c r="B248" s="15" t="s">
        <v>61</v>
      </c>
      <c r="C248" s="136"/>
      <c r="D248" s="127"/>
      <c r="E248" s="137"/>
      <c r="F248" s="137"/>
      <c r="G248" s="137"/>
      <c r="H248" s="137"/>
      <c r="I248" s="137"/>
      <c r="J248" s="137"/>
      <c r="K248" s="127"/>
      <c r="L248" s="137"/>
      <c r="M248" s="127"/>
      <c r="N248" s="137"/>
      <c r="O248" s="137"/>
      <c r="P248" s="137"/>
      <c r="Q248" s="137"/>
      <c r="R248" s="127"/>
      <c r="S248" s="137"/>
      <c r="T248" s="137"/>
      <c r="U248" s="137"/>
      <c r="V248" s="137"/>
      <c r="W248" s="137"/>
      <c r="X248" s="137"/>
      <c r="Y248" s="127"/>
      <c r="Z248" s="137"/>
      <c r="AA248" s="137"/>
      <c r="AB248" s="137"/>
      <c r="AC248" s="137"/>
      <c r="AD248" s="137"/>
      <c r="AE248" s="137"/>
      <c r="AF248" s="127"/>
      <c r="AG248" s="138"/>
      <c r="AH248" s="102">
        <f t="shared" si="25"/>
        <v>0</v>
      </c>
      <c r="AI248" s="80">
        <f t="shared" si="26"/>
        <v>0</v>
      </c>
      <c r="AJ248" s="74">
        <f t="shared" si="27"/>
        <v>0</v>
      </c>
    </row>
    <row r="249" spans="2:36" x14ac:dyDescent="0.15">
      <c r="B249" s="15" t="s">
        <v>62</v>
      </c>
      <c r="C249" s="136"/>
      <c r="D249" s="127"/>
      <c r="E249" s="137"/>
      <c r="F249" s="137"/>
      <c r="G249" s="137"/>
      <c r="H249" s="137"/>
      <c r="I249" s="137"/>
      <c r="J249" s="137"/>
      <c r="K249" s="127"/>
      <c r="L249" s="137"/>
      <c r="M249" s="127"/>
      <c r="N249" s="137"/>
      <c r="O249" s="137"/>
      <c r="P249" s="137"/>
      <c r="Q249" s="137"/>
      <c r="R249" s="127"/>
      <c r="S249" s="137"/>
      <c r="T249" s="137"/>
      <c r="U249" s="137"/>
      <c r="V249" s="137"/>
      <c r="W249" s="137"/>
      <c r="X249" s="137"/>
      <c r="Y249" s="127"/>
      <c r="Z249" s="137"/>
      <c r="AA249" s="137"/>
      <c r="AB249" s="137"/>
      <c r="AC249" s="137"/>
      <c r="AD249" s="137"/>
      <c r="AE249" s="137"/>
      <c r="AF249" s="127"/>
      <c r="AG249" s="138"/>
      <c r="AH249" s="102">
        <f t="shared" si="25"/>
        <v>0</v>
      </c>
      <c r="AI249" s="80">
        <f t="shared" si="26"/>
        <v>0</v>
      </c>
      <c r="AJ249" s="74">
        <f t="shared" si="27"/>
        <v>0</v>
      </c>
    </row>
    <row r="250" spans="2:36" x14ac:dyDescent="0.15">
      <c r="B250" s="15" t="s">
        <v>63</v>
      </c>
      <c r="C250" s="136"/>
      <c r="D250" s="127"/>
      <c r="E250" s="137"/>
      <c r="F250" s="137"/>
      <c r="G250" s="137"/>
      <c r="H250" s="137"/>
      <c r="I250" s="137"/>
      <c r="J250" s="137"/>
      <c r="K250" s="127"/>
      <c r="L250" s="137"/>
      <c r="M250" s="127"/>
      <c r="N250" s="137"/>
      <c r="O250" s="137"/>
      <c r="P250" s="137"/>
      <c r="Q250" s="137"/>
      <c r="R250" s="127"/>
      <c r="S250" s="137"/>
      <c r="T250" s="137"/>
      <c r="U250" s="137"/>
      <c r="V250" s="137"/>
      <c r="W250" s="137"/>
      <c r="X250" s="137"/>
      <c r="Y250" s="127"/>
      <c r="Z250" s="137"/>
      <c r="AA250" s="137"/>
      <c r="AB250" s="137"/>
      <c r="AC250" s="137"/>
      <c r="AD250" s="137"/>
      <c r="AE250" s="137"/>
      <c r="AF250" s="127"/>
      <c r="AG250" s="138"/>
      <c r="AH250" s="102">
        <f t="shared" si="25"/>
        <v>0</v>
      </c>
      <c r="AI250" s="80">
        <f t="shared" si="26"/>
        <v>0</v>
      </c>
      <c r="AJ250" s="74">
        <f t="shared" si="27"/>
        <v>0</v>
      </c>
    </row>
    <row r="251" spans="2:36" x14ac:dyDescent="0.15">
      <c r="B251" s="15" t="s">
        <v>64</v>
      </c>
      <c r="C251" s="136"/>
      <c r="D251" s="127"/>
      <c r="E251" s="137"/>
      <c r="F251" s="137"/>
      <c r="G251" s="137"/>
      <c r="H251" s="137"/>
      <c r="I251" s="137"/>
      <c r="J251" s="137"/>
      <c r="K251" s="127"/>
      <c r="L251" s="137"/>
      <c r="M251" s="127"/>
      <c r="N251" s="137"/>
      <c r="O251" s="137"/>
      <c r="P251" s="137"/>
      <c r="Q251" s="137"/>
      <c r="R251" s="127"/>
      <c r="S251" s="137"/>
      <c r="T251" s="137"/>
      <c r="U251" s="137"/>
      <c r="V251" s="137"/>
      <c r="W251" s="137"/>
      <c r="X251" s="137"/>
      <c r="Y251" s="127"/>
      <c r="Z251" s="137"/>
      <c r="AA251" s="137"/>
      <c r="AB251" s="137"/>
      <c r="AC251" s="137"/>
      <c r="AD251" s="137"/>
      <c r="AE251" s="137"/>
      <c r="AF251" s="127"/>
      <c r="AG251" s="138"/>
      <c r="AH251" s="102">
        <f t="shared" si="25"/>
        <v>0</v>
      </c>
      <c r="AI251" s="80">
        <f t="shared" si="26"/>
        <v>0</v>
      </c>
      <c r="AJ251" s="74">
        <f t="shared" si="27"/>
        <v>0</v>
      </c>
    </row>
    <row r="252" spans="2:36" x14ac:dyDescent="0.15">
      <c r="B252" s="15" t="s">
        <v>65</v>
      </c>
      <c r="C252" s="136"/>
      <c r="D252" s="127"/>
      <c r="E252" s="137"/>
      <c r="F252" s="137"/>
      <c r="G252" s="137"/>
      <c r="H252" s="137"/>
      <c r="I252" s="137"/>
      <c r="J252" s="137"/>
      <c r="K252" s="127"/>
      <c r="L252" s="137"/>
      <c r="M252" s="127"/>
      <c r="N252" s="137"/>
      <c r="O252" s="137"/>
      <c r="P252" s="137"/>
      <c r="Q252" s="137"/>
      <c r="R252" s="127"/>
      <c r="S252" s="137"/>
      <c r="T252" s="137"/>
      <c r="U252" s="137"/>
      <c r="V252" s="137"/>
      <c r="W252" s="137"/>
      <c r="X252" s="137"/>
      <c r="Y252" s="127"/>
      <c r="Z252" s="137"/>
      <c r="AA252" s="137"/>
      <c r="AB252" s="137"/>
      <c r="AC252" s="137"/>
      <c r="AD252" s="137"/>
      <c r="AE252" s="137"/>
      <c r="AF252" s="127"/>
      <c r="AG252" s="138"/>
      <c r="AH252" s="102">
        <f t="shared" si="25"/>
        <v>0</v>
      </c>
      <c r="AI252" s="80">
        <f t="shared" si="26"/>
        <v>0</v>
      </c>
      <c r="AJ252" s="74">
        <f t="shared" si="27"/>
        <v>0</v>
      </c>
    </row>
    <row r="253" spans="2:36" x14ac:dyDescent="0.15">
      <c r="B253" s="15" t="s">
        <v>66</v>
      </c>
      <c r="C253" s="136"/>
      <c r="D253" s="127"/>
      <c r="E253" s="137"/>
      <c r="F253" s="137"/>
      <c r="G253" s="137"/>
      <c r="H253" s="137"/>
      <c r="I253" s="137"/>
      <c r="J253" s="137"/>
      <c r="K253" s="127"/>
      <c r="L253" s="137"/>
      <c r="M253" s="127"/>
      <c r="N253" s="137"/>
      <c r="O253" s="137"/>
      <c r="P253" s="137"/>
      <c r="Q253" s="137"/>
      <c r="R253" s="127"/>
      <c r="S253" s="137"/>
      <c r="T253" s="137"/>
      <c r="U253" s="137"/>
      <c r="V253" s="137"/>
      <c r="W253" s="137"/>
      <c r="X253" s="137"/>
      <c r="Y253" s="127"/>
      <c r="Z253" s="137"/>
      <c r="AA253" s="137"/>
      <c r="AB253" s="137"/>
      <c r="AC253" s="137"/>
      <c r="AD253" s="137"/>
      <c r="AE253" s="137"/>
      <c r="AF253" s="127"/>
      <c r="AG253" s="138"/>
      <c r="AH253" s="102">
        <f t="shared" si="25"/>
        <v>0</v>
      </c>
      <c r="AI253" s="80">
        <f t="shared" si="26"/>
        <v>0</v>
      </c>
      <c r="AJ253" s="74">
        <f t="shared" si="27"/>
        <v>0</v>
      </c>
    </row>
    <row r="254" spans="2:36" x14ac:dyDescent="0.15">
      <c r="B254" s="15" t="s">
        <v>67</v>
      </c>
      <c r="C254" s="136"/>
      <c r="D254" s="127"/>
      <c r="E254" s="137"/>
      <c r="F254" s="137"/>
      <c r="G254" s="137"/>
      <c r="H254" s="137"/>
      <c r="I254" s="137"/>
      <c r="J254" s="137"/>
      <c r="K254" s="127"/>
      <c r="L254" s="137"/>
      <c r="M254" s="127"/>
      <c r="N254" s="137"/>
      <c r="O254" s="137"/>
      <c r="P254" s="137"/>
      <c r="Q254" s="137"/>
      <c r="R254" s="127"/>
      <c r="S254" s="137"/>
      <c r="T254" s="137"/>
      <c r="U254" s="137"/>
      <c r="V254" s="137"/>
      <c r="W254" s="137"/>
      <c r="X254" s="137"/>
      <c r="Y254" s="127"/>
      <c r="Z254" s="137"/>
      <c r="AA254" s="137"/>
      <c r="AB254" s="137"/>
      <c r="AC254" s="137"/>
      <c r="AD254" s="137"/>
      <c r="AE254" s="137"/>
      <c r="AF254" s="127"/>
      <c r="AG254" s="138"/>
      <c r="AH254" s="102">
        <f t="shared" si="25"/>
        <v>0</v>
      </c>
      <c r="AI254" s="80">
        <f t="shared" si="26"/>
        <v>0</v>
      </c>
      <c r="AJ254" s="74">
        <f t="shared" si="27"/>
        <v>0</v>
      </c>
    </row>
    <row r="255" spans="2:36" x14ac:dyDescent="0.15">
      <c r="B255" s="15" t="s">
        <v>68</v>
      </c>
      <c r="C255" s="136"/>
      <c r="D255" s="127"/>
      <c r="E255" s="137"/>
      <c r="F255" s="137"/>
      <c r="G255" s="137"/>
      <c r="H255" s="137"/>
      <c r="I255" s="137"/>
      <c r="J255" s="137"/>
      <c r="K255" s="127"/>
      <c r="L255" s="137"/>
      <c r="M255" s="127"/>
      <c r="N255" s="137"/>
      <c r="O255" s="137"/>
      <c r="P255" s="137"/>
      <c r="Q255" s="137"/>
      <c r="R255" s="127"/>
      <c r="S255" s="137"/>
      <c r="T255" s="137"/>
      <c r="U255" s="137"/>
      <c r="V255" s="137"/>
      <c r="W255" s="137"/>
      <c r="X255" s="137"/>
      <c r="Y255" s="127"/>
      <c r="Z255" s="137"/>
      <c r="AA255" s="137"/>
      <c r="AB255" s="137"/>
      <c r="AC255" s="137"/>
      <c r="AD255" s="137"/>
      <c r="AE255" s="137"/>
      <c r="AF255" s="127"/>
      <c r="AG255" s="138"/>
      <c r="AH255" s="102">
        <f t="shared" si="25"/>
        <v>0</v>
      </c>
      <c r="AI255" s="80">
        <f t="shared" si="26"/>
        <v>0</v>
      </c>
      <c r="AJ255" s="74">
        <f t="shared" si="27"/>
        <v>0</v>
      </c>
    </row>
    <row r="256" spans="2:36" x14ac:dyDescent="0.15">
      <c r="B256" s="15" t="s">
        <v>69</v>
      </c>
      <c r="C256" s="136"/>
      <c r="D256" s="127"/>
      <c r="E256" s="137"/>
      <c r="F256" s="137"/>
      <c r="G256" s="137"/>
      <c r="H256" s="137"/>
      <c r="I256" s="137"/>
      <c r="J256" s="137"/>
      <c r="K256" s="127"/>
      <c r="L256" s="137"/>
      <c r="M256" s="127"/>
      <c r="N256" s="137"/>
      <c r="O256" s="137"/>
      <c r="P256" s="137"/>
      <c r="Q256" s="137"/>
      <c r="R256" s="127"/>
      <c r="S256" s="137"/>
      <c r="T256" s="137"/>
      <c r="U256" s="137"/>
      <c r="V256" s="137"/>
      <c r="W256" s="137"/>
      <c r="X256" s="137"/>
      <c r="Y256" s="127"/>
      <c r="Z256" s="137"/>
      <c r="AA256" s="137"/>
      <c r="AB256" s="137"/>
      <c r="AC256" s="137"/>
      <c r="AD256" s="137"/>
      <c r="AE256" s="137"/>
      <c r="AF256" s="127"/>
      <c r="AG256" s="138"/>
      <c r="AH256" s="102">
        <f t="shared" si="25"/>
        <v>0</v>
      </c>
      <c r="AI256" s="80">
        <f t="shared" si="26"/>
        <v>0</v>
      </c>
      <c r="AJ256" s="74">
        <f t="shared" si="27"/>
        <v>0</v>
      </c>
    </row>
    <row r="257" spans="2:36" x14ac:dyDescent="0.15">
      <c r="B257" s="15" t="s">
        <v>70</v>
      </c>
      <c r="C257" s="136"/>
      <c r="D257" s="127"/>
      <c r="E257" s="137"/>
      <c r="F257" s="137"/>
      <c r="G257" s="137"/>
      <c r="H257" s="137"/>
      <c r="I257" s="137"/>
      <c r="J257" s="137"/>
      <c r="K257" s="127"/>
      <c r="L257" s="137"/>
      <c r="M257" s="127"/>
      <c r="N257" s="137"/>
      <c r="O257" s="137"/>
      <c r="P257" s="137"/>
      <c r="Q257" s="137"/>
      <c r="R257" s="127"/>
      <c r="S257" s="137"/>
      <c r="T257" s="137"/>
      <c r="U257" s="137"/>
      <c r="V257" s="137"/>
      <c r="W257" s="137"/>
      <c r="X257" s="137"/>
      <c r="Y257" s="127"/>
      <c r="Z257" s="137"/>
      <c r="AA257" s="137"/>
      <c r="AB257" s="137"/>
      <c r="AC257" s="137"/>
      <c r="AD257" s="137"/>
      <c r="AE257" s="137"/>
      <c r="AF257" s="127"/>
      <c r="AG257" s="138"/>
      <c r="AH257" s="102">
        <f t="shared" si="25"/>
        <v>0</v>
      </c>
      <c r="AI257" s="80">
        <f t="shared" si="26"/>
        <v>0</v>
      </c>
      <c r="AJ257" s="74">
        <f t="shared" si="27"/>
        <v>0</v>
      </c>
    </row>
    <row r="258" spans="2:36" x14ac:dyDescent="0.15">
      <c r="B258" s="15" t="s">
        <v>71</v>
      </c>
      <c r="C258" s="136"/>
      <c r="D258" s="127"/>
      <c r="E258" s="137"/>
      <c r="F258" s="137"/>
      <c r="G258" s="137"/>
      <c r="H258" s="137"/>
      <c r="I258" s="137"/>
      <c r="J258" s="137"/>
      <c r="K258" s="127"/>
      <c r="L258" s="137"/>
      <c r="M258" s="127"/>
      <c r="N258" s="137"/>
      <c r="O258" s="137"/>
      <c r="P258" s="137"/>
      <c r="Q258" s="137"/>
      <c r="R258" s="127"/>
      <c r="S258" s="137"/>
      <c r="T258" s="137"/>
      <c r="U258" s="137"/>
      <c r="V258" s="137"/>
      <c r="W258" s="137"/>
      <c r="X258" s="137"/>
      <c r="Y258" s="127"/>
      <c r="Z258" s="137"/>
      <c r="AA258" s="137"/>
      <c r="AB258" s="137"/>
      <c r="AC258" s="137"/>
      <c r="AD258" s="137"/>
      <c r="AE258" s="137"/>
      <c r="AF258" s="127"/>
      <c r="AG258" s="138"/>
      <c r="AH258" s="102">
        <f t="shared" si="25"/>
        <v>0</v>
      </c>
      <c r="AI258" s="80">
        <f t="shared" si="26"/>
        <v>0</v>
      </c>
      <c r="AJ258" s="74">
        <f t="shared" si="27"/>
        <v>0</v>
      </c>
    </row>
    <row r="259" spans="2:36" x14ac:dyDescent="0.15">
      <c r="B259" s="13" t="s">
        <v>72</v>
      </c>
      <c r="C259" s="128"/>
      <c r="D259" s="127"/>
      <c r="E259" s="129"/>
      <c r="F259" s="129"/>
      <c r="G259" s="129"/>
      <c r="H259" s="129"/>
      <c r="I259" s="129"/>
      <c r="J259" s="129"/>
      <c r="K259" s="127"/>
      <c r="L259" s="129"/>
      <c r="M259" s="127"/>
      <c r="N259" s="129"/>
      <c r="O259" s="129"/>
      <c r="P259" s="129"/>
      <c r="Q259" s="129"/>
      <c r="R259" s="127"/>
      <c r="S259" s="129"/>
      <c r="T259" s="129"/>
      <c r="U259" s="129"/>
      <c r="V259" s="129"/>
      <c r="W259" s="129"/>
      <c r="X259" s="129"/>
      <c r="Y259" s="127"/>
      <c r="Z259" s="129"/>
      <c r="AA259" s="129"/>
      <c r="AB259" s="129"/>
      <c r="AC259" s="129"/>
      <c r="AD259" s="129"/>
      <c r="AE259" s="129"/>
      <c r="AF259" s="127"/>
      <c r="AG259" s="135"/>
      <c r="AH259" s="84">
        <f t="shared" si="25"/>
        <v>0</v>
      </c>
      <c r="AI259" s="80">
        <f t="shared" si="26"/>
        <v>0</v>
      </c>
      <c r="AJ259" s="74">
        <f t="shared" si="27"/>
        <v>0</v>
      </c>
    </row>
    <row r="260" spans="2:36" x14ac:dyDescent="0.15">
      <c r="B260" s="13" t="s">
        <v>73</v>
      </c>
      <c r="C260" s="128"/>
      <c r="D260" s="127"/>
      <c r="E260" s="129"/>
      <c r="F260" s="129"/>
      <c r="G260" s="129"/>
      <c r="H260" s="129"/>
      <c r="I260" s="129"/>
      <c r="J260" s="129"/>
      <c r="K260" s="127"/>
      <c r="L260" s="129"/>
      <c r="M260" s="127"/>
      <c r="N260" s="129"/>
      <c r="O260" s="129"/>
      <c r="P260" s="129"/>
      <c r="Q260" s="129"/>
      <c r="R260" s="127"/>
      <c r="S260" s="129"/>
      <c r="T260" s="129"/>
      <c r="U260" s="129"/>
      <c r="V260" s="129"/>
      <c r="W260" s="129"/>
      <c r="X260" s="129"/>
      <c r="Y260" s="127"/>
      <c r="Z260" s="129"/>
      <c r="AA260" s="129"/>
      <c r="AB260" s="129"/>
      <c r="AC260" s="129"/>
      <c r="AD260" s="129"/>
      <c r="AE260" s="129"/>
      <c r="AF260" s="127"/>
      <c r="AG260" s="135"/>
      <c r="AH260" s="84">
        <f t="shared" si="25"/>
        <v>0</v>
      </c>
      <c r="AI260" s="80">
        <f t="shared" si="26"/>
        <v>0</v>
      </c>
      <c r="AJ260" s="74">
        <f t="shared" si="27"/>
        <v>0</v>
      </c>
    </row>
    <row r="261" spans="2:36" x14ac:dyDescent="0.15">
      <c r="B261" s="13" t="s">
        <v>74</v>
      </c>
      <c r="C261" s="128"/>
      <c r="D261" s="127"/>
      <c r="E261" s="129"/>
      <c r="F261" s="129"/>
      <c r="G261" s="129"/>
      <c r="H261" s="129"/>
      <c r="I261" s="129"/>
      <c r="J261" s="129"/>
      <c r="K261" s="127"/>
      <c r="L261" s="129"/>
      <c r="M261" s="127"/>
      <c r="N261" s="129"/>
      <c r="O261" s="129"/>
      <c r="P261" s="129"/>
      <c r="Q261" s="129"/>
      <c r="R261" s="127"/>
      <c r="S261" s="129"/>
      <c r="T261" s="129"/>
      <c r="U261" s="129"/>
      <c r="V261" s="129"/>
      <c r="W261" s="129"/>
      <c r="X261" s="129"/>
      <c r="Y261" s="127"/>
      <c r="Z261" s="129"/>
      <c r="AA261" s="129"/>
      <c r="AB261" s="129"/>
      <c r="AC261" s="129"/>
      <c r="AD261" s="129"/>
      <c r="AE261" s="129"/>
      <c r="AF261" s="127"/>
      <c r="AG261" s="135"/>
      <c r="AH261" s="84">
        <f t="shared" si="25"/>
        <v>0</v>
      </c>
      <c r="AI261" s="80">
        <f t="shared" si="26"/>
        <v>0</v>
      </c>
      <c r="AJ261" s="74">
        <f t="shared" si="27"/>
        <v>0</v>
      </c>
    </row>
    <row r="262" spans="2:36" x14ac:dyDescent="0.15">
      <c r="B262" s="13" t="s">
        <v>75</v>
      </c>
      <c r="C262" s="128"/>
      <c r="D262" s="127"/>
      <c r="E262" s="129"/>
      <c r="F262" s="129"/>
      <c r="G262" s="129"/>
      <c r="H262" s="129"/>
      <c r="I262" s="129"/>
      <c r="J262" s="129"/>
      <c r="K262" s="127"/>
      <c r="L262" s="129"/>
      <c r="M262" s="127"/>
      <c r="N262" s="129"/>
      <c r="O262" s="129"/>
      <c r="P262" s="129"/>
      <c r="Q262" s="129"/>
      <c r="R262" s="127"/>
      <c r="S262" s="129"/>
      <c r="T262" s="129"/>
      <c r="U262" s="129"/>
      <c r="V262" s="129"/>
      <c r="W262" s="129"/>
      <c r="X262" s="129"/>
      <c r="Y262" s="127"/>
      <c r="Z262" s="129"/>
      <c r="AA262" s="129"/>
      <c r="AB262" s="129"/>
      <c r="AC262" s="129"/>
      <c r="AD262" s="129"/>
      <c r="AE262" s="129"/>
      <c r="AF262" s="127"/>
      <c r="AG262" s="135"/>
      <c r="AH262" s="84">
        <f t="shared" si="25"/>
        <v>0</v>
      </c>
      <c r="AI262" s="80">
        <f t="shared" si="26"/>
        <v>0</v>
      </c>
      <c r="AJ262" s="74">
        <f t="shared" si="27"/>
        <v>0</v>
      </c>
    </row>
    <row r="263" spans="2:36" x14ac:dyDescent="0.15">
      <c r="B263" s="13" t="s">
        <v>76</v>
      </c>
      <c r="C263" s="128"/>
      <c r="D263" s="127"/>
      <c r="E263" s="129"/>
      <c r="F263" s="129"/>
      <c r="G263" s="129"/>
      <c r="H263" s="129"/>
      <c r="I263" s="129"/>
      <c r="J263" s="129"/>
      <c r="K263" s="127"/>
      <c r="L263" s="129"/>
      <c r="M263" s="127"/>
      <c r="N263" s="129"/>
      <c r="O263" s="129"/>
      <c r="P263" s="129"/>
      <c r="Q263" s="129"/>
      <c r="R263" s="127"/>
      <c r="S263" s="129"/>
      <c r="T263" s="129"/>
      <c r="U263" s="129"/>
      <c r="V263" s="129"/>
      <c r="W263" s="129"/>
      <c r="X263" s="129"/>
      <c r="Y263" s="127"/>
      <c r="Z263" s="129"/>
      <c r="AA263" s="129"/>
      <c r="AB263" s="129"/>
      <c r="AC263" s="129"/>
      <c r="AD263" s="129"/>
      <c r="AE263" s="129"/>
      <c r="AF263" s="127"/>
      <c r="AG263" s="135"/>
      <c r="AH263" s="84">
        <f t="shared" si="25"/>
        <v>0</v>
      </c>
      <c r="AI263" s="80">
        <f t="shared" si="26"/>
        <v>0</v>
      </c>
      <c r="AJ263" s="74">
        <f t="shared" si="27"/>
        <v>0</v>
      </c>
    </row>
    <row r="264" spans="2:36" x14ac:dyDescent="0.15">
      <c r="B264" s="13" t="s">
        <v>77</v>
      </c>
      <c r="C264" s="128"/>
      <c r="D264" s="127"/>
      <c r="E264" s="129"/>
      <c r="F264" s="129"/>
      <c r="G264" s="129"/>
      <c r="H264" s="129"/>
      <c r="I264" s="129"/>
      <c r="J264" s="129"/>
      <c r="K264" s="127"/>
      <c r="L264" s="129"/>
      <c r="M264" s="127"/>
      <c r="N264" s="129"/>
      <c r="O264" s="129"/>
      <c r="P264" s="129"/>
      <c r="Q264" s="129"/>
      <c r="R264" s="127"/>
      <c r="S264" s="129"/>
      <c r="T264" s="129"/>
      <c r="U264" s="129"/>
      <c r="V264" s="129"/>
      <c r="W264" s="129"/>
      <c r="X264" s="129"/>
      <c r="Y264" s="127"/>
      <c r="Z264" s="129"/>
      <c r="AA264" s="129"/>
      <c r="AB264" s="129"/>
      <c r="AC264" s="129"/>
      <c r="AD264" s="129"/>
      <c r="AE264" s="129"/>
      <c r="AF264" s="127"/>
      <c r="AG264" s="135"/>
      <c r="AH264" s="84">
        <f t="shared" si="25"/>
        <v>0</v>
      </c>
      <c r="AI264" s="80">
        <f t="shared" si="26"/>
        <v>0</v>
      </c>
      <c r="AJ264" s="74">
        <f t="shared" si="27"/>
        <v>0</v>
      </c>
    </row>
    <row r="265" spans="2:36" x14ac:dyDescent="0.15">
      <c r="B265" s="13" t="s">
        <v>78</v>
      </c>
      <c r="C265" s="128"/>
      <c r="D265" s="127"/>
      <c r="E265" s="129"/>
      <c r="F265" s="129"/>
      <c r="G265" s="129"/>
      <c r="H265" s="129"/>
      <c r="I265" s="129"/>
      <c r="J265" s="129"/>
      <c r="K265" s="127"/>
      <c r="L265" s="129"/>
      <c r="M265" s="127"/>
      <c r="N265" s="129"/>
      <c r="O265" s="129"/>
      <c r="P265" s="129"/>
      <c r="Q265" s="129"/>
      <c r="R265" s="127"/>
      <c r="S265" s="129"/>
      <c r="T265" s="129"/>
      <c r="U265" s="129"/>
      <c r="V265" s="129"/>
      <c r="W265" s="129"/>
      <c r="X265" s="129"/>
      <c r="Y265" s="127"/>
      <c r="Z265" s="129"/>
      <c r="AA265" s="129"/>
      <c r="AB265" s="129"/>
      <c r="AC265" s="129"/>
      <c r="AD265" s="129"/>
      <c r="AE265" s="129"/>
      <c r="AF265" s="127"/>
      <c r="AG265" s="135"/>
      <c r="AH265" s="84">
        <f t="shared" si="25"/>
        <v>0</v>
      </c>
      <c r="AI265" s="80">
        <f t="shared" si="26"/>
        <v>0</v>
      </c>
      <c r="AJ265" s="74">
        <f t="shared" si="27"/>
        <v>0</v>
      </c>
    </row>
    <row r="266" spans="2:36" x14ac:dyDescent="0.15">
      <c r="B266" s="13" t="s">
        <v>79</v>
      </c>
      <c r="C266" s="128"/>
      <c r="D266" s="127"/>
      <c r="E266" s="129"/>
      <c r="F266" s="129"/>
      <c r="G266" s="129"/>
      <c r="H266" s="129"/>
      <c r="I266" s="129"/>
      <c r="J266" s="129"/>
      <c r="K266" s="127"/>
      <c r="L266" s="129"/>
      <c r="M266" s="127"/>
      <c r="N266" s="129"/>
      <c r="O266" s="129"/>
      <c r="P266" s="129"/>
      <c r="Q266" s="129"/>
      <c r="R266" s="127"/>
      <c r="S266" s="129"/>
      <c r="T266" s="129"/>
      <c r="U266" s="129"/>
      <c r="V266" s="129"/>
      <c r="W266" s="129"/>
      <c r="X266" s="129"/>
      <c r="Y266" s="127"/>
      <c r="Z266" s="129"/>
      <c r="AA266" s="129"/>
      <c r="AB266" s="129"/>
      <c r="AC266" s="129"/>
      <c r="AD266" s="129"/>
      <c r="AE266" s="129"/>
      <c r="AF266" s="127"/>
      <c r="AG266" s="135"/>
      <c r="AH266" s="84">
        <f t="shared" si="25"/>
        <v>0</v>
      </c>
      <c r="AI266" s="80">
        <f t="shared" si="26"/>
        <v>0</v>
      </c>
      <c r="AJ266" s="74">
        <f t="shared" si="27"/>
        <v>0</v>
      </c>
    </row>
    <row r="267" spans="2:36" x14ac:dyDescent="0.15">
      <c r="B267" s="13" t="s">
        <v>80</v>
      </c>
      <c r="C267" s="128"/>
      <c r="D267" s="127"/>
      <c r="E267" s="129"/>
      <c r="F267" s="129"/>
      <c r="G267" s="129"/>
      <c r="H267" s="129"/>
      <c r="I267" s="129"/>
      <c r="J267" s="129"/>
      <c r="K267" s="127"/>
      <c r="L267" s="129"/>
      <c r="M267" s="127"/>
      <c r="N267" s="129"/>
      <c r="O267" s="129"/>
      <c r="P267" s="129"/>
      <c r="Q267" s="129"/>
      <c r="R267" s="127"/>
      <c r="S267" s="129"/>
      <c r="T267" s="129"/>
      <c r="U267" s="129"/>
      <c r="V267" s="129"/>
      <c r="W267" s="129"/>
      <c r="X267" s="129"/>
      <c r="Y267" s="127"/>
      <c r="Z267" s="129"/>
      <c r="AA267" s="129"/>
      <c r="AB267" s="129"/>
      <c r="AC267" s="129"/>
      <c r="AD267" s="129"/>
      <c r="AE267" s="129"/>
      <c r="AF267" s="127"/>
      <c r="AG267" s="135"/>
      <c r="AH267" s="84">
        <f t="shared" si="25"/>
        <v>0</v>
      </c>
      <c r="AI267" s="80">
        <f t="shared" si="26"/>
        <v>0</v>
      </c>
      <c r="AJ267" s="74">
        <f t="shared" si="27"/>
        <v>0</v>
      </c>
    </row>
    <row r="268" spans="2:36" x14ac:dyDescent="0.15">
      <c r="B268" s="13" t="s">
        <v>81</v>
      </c>
      <c r="C268" s="128"/>
      <c r="D268" s="127"/>
      <c r="E268" s="129"/>
      <c r="F268" s="129"/>
      <c r="G268" s="129"/>
      <c r="H268" s="129"/>
      <c r="I268" s="129"/>
      <c r="J268" s="129"/>
      <c r="K268" s="127"/>
      <c r="L268" s="129"/>
      <c r="M268" s="127"/>
      <c r="N268" s="129"/>
      <c r="O268" s="129"/>
      <c r="P268" s="129"/>
      <c r="Q268" s="129"/>
      <c r="R268" s="127"/>
      <c r="S268" s="129"/>
      <c r="T268" s="129"/>
      <c r="U268" s="129"/>
      <c r="V268" s="129"/>
      <c r="W268" s="129"/>
      <c r="X268" s="129"/>
      <c r="Y268" s="127"/>
      <c r="Z268" s="129"/>
      <c r="AA268" s="129"/>
      <c r="AB268" s="129"/>
      <c r="AC268" s="129"/>
      <c r="AD268" s="129"/>
      <c r="AE268" s="129"/>
      <c r="AF268" s="127"/>
      <c r="AG268" s="135"/>
      <c r="AH268" s="84">
        <f t="shared" si="25"/>
        <v>0</v>
      </c>
      <c r="AI268" s="80">
        <f t="shared" si="26"/>
        <v>0</v>
      </c>
      <c r="AJ268" s="74">
        <f t="shared" si="27"/>
        <v>0</v>
      </c>
    </row>
    <row r="269" spans="2:36" x14ac:dyDescent="0.15">
      <c r="B269" s="14" t="s">
        <v>82</v>
      </c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33"/>
      <c r="AH269" s="82">
        <f t="shared" si="25"/>
        <v>0</v>
      </c>
      <c r="AI269" s="80">
        <f t="shared" si="26"/>
        <v>0</v>
      </c>
      <c r="AJ269" s="74">
        <f t="shared" si="27"/>
        <v>0</v>
      </c>
    </row>
    <row r="270" spans="2:36" x14ac:dyDescent="0.15">
      <c r="B270" s="14" t="s">
        <v>83</v>
      </c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33"/>
      <c r="AH270" s="82">
        <f t="shared" si="25"/>
        <v>0</v>
      </c>
      <c r="AI270" s="80">
        <f t="shared" si="26"/>
        <v>0</v>
      </c>
      <c r="AJ270" s="74">
        <f t="shared" si="27"/>
        <v>0</v>
      </c>
    </row>
    <row r="271" spans="2:36" x14ac:dyDescent="0.15">
      <c r="B271" s="14" t="s">
        <v>84</v>
      </c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33"/>
      <c r="AH271" s="82">
        <f t="shared" si="25"/>
        <v>0</v>
      </c>
      <c r="AI271" s="80">
        <f t="shared" si="26"/>
        <v>0</v>
      </c>
      <c r="AJ271" s="74">
        <f t="shared" si="27"/>
        <v>0</v>
      </c>
    </row>
    <row r="272" spans="2:36" ht="14.25" thickBot="1" x14ac:dyDescent="0.2">
      <c r="B272" s="16" t="s">
        <v>85</v>
      </c>
      <c r="C272" s="130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4"/>
      <c r="AH272" s="82">
        <f t="shared" si="25"/>
        <v>0</v>
      </c>
      <c r="AI272" s="80">
        <f t="shared" si="26"/>
        <v>0</v>
      </c>
      <c r="AJ272" s="74">
        <f t="shared" si="27"/>
        <v>0</v>
      </c>
    </row>
    <row r="273" spans="2:39" ht="14.25" thickBot="1" x14ac:dyDescent="0.2">
      <c r="B273" s="6" t="s">
        <v>24</v>
      </c>
      <c r="C273" s="7">
        <f>SUM(C225:C272)</f>
        <v>0</v>
      </c>
      <c r="D273" s="7">
        <f t="shared" ref="D273:AG273" si="28">SUM(D225:D272)</f>
        <v>0</v>
      </c>
      <c r="E273" s="7">
        <f t="shared" si="28"/>
        <v>0</v>
      </c>
      <c r="F273" s="7">
        <f t="shared" si="28"/>
        <v>0</v>
      </c>
      <c r="G273" s="7">
        <f t="shared" si="28"/>
        <v>0</v>
      </c>
      <c r="H273" s="7">
        <f t="shared" si="28"/>
        <v>0</v>
      </c>
      <c r="I273" s="7">
        <f t="shared" si="28"/>
        <v>0</v>
      </c>
      <c r="J273" s="7">
        <f t="shared" si="28"/>
        <v>0</v>
      </c>
      <c r="K273" s="7">
        <f t="shared" si="28"/>
        <v>0</v>
      </c>
      <c r="L273" s="7">
        <f t="shared" si="28"/>
        <v>0</v>
      </c>
      <c r="M273" s="7">
        <f t="shared" si="28"/>
        <v>0</v>
      </c>
      <c r="N273" s="7">
        <f t="shared" si="28"/>
        <v>0</v>
      </c>
      <c r="O273" s="7">
        <f t="shared" si="28"/>
        <v>0</v>
      </c>
      <c r="P273" s="7">
        <f t="shared" si="28"/>
        <v>0</v>
      </c>
      <c r="Q273" s="7">
        <f t="shared" si="28"/>
        <v>0</v>
      </c>
      <c r="R273" s="7">
        <f t="shared" si="28"/>
        <v>0</v>
      </c>
      <c r="S273" s="7">
        <f t="shared" si="28"/>
        <v>0</v>
      </c>
      <c r="T273" s="7">
        <f t="shared" si="28"/>
        <v>0</v>
      </c>
      <c r="U273" s="7">
        <f t="shared" si="28"/>
        <v>0</v>
      </c>
      <c r="V273" s="7">
        <f t="shared" si="28"/>
        <v>0</v>
      </c>
      <c r="W273" s="7">
        <f t="shared" si="28"/>
        <v>0</v>
      </c>
      <c r="X273" s="7">
        <f t="shared" si="28"/>
        <v>0</v>
      </c>
      <c r="Y273" s="7">
        <f t="shared" si="28"/>
        <v>0</v>
      </c>
      <c r="Z273" s="7">
        <f t="shared" si="28"/>
        <v>0</v>
      </c>
      <c r="AA273" s="7">
        <f t="shared" si="28"/>
        <v>0</v>
      </c>
      <c r="AB273" s="7">
        <f t="shared" si="28"/>
        <v>0</v>
      </c>
      <c r="AC273" s="7">
        <f t="shared" si="28"/>
        <v>0</v>
      </c>
      <c r="AD273" s="7">
        <f t="shared" si="28"/>
        <v>0</v>
      </c>
      <c r="AE273" s="7">
        <f t="shared" si="28"/>
        <v>0</v>
      </c>
      <c r="AF273" s="7">
        <f t="shared" si="28"/>
        <v>0</v>
      </c>
      <c r="AG273" s="63">
        <f t="shared" si="28"/>
        <v>0</v>
      </c>
      <c r="AH273" s="85">
        <f>SUM(AH225:AH272)</f>
        <v>0</v>
      </c>
      <c r="AI273" s="87">
        <f t="shared" ref="AI273:AJ273" si="29">SUM(AI225:AI272)</f>
        <v>0</v>
      </c>
      <c r="AJ273" s="75">
        <f t="shared" si="29"/>
        <v>0</v>
      </c>
    </row>
    <row r="275" spans="2:39" ht="14.25" thickBot="1" x14ac:dyDescent="0.2"/>
    <row r="276" spans="2:39" x14ac:dyDescent="0.15">
      <c r="B276" s="229">
        <v>46266</v>
      </c>
      <c r="C276" s="8">
        <v>46266</v>
      </c>
      <c r="D276" s="8">
        <v>46267</v>
      </c>
      <c r="E276" s="8">
        <v>46268</v>
      </c>
      <c r="F276" s="8">
        <v>46269</v>
      </c>
      <c r="G276" s="39">
        <v>46270</v>
      </c>
      <c r="H276" s="43">
        <v>46271</v>
      </c>
      <c r="I276" s="8">
        <v>46272</v>
      </c>
      <c r="J276" s="8">
        <v>46273</v>
      </c>
      <c r="K276" s="8">
        <v>46274</v>
      </c>
      <c r="L276" s="8">
        <v>46275</v>
      </c>
      <c r="M276" s="8">
        <v>46276</v>
      </c>
      <c r="N276" s="39">
        <v>46277</v>
      </c>
      <c r="O276" s="43">
        <v>46278</v>
      </c>
      <c r="P276" s="8">
        <v>46279</v>
      </c>
      <c r="Q276" s="8">
        <v>46280</v>
      </c>
      <c r="R276" s="8">
        <v>46281</v>
      </c>
      <c r="S276" s="8">
        <v>46282</v>
      </c>
      <c r="T276" s="8">
        <v>46283</v>
      </c>
      <c r="U276" s="39">
        <v>46284</v>
      </c>
      <c r="V276" s="43">
        <v>46285</v>
      </c>
      <c r="W276" s="43">
        <v>46286</v>
      </c>
      <c r="X276" s="43">
        <v>46287</v>
      </c>
      <c r="Y276" s="43">
        <v>46288</v>
      </c>
      <c r="Z276" s="8">
        <v>46289</v>
      </c>
      <c r="AA276" s="8">
        <v>46290</v>
      </c>
      <c r="AB276" s="39">
        <v>46291</v>
      </c>
      <c r="AC276" s="43">
        <v>46292</v>
      </c>
      <c r="AD276" s="8">
        <v>46293</v>
      </c>
      <c r="AE276" s="8">
        <v>46294</v>
      </c>
      <c r="AF276" s="8">
        <v>46295</v>
      </c>
      <c r="AG276" s="8"/>
      <c r="AH276" s="231" t="s">
        <v>143</v>
      </c>
      <c r="AI276" s="233" t="s">
        <v>144</v>
      </c>
      <c r="AJ276" s="235" t="s">
        <v>141</v>
      </c>
      <c r="AK276" s="223" t="s">
        <v>147</v>
      </c>
      <c r="AL276" s="225" t="s">
        <v>145</v>
      </c>
      <c r="AM276" s="227" t="s">
        <v>146</v>
      </c>
    </row>
    <row r="277" spans="2:39" ht="14.25" thickBot="1" x14ac:dyDescent="0.2">
      <c r="B277" s="230"/>
      <c r="C277" s="10" t="str">
        <f>TEXT(C276,"aaa")</f>
        <v>火</v>
      </c>
      <c r="D277" s="10" t="str">
        <f t="shared" ref="D277:AF277" si="30">TEXT(D276,"aaa")</f>
        <v>水</v>
      </c>
      <c r="E277" s="10" t="str">
        <f t="shared" si="30"/>
        <v>木</v>
      </c>
      <c r="F277" s="10" t="str">
        <f t="shared" si="30"/>
        <v>金</v>
      </c>
      <c r="G277" s="40" t="str">
        <f t="shared" si="30"/>
        <v>土</v>
      </c>
      <c r="H277" s="44" t="str">
        <f t="shared" si="30"/>
        <v>日</v>
      </c>
      <c r="I277" s="10" t="str">
        <f t="shared" si="30"/>
        <v>月</v>
      </c>
      <c r="J277" s="10" t="str">
        <f t="shared" si="30"/>
        <v>火</v>
      </c>
      <c r="K277" s="10" t="str">
        <f t="shared" si="30"/>
        <v>水</v>
      </c>
      <c r="L277" s="10" t="str">
        <f t="shared" si="30"/>
        <v>木</v>
      </c>
      <c r="M277" s="10" t="str">
        <f t="shared" si="30"/>
        <v>金</v>
      </c>
      <c r="N277" s="40" t="str">
        <f t="shared" si="30"/>
        <v>土</v>
      </c>
      <c r="O277" s="44" t="str">
        <f t="shared" si="30"/>
        <v>日</v>
      </c>
      <c r="P277" s="10" t="str">
        <f t="shared" si="30"/>
        <v>月</v>
      </c>
      <c r="Q277" s="10" t="str">
        <f t="shared" si="30"/>
        <v>火</v>
      </c>
      <c r="R277" s="10" t="str">
        <f t="shared" si="30"/>
        <v>水</v>
      </c>
      <c r="S277" s="10" t="str">
        <f t="shared" si="30"/>
        <v>木</v>
      </c>
      <c r="T277" s="10" t="str">
        <f t="shared" si="30"/>
        <v>金</v>
      </c>
      <c r="U277" s="40" t="str">
        <f t="shared" si="30"/>
        <v>土</v>
      </c>
      <c r="V277" s="44" t="str">
        <f t="shared" si="30"/>
        <v>日</v>
      </c>
      <c r="W277" s="44" t="str">
        <f t="shared" si="30"/>
        <v>月</v>
      </c>
      <c r="X277" s="44" t="str">
        <f t="shared" si="30"/>
        <v>火</v>
      </c>
      <c r="Y277" s="44" t="str">
        <f t="shared" si="30"/>
        <v>水</v>
      </c>
      <c r="Z277" s="10" t="str">
        <f t="shared" si="30"/>
        <v>木</v>
      </c>
      <c r="AA277" s="10" t="str">
        <f t="shared" si="30"/>
        <v>金</v>
      </c>
      <c r="AB277" s="40" t="str">
        <f t="shared" si="30"/>
        <v>土</v>
      </c>
      <c r="AC277" s="44" t="str">
        <f t="shared" si="30"/>
        <v>日</v>
      </c>
      <c r="AD277" s="10" t="str">
        <f t="shared" si="30"/>
        <v>月</v>
      </c>
      <c r="AE277" s="10" t="str">
        <f t="shared" si="30"/>
        <v>火</v>
      </c>
      <c r="AF277" s="10" t="str">
        <f t="shared" si="30"/>
        <v>水</v>
      </c>
      <c r="AG277" s="11"/>
      <c r="AH277" s="232"/>
      <c r="AI277" s="234"/>
      <c r="AJ277" s="236"/>
      <c r="AK277" s="224"/>
      <c r="AL277" s="226"/>
      <c r="AM277" s="228"/>
    </row>
    <row r="278" spans="2:39" ht="14.25" thickBot="1" x14ac:dyDescent="0.2">
      <c r="B278" s="14" t="s">
        <v>38</v>
      </c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50"/>
      <c r="AH278" s="90">
        <f t="shared" ref="AH278:AH325" si="31">SUM(C278:G278,I278:N278,P278:U278,Z278:AB278,AD278:AF278)</f>
        <v>0</v>
      </c>
      <c r="AI278" s="91">
        <f t="shared" ref="AI278:AI325" si="32">SUM(H278,O278,V278:Y278,AC278)</f>
        <v>0</v>
      </c>
      <c r="AJ278" s="86">
        <f>SUM(AH278:AI278)</f>
        <v>0</v>
      </c>
      <c r="AK278" s="96">
        <f>SUM(AH298:AH311)</f>
        <v>0</v>
      </c>
      <c r="AL278" s="95">
        <f>SUM(AH294:AH297,AH312:AH321)</f>
        <v>0</v>
      </c>
      <c r="AM278" s="97">
        <f>SUM(AH278:AH293,AH322:AH325,AI278:AI325)</f>
        <v>0</v>
      </c>
    </row>
    <row r="279" spans="2:39" x14ac:dyDescent="0.15">
      <c r="B279" s="14" t="s">
        <v>39</v>
      </c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52"/>
      <c r="AH279" s="82">
        <f t="shared" si="31"/>
        <v>0</v>
      </c>
      <c r="AI279" s="80">
        <f t="shared" si="32"/>
        <v>0</v>
      </c>
      <c r="AJ279" s="74">
        <f t="shared" ref="AJ279:AJ325" si="33">SUM(AH279:AI279)</f>
        <v>0</v>
      </c>
    </row>
    <row r="280" spans="2:39" x14ac:dyDescent="0.15">
      <c r="B280" s="14" t="s">
        <v>40</v>
      </c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52"/>
      <c r="AH280" s="82">
        <f t="shared" si="31"/>
        <v>0</v>
      </c>
      <c r="AI280" s="80">
        <f t="shared" si="32"/>
        <v>0</v>
      </c>
      <c r="AJ280" s="74">
        <f t="shared" si="33"/>
        <v>0</v>
      </c>
    </row>
    <row r="281" spans="2:39" x14ac:dyDescent="0.15">
      <c r="B281" s="14" t="s">
        <v>41</v>
      </c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52"/>
      <c r="AH281" s="82">
        <f t="shared" si="31"/>
        <v>0</v>
      </c>
      <c r="AI281" s="80">
        <f t="shared" si="32"/>
        <v>0</v>
      </c>
      <c r="AJ281" s="74">
        <f t="shared" si="33"/>
        <v>0</v>
      </c>
    </row>
    <row r="282" spans="2:39" x14ac:dyDescent="0.15">
      <c r="B282" s="14" t="s">
        <v>42</v>
      </c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52"/>
      <c r="AH282" s="82">
        <f t="shared" si="31"/>
        <v>0</v>
      </c>
      <c r="AI282" s="80">
        <f t="shared" si="32"/>
        <v>0</v>
      </c>
      <c r="AJ282" s="74">
        <f t="shared" si="33"/>
        <v>0</v>
      </c>
    </row>
    <row r="283" spans="2:39" x14ac:dyDescent="0.15">
      <c r="B283" s="14" t="s">
        <v>43</v>
      </c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52"/>
      <c r="AH283" s="82">
        <f t="shared" si="31"/>
        <v>0</v>
      </c>
      <c r="AI283" s="80">
        <f t="shared" si="32"/>
        <v>0</v>
      </c>
      <c r="AJ283" s="74">
        <f t="shared" si="33"/>
        <v>0</v>
      </c>
    </row>
    <row r="284" spans="2:39" x14ac:dyDescent="0.15">
      <c r="B284" s="14" t="s">
        <v>44</v>
      </c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52"/>
      <c r="AH284" s="82">
        <f t="shared" si="31"/>
        <v>0</v>
      </c>
      <c r="AI284" s="80">
        <f t="shared" si="32"/>
        <v>0</v>
      </c>
      <c r="AJ284" s="74">
        <f t="shared" si="33"/>
        <v>0</v>
      </c>
    </row>
    <row r="285" spans="2:39" x14ac:dyDescent="0.15">
      <c r="B285" s="14" t="s">
        <v>45</v>
      </c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52"/>
      <c r="AH285" s="82">
        <f t="shared" si="31"/>
        <v>0</v>
      </c>
      <c r="AI285" s="80">
        <f t="shared" si="32"/>
        <v>0</v>
      </c>
      <c r="AJ285" s="74">
        <f t="shared" si="33"/>
        <v>0</v>
      </c>
    </row>
    <row r="286" spans="2:39" x14ac:dyDescent="0.15">
      <c r="B286" s="14" t="s">
        <v>46</v>
      </c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52"/>
      <c r="AH286" s="82">
        <f t="shared" si="31"/>
        <v>0</v>
      </c>
      <c r="AI286" s="80">
        <f t="shared" si="32"/>
        <v>0</v>
      </c>
      <c r="AJ286" s="74">
        <f t="shared" si="33"/>
        <v>0</v>
      </c>
    </row>
    <row r="287" spans="2:39" x14ac:dyDescent="0.15">
      <c r="B287" s="14" t="s">
        <v>47</v>
      </c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52"/>
      <c r="AH287" s="82">
        <f t="shared" si="31"/>
        <v>0</v>
      </c>
      <c r="AI287" s="80">
        <f t="shared" si="32"/>
        <v>0</v>
      </c>
      <c r="AJ287" s="74">
        <f t="shared" si="33"/>
        <v>0</v>
      </c>
    </row>
    <row r="288" spans="2:39" x14ac:dyDescent="0.15">
      <c r="B288" s="14" t="s">
        <v>48</v>
      </c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52"/>
      <c r="AH288" s="82">
        <f t="shared" si="31"/>
        <v>0</v>
      </c>
      <c r="AI288" s="80">
        <f t="shared" si="32"/>
        <v>0</v>
      </c>
      <c r="AJ288" s="74">
        <f t="shared" si="33"/>
        <v>0</v>
      </c>
    </row>
    <row r="289" spans="2:36" x14ac:dyDescent="0.15">
      <c r="B289" s="14" t="s">
        <v>49</v>
      </c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52"/>
      <c r="AH289" s="82">
        <f t="shared" si="31"/>
        <v>0</v>
      </c>
      <c r="AI289" s="80">
        <f t="shared" si="32"/>
        <v>0</v>
      </c>
      <c r="AJ289" s="74">
        <f t="shared" si="33"/>
        <v>0</v>
      </c>
    </row>
    <row r="290" spans="2:36" x14ac:dyDescent="0.15">
      <c r="B290" s="14" t="s">
        <v>50</v>
      </c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52"/>
      <c r="AH290" s="82">
        <f t="shared" si="31"/>
        <v>0</v>
      </c>
      <c r="AI290" s="80">
        <f t="shared" si="32"/>
        <v>0</v>
      </c>
      <c r="AJ290" s="74">
        <f t="shared" si="33"/>
        <v>0</v>
      </c>
    </row>
    <row r="291" spans="2:36" x14ac:dyDescent="0.15">
      <c r="B291" s="14" t="s">
        <v>51</v>
      </c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52"/>
      <c r="AH291" s="82">
        <f t="shared" si="31"/>
        <v>0</v>
      </c>
      <c r="AI291" s="80">
        <f t="shared" si="32"/>
        <v>0</v>
      </c>
      <c r="AJ291" s="74">
        <f t="shared" si="33"/>
        <v>0</v>
      </c>
    </row>
    <row r="292" spans="2:36" x14ac:dyDescent="0.15">
      <c r="B292" s="14" t="s">
        <v>52</v>
      </c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52"/>
      <c r="AH292" s="82">
        <f t="shared" si="31"/>
        <v>0</v>
      </c>
      <c r="AI292" s="80">
        <f t="shared" si="32"/>
        <v>0</v>
      </c>
      <c r="AJ292" s="74">
        <f t="shared" si="33"/>
        <v>0</v>
      </c>
    </row>
    <row r="293" spans="2:36" x14ac:dyDescent="0.15">
      <c r="B293" s="14" t="s">
        <v>53</v>
      </c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52"/>
      <c r="AH293" s="82">
        <f t="shared" si="31"/>
        <v>0</v>
      </c>
      <c r="AI293" s="80">
        <f t="shared" si="32"/>
        <v>0</v>
      </c>
      <c r="AJ293" s="74">
        <f t="shared" si="33"/>
        <v>0</v>
      </c>
    </row>
    <row r="294" spans="2:36" x14ac:dyDescent="0.15">
      <c r="B294" s="13" t="s">
        <v>54</v>
      </c>
      <c r="C294" s="128"/>
      <c r="D294" s="129"/>
      <c r="E294" s="129"/>
      <c r="F294" s="129"/>
      <c r="G294" s="129"/>
      <c r="H294" s="127"/>
      <c r="I294" s="129"/>
      <c r="J294" s="129"/>
      <c r="K294" s="129"/>
      <c r="L294" s="129"/>
      <c r="M294" s="129"/>
      <c r="N294" s="139"/>
      <c r="O294" s="127"/>
      <c r="P294" s="129"/>
      <c r="Q294" s="129"/>
      <c r="R294" s="129"/>
      <c r="S294" s="129"/>
      <c r="T294" s="129"/>
      <c r="U294" s="129"/>
      <c r="V294" s="127"/>
      <c r="W294" s="127"/>
      <c r="X294" s="127"/>
      <c r="Y294" s="127"/>
      <c r="Z294" s="129"/>
      <c r="AA294" s="129"/>
      <c r="AB294" s="129"/>
      <c r="AC294" s="127"/>
      <c r="AD294" s="129"/>
      <c r="AE294" s="129"/>
      <c r="AF294" s="129"/>
      <c r="AG294" s="52"/>
      <c r="AH294" s="84">
        <f t="shared" si="31"/>
        <v>0</v>
      </c>
      <c r="AI294" s="80">
        <f t="shared" si="32"/>
        <v>0</v>
      </c>
      <c r="AJ294" s="74">
        <f t="shared" si="33"/>
        <v>0</v>
      </c>
    </row>
    <row r="295" spans="2:36" x14ac:dyDescent="0.15">
      <c r="B295" s="13" t="s">
        <v>55</v>
      </c>
      <c r="C295" s="128"/>
      <c r="D295" s="129"/>
      <c r="E295" s="129"/>
      <c r="F295" s="129"/>
      <c r="G295" s="129"/>
      <c r="H295" s="127"/>
      <c r="I295" s="129"/>
      <c r="J295" s="129"/>
      <c r="K295" s="129"/>
      <c r="L295" s="129"/>
      <c r="M295" s="129"/>
      <c r="N295" s="139"/>
      <c r="O295" s="127"/>
      <c r="P295" s="129"/>
      <c r="Q295" s="129"/>
      <c r="R295" s="129"/>
      <c r="S295" s="129"/>
      <c r="T295" s="129"/>
      <c r="U295" s="129"/>
      <c r="V295" s="127"/>
      <c r="W295" s="127"/>
      <c r="X295" s="127"/>
      <c r="Y295" s="127"/>
      <c r="Z295" s="129"/>
      <c r="AA295" s="129"/>
      <c r="AB295" s="129"/>
      <c r="AC295" s="127"/>
      <c r="AD295" s="129"/>
      <c r="AE295" s="129"/>
      <c r="AF295" s="129"/>
      <c r="AG295" s="52"/>
      <c r="AH295" s="84">
        <f t="shared" si="31"/>
        <v>0</v>
      </c>
      <c r="AI295" s="80">
        <f t="shared" si="32"/>
        <v>0</v>
      </c>
      <c r="AJ295" s="74">
        <f t="shared" si="33"/>
        <v>0</v>
      </c>
    </row>
    <row r="296" spans="2:36" x14ac:dyDescent="0.15">
      <c r="B296" s="13" t="s">
        <v>56</v>
      </c>
      <c r="C296" s="128"/>
      <c r="D296" s="129"/>
      <c r="E296" s="129"/>
      <c r="F296" s="129"/>
      <c r="G296" s="129"/>
      <c r="H296" s="127"/>
      <c r="I296" s="129"/>
      <c r="J296" s="129"/>
      <c r="K296" s="129"/>
      <c r="L296" s="129"/>
      <c r="M296" s="129"/>
      <c r="N296" s="139"/>
      <c r="O296" s="127"/>
      <c r="P296" s="129"/>
      <c r="Q296" s="129"/>
      <c r="R296" s="129"/>
      <c r="S296" s="129"/>
      <c r="T296" s="129"/>
      <c r="U296" s="129"/>
      <c r="V296" s="127"/>
      <c r="W296" s="127"/>
      <c r="X296" s="127"/>
      <c r="Y296" s="127"/>
      <c r="Z296" s="129"/>
      <c r="AA296" s="129"/>
      <c r="AB296" s="129"/>
      <c r="AC296" s="127"/>
      <c r="AD296" s="129"/>
      <c r="AE296" s="129"/>
      <c r="AF296" s="129"/>
      <c r="AG296" s="52"/>
      <c r="AH296" s="84">
        <f t="shared" si="31"/>
        <v>0</v>
      </c>
      <c r="AI296" s="80">
        <f t="shared" si="32"/>
        <v>0</v>
      </c>
      <c r="AJ296" s="74">
        <f t="shared" si="33"/>
        <v>0</v>
      </c>
    </row>
    <row r="297" spans="2:36" x14ac:dyDescent="0.15">
      <c r="B297" s="13" t="s">
        <v>57</v>
      </c>
      <c r="C297" s="128"/>
      <c r="D297" s="129"/>
      <c r="E297" s="129"/>
      <c r="F297" s="129"/>
      <c r="G297" s="129"/>
      <c r="H297" s="127"/>
      <c r="I297" s="129"/>
      <c r="J297" s="129"/>
      <c r="K297" s="129"/>
      <c r="L297" s="129"/>
      <c r="M297" s="129"/>
      <c r="N297" s="139"/>
      <c r="O297" s="127"/>
      <c r="P297" s="129"/>
      <c r="Q297" s="129"/>
      <c r="R297" s="129"/>
      <c r="S297" s="129"/>
      <c r="T297" s="129"/>
      <c r="U297" s="129"/>
      <c r="V297" s="127"/>
      <c r="W297" s="127"/>
      <c r="X297" s="127"/>
      <c r="Y297" s="127"/>
      <c r="Z297" s="129"/>
      <c r="AA297" s="129"/>
      <c r="AB297" s="129"/>
      <c r="AC297" s="127"/>
      <c r="AD297" s="129"/>
      <c r="AE297" s="129"/>
      <c r="AF297" s="129"/>
      <c r="AG297" s="52"/>
      <c r="AH297" s="84">
        <f t="shared" si="31"/>
        <v>0</v>
      </c>
      <c r="AI297" s="80">
        <f t="shared" si="32"/>
        <v>0</v>
      </c>
      <c r="AJ297" s="74">
        <f t="shared" si="33"/>
        <v>0</v>
      </c>
    </row>
    <row r="298" spans="2:36" x14ac:dyDescent="0.15">
      <c r="B298" s="15" t="s">
        <v>58</v>
      </c>
      <c r="C298" s="136"/>
      <c r="D298" s="137"/>
      <c r="E298" s="137"/>
      <c r="F298" s="137"/>
      <c r="G298" s="137"/>
      <c r="H298" s="127"/>
      <c r="I298" s="137"/>
      <c r="J298" s="137"/>
      <c r="K298" s="137"/>
      <c r="L298" s="137"/>
      <c r="M298" s="137"/>
      <c r="N298" s="140"/>
      <c r="O298" s="127"/>
      <c r="P298" s="137"/>
      <c r="Q298" s="137"/>
      <c r="R298" s="137"/>
      <c r="S298" s="137"/>
      <c r="T298" s="137"/>
      <c r="U298" s="137"/>
      <c r="V298" s="127"/>
      <c r="W298" s="127"/>
      <c r="X298" s="127"/>
      <c r="Y298" s="127"/>
      <c r="Z298" s="137"/>
      <c r="AA298" s="137"/>
      <c r="AB298" s="137"/>
      <c r="AC298" s="127"/>
      <c r="AD298" s="137"/>
      <c r="AE298" s="137"/>
      <c r="AF298" s="137"/>
      <c r="AG298" s="52"/>
      <c r="AH298" s="102">
        <f t="shared" si="31"/>
        <v>0</v>
      </c>
      <c r="AI298" s="80">
        <f t="shared" si="32"/>
        <v>0</v>
      </c>
      <c r="AJ298" s="74">
        <f t="shared" si="33"/>
        <v>0</v>
      </c>
    </row>
    <row r="299" spans="2:36" x14ac:dyDescent="0.15">
      <c r="B299" s="15" t="s">
        <v>59</v>
      </c>
      <c r="C299" s="136"/>
      <c r="D299" s="137"/>
      <c r="E299" s="137"/>
      <c r="F299" s="137"/>
      <c r="G299" s="137"/>
      <c r="H299" s="127"/>
      <c r="I299" s="137"/>
      <c r="J299" s="137"/>
      <c r="K299" s="137"/>
      <c r="L299" s="137"/>
      <c r="M299" s="137"/>
      <c r="N299" s="140"/>
      <c r="O299" s="127"/>
      <c r="P299" s="137"/>
      <c r="Q299" s="137"/>
      <c r="R299" s="137"/>
      <c r="S299" s="137"/>
      <c r="T299" s="137"/>
      <c r="U299" s="137"/>
      <c r="V299" s="127"/>
      <c r="W299" s="127"/>
      <c r="X299" s="127"/>
      <c r="Y299" s="127"/>
      <c r="Z299" s="137"/>
      <c r="AA299" s="137"/>
      <c r="AB299" s="137"/>
      <c r="AC299" s="127"/>
      <c r="AD299" s="137"/>
      <c r="AE299" s="137"/>
      <c r="AF299" s="137"/>
      <c r="AG299" s="52"/>
      <c r="AH299" s="102">
        <f t="shared" si="31"/>
        <v>0</v>
      </c>
      <c r="AI299" s="80">
        <f t="shared" si="32"/>
        <v>0</v>
      </c>
      <c r="AJ299" s="74">
        <f t="shared" si="33"/>
        <v>0</v>
      </c>
    </row>
    <row r="300" spans="2:36" x14ac:dyDescent="0.15">
      <c r="B300" s="15" t="s">
        <v>60</v>
      </c>
      <c r="C300" s="136"/>
      <c r="D300" s="137"/>
      <c r="E300" s="137"/>
      <c r="F300" s="137"/>
      <c r="G300" s="137"/>
      <c r="H300" s="127"/>
      <c r="I300" s="137"/>
      <c r="J300" s="137"/>
      <c r="K300" s="137"/>
      <c r="L300" s="137"/>
      <c r="M300" s="137"/>
      <c r="N300" s="140"/>
      <c r="O300" s="127"/>
      <c r="P300" s="137"/>
      <c r="Q300" s="137"/>
      <c r="R300" s="137"/>
      <c r="S300" s="137"/>
      <c r="T300" s="137"/>
      <c r="U300" s="137"/>
      <c r="V300" s="127"/>
      <c r="W300" s="127"/>
      <c r="X300" s="127"/>
      <c r="Y300" s="127"/>
      <c r="Z300" s="137"/>
      <c r="AA300" s="137"/>
      <c r="AB300" s="137"/>
      <c r="AC300" s="127"/>
      <c r="AD300" s="137"/>
      <c r="AE300" s="137"/>
      <c r="AF300" s="137"/>
      <c r="AG300" s="52"/>
      <c r="AH300" s="102">
        <f t="shared" si="31"/>
        <v>0</v>
      </c>
      <c r="AI300" s="80">
        <f t="shared" si="32"/>
        <v>0</v>
      </c>
      <c r="AJ300" s="74">
        <f t="shared" si="33"/>
        <v>0</v>
      </c>
    </row>
    <row r="301" spans="2:36" x14ac:dyDescent="0.15">
      <c r="B301" s="15" t="s">
        <v>61</v>
      </c>
      <c r="C301" s="136"/>
      <c r="D301" s="137"/>
      <c r="E301" s="137"/>
      <c r="F301" s="137"/>
      <c r="G301" s="137"/>
      <c r="H301" s="127"/>
      <c r="I301" s="137"/>
      <c r="J301" s="137"/>
      <c r="K301" s="137"/>
      <c r="L301" s="137"/>
      <c r="M301" s="137"/>
      <c r="N301" s="140"/>
      <c r="O301" s="127"/>
      <c r="P301" s="137"/>
      <c r="Q301" s="137"/>
      <c r="R301" s="137"/>
      <c r="S301" s="137"/>
      <c r="T301" s="137"/>
      <c r="U301" s="137"/>
      <c r="V301" s="127"/>
      <c r="W301" s="127"/>
      <c r="X301" s="127"/>
      <c r="Y301" s="127"/>
      <c r="Z301" s="137"/>
      <c r="AA301" s="137"/>
      <c r="AB301" s="137"/>
      <c r="AC301" s="127"/>
      <c r="AD301" s="137"/>
      <c r="AE301" s="137"/>
      <c r="AF301" s="137"/>
      <c r="AG301" s="52"/>
      <c r="AH301" s="102">
        <f t="shared" si="31"/>
        <v>0</v>
      </c>
      <c r="AI301" s="80">
        <f t="shared" si="32"/>
        <v>0</v>
      </c>
      <c r="AJ301" s="74">
        <f t="shared" si="33"/>
        <v>0</v>
      </c>
    </row>
    <row r="302" spans="2:36" x14ac:dyDescent="0.15">
      <c r="B302" s="15" t="s">
        <v>62</v>
      </c>
      <c r="C302" s="136"/>
      <c r="D302" s="137"/>
      <c r="E302" s="137"/>
      <c r="F302" s="137"/>
      <c r="G302" s="137"/>
      <c r="H302" s="127"/>
      <c r="I302" s="137"/>
      <c r="J302" s="137"/>
      <c r="K302" s="137"/>
      <c r="L302" s="137"/>
      <c r="M302" s="137"/>
      <c r="N302" s="140"/>
      <c r="O302" s="127"/>
      <c r="P302" s="137"/>
      <c r="Q302" s="137"/>
      <c r="R302" s="137"/>
      <c r="S302" s="137"/>
      <c r="T302" s="137"/>
      <c r="U302" s="137"/>
      <c r="V302" s="127"/>
      <c r="W302" s="127"/>
      <c r="X302" s="127"/>
      <c r="Y302" s="127"/>
      <c r="Z302" s="137"/>
      <c r="AA302" s="137"/>
      <c r="AB302" s="137"/>
      <c r="AC302" s="127"/>
      <c r="AD302" s="137"/>
      <c r="AE302" s="137"/>
      <c r="AF302" s="137"/>
      <c r="AG302" s="52"/>
      <c r="AH302" s="102">
        <f t="shared" si="31"/>
        <v>0</v>
      </c>
      <c r="AI302" s="80">
        <f t="shared" si="32"/>
        <v>0</v>
      </c>
      <c r="AJ302" s="74">
        <f t="shared" si="33"/>
        <v>0</v>
      </c>
    </row>
    <row r="303" spans="2:36" x14ac:dyDescent="0.15">
      <c r="B303" s="15" t="s">
        <v>63</v>
      </c>
      <c r="C303" s="136"/>
      <c r="D303" s="137"/>
      <c r="E303" s="137"/>
      <c r="F303" s="137"/>
      <c r="G303" s="137"/>
      <c r="H303" s="127"/>
      <c r="I303" s="137"/>
      <c r="J303" s="137"/>
      <c r="K303" s="137"/>
      <c r="L303" s="137"/>
      <c r="M303" s="137"/>
      <c r="N303" s="140"/>
      <c r="O303" s="127"/>
      <c r="P303" s="137"/>
      <c r="Q303" s="137"/>
      <c r="R303" s="137"/>
      <c r="S303" s="137"/>
      <c r="T303" s="137"/>
      <c r="U303" s="137"/>
      <c r="V303" s="127"/>
      <c r="W303" s="127"/>
      <c r="X303" s="127"/>
      <c r="Y303" s="127"/>
      <c r="Z303" s="137"/>
      <c r="AA303" s="137"/>
      <c r="AB303" s="137"/>
      <c r="AC303" s="127"/>
      <c r="AD303" s="137"/>
      <c r="AE303" s="137"/>
      <c r="AF303" s="137"/>
      <c r="AG303" s="52"/>
      <c r="AH303" s="102">
        <f t="shared" si="31"/>
        <v>0</v>
      </c>
      <c r="AI303" s="80">
        <f t="shared" si="32"/>
        <v>0</v>
      </c>
      <c r="AJ303" s="74">
        <f t="shared" si="33"/>
        <v>0</v>
      </c>
    </row>
    <row r="304" spans="2:36" x14ac:dyDescent="0.15">
      <c r="B304" s="15" t="s">
        <v>64</v>
      </c>
      <c r="C304" s="136"/>
      <c r="D304" s="137"/>
      <c r="E304" s="137"/>
      <c r="F304" s="137"/>
      <c r="G304" s="137"/>
      <c r="H304" s="127"/>
      <c r="I304" s="137"/>
      <c r="J304" s="137"/>
      <c r="K304" s="137"/>
      <c r="L304" s="137"/>
      <c r="M304" s="137"/>
      <c r="N304" s="140"/>
      <c r="O304" s="127"/>
      <c r="P304" s="137"/>
      <c r="Q304" s="137"/>
      <c r="R304" s="137"/>
      <c r="S304" s="137"/>
      <c r="T304" s="137"/>
      <c r="U304" s="137"/>
      <c r="V304" s="127"/>
      <c r="W304" s="127"/>
      <c r="X304" s="127"/>
      <c r="Y304" s="127"/>
      <c r="Z304" s="137"/>
      <c r="AA304" s="137"/>
      <c r="AB304" s="137"/>
      <c r="AC304" s="127"/>
      <c r="AD304" s="137"/>
      <c r="AE304" s="137"/>
      <c r="AF304" s="137"/>
      <c r="AG304" s="52"/>
      <c r="AH304" s="102">
        <f t="shared" si="31"/>
        <v>0</v>
      </c>
      <c r="AI304" s="80">
        <f t="shared" si="32"/>
        <v>0</v>
      </c>
      <c r="AJ304" s="74">
        <f t="shared" si="33"/>
        <v>0</v>
      </c>
    </row>
    <row r="305" spans="2:36" x14ac:dyDescent="0.15">
      <c r="B305" s="15" t="s">
        <v>65</v>
      </c>
      <c r="C305" s="136"/>
      <c r="D305" s="137"/>
      <c r="E305" s="137"/>
      <c r="F305" s="137"/>
      <c r="G305" s="137"/>
      <c r="H305" s="127"/>
      <c r="I305" s="137"/>
      <c r="J305" s="137"/>
      <c r="K305" s="137"/>
      <c r="L305" s="137"/>
      <c r="M305" s="137"/>
      <c r="N305" s="140"/>
      <c r="O305" s="127"/>
      <c r="P305" s="137"/>
      <c r="Q305" s="137"/>
      <c r="R305" s="137"/>
      <c r="S305" s="137"/>
      <c r="T305" s="137"/>
      <c r="U305" s="137"/>
      <c r="V305" s="127"/>
      <c r="W305" s="127"/>
      <c r="X305" s="127"/>
      <c r="Y305" s="127"/>
      <c r="Z305" s="137"/>
      <c r="AA305" s="137"/>
      <c r="AB305" s="137"/>
      <c r="AC305" s="127"/>
      <c r="AD305" s="137"/>
      <c r="AE305" s="137"/>
      <c r="AF305" s="137"/>
      <c r="AG305" s="52"/>
      <c r="AH305" s="102">
        <f t="shared" si="31"/>
        <v>0</v>
      </c>
      <c r="AI305" s="80">
        <f t="shared" si="32"/>
        <v>0</v>
      </c>
      <c r="AJ305" s="74">
        <f t="shared" si="33"/>
        <v>0</v>
      </c>
    </row>
    <row r="306" spans="2:36" x14ac:dyDescent="0.15">
      <c r="B306" s="15" t="s">
        <v>66</v>
      </c>
      <c r="C306" s="136"/>
      <c r="D306" s="137"/>
      <c r="E306" s="137"/>
      <c r="F306" s="137"/>
      <c r="G306" s="137"/>
      <c r="H306" s="127"/>
      <c r="I306" s="137"/>
      <c r="J306" s="137"/>
      <c r="K306" s="137"/>
      <c r="L306" s="137"/>
      <c r="M306" s="137"/>
      <c r="N306" s="140"/>
      <c r="O306" s="127"/>
      <c r="P306" s="137"/>
      <c r="Q306" s="137"/>
      <c r="R306" s="137"/>
      <c r="S306" s="137"/>
      <c r="T306" s="137"/>
      <c r="U306" s="137"/>
      <c r="V306" s="127"/>
      <c r="W306" s="127"/>
      <c r="X306" s="127"/>
      <c r="Y306" s="127"/>
      <c r="Z306" s="137"/>
      <c r="AA306" s="137"/>
      <c r="AB306" s="137"/>
      <c r="AC306" s="127"/>
      <c r="AD306" s="137"/>
      <c r="AE306" s="137"/>
      <c r="AF306" s="137"/>
      <c r="AG306" s="52"/>
      <c r="AH306" s="102">
        <f t="shared" si="31"/>
        <v>0</v>
      </c>
      <c r="AI306" s="80">
        <f t="shared" si="32"/>
        <v>0</v>
      </c>
      <c r="AJ306" s="74">
        <f t="shared" si="33"/>
        <v>0</v>
      </c>
    </row>
    <row r="307" spans="2:36" x14ac:dyDescent="0.15">
      <c r="B307" s="15" t="s">
        <v>67</v>
      </c>
      <c r="C307" s="136"/>
      <c r="D307" s="137"/>
      <c r="E307" s="137"/>
      <c r="F307" s="137"/>
      <c r="G307" s="137"/>
      <c r="H307" s="127"/>
      <c r="I307" s="137"/>
      <c r="J307" s="137"/>
      <c r="K307" s="137"/>
      <c r="L307" s="137"/>
      <c r="M307" s="137"/>
      <c r="N307" s="140"/>
      <c r="O307" s="127"/>
      <c r="P307" s="137"/>
      <c r="Q307" s="137"/>
      <c r="R307" s="137"/>
      <c r="S307" s="137"/>
      <c r="T307" s="137"/>
      <c r="U307" s="137"/>
      <c r="V307" s="127"/>
      <c r="W307" s="127"/>
      <c r="X307" s="127"/>
      <c r="Y307" s="127"/>
      <c r="Z307" s="137"/>
      <c r="AA307" s="137"/>
      <c r="AB307" s="137"/>
      <c r="AC307" s="127"/>
      <c r="AD307" s="137"/>
      <c r="AE307" s="137"/>
      <c r="AF307" s="137"/>
      <c r="AG307" s="52"/>
      <c r="AH307" s="102">
        <f t="shared" si="31"/>
        <v>0</v>
      </c>
      <c r="AI307" s="80">
        <f t="shared" si="32"/>
        <v>0</v>
      </c>
      <c r="AJ307" s="74">
        <f t="shared" si="33"/>
        <v>0</v>
      </c>
    </row>
    <row r="308" spans="2:36" x14ac:dyDescent="0.15">
      <c r="B308" s="15" t="s">
        <v>68</v>
      </c>
      <c r="C308" s="136"/>
      <c r="D308" s="137"/>
      <c r="E308" s="137"/>
      <c r="F308" s="137"/>
      <c r="G308" s="137"/>
      <c r="H308" s="127"/>
      <c r="I308" s="137"/>
      <c r="J308" s="137"/>
      <c r="K308" s="137"/>
      <c r="L308" s="137"/>
      <c r="M308" s="137"/>
      <c r="N308" s="140"/>
      <c r="O308" s="127"/>
      <c r="P308" s="137"/>
      <c r="Q308" s="137"/>
      <c r="R308" s="137"/>
      <c r="S308" s="137"/>
      <c r="T308" s="137"/>
      <c r="U308" s="137"/>
      <c r="V308" s="127"/>
      <c r="W308" s="127"/>
      <c r="X308" s="127"/>
      <c r="Y308" s="127"/>
      <c r="Z308" s="137"/>
      <c r="AA308" s="137"/>
      <c r="AB308" s="137"/>
      <c r="AC308" s="127"/>
      <c r="AD308" s="137"/>
      <c r="AE308" s="137"/>
      <c r="AF308" s="137"/>
      <c r="AG308" s="52"/>
      <c r="AH308" s="102">
        <f t="shared" si="31"/>
        <v>0</v>
      </c>
      <c r="AI308" s="80">
        <f t="shared" si="32"/>
        <v>0</v>
      </c>
      <c r="AJ308" s="74">
        <f t="shared" si="33"/>
        <v>0</v>
      </c>
    </row>
    <row r="309" spans="2:36" x14ac:dyDescent="0.15">
      <c r="B309" s="15" t="s">
        <v>69</v>
      </c>
      <c r="C309" s="136"/>
      <c r="D309" s="137"/>
      <c r="E309" s="137"/>
      <c r="F309" s="137"/>
      <c r="G309" s="137"/>
      <c r="H309" s="127"/>
      <c r="I309" s="137"/>
      <c r="J309" s="137"/>
      <c r="K309" s="137"/>
      <c r="L309" s="137"/>
      <c r="M309" s="137"/>
      <c r="N309" s="140"/>
      <c r="O309" s="127"/>
      <c r="P309" s="137"/>
      <c r="Q309" s="137"/>
      <c r="R309" s="137"/>
      <c r="S309" s="137"/>
      <c r="T309" s="137"/>
      <c r="U309" s="137"/>
      <c r="V309" s="127"/>
      <c r="W309" s="127"/>
      <c r="X309" s="127"/>
      <c r="Y309" s="127"/>
      <c r="Z309" s="137"/>
      <c r="AA309" s="137"/>
      <c r="AB309" s="137"/>
      <c r="AC309" s="127"/>
      <c r="AD309" s="137"/>
      <c r="AE309" s="137"/>
      <c r="AF309" s="137"/>
      <c r="AG309" s="52"/>
      <c r="AH309" s="102">
        <f t="shared" si="31"/>
        <v>0</v>
      </c>
      <c r="AI309" s="80">
        <f t="shared" si="32"/>
        <v>0</v>
      </c>
      <c r="AJ309" s="74">
        <f t="shared" si="33"/>
        <v>0</v>
      </c>
    </row>
    <row r="310" spans="2:36" x14ac:dyDescent="0.15">
      <c r="B310" s="15" t="s">
        <v>70</v>
      </c>
      <c r="C310" s="136"/>
      <c r="D310" s="137"/>
      <c r="E310" s="137"/>
      <c r="F310" s="137"/>
      <c r="G310" s="137"/>
      <c r="H310" s="127"/>
      <c r="I310" s="137"/>
      <c r="J310" s="137"/>
      <c r="K310" s="137"/>
      <c r="L310" s="137"/>
      <c r="M310" s="137"/>
      <c r="N310" s="140"/>
      <c r="O310" s="127"/>
      <c r="P310" s="137"/>
      <c r="Q310" s="137"/>
      <c r="R310" s="137"/>
      <c r="S310" s="137"/>
      <c r="T310" s="137"/>
      <c r="U310" s="137"/>
      <c r="V310" s="127"/>
      <c r="W310" s="127"/>
      <c r="X310" s="127"/>
      <c r="Y310" s="127"/>
      <c r="Z310" s="137"/>
      <c r="AA310" s="137"/>
      <c r="AB310" s="137"/>
      <c r="AC310" s="127"/>
      <c r="AD310" s="137"/>
      <c r="AE310" s="137"/>
      <c r="AF310" s="137"/>
      <c r="AG310" s="52"/>
      <c r="AH310" s="102">
        <f t="shared" si="31"/>
        <v>0</v>
      </c>
      <c r="AI310" s="80">
        <f t="shared" si="32"/>
        <v>0</v>
      </c>
      <c r="AJ310" s="74">
        <f t="shared" si="33"/>
        <v>0</v>
      </c>
    </row>
    <row r="311" spans="2:36" x14ac:dyDescent="0.15">
      <c r="B311" s="15" t="s">
        <v>71</v>
      </c>
      <c r="C311" s="136"/>
      <c r="D311" s="137"/>
      <c r="E311" s="137"/>
      <c r="F311" s="137"/>
      <c r="G311" s="137"/>
      <c r="H311" s="127"/>
      <c r="I311" s="137"/>
      <c r="J311" s="137"/>
      <c r="K311" s="137"/>
      <c r="L311" s="137"/>
      <c r="M311" s="137"/>
      <c r="N311" s="140"/>
      <c r="O311" s="127"/>
      <c r="P311" s="137"/>
      <c r="Q311" s="137"/>
      <c r="R311" s="137"/>
      <c r="S311" s="137"/>
      <c r="T311" s="137"/>
      <c r="U311" s="137"/>
      <c r="V311" s="127"/>
      <c r="W311" s="127"/>
      <c r="X311" s="127"/>
      <c r="Y311" s="127"/>
      <c r="Z311" s="137"/>
      <c r="AA311" s="137"/>
      <c r="AB311" s="137"/>
      <c r="AC311" s="127"/>
      <c r="AD311" s="137"/>
      <c r="AE311" s="137"/>
      <c r="AF311" s="137"/>
      <c r="AG311" s="52"/>
      <c r="AH311" s="102">
        <f t="shared" si="31"/>
        <v>0</v>
      </c>
      <c r="AI311" s="80">
        <f t="shared" si="32"/>
        <v>0</v>
      </c>
      <c r="AJ311" s="74">
        <f t="shared" si="33"/>
        <v>0</v>
      </c>
    </row>
    <row r="312" spans="2:36" x14ac:dyDescent="0.15">
      <c r="B312" s="13" t="s">
        <v>72</v>
      </c>
      <c r="C312" s="128"/>
      <c r="D312" s="129"/>
      <c r="E312" s="129"/>
      <c r="F312" s="129"/>
      <c r="G312" s="129"/>
      <c r="H312" s="127"/>
      <c r="I312" s="129"/>
      <c r="J312" s="129"/>
      <c r="K312" s="129"/>
      <c r="L312" s="129"/>
      <c r="M312" s="129"/>
      <c r="N312" s="139"/>
      <c r="O312" s="127"/>
      <c r="P312" s="129"/>
      <c r="Q312" s="129"/>
      <c r="R312" s="129"/>
      <c r="S312" s="129"/>
      <c r="T312" s="129"/>
      <c r="U312" s="129"/>
      <c r="V312" s="127"/>
      <c r="W312" s="127"/>
      <c r="X312" s="127"/>
      <c r="Y312" s="127"/>
      <c r="Z312" s="129"/>
      <c r="AA312" s="129"/>
      <c r="AB312" s="129"/>
      <c r="AC312" s="127"/>
      <c r="AD312" s="129"/>
      <c r="AE312" s="129"/>
      <c r="AF312" s="129"/>
      <c r="AG312" s="52"/>
      <c r="AH312" s="84">
        <f t="shared" si="31"/>
        <v>0</v>
      </c>
      <c r="AI312" s="80">
        <f t="shared" si="32"/>
        <v>0</v>
      </c>
      <c r="AJ312" s="74">
        <f t="shared" si="33"/>
        <v>0</v>
      </c>
    </row>
    <row r="313" spans="2:36" x14ac:dyDescent="0.15">
      <c r="B313" s="13" t="s">
        <v>73</v>
      </c>
      <c r="C313" s="128"/>
      <c r="D313" s="129"/>
      <c r="E313" s="129"/>
      <c r="F313" s="129"/>
      <c r="G313" s="129"/>
      <c r="H313" s="127"/>
      <c r="I313" s="129"/>
      <c r="J313" s="129"/>
      <c r="K313" s="129"/>
      <c r="L313" s="129"/>
      <c r="M313" s="129"/>
      <c r="N313" s="139"/>
      <c r="O313" s="127"/>
      <c r="P313" s="129"/>
      <c r="Q313" s="129"/>
      <c r="R313" s="129"/>
      <c r="S313" s="129"/>
      <c r="T313" s="129"/>
      <c r="U313" s="129"/>
      <c r="V313" s="127"/>
      <c r="W313" s="127"/>
      <c r="X313" s="127"/>
      <c r="Y313" s="127"/>
      <c r="Z313" s="129"/>
      <c r="AA313" s="129"/>
      <c r="AB313" s="129"/>
      <c r="AC313" s="127"/>
      <c r="AD313" s="129"/>
      <c r="AE313" s="129"/>
      <c r="AF313" s="129"/>
      <c r="AG313" s="52"/>
      <c r="AH313" s="84">
        <f t="shared" si="31"/>
        <v>0</v>
      </c>
      <c r="AI313" s="80">
        <f t="shared" si="32"/>
        <v>0</v>
      </c>
      <c r="AJ313" s="74">
        <f t="shared" si="33"/>
        <v>0</v>
      </c>
    </row>
    <row r="314" spans="2:36" x14ac:dyDescent="0.15">
      <c r="B314" s="13" t="s">
        <v>74</v>
      </c>
      <c r="C314" s="128"/>
      <c r="D314" s="129"/>
      <c r="E314" s="129"/>
      <c r="F314" s="129"/>
      <c r="G314" s="129"/>
      <c r="H314" s="127"/>
      <c r="I314" s="129"/>
      <c r="J314" s="129"/>
      <c r="K314" s="129"/>
      <c r="L314" s="129"/>
      <c r="M314" s="129"/>
      <c r="N314" s="139"/>
      <c r="O314" s="127"/>
      <c r="P314" s="129"/>
      <c r="Q314" s="129"/>
      <c r="R314" s="129"/>
      <c r="S314" s="129"/>
      <c r="T314" s="129"/>
      <c r="U314" s="129"/>
      <c r="V314" s="127"/>
      <c r="W314" s="127"/>
      <c r="X314" s="127"/>
      <c r="Y314" s="127"/>
      <c r="Z314" s="129"/>
      <c r="AA314" s="129"/>
      <c r="AB314" s="129"/>
      <c r="AC314" s="127"/>
      <c r="AD314" s="129"/>
      <c r="AE314" s="129"/>
      <c r="AF314" s="129"/>
      <c r="AG314" s="52"/>
      <c r="AH314" s="84">
        <f t="shared" si="31"/>
        <v>0</v>
      </c>
      <c r="AI314" s="80">
        <f t="shared" si="32"/>
        <v>0</v>
      </c>
      <c r="AJ314" s="74">
        <f t="shared" si="33"/>
        <v>0</v>
      </c>
    </row>
    <row r="315" spans="2:36" x14ac:dyDescent="0.15">
      <c r="B315" s="13" t="s">
        <v>75</v>
      </c>
      <c r="C315" s="128"/>
      <c r="D315" s="129"/>
      <c r="E315" s="129"/>
      <c r="F315" s="129"/>
      <c r="G315" s="129"/>
      <c r="H315" s="127"/>
      <c r="I315" s="129"/>
      <c r="J315" s="129"/>
      <c r="K315" s="129"/>
      <c r="L315" s="129"/>
      <c r="M315" s="129"/>
      <c r="N315" s="139"/>
      <c r="O315" s="127"/>
      <c r="P315" s="129"/>
      <c r="Q315" s="129"/>
      <c r="R315" s="129"/>
      <c r="S315" s="129"/>
      <c r="T315" s="129"/>
      <c r="U315" s="129"/>
      <c r="V315" s="127"/>
      <c r="W315" s="127"/>
      <c r="X315" s="127"/>
      <c r="Y315" s="127"/>
      <c r="Z315" s="129"/>
      <c r="AA315" s="129"/>
      <c r="AB315" s="129"/>
      <c r="AC315" s="127"/>
      <c r="AD315" s="129"/>
      <c r="AE315" s="129"/>
      <c r="AF315" s="129"/>
      <c r="AG315" s="52"/>
      <c r="AH315" s="84">
        <f t="shared" si="31"/>
        <v>0</v>
      </c>
      <c r="AI315" s="80">
        <f t="shared" si="32"/>
        <v>0</v>
      </c>
      <c r="AJ315" s="74">
        <f t="shared" si="33"/>
        <v>0</v>
      </c>
    </row>
    <row r="316" spans="2:36" x14ac:dyDescent="0.15">
      <c r="B316" s="13" t="s">
        <v>76</v>
      </c>
      <c r="C316" s="128"/>
      <c r="D316" s="129"/>
      <c r="E316" s="129"/>
      <c r="F316" s="129"/>
      <c r="G316" s="129"/>
      <c r="H316" s="127"/>
      <c r="I316" s="129"/>
      <c r="J316" s="129"/>
      <c r="K316" s="129"/>
      <c r="L316" s="129"/>
      <c r="M316" s="129"/>
      <c r="N316" s="139"/>
      <c r="O316" s="127"/>
      <c r="P316" s="129"/>
      <c r="Q316" s="129"/>
      <c r="R316" s="129"/>
      <c r="S316" s="129"/>
      <c r="T316" s="129"/>
      <c r="U316" s="129"/>
      <c r="V316" s="127"/>
      <c r="W316" s="127"/>
      <c r="X316" s="127"/>
      <c r="Y316" s="127"/>
      <c r="Z316" s="129"/>
      <c r="AA316" s="129"/>
      <c r="AB316" s="129"/>
      <c r="AC316" s="127"/>
      <c r="AD316" s="129"/>
      <c r="AE316" s="129"/>
      <c r="AF316" s="129"/>
      <c r="AG316" s="52"/>
      <c r="AH316" s="84">
        <f t="shared" si="31"/>
        <v>0</v>
      </c>
      <c r="AI316" s="80">
        <f t="shared" si="32"/>
        <v>0</v>
      </c>
      <c r="AJ316" s="74">
        <f t="shared" si="33"/>
        <v>0</v>
      </c>
    </row>
    <row r="317" spans="2:36" x14ac:dyDescent="0.15">
      <c r="B317" s="13" t="s">
        <v>77</v>
      </c>
      <c r="C317" s="128"/>
      <c r="D317" s="129"/>
      <c r="E317" s="129"/>
      <c r="F317" s="129"/>
      <c r="G317" s="129"/>
      <c r="H317" s="127"/>
      <c r="I317" s="129"/>
      <c r="J317" s="129"/>
      <c r="K317" s="129"/>
      <c r="L317" s="129"/>
      <c r="M317" s="129"/>
      <c r="N317" s="139"/>
      <c r="O317" s="127"/>
      <c r="P317" s="129"/>
      <c r="Q317" s="129"/>
      <c r="R317" s="129"/>
      <c r="S317" s="129"/>
      <c r="T317" s="129"/>
      <c r="U317" s="129"/>
      <c r="V317" s="127"/>
      <c r="W317" s="127"/>
      <c r="X317" s="127"/>
      <c r="Y317" s="127"/>
      <c r="Z317" s="129"/>
      <c r="AA317" s="129"/>
      <c r="AB317" s="129"/>
      <c r="AC317" s="127"/>
      <c r="AD317" s="129"/>
      <c r="AE317" s="129"/>
      <c r="AF317" s="129"/>
      <c r="AG317" s="52"/>
      <c r="AH317" s="84">
        <f t="shared" si="31"/>
        <v>0</v>
      </c>
      <c r="AI317" s="80">
        <f t="shared" si="32"/>
        <v>0</v>
      </c>
      <c r="AJ317" s="74">
        <f t="shared" si="33"/>
        <v>0</v>
      </c>
    </row>
    <row r="318" spans="2:36" x14ac:dyDescent="0.15">
      <c r="B318" s="13" t="s">
        <v>78</v>
      </c>
      <c r="C318" s="128"/>
      <c r="D318" s="129"/>
      <c r="E318" s="129"/>
      <c r="F318" s="129"/>
      <c r="G318" s="129"/>
      <c r="H318" s="127"/>
      <c r="I318" s="129"/>
      <c r="J318" s="129"/>
      <c r="K318" s="129"/>
      <c r="L318" s="129"/>
      <c r="M318" s="129"/>
      <c r="N318" s="139"/>
      <c r="O318" s="127"/>
      <c r="P318" s="129"/>
      <c r="Q318" s="129"/>
      <c r="R318" s="129"/>
      <c r="S318" s="129"/>
      <c r="T318" s="129"/>
      <c r="U318" s="129"/>
      <c r="V318" s="127"/>
      <c r="W318" s="127"/>
      <c r="X318" s="127"/>
      <c r="Y318" s="127"/>
      <c r="Z318" s="129"/>
      <c r="AA318" s="129"/>
      <c r="AB318" s="129"/>
      <c r="AC318" s="127"/>
      <c r="AD318" s="129"/>
      <c r="AE318" s="129"/>
      <c r="AF318" s="129"/>
      <c r="AG318" s="52"/>
      <c r="AH318" s="84">
        <f t="shared" si="31"/>
        <v>0</v>
      </c>
      <c r="AI318" s="80">
        <f t="shared" si="32"/>
        <v>0</v>
      </c>
      <c r="AJ318" s="74">
        <f t="shared" si="33"/>
        <v>0</v>
      </c>
    </row>
    <row r="319" spans="2:36" x14ac:dyDescent="0.15">
      <c r="B319" s="13" t="s">
        <v>79</v>
      </c>
      <c r="C319" s="128"/>
      <c r="D319" s="129"/>
      <c r="E319" s="129"/>
      <c r="F319" s="129"/>
      <c r="G319" s="129"/>
      <c r="H319" s="127"/>
      <c r="I319" s="129"/>
      <c r="J319" s="129"/>
      <c r="K319" s="129"/>
      <c r="L319" s="129"/>
      <c r="M319" s="129"/>
      <c r="N319" s="139"/>
      <c r="O319" s="127"/>
      <c r="P319" s="129"/>
      <c r="Q319" s="129"/>
      <c r="R319" s="129"/>
      <c r="S319" s="129"/>
      <c r="T319" s="129"/>
      <c r="U319" s="129"/>
      <c r="V319" s="127"/>
      <c r="W319" s="127"/>
      <c r="X319" s="127"/>
      <c r="Y319" s="127"/>
      <c r="Z319" s="129"/>
      <c r="AA319" s="129"/>
      <c r="AB319" s="129"/>
      <c r="AC319" s="127"/>
      <c r="AD319" s="129"/>
      <c r="AE319" s="129"/>
      <c r="AF319" s="129"/>
      <c r="AG319" s="52"/>
      <c r="AH319" s="84">
        <f t="shared" si="31"/>
        <v>0</v>
      </c>
      <c r="AI319" s="80">
        <f t="shared" si="32"/>
        <v>0</v>
      </c>
      <c r="AJ319" s="74">
        <f t="shared" si="33"/>
        <v>0</v>
      </c>
    </row>
    <row r="320" spans="2:36" x14ac:dyDescent="0.15">
      <c r="B320" s="13" t="s">
        <v>80</v>
      </c>
      <c r="C320" s="128"/>
      <c r="D320" s="129"/>
      <c r="E320" s="129"/>
      <c r="F320" s="129"/>
      <c r="G320" s="129"/>
      <c r="H320" s="127"/>
      <c r="I320" s="129"/>
      <c r="J320" s="129"/>
      <c r="K320" s="129"/>
      <c r="L320" s="129"/>
      <c r="M320" s="129"/>
      <c r="N320" s="139"/>
      <c r="O320" s="127"/>
      <c r="P320" s="129"/>
      <c r="Q320" s="129"/>
      <c r="R320" s="129"/>
      <c r="S320" s="129"/>
      <c r="T320" s="129"/>
      <c r="U320" s="129"/>
      <c r="V320" s="127"/>
      <c r="W320" s="127"/>
      <c r="X320" s="127"/>
      <c r="Y320" s="127"/>
      <c r="Z320" s="129"/>
      <c r="AA320" s="129"/>
      <c r="AB320" s="129"/>
      <c r="AC320" s="127"/>
      <c r="AD320" s="129"/>
      <c r="AE320" s="129"/>
      <c r="AF320" s="129"/>
      <c r="AG320" s="52"/>
      <c r="AH320" s="84">
        <f t="shared" si="31"/>
        <v>0</v>
      </c>
      <c r="AI320" s="80">
        <f t="shared" si="32"/>
        <v>0</v>
      </c>
      <c r="AJ320" s="74">
        <f t="shared" si="33"/>
        <v>0</v>
      </c>
    </row>
    <row r="321" spans="2:39" x14ac:dyDescent="0.15">
      <c r="B321" s="13" t="s">
        <v>81</v>
      </c>
      <c r="C321" s="128"/>
      <c r="D321" s="129"/>
      <c r="E321" s="129"/>
      <c r="F321" s="129"/>
      <c r="G321" s="129"/>
      <c r="H321" s="127"/>
      <c r="I321" s="129"/>
      <c r="J321" s="129"/>
      <c r="K321" s="129"/>
      <c r="L321" s="129"/>
      <c r="M321" s="129"/>
      <c r="N321" s="139"/>
      <c r="O321" s="127"/>
      <c r="P321" s="129"/>
      <c r="Q321" s="129"/>
      <c r="R321" s="129"/>
      <c r="S321" s="129"/>
      <c r="T321" s="129"/>
      <c r="U321" s="129"/>
      <c r="V321" s="127"/>
      <c r="W321" s="127"/>
      <c r="X321" s="127"/>
      <c r="Y321" s="127"/>
      <c r="Z321" s="129"/>
      <c r="AA321" s="129"/>
      <c r="AB321" s="129"/>
      <c r="AC321" s="127"/>
      <c r="AD321" s="129"/>
      <c r="AE321" s="129"/>
      <c r="AF321" s="129"/>
      <c r="AG321" s="52"/>
      <c r="AH321" s="84">
        <f t="shared" si="31"/>
        <v>0</v>
      </c>
      <c r="AI321" s="80">
        <f t="shared" si="32"/>
        <v>0</v>
      </c>
      <c r="AJ321" s="74">
        <f t="shared" si="33"/>
        <v>0</v>
      </c>
    </row>
    <row r="322" spans="2:39" x14ac:dyDescent="0.15">
      <c r="B322" s="14" t="s">
        <v>82</v>
      </c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52"/>
      <c r="AH322" s="82">
        <f t="shared" si="31"/>
        <v>0</v>
      </c>
      <c r="AI322" s="80">
        <f t="shared" si="32"/>
        <v>0</v>
      </c>
      <c r="AJ322" s="74">
        <f t="shared" si="33"/>
        <v>0</v>
      </c>
    </row>
    <row r="323" spans="2:39" x14ac:dyDescent="0.15">
      <c r="B323" s="14" t="s">
        <v>83</v>
      </c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52"/>
      <c r="AH323" s="82">
        <f t="shared" si="31"/>
        <v>0</v>
      </c>
      <c r="AI323" s="80">
        <f t="shared" si="32"/>
        <v>0</v>
      </c>
      <c r="AJ323" s="74">
        <f t="shared" si="33"/>
        <v>0</v>
      </c>
    </row>
    <row r="324" spans="2:39" x14ac:dyDescent="0.15">
      <c r="B324" s="14" t="s">
        <v>84</v>
      </c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52"/>
      <c r="AH324" s="82">
        <f t="shared" si="31"/>
        <v>0</v>
      </c>
      <c r="AI324" s="80">
        <f t="shared" si="32"/>
        <v>0</v>
      </c>
      <c r="AJ324" s="74">
        <f t="shared" si="33"/>
        <v>0</v>
      </c>
    </row>
    <row r="325" spans="2:39" ht="14.25" thickBot="1" x14ac:dyDescent="0.2">
      <c r="B325" s="16" t="s">
        <v>85</v>
      </c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54"/>
      <c r="AH325" s="93">
        <f t="shared" si="31"/>
        <v>0</v>
      </c>
      <c r="AI325" s="92">
        <f t="shared" si="32"/>
        <v>0</v>
      </c>
      <c r="AJ325" s="89">
        <f t="shared" si="33"/>
        <v>0</v>
      </c>
    </row>
    <row r="326" spans="2:39" ht="14.25" thickBot="1" x14ac:dyDescent="0.2">
      <c r="B326" s="6" t="s">
        <v>24</v>
      </c>
      <c r="C326" s="7">
        <f>SUM(C278:C325)</f>
        <v>0</v>
      </c>
      <c r="D326" s="7">
        <f t="shared" ref="D326:AG326" si="34">SUM(D278:D325)</f>
        <v>0</v>
      </c>
      <c r="E326" s="7">
        <f t="shared" si="34"/>
        <v>0</v>
      </c>
      <c r="F326" s="7">
        <f t="shared" si="34"/>
        <v>0</v>
      </c>
      <c r="G326" s="7">
        <f t="shared" si="34"/>
        <v>0</v>
      </c>
      <c r="H326" s="7">
        <f t="shared" si="34"/>
        <v>0</v>
      </c>
      <c r="I326" s="7">
        <f t="shared" si="34"/>
        <v>0</v>
      </c>
      <c r="J326" s="7">
        <f t="shared" si="34"/>
        <v>0</v>
      </c>
      <c r="K326" s="7">
        <f t="shared" si="34"/>
        <v>0</v>
      </c>
      <c r="L326" s="7">
        <f t="shared" si="34"/>
        <v>0</v>
      </c>
      <c r="M326" s="7">
        <f t="shared" si="34"/>
        <v>0</v>
      </c>
      <c r="N326" s="7">
        <f t="shared" si="34"/>
        <v>0</v>
      </c>
      <c r="O326" s="7">
        <f t="shared" si="34"/>
        <v>0</v>
      </c>
      <c r="P326" s="7">
        <f t="shared" si="34"/>
        <v>0</v>
      </c>
      <c r="Q326" s="7">
        <f t="shared" si="34"/>
        <v>0</v>
      </c>
      <c r="R326" s="7">
        <f t="shared" si="34"/>
        <v>0</v>
      </c>
      <c r="S326" s="7">
        <f t="shared" si="34"/>
        <v>0</v>
      </c>
      <c r="T326" s="7">
        <f t="shared" si="34"/>
        <v>0</v>
      </c>
      <c r="U326" s="7">
        <f t="shared" si="34"/>
        <v>0</v>
      </c>
      <c r="V326" s="7">
        <f t="shared" si="34"/>
        <v>0</v>
      </c>
      <c r="W326" s="7">
        <f t="shared" si="34"/>
        <v>0</v>
      </c>
      <c r="X326" s="7">
        <f t="shared" si="34"/>
        <v>0</v>
      </c>
      <c r="Y326" s="7">
        <f t="shared" si="34"/>
        <v>0</v>
      </c>
      <c r="Z326" s="7">
        <f t="shared" si="34"/>
        <v>0</v>
      </c>
      <c r="AA326" s="7">
        <f t="shared" si="34"/>
        <v>0</v>
      </c>
      <c r="AB326" s="7">
        <f t="shared" si="34"/>
        <v>0</v>
      </c>
      <c r="AC326" s="7">
        <f t="shared" si="34"/>
        <v>0</v>
      </c>
      <c r="AD326" s="7">
        <f t="shared" si="34"/>
        <v>0</v>
      </c>
      <c r="AE326" s="7">
        <f t="shared" si="34"/>
        <v>0</v>
      </c>
      <c r="AF326" s="7">
        <f t="shared" si="34"/>
        <v>0</v>
      </c>
      <c r="AG326" s="63">
        <f t="shared" si="34"/>
        <v>0</v>
      </c>
      <c r="AH326" s="69">
        <f>SUM(AH278:AH325)</f>
        <v>0</v>
      </c>
      <c r="AI326" s="71">
        <f t="shared" ref="AI326:AJ326" si="35">SUM(AI278:AI325)</f>
        <v>0</v>
      </c>
      <c r="AJ326" s="70">
        <f t="shared" si="35"/>
        <v>0</v>
      </c>
    </row>
    <row r="328" spans="2:39" ht="14.25" thickBot="1" x14ac:dyDescent="0.2"/>
    <row r="329" spans="2:39" x14ac:dyDescent="0.15">
      <c r="B329" s="229">
        <v>46296</v>
      </c>
      <c r="C329" s="8">
        <v>46296</v>
      </c>
      <c r="D329" s="8">
        <v>46297</v>
      </c>
      <c r="E329" s="39">
        <v>46298</v>
      </c>
      <c r="F329" s="43">
        <v>46299</v>
      </c>
      <c r="G329" s="8">
        <v>46300</v>
      </c>
      <c r="H329" s="8">
        <v>46301</v>
      </c>
      <c r="I329" s="8">
        <v>46302</v>
      </c>
      <c r="J329" s="8">
        <v>46303</v>
      </c>
      <c r="K329" s="8">
        <v>46304</v>
      </c>
      <c r="L329" s="39">
        <v>46305</v>
      </c>
      <c r="M329" s="43">
        <v>46306</v>
      </c>
      <c r="N329" s="43">
        <v>46307</v>
      </c>
      <c r="O329" s="8">
        <v>46308</v>
      </c>
      <c r="P329" s="8">
        <v>46309</v>
      </c>
      <c r="Q329" s="8">
        <v>46310</v>
      </c>
      <c r="R329" s="8">
        <v>46311</v>
      </c>
      <c r="S329" s="39">
        <v>46312</v>
      </c>
      <c r="T329" s="43">
        <v>46313</v>
      </c>
      <c r="U329" s="8">
        <v>46314</v>
      </c>
      <c r="V329" s="8">
        <v>46315</v>
      </c>
      <c r="W329" s="8">
        <v>46316</v>
      </c>
      <c r="X329" s="8">
        <v>46317</v>
      </c>
      <c r="Y329" s="8">
        <v>46318</v>
      </c>
      <c r="Z329" s="39">
        <v>46319</v>
      </c>
      <c r="AA329" s="43">
        <v>46320</v>
      </c>
      <c r="AB329" s="8">
        <v>46321</v>
      </c>
      <c r="AC329" s="8">
        <v>46322</v>
      </c>
      <c r="AD329" s="8">
        <v>46323</v>
      </c>
      <c r="AE329" s="8">
        <v>46324</v>
      </c>
      <c r="AF329" s="8">
        <v>46325</v>
      </c>
      <c r="AG329" s="39">
        <v>46326</v>
      </c>
      <c r="AH329" s="231" t="s">
        <v>143</v>
      </c>
      <c r="AI329" s="233" t="s">
        <v>144</v>
      </c>
      <c r="AJ329" s="235" t="s">
        <v>141</v>
      </c>
      <c r="AK329" s="223" t="s">
        <v>147</v>
      </c>
      <c r="AL329" s="225" t="s">
        <v>145</v>
      </c>
      <c r="AM329" s="227" t="s">
        <v>146</v>
      </c>
    </row>
    <row r="330" spans="2:39" ht="14.25" thickBot="1" x14ac:dyDescent="0.2">
      <c r="B330" s="230"/>
      <c r="C330" s="10" t="str">
        <f>TEXT(C329,"aaa")</f>
        <v>木</v>
      </c>
      <c r="D330" s="10" t="str">
        <f t="shared" ref="D330:AG330" si="36">TEXT(D329,"aaa")</f>
        <v>金</v>
      </c>
      <c r="E330" s="40" t="str">
        <f t="shared" si="36"/>
        <v>土</v>
      </c>
      <c r="F330" s="44" t="str">
        <f t="shared" si="36"/>
        <v>日</v>
      </c>
      <c r="G330" s="10" t="str">
        <f t="shared" si="36"/>
        <v>月</v>
      </c>
      <c r="H330" s="10" t="str">
        <f t="shared" si="36"/>
        <v>火</v>
      </c>
      <c r="I330" s="10" t="str">
        <f t="shared" si="36"/>
        <v>水</v>
      </c>
      <c r="J330" s="10" t="str">
        <f t="shared" si="36"/>
        <v>木</v>
      </c>
      <c r="K330" s="10" t="str">
        <f t="shared" si="36"/>
        <v>金</v>
      </c>
      <c r="L330" s="40" t="str">
        <f t="shared" si="36"/>
        <v>土</v>
      </c>
      <c r="M330" s="44" t="str">
        <f t="shared" si="36"/>
        <v>日</v>
      </c>
      <c r="N330" s="44" t="str">
        <f t="shared" si="36"/>
        <v>月</v>
      </c>
      <c r="O330" s="10" t="str">
        <f t="shared" si="36"/>
        <v>火</v>
      </c>
      <c r="P330" s="10" t="str">
        <f t="shared" si="36"/>
        <v>水</v>
      </c>
      <c r="Q330" s="10" t="str">
        <f t="shared" si="36"/>
        <v>木</v>
      </c>
      <c r="R330" s="10" t="str">
        <f t="shared" si="36"/>
        <v>金</v>
      </c>
      <c r="S330" s="40" t="str">
        <f t="shared" si="36"/>
        <v>土</v>
      </c>
      <c r="T330" s="44" t="str">
        <f t="shared" si="36"/>
        <v>日</v>
      </c>
      <c r="U330" s="10" t="str">
        <f t="shared" si="36"/>
        <v>月</v>
      </c>
      <c r="V330" s="10" t="str">
        <f t="shared" si="36"/>
        <v>火</v>
      </c>
      <c r="W330" s="10" t="str">
        <f t="shared" si="36"/>
        <v>水</v>
      </c>
      <c r="X330" s="10" t="str">
        <f t="shared" si="36"/>
        <v>木</v>
      </c>
      <c r="Y330" s="10" t="str">
        <f t="shared" si="36"/>
        <v>金</v>
      </c>
      <c r="Z330" s="40" t="str">
        <f t="shared" si="36"/>
        <v>土</v>
      </c>
      <c r="AA330" s="44" t="str">
        <f t="shared" si="36"/>
        <v>日</v>
      </c>
      <c r="AB330" s="10" t="str">
        <f t="shared" si="36"/>
        <v>月</v>
      </c>
      <c r="AC330" s="10" t="str">
        <f t="shared" si="36"/>
        <v>火</v>
      </c>
      <c r="AD330" s="10" t="str">
        <f t="shared" si="36"/>
        <v>水</v>
      </c>
      <c r="AE330" s="10" t="str">
        <f t="shared" si="36"/>
        <v>木</v>
      </c>
      <c r="AF330" s="10" t="str">
        <f t="shared" si="36"/>
        <v>金</v>
      </c>
      <c r="AG330" s="40" t="str">
        <f t="shared" si="36"/>
        <v>土</v>
      </c>
      <c r="AH330" s="232"/>
      <c r="AI330" s="234"/>
      <c r="AJ330" s="236"/>
      <c r="AK330" s="224"/>
      <c r="AL330" s="226"/>
      <c r="AM330" s="228"/>
    </row>
    <row r="331" spans="2:39" ht="14.25" thickBot="1" x14ac:dyDescent="0.2">
      <c r="B331" s="14" t="s">
        <v>38</v>
      </c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32"/>
      <c r="AH331" s="90">
        <f t="shared" ref="AH331:AH378" si="37">SUM(C331:E331,G331:L331,O331:S331,U331:Z331,AB331:AG331)</f>
        <v>0</v>
      </c>
      <c r="AI331" s="91">
        <f t="shared" ref="AI331:AI378" si="38">SUM(F331,M331:N331,T331,AA331)</f>
        <v>0</v>
      </c>
      <c r="AJ331" s="86">
        <f>SUM(AH331:AI331)</f>
        <v>0</v>
      </c>
      <c r="AK331" s="96"/>
      <c r="AL331" s="95">
        <f>SUM(AH347:AH374)</f>
        <v>0</v>
      </c>
      <c r="AM331" s="97">
        <f>SUM(AH331:AH346,AH375:AH378,AI331:AI378)</f>
        <v>0</v>
      </c>
    </row>
    <row r="332" spans="2:39" x14ac:dyDescent="0.15">
      <c r="B332" s="14" t="s">
        <v>39</v>
      </c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33"/>
      <c r="AH332" s="82">
        <f t="shared" si="37"/>
        <v>0</v>
      </c>
      <c r="AI332" s="80">
        <f t="shared" si="38"/>
        <v>0</v>
      </c>
      <c r="AJ332" s="74">
        <f t="shared" ref="AJ332:AJ378" si="39">SUM(AH332:AI332)</f>
        <v>0</v>
      </c>
    </row>
    <row r="333" spans="2:39" x14ac:dyDescent="0.15">
      <c r="B333" s="14" t="s">
        <v>40</v>
      </c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33"/>
      <c r="AH333" s="82">
        <f t="shared" si="37"/>
        <v>0</v>
      </c>
      <c r="AI333" s="80">
        <f t="shared" si="38"/>
        <v>0</v>
      </c>
      <c r="AJ333" s="74">
        <f t="shared" si="39"/>
        <v>0</v>
      </c>
    </row>
    <row r="334" spans="2:39" x14ac:dyDescent="0.15">
      <c r="B334" s="14" t="s">
        <v>41</v>
      </c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33"/>
      <c r="AH334" s="82">
        <f t="shared" si="37"/>
        <v>0</v>
      </c>
      <c r="AI334" s="80">
        <f t="shared" si="38"/>
        <v>0</v>
      </c>
      <c r="AJ334" s="74">
        <f t="shared" si="39"/>
        <v>0</v>
      </c>
    </row>
    <row r="335" spans="2:39" x14ac:dyDescent="0.15">
      <c r="B335" s="14" t="s">
        <v>42</v>
      </c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33"/>
      <c r="AH335" s="82">
        <f t="shared" si="37"/>
        <v>0</v>
      </c>
      <c r="AI335" s="80">
        <f t="shared" si="38"/>
        <v>0</v>
      </c>
      <c r="AJ335" s="74">
        <f t="shared" si="39"/>
        <v>0</v>
      </c>
    </row>
    <row r="336" spans="2:39" x14ac:dyDescent="0.15">
      <c r="B336" s="14" t="s">
        <v>43</v>
      </c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33"/>
      <c r="AH336" s="82">
        <f t="shared" si="37"/>
        <v>0</v>
      </c>
      <c r="AI336" s="80">
        <f t="shared" si="38"/>
        <v>0</v>
      </c>
      <c r="AJ336" s="74">
        <f t="shared" si="39"/>
        <v>0</v>
      </c>
    </row>
    <row r="337" spans="2:36" x14ac:dyDescent="0.15">
      <c r="B337" s="14" t="s">
        <v>44</v>
      </c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33"/>
      <c r="AH337" s="82">
        <f t="shared" si="37"/>
        <v>0</v>
      </c>
      <c r="AI337" s="80">
        <f t="shared" si="38"/>
        <v>0</v>
      </c>
      <c r="AJ337" s="74">
        <f t="shared" si="39"/>
        <v>0</v>
      </c>
    </row>
    <row r="338" spans="2:36" x14ac:dyDescent="0.15">
      <c r="B338" s="14" t="s">
        <v>45</v>
      </c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33"/>
      <c r="AH338" s="82">
        <f t="shared" si="37"/>
        <v>0</v>
      </c>
      <c r="AI338" s="80">
        <f t="shared" si="38"/>
        <v>0</v>
      </c>
      <c r="AJ338" s="74">
        <f t="shared" si="39"/>
        <v>0</v>
      </c>
    </row>
    <row r="339" spans="2:36" x14ac:dyDescent="0.15">
      <c r="B339" s="14" t="s">
        <v>46</v>
      </c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33"/>
      <c r="AH339" s="82">
        <f t="shared" si="37"/>
        <v>0</v>
      </c>
      <c r="AI339" s="80">
        <f t="shared" si="38"/>
        <v>0</v>
      </c>
      <c r="AJ339" s="74">
        <f t="shared" si="39"/>
        <v>0</v>
      </c>
    </row>
    <row r="340" spans="2:36" x14ac:dyDescent="0.15">
      <c r="B340" s="14" t="s">
        <v>47</v>
      </c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33"/>
      <c r="AH340" s="82">
        <f t="shared" si="37"/>
        <v>0</v>
      </c>
      <c r="AI340" s="80">
        <f t="shared" si="38"/>
        <v>0</v>
      </c>
      <c r="AJ340" s="74">
        <f t="shared" si="39"/>
        <v>0</v>
      </c>
    </row>
    <row r="341" spans="2:36" x14ac:dyDescent="0.15">
      <c r="B341" s="14" t="s">
        <v>48</v>
      </c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33"/>
      <c r="AH341" s="82">
        <f t="shared" si="37"/>
        <v>0</v>
      </c>
      <c r="AI341" s="80">
        <f t="shared" si="38"/>
        <v>0</v>
      </c>
      <c r="AJ341" s="74">
        <f t="shared" si="39"/>
        <v>0</v>
      </c>
    </row>
    <row r="342" spans="2:36" x14ac:dyDescent="0.15">
      <c r="B342" s="14" t="s">
        <v>49</v>
      </c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33"/>
      <c r="AH342" s="82">
        <f t="shared" si="37"/>
        <v>0</v>
      </c>
      <c r="AI342" s="80">
        <f t="shared" si="38"/>
        <v>0</v>
      </c>
      <c r="AJ342" s="74">
        <f t="shared" si="39"/>
        <v>0</v>
      </c>
    </row>
    <row r="343" spans="2:36" x14ac:dyDescent="0.15">
      <c r="B343" s="14" t="s">
        <v>50</v>
      </c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33"/>
      <c r="AH343" s="82">
        <f t="shared" si="37"/>
        <v>0</v>
      </c>
      <c r="AI343" s="80">
        <f t="shared" si="38"/>
        <v>0</v>
      </c>
      <c r="AJ343" s="74">
        <f t="shared" si="39"/>
        <v>0</v>
      </c>
    </row>
    <row r="344" spans="2:36" x14ac:dyDescent="0.15">
      <c r="B344" s="14" t="s">
        <v>51</v>
      </c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33"/>
      <c r="AH344" s="82">
        <f t="shared" si="37"/>
        <v>0</v>
      </c>
      <c r="AI344" s="80">
        <f t="shared" si="38"/>
        <v>0</v>
      </c>
      <c r="AJ344" s="74">
        <f t="shared" si="39"/>
        <v>0</v>
      </c>
    </row>
    <row r="345" spans="2:36" x14ac:dyDescent="0.15">
      <c r="B345" s="14" t="s">
        <v>52</v>
      </c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33"/>
      <c r="AH345" s="82">
        <f t="shared" si="37"/>
        <v>0</v>
      </c>
      <c r="AI345" s="80">
        <f t="shared" si="38"/>
        <v>0</v>
      </c>
      <c r="AJ345" s="74">
        <f t="shared" si="39"/>
        <v>0</v>
      </c>
    </row>
    <row r="346" spans="2:36" x14ac:dyDescent="0.15">
      <c r="B346" s="14" t="s">
        <v>53</v>
      </c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33"/>
      <c r="AH346" s="82">
        <f t="shared" si="37"/>
        <v>0</v>
      </c>
      <c r="AI346" s="80">
        <f t="shared" si="38"/>
        <v>0</v>
      </c>
      <c r="AJ346" s="74">
        <f t="shared" si="39"/>
        <v>0</v>
      </c>
    </row>
    <row r="347" spans="2:36" x14ac:dyDescent="0.15">
      <c r="B347" s="13" t="s">
        <v>54</v>
      </c>
      <c r="C347" s="128"/>
      <c r="D347" s="129"/>
      <c r="E347" s="129"/>
      <c r="F347" s="127"/>
      <c r="G347" s="129"/>
      <c r="H347" s="129"/>
      <c r="I347" s="129"/>
      <c r="J347" s="129"/>
      <c r="K347" s="129"/>
      <c r="L347" s="129"/>
      <c r="M347" s="127"/>
      <c r="N347" s="127"/>
      <c r="O347" s="129"/>
      <c r="P347" s="129"/>
      <c r="Q347" s="129"/>
      <c r="R347" s="129"/>
      <c r="S347" s="129"/>
      <c r="T347" s="127"/>
      <c r="U347" s="129"/>
      <c r="V347" s="129"/>
      <c r="W347" s="129"/>
      <c r="X347" s="129"/>
      <c r="Y347" s="129"/>
      <c r="Z347" s="129"/>
      <c r="AA347" s="127"/>
      <c r="AB347" s="129"/>
      <c r="AC347" s="129"/>
      <c r="AD347" s="129"/>
      <c r="AE347" s="129"/>
      <c r="AF347" s="129"/>
      <c r="AG347" s="135"/>
      <c r="AH347" s="84">
        <f t="shared" si="37"/>
        <v>0</v>
      </c>
      <c r="AI347" s="80">
        <f t="shared" si="38"/>
        <v>0</v>
      </c>
      <c r="AJ347" s="74">
        <f t="shared" si="39"/>
        <v>0</v>
      </c>
    </row>
    <row r="348" spans="2:36" x14ac:dyDescent="0.15">
      <c r="B348" s="13" t="s">
        <v>55</v>
      </c>
      <c r="C348" s="128"/>
      <c r="D348" s="129"/>
      <c r="E348" s="129"/>
      <c r="F348" s="127"/>
      <c r="G348" s="129"/>
      <c r="H348" s="129"/>
      <c r="I348" s="129"/>
      <c r="J348" s="129"/>
      <c r="K348" s="129"/>
      <c r="L348" s="129"/>
      <c r="M348" s="127"/>
      <c r="N348" s="127"/>
      <c r="O348" s="129"/>
      <c r="P348" s="129"/>
      <c r="Q348" s="129"/>
      <c r="R348" s="129"/>
      <c r="S348" s="129"/>
      <c r="T348" s="127"/>
      <c r="U348" s="129"/>
      <c r="V348" s="129"/>
      <c r="W348" s="129"/>
      <c r="X348" s="129"/>
      <c r="Y348" s="129"/>
      <c r="Z348" s="129"/>
      <c r="AA348" s="127"/>
      <c r="AB348" s="129"/>
      <c r="AC348" s="129"/>
      <c r="AD348" s="129"/>
      <c r="AE348" s="129"/>
      <c r="AF348" s="129"/>
      <c r="AG348" s="135"/>
      <c r="AH348" s="84">
        <f t="shared" si="37"/>
        <v>0</v>
      </c>
      <c r="AI348" s="80">
        <f t="shared" si="38"/>
        <v>0</v>
      </c>
      <c r="AJ348" s="74">
        <f t="shared" si="39"/>
        <v>0</v>
      </c>
    </row>
    <row r="349" spans="2:36" x14ac:dyDescent="0.15">
      <c r="B349" s="13" t="s">
        <v>56</v>
      </c>
      <c r="C349" s="128"/>
      <c r="D349" s="129"/>
      <c r="E349" s="129"/>
      <c r="F349" s="127"/>
      <c r="G349" s="129"/>
      <c r="H349" s="129"/>
      <c r="I349" s="129"/>
      <c r="J349" s="129"/>
      <c r="K349" s="129"/>
      <c r="L349" s="129"/>
      <c r="M349" s="127"/>
      <c r="N349" s="127"/>
      <c r="O349" s="129"/>
      <c r="P349" s="129"/>
      <c r="Q349" s="129"/>
      <c r="R349" s="129"/>
      <c r="S349" s="129"/>
      <c r="T349" s="127"/>
      <c r="U349" s="129"/>
      <c r="V349" s="129"/>
      <c r="W349" s="129"/>
      <c r="X349" s="129"/>
      <c r="Y349" s="129"/>
      <c r="Z349" s="129"/>
      <c r="AA349" s="127"/>
      <c r="AB349" s="129"/>
      <c r="AC349" s="129"/>
      <c r="AD349" s="129"/>
      <c r="AE349" s="129"/>
      <c r="AF349" s="129"/>
      <c r="AG349" s="135"/>
      <c r="AH349" s="84">
        <f t="shared" si="37"/>
        <v>0</v>
      </c>
      <c r="AI349" s="80">
        <f t="shared" si="38"/>
        <v>0</v>
      </c>
      <c r="AJ349" s="74">
        <f t="shared" si="39"/>
        <v>0</v>
      </c>
    </row>
    <row r="350" spans="2:36" x14ac:dyDescent="0.15">
      <c r="B350" s="13" t="s">
        <v>57</v>
      </c>
      <c r="C350" s="128"/>
      <c r="D350" s="129"/>
      <c r="E350" s="129"/>
      <c r="F350" s="127"/>
      <c r="G350" s="129"/>
      <c r="H350" s="129"/>
      <c r="I350" s="129"/>
      <c r="J350" s="129"/>
      <c r="K350" s="129"/>
      <c r="L350" s="129"/>
      <c r="M350" s="127"/>
      <c r="N350" s="127"/>
      <c r="O350" s="129"/>
      <c r="P350" s="129"/>
      <c r="Q350" s="129"/>
      <c r="R350" s="129"/>
      <c r="S350" s="129"/>
      <c r="T350" s="127"/>
      <c r="U350" s="129"/>
      <c r="V350" s="129"/>
      <c r="W350" s="129"/>
      <c r="X350" s="129"/>
      <c r="Y350" s="129"/>
      <c r="Z350" s="129"/>
      <c r="AA350" s="127"/>
      <c r="AB350" s="129"/>
      <c r="AC350" s="129"/>
      <c r="AD350" s="129"/>
      <c r="AE350" s="129"/>
      <c r="AF350" s="129"/>
      <c r="AG350" s="135"/>
      <c r="AH350" s="84">
        <f t="shared" si="37"/>
        <v>0</v>
      </c>
      <c r="AI350" s="80">
        <f t="shared" si="38"/>
        <v>0</v>
      </c>
      <c r="AJ350" s="74">
        <f t="shared" si="39"/>
        <v>0</v>
      </c>
    </row>
    <row r="351" spans="2:36" x14ac:dyDescent="0.15">
      <c r="B351" s="13" t="s">
        <v>58</v>
      </c>
      <c r="C351" s="128"/>
      <c r="D351" s="129"/>
      <c r="E351" s="129"/>
      <c r="F351" s="127"/>
      <c r="G351" s="129"/>
      <c r="H351" s="129"/>
      <c r="I351" s="129"/>
      <c r="J351" s="129"/>
      <c r="K351" s="129"/>
      <c r="L351" s="129"/>
      <c r="M351" s="127"/>
      <c r="N351" s="127"/>
      <c r="O351" s="129"/>
      <c r="P351" s="129"/>
      <c r="Q351" s="129"/>
      <c r="R351" s="129"/>
      <c r="S351" s="129"/>
      <c r="T351" s="127"/>
      <c r="U351" s="129"/>
      <c r="V351" s="129"/>
      <c r="W351" s="129"/>
      <c r="X351" s="129"/>
      <c r="Y351" s="129"/>
      <c r="Z351" s="129"/>
      <c r="AA351" s="127"/>
      <c r="AB351" s="129"/>
      <c r="AC351" s="129"/>
      <c r="AD351" s="129"/>
      <c r="AE351" s="129"/>
      <c r="AF351" s="129"/>
      <c r="AG351" s="135"/>
      <c r="AH351" s="84">
        <f t="shared" si="37"/>
        <v>0</v>
      </c>
      <c r="AI351" s="80">
        <f t="shared" si="38"/>
        <v>0</v>
      </c>
      <c r="AJ351" s="74">
        <f t="shared" si="39"/>
        <v>0</v>
      </c>
    </row>
    <row r="352" spans="2:36" x14ac:dyDescent="0.15">
      <c r="B352" s="13" t="s">
        <v>59</v>
      </c>
      <c r="C352" s="128"/>
      <c r="D352" s="129"/>
      <c r="E352" s="129"/>
      <c r="F352" s="127"/>
      <c r="G352" s="129"/>
      <c r="H352" s="129"/>
      <c r="I352" s="129"/>
      <c r="J352" s="129"/>
      <c r="K352" s="129"/>
      <c r="L352" s="129"/>
      <c r="M352" s="127"/>
      <c r="N352" s="127"/>
      <c r="O352" s="129"/>
      <c r="P352" s="129"/>
      <c r="Q352" s="129"/>
      <c r="R352" s="129"/>
      <c r="S352" s="129"/>
      <c r="T352" s="127"/>
      <c r="U352" s="129"/>
      <c r="V352" s="129"/>
      <c r="W352" s="129"/>
      <c r="X352" s="129"/>
      <c r="Y352" s="129"/>
      <c r="Z352" s="129"/>
      <c r="AA352" s="127"/>
      <c r="AB352" s="129"/>
      <c r="AC352" s="129"/>
      <c r="AD352" s="129"/>
      <c r="AE352" s="129"/>
      <c r="AF352" s="129"/>
      <c r="AG352" s="135"/>
      <c r="AH352" s="84">
        <f t="shared" si="37"/>
        <v>0</v>
      </c>
      <c r="AI352" s="80">
        <f t="shared" si="38"/>
        <v>0</v>
      </c>
      <c r="AJ352" s="74">
        <f t="shared" si="39"/>
        <v>0</v>
      </c>
    </row>
    <row r="353" spans="2:36" x14ac:dyDescent="0.15">
      <c r="B353" s="13" t="s">
        <v>60</v>
      </c>
      <c r="C353" s="128"/>
      <c r="D353" s="129"/>
      <c r="E353" s="129"/>
      <c r="F353" s="127"/>
      <c r="G353" s="129"/>
      <c r="H353" s="129"/>
      <c r="I353" s="129"/>
      <c r="J353" s="129"/>
      <c r="K353" s="129"/>
      <c r="L353" s="129"/>
      <c r="M353" s="127"/>
      <c r="N353" s="127"/>
      <c r="O353" s="129"/>
      <c r="P353" s="129"/>
      <c r="Q353" s="129"/>
      <c r="R353" s="129"/>
      <c r="S353" s="129"/>
      <c r="T353" s="127"/>
      <c r="U353" s="129"/>
      <c r="V353" s="129"/>
      <c r="W353" s="129"/>
      <c r="X353" s="129"/>
      <c r="Y353" s="129"/>
      <c r="Z353" s="129"/>
      <c r="AA353" s="127"/>
      <c r="AB353" s="129"/>
      <c r="AC353" s="129"/>
      <c r="AD353" s="129"/>
      <c r="AE353" s="129"/>
      <c r="AF353" s="129"/>
      <c r="AG353" s="135"/>
      <c r="AH353" s="84">
        <f t="shared" si="37"/>
        <v>0</v>
      </c>
      <c r="AI353" s="80">
        <f t="shared" si="38"/>
        <v>0</v>
      </c>
      <c r="AJ353" s="74">
        <f t="shared" si="39"/>
        <v>0</v>
      </c>
    </row>
    <row r="354" spans="2:36" x14ac:dyDescent="0.15">
      <c r="B354" s="13" t="s">
        <v>61</v>
      </c>
      <c r="C354" s="128"/>
      <c r="D354" s="129"/>
      <c r="E354" s="129"/>
      <c r="F354" s="127"/>
      <c r="G354" s="129"/>
      <c r="H354" s="129"/>
      <c r="I354" s="129"/>
      <c r="J354" s="129"/>
      <c r="K354" s="129"/>
      <c r="L354" s="129"/>
      <c r="M354" s="127"/>
      <c r="N354" s="127"/>
      <c r="O354" s="129"/>
      <c r="P354" s="129"/>
      <c r="Q354" s="129"/>
      <c r="R354" s="129"/>
      <c r="S354" s="129"/>
      <c r="T354" s="127"/>
      <c r="U354" s="129"/>
      <c r="V354" s="129"/>
      <c r="W354" s="129"/>
      <c r="X354" s="129"/>
      <c r="Y354" s="129"/>
      <c r="Z354" s="129"/>
      <c r="AA354" s="127"/>
      <c r="AB354" s="129"/>
      <c r="AC354" s="129"/>
      <c r="AD354" s="129"/>
      <c r="AE354" s="129"/>
      <c r="AF354" s="129"/>
      <c r="AG354" s="135"/>
      <c r="AH354" s="84">
        <f t="shared" si="37"/>
        <v>0</v>
      </c>
      <c r="AI354" s="80">
        <f t="shared" si="38"/>
        <v>0</v>
      </c>
      <c r="AJ354" s="74">
        <f t="shared" si="39"/>
        <v>0</v>
      </c>
    </row>
    <row r="355" spans="2:36" x14ac:dyDescent="0.15">
      <c r="B355" s="13" t="s">
        <v>62</v>
      </c>
      <c r="C355" s="128"/>
      <c r="D355" s="129"/>
      <c r="E355" s="129"/>
      <c r="F355" s="127"/>
      <c r="G355" s="129"/>
      <c r="H355" s="129"/>
      <c r="I355" s="129"/>
      <c r="J355" s="129"/>
      <c r="K355" s="129"/>
      <c r="L355" s="129"/>
      <c r="M355" s="127"/>
      <c r="N355" s="127"/>
      <c r="O355" s="129"/>
      <c r="P355" s="129"/>
      <c r="Q355" s="129"/>
      <c r="R355" s="129"/>
      <c r="S355" s="129"/>
      <c r="T355" s="127"/>
      <c r="U355" s="129"/>
      <c r="V355" s="129"/>
      <c r="W355" s="129"/>
      <c r="X355" s="129"/>
      <c r="Y355" s="129"/>
      <c r="Z355" s="129"/>
      <c r="AA355" s="127"/>
      <c r="AB355" s="129"/>
      <c r="AC355" s="129"/>
      <c r="AD355" s="129"/>
      <c r="AE355" s="129"/>
      <c r="AF355" s="129"/>
      <c r="AG355" s="135"/>
      <c r="AH355" s="84">
        <f t="shared" si="37"/>
        <v>0</v>
      </c>
      <c r="AI355" s="80">
        <f t="shared" si="38"/>
        <v>0</v>
      </c>
      <c r="AJ355" s="74">
        <f t="shared" si="39"/>
        <v>0</v>
      </c>
    </row>
    <row r="356" spans="2:36" x14ac:dyDescent="0.15">
      <c r="B356" s="13" t="s">
        <v>63</v>
      </c>
      <c r="C356" s="128"/>
      <c r="D356" s="129"/>
      <c r="E356" s="129"/>
      <c r="F356" s="127"/>
      <c r="G356" s="129"/>
      <c r="H356" s="129"/>
      <c r="I356" s="129"/>
      <c r="J356" s="129"/>
      <c r="K356" s="129"/>
      <c r="L356" s="129"/>
      <c r="M356" s="127"/>
      <c r="N356" s="127"/>
      <c r="O356" s="129"/>
      <c r="P356" s="129"/>
      <c r="Q356" s="129"/>
      <c r="R356" s="129"/>
      <c r="S356" s="129"/>
      <c r="T356" s="127"/>
      <c r="U356" s="129"/>
      <c r="V356" s="129"/>
      <c r="W356" s="129"/>
      <c r="X356" s="129"/>
      <c r="Y356" s="129"/>
      <c r="Z356" s="129"/>
      <c r="AA356" s="127"/>
      <c r="AB356" s="129"/>
      <c r="AC356" s="129"/>
      <c r="AD356" s="129"/>
      <c r="AE356" s="129"/>
      <c r="AF356" s="129"/>
      <c r="AG356" s="135"/>
      <c r="AH356" s="84">
        <f t="shared" si="37"/>
        <v>0</v>
      </c>
      <c r="AI356" s="80">
        <f t="shared" si="38"/>
        <v>0</v>
      </c>
      <c r="AJ356" s="74">
        <f t="shared" si="39"/>
        <v>0</v>
      </c>
    </row>
    <row r="357" spans="2:36" x14ac:dyDescent="0.15">
      <c r="B357" s="13" t="s">
        <v>64</v>
      </c>
      <c r="C357" s="128"/>
      <c r="D357" s="129"/>
      <c r="E357" s="129"/>
      <c r="F357" s="127"/>
      <c r="G357" s="129"/>
      <c r="H357" s="129"/>
      <c r="I357" s="129"/>
      <c r="J357" s="129"/>
      <c r="K357" s="129"/>
      <c r="L357" s="129"/>
      <c r="M357" s="127"/>
      <c r="N357" s="127"/>
      <c r="O357" s="129"/>
      <c r="P357" s="129"/>
      <c r="Q357" s="129"/>
      <c r="R357" s="129"/>
      <c r="S357" s="129"/>
      <c r="T357" s="127"/>
      <c r="U357" s="129"/>
      <c r="V357" s="129"/>
      <c r="W357" s="129"/>
      <c r="X357" s="129"/>
      <c r="Y357" s="129"/>
      <c r="Z357" s="129"/>
      <c r="AA357" s="127"/>
      <c r="AB357" s="129"/>
      <c r="AC357" s="129"/>
      <c r="AD357" s="129"/>
      <c r="AE357" s="129"/>
      <c r="AF357" s="129"/>
      <c r="AG357" s="135"/>
      <c r="AH357" s="84">
        <f t="shared" si="37"/>
        <v>0</v>
      </c>
      <c r="AI357" s="80">
        <f t="shared" si="38"/>
        <v>0</v>
      </c>
      <c r="AJ357" s="74">
        <f t="shared" si="39"/>
        <v>0</v>
      </c>
    </row>
    <row r="358" spans="2:36" x14ac:dyDescent="0.15">
      <c r="B358" s="13" t="s">
        <v>65</v>
      </c>
      <c r="C358" s="128"/>
      <c r="D358" s="129"/>
      <c r="E358" s="129"/>
      <c r="F358" s="127"/>
      <c r="G358" s="129"/>
      <c r="H358" s="129"/>
      <c r="I358" s="129"/>
      <c r="J358" s="129"/>
      <c r="K358" s="129"/>
      <c r="L358" s="129"/>
      <c r="M358" s="127"/>
      <c r="N358" s="127"/>
      <c r="O358" s="129"/>
      <c r="P358" s="129"/>
      <c r="Q358" s="129"/>
      <c r="R358" s="129"/>
      <c r="S358" s="129"/>
      <c r="T358" s="127"/>
      <c r="U358" s="129"/>
      <c r="V358" s="129"/>
      <c r="W358" s="129"/>
      <c r="X358" s="129"/>
      <c r="Y358" s="129"/>
      <c r="Z358" s="129"/>
      <c r="AA358" s="127"/>
      <c r="AB358" s="129"/>
      <c r="AC358" s="129"/>
      <c r="AD358" s="129"/>
      <c r="AE358" s="129"/>
      <c r="AF358" s="129"/>
      <c r="AG358" s="135"/>
      <c r="AH358" s="84">
        <f t="shared" si="37"/>
        <v>0</v>
      </c>
      <c r="AI358" s="80">
        <f t="shared" si="38"/>
        <v>0</v>
      </c>
      <c r="AJ358" s="74">
        <f t="shared" si="39"/>
        <v>0</v>
      </c>
    </row>
    <row r="359" spans="2:36" x14ac:dyDescent="0.15">
      <c r="B359" s="13" t="s">
        <v>66</v>
      </c>
      <c r="C359" s="128"/>
      <c r="D359" s="129"/>
      <c r="E359" s="129"/>
      <c r="F359" s="127"/>
      <c r="G359" s="129"/>
      <c r="H359" s="129"/>
      <c r="I359" s="129"/>
      <c r="J359" s="129"/>
      <c r="K359" s="129"/>
      <c r="L359" s="129"/>
      <c r="M359" s="127"/>
      <c r="N359" s="127"/>
      <c r="O359" s="129"/>
      <c r="P359" s="129"/>
      <c r="Q359" s="129"/>
      <c r="R359" s="129"/>
      <c r="S359" s="129"/>
      <c r="T359" s="127"/>
      <c r="U359" s="129"/>
      <c r="V359" s="129"/>
      <c r="W359" s="129"/>
      <c r="X359" s="129"/>
      <c r="Y359" s="129"/>
      <c r="Z359" s="129"/>
      <c r="AA359" s="127"/>
      <c r="AB359" s="129"/>
      <c r="AC359" s="129"/>
      <c r="AD359" s="129"/>
      <c r="AE359" s="129"/>
      <c r="AF359" s="129"/>
      <c r="AG359" s="135"/>
      <c r="AH359" s="84">
        <f t="shared" si="37"/>
        <v>0</v>
      </c>
      <c r="AI359" s="80">
        <f t="shared" si="38"/>
        <v>0</v>
      </c>
      <c r="AJ359" s="74">
        <f t="shared" si="39"/>
        <v>0</v>
      </c>
    </row>
    <row r="360" spans="2:36" x14ac:dyDescent="0.15">
      <c r="B360" s="13" t="s">
        <v>67</v>
      </c>
      <c r="C360" s="128"/>
      <c r="D360" s="129"/>
      <c r="E360" s="129"/>
      <c r="F360" s="127"/>
      <c r="G360" s="129"/>
      <c r="H360" s="129"/>
      <c r="I360" s="129"/>
      <c r="J360" s="129"/>
      <c r="K360" s="129"/>
      <c r="L360" s="129"/>
      <c r="M360" s="127"/>
      <c r="N360" s="127"/>
      <c r="O360" s="129"/>
      <c r="P360" s="129"/>
      <c r="Q360" s="129"/>
      <c r="R360" s="129"/>
      <c r="S360" s="129"/>
      <c r="T360" s="127"/>
      <c r="U360" s="129"/>
      <c r="V360" s="129"/>
      <c r="W360" s="129"/>
      <c r="X360" s="129"/>
      <c r="Y360" s="129"/>
      <c r="Z360" s="129"/>
      <c r="AA360" s="127"/>
      <c r="AB360" s="129"/>
      <c r="AC360" s="129"/>
      <c r="AD360" s="129"/>
      <c r="AE360" s="129"/>
      <c r="AF360" s="129"/>
      <c r="AG360" s="135"/>
      <c r="AH360" s="84">
        <f t="shared" si="37"/>
        <v>0</v>
      </c>
      <c r="AI360" s="80">
        <f t="shared" si="38"/>
        <v>0</v>
      </c>
      <c r="AJ360" s="74">
        <f t="shared" si="39"/>
        <v>0</v>
      </c>
    </row>
    <row r="361" spans="2:36" x14ac:dyDescent="0.15">
      <c r="B361" s="13" t="s">
        <v>68</v>
      </c>
      <c r="C361" s="128"/>
      <c r="D361" s="129"/>
      <c r="E361" s="129"/>
      <c r="F361" s="127"/>
      <c r="G361" s="129"/>
      <c r="H361" s="129"/>
      <c r="I361" s="129"/>
      <c r="J361" s="129"/>
      <c r="K361" s="129"/>
      <c r="L361" s="129"/>
      <c r="M361" s="127"/>
      <c r="N361" s="127"/>
      <c r="O361" s="129"/>
      <c r="P361" s="129"/>
      <c r="Q361" s="129"/>
      <c r="R361" s="129"/>
      <c r="S361" s="129"/>
      <c r="T361" s="127"/>
      <c r="U361" s="129"/>
      <c r="V361" s="129"/>
      <c r="W361" s="129"/>
      <c r="X361" s="129"/>
      <c r="Y361" s="129"/>
      <c r="Z361" s="129"/>
      <c r="AA361" s="127"/>
      <c r="AB361" s="129"/>
      <c r="AC361" s="129"/>
      <c r="AD361" s="129"/>
      <c r="AE361" s="129"/>
      <c r="AF361" s="129"/>
      <c r="AG361" s="135"/>
      <c r="AH361" s="84">
        <f t="shared" si="37"/>
        <v>0</v>
      </c>
      <c r="AI361" s="80">
        <f t="shared" si="38"/>
        <v>0</v>
      </c>
      <c r="AJ361" s="74">
        <f t="shared" si="39"/>
        <v>0</v>
      </c>
    </row>
    <row r="362" spans="2:36" x14ac:dyDescent="0.15">
      <c r="B362" s="13" t="s">
        <v>69</v>
      </c>
      <c r="C362" s="128"/>
      <c r="D362" s="129"/>
      <c r="E362" s="129"/>
      <c r="F362" s="127"/>
      <c r="G362" s="129"/>
      <c r="H362" s="129"/>
      <c r="I362" s="129"/>
      <c r="J362" s="129"/>
      <c r="K362" s="129"/>
      <c r="L362" s="129"/>
      <c r="M362" s="127"/>
      <c r="N362" s="127"/>
      <c r="O362" s="129"/>
      <c r="P362" s="129"/>
      <c r="Q362" s="129"/>
      <c r="R362" s="129"/>
      <c r="S362" s="129"/>
      <c r="T362" s="127"/>
      <c r="U362" s="129"/>
      <c r="V362" s="129"/>
      <c r="W362" s="129"/>
      <c r="X362" s="129"/>
      <c r="Y362" s="129"/>
      <c r="Z362" s="129"/>
      <c r="AA362" s="127"/>
      <c r="AB362" s="129"/>
      <c r="AC362" s="129"/>
      <c r="AD362" s="129"/>
      <c r="AE362" s="129"/>
      <c r="AF362" s="129"/>
      <c r="AG362" s="135"/>
      <c r="AH362" s="84">
        <f t="shared" si="37"/>
        <v>0</v>
      </c>
      <c r="AI362" s="80">
        <f t="shared" si="38"/>
        <v>0</v>
      </c>
      <c r="AJ362" s="74">
        <f t="shared" si="39"/>
        <v>0</v>
      </c>
    </row>
    <row r="363" spans="2:36" x14ac:dyDescent="0.15">
      <c r="B363" s="13" t="s">
        <v>70</v>
      </c>
      <c r="C363" s="128"/>
      <c r="D363" s="129"/>
      <c r="E363" s="129"/>
      <c r="F363" s="127"/>
      <c r="G363" s="129"/>
      <c r="H363" s="129"/>
      <c r="I363" s="129"/>
      <c r="J363" s="129"/>
      <c r="K363" s="129"/>
      <c r="L363" s="129"/>
      <c r="M363" s="127"/>
      <c r="N363" s="127"/>
      <c r="O363" s="129"/>
      <c r="P363" s="129"/>
      <c r="Q363" s="129"/>
      <c r="R363" s="129"/>
      <c r="S363" s="129"/>
      <c r="T363" s="127"/>
      <c r="U363" s="129"/>
      <c r="V363" s="129"/>
      <c r="W363" s="129"/>
      <c r="X363" s="129"/>
      <c r="Y363" s="129"/>
      <c r="Z363" s="129"/>
      <c r="AA363" s="127"/>
      <c r="AB363" s="129"/>
      <c r="AC363" s="129"/>
      <c r="AD363" s="129"/>
      <c r="AE363" s="129"/>
      <c r="AF363" s="129"/>
      <c r="AG363" s="135"/>
      <c r="AH363" s="84">
        <f t="shared" si="37"/>
        <v>0</v>
      </c>
      <c r="AI363" s="80">
        <f t="shared" si="38"/>
        <v>0</v>
      </c>
      <c r="AJ363" s="74">
        <f t="shared" si="39"/>
        <v>0</v>
      </c>
    </row>
    <row r="364" spans="2:36" x14ac:dyDescent="0.15">
      <c r="B364" s="13" t="s">
        <v>71</v>
      </c>
      <c r="C364" s="128"/>
      <c r="D364" s="129"/>
      <c r="E364" s="129"/>
      <c r="F364" s="127"/>
      <c r="G364" s="129"/>
      <c r="H364" s="129"/>
      <c r="I364" s="129"/>
      <c r="J364" s="129"/>
      <c r="K364" s="129"/>
      <c r="L364" s="129"/>
      <c r="M364" s="127"/>
      <c r="N364" s="127"/>
      <c r="O364" s="129"/>
      <c r="P364" s="129"/>
      <c r="Q364" s="129"/>
      <c r="R364" s="129"/>
      <c r="S364" s="129"/>
      <c r="T364" s="127"/>
      <c r="U364" s="129"/>
      <c r="V364" s="129"/>
      <c r="W364" s="129"/>
      <c r="X364" s="129"/>
      <c r="Y364" s="129"/>
      <c r="Z364" s="129"/>
      <c r="AA364" s="127"/>
      <c r="AB364" s="129"/>
      <c r="AC364" s="129"/>
      <c r="AD364" s="129"/>
      <c r="AE364" s="129"/>
      <c r="AF364" s="129"/>
      <c r="AG364" s="135"/>
      <c r="AH364" s="84">
        <f t="shared" si="37"/>
        <v>0</v>
      </c>
      <c r="AI364" s="80">
        <f t="shared" si="38"/>
        <v>0</v>
      </c>
      <c r="AJ364" s="74">
        <f t="shared" si="39"/>
        <v>0</v>
      </c>
    </row>
    <row r="365" spans="2:36" x14ac:dyDescent="0.15">
      <c r="B365" s="13" t="s">
        <v>72</v>
      </c>
      <c r="C365" s="128"/>
      <c r="D365" s="129"/>
      <c r="E365" s="129"/>
      <c r="F365" s="127"/>
      <c r="G365" s="129"/>
      <c r="H365" s="129"/>
      <c r="I365" s="129"/>
      <c r="J365" s="129"/>
      <c r="K365" s="129"/>
      <c r="L365" s="129"/>
      <c r="M365" s="127"/>
      <c r="N365" s="127"/>
      <c r="O365" s="129"/>
      <c r="P365" s="129"/>
      <c r="Q365" s="129"/>
      <c r="R365" s="129"/>
      <c r="S365" s="129"/>
      <c r="T365" s="127"/>
      <c r="U365" s="129"/>
      <c r="V365" s="129"/>
      <c r="W365" s="129"/>
      <c r="X365" s="129"/>
      <c r="Y365" s="129"/>
      <c r="Z365" s="129"/>
      <c r="AA365" s="127"/>
      <c r="AB365" s="129"/>
      <c r="AC365" s="129"/>
      <c r="AD365" s="129"/>
      <c r="AE365" s="129"/>
      <c r="AF365" s="129"/>
      <c r="AG365" s="135"/>
      <c r="AH365" s="84">
        <f t="shared" si="37"/>
        <v>0</v>
      </c>
      <c r="AI365" s="80">
        <f t="shared" si="38"/>
        <v>0</v>
      </c>
      <c r="AJ365" s="74">
        <f t="shared" si="39"/>
        <v>0</v>
      </c>
    </row>
    <row r="366" spans="2:36" x14ac:dyDescent="0.15">
      <c r="B366" s="13" t="s">
        <v>73</v>
      </c>
      <c r="C366" s="128"/>
      <c r="D366" s="129"/>
      <c r="E366" s="129"/>
      <c r="F366" s="127"/>
      <c r="G366" s="129"/>
      <c r="H366" s="129"/>
      <c r="I366" s="129"/>
      <c r="J366" s="129"/>
      <c r="K366" s="129"/>
      <c r="L366" s="129"/>
      <c r="M366" s="127"/>
      <c r="N366" s="127"/>
      <c r="O366" s="129"/>
      <c r="P366" s="129"/>
      <c r="Q366" s="129"/>
      <c r="R366" s="129"/>
      <c r="S366" s="129"/>
      <c r="T366" s="127"/>
      <c r="U366" s="129"/>
      <c r="V366" s="129"/>
      <c r="W366" s="129"/>
      <c r="X366" s="129"/>
      <c r="Y366" s="129"/>
      <c r="Z366" s="129"/>
      <c r="AA366" s="127"/>
      <c r="AB366" s="129"/>
      <c r="AC366" s="129"/>
      <c r="AD366" s="129"/>
      <c r="AE366" s="129"/>
      <c r="AF366" s="129"/>
      <c r="AG366" s="135"/>
      <c r="AH366" s="84">
        <f t="shared" si="37"/>
        <v>0</v>
      </c>
      <c r="AI366" s="80">
        <f t="shared" si="38"/>
        <v>0</v>
      </c>
      <c r="AJ366" s="74">
        <f t="shared" si="39"/>
        <v>0</v>
      </c>
    </row>
    <row r="367" spans="2:36" x14ac:dyDescent="0.15">
      <c r="B367" s="13" t="s">
        <v>74</v>
      </c>
      <c r="C367" s="128"/>
      <c r="D367" s="129"/>
      <c r="E367" s="129"/>
      <c r="F367" s="127"/>
      <c r="G367" s="129"/>
      <c r="H367" s="129"/>
      <c r="I367" s="129"/>
      <c r="J367" s="129"/>
      <c r="K367" s="129"/>
      <c r="L367" s="129"/>
      <c r="M367" s="127"/>
      <c r="N367" s="127"/>
      <c r="O367" s="129"/>
      <c r="P367" s="129"/>
      <c r="Q367" s="129"/>
      <c r="R367" s="129"/>
      <c r="S367" s="129"/>
      <c r="T367" s="127"/>
      <c r="U367" s="129"/>
      <c r="V367" s="129"/>
      <c r="W367" s="129"/>
      <c r="X367" s="129"/>
      <c r="Y367" s="129"/>
      <c r="Z367" s="129"/>
      <c r="AA367" s="127"/>
      <c r="AB367" s="129"/>
      <c r="AC367" s="129"/>
      <c r="AD367" s="129"/>
      <c r="AE367" s="129"/>
      <c r="AF367" s="129"/>
      <c r="AG367" s="135"/>
      <c r="AH367" s="84">
        <f t="shared" si="37"/>
        <v>0</v>
      </c>
      <c r="AI367" s="80">
        <f t="shared" si="38"/>
        <v>0</v>
      </c>
      <c r="AJ367" s="74">
        <f t="shared" si="39"/>
        <v>0</v>
      </c>
    </row>
    <row r="368" spans="2:36" x14ac:dyDescent="0.15">
      <c r="B368" s="13" t="s">
        <v>75</v>
      </c>
      <c r="C368" s="128"/>
      <c r="D368" s="129"/>
      <c r="E368" s="129"/>
      <c r="F368" s="127"/>
      <c r="G368" s="129"/>
      <c r="H368" s="129"/>
      <c r="I368" s="129"/>
      <c r="J368" s="129"/>
      <c r="K368" s="129"/>
      <c r="L368" s="129"/>
      <c r="M368" s="127"/>
      <c r="N368" s="127"/>
      <c r="O368" s="129"/>
      <c r="P368" s="129"/>
      <c r="Q368" s="129"/>
      <c r="R368" s="129"/>
      <c r="S368" s="129"/>
      <c r="T368" s="127"/>
      <c r="U368" s="129"/>
      <c r="V368" s="129"/>
      <c r="W368" s="129"/>
      <c r="X368" s="129"/>
      <c r="Y368" s="129"/>
      <c r="Z368" s="129"/>
      <c r="AA368" s="127"/>
      <c r="AB368" s="129"/>
      <c r="AC368" s="129"/>
      <c r="AD368" s="129"/>
      <c r="AE368" s="129"/>
      <c r="AF368" s="129"/>
      <c r="AG368" s="135"/>
      <c r="AH368" s="84">
        <f t="shared" si="37"/>
        <v>0</v>
      </c>
      <c r="AI368" s="80">
        <f t="shared" si="38"/>
        <v>0</v>
      </c>
      <c r="AJ368" s="74">
        <f t="shared" si="39"/>
        <v>0</v>
      </c>
    </row>
    <row r="369" spans="2:39" x14ac:dyDescent="0.15">
      <c r="B369" s="13" t="s">
        <v>76</v>
      </c>
      <c r="C369" s="128"/>
      <c r="D369" s="129"/>
      <c r="E369" s="129"/>
      <c r="F369" s="127"/>
      <c r="G369" s="129"/>
      <c r="H369" s="129"/>
      <c r="I369" s="129"/>
      <c r="J369" s="129"/>
      <c r="K369" s="129"/>
      <c r="L369" s="129"/>
      <c r="M369" s="127"/>
      <c r="N369" s="127"/>
      <c r="O369" s="129"/>
      <c r="P369" s="129"/>
      <c r="Q369" s="129"/>
      <c r="R369" s="129"/>
      <c r="S369" s="129"/>
      <c r="T369" s="127"/>
      <c r="U369" s="129"/>
      <c r="V369" s="129"/>
      <c r="W369" s="129"/>
      <c r="X369" s="129"/>
      <c r="Y369" s="129"/>
      <c r="Z369" s="129"/>
      <c r="AA369" s="127"/>
      <c r="AB369" s="129"/>
      <c r="AC369" s="129"/>
      <c r="AD369" s="129"/>
      <c r="AE369" s="129"/>
      <c r="AF369" s="129"/>
      <c r="AG369" s="135"/>
      <c r="AH369" s="84">
        <f t="shared" si="37"/>
        <v>0</v>
      </c>
      <c r="AI369" s="80">
        <f t="shared" si="38"/>
        <v>0</v>
      </c>
      <c r="AJ369" s="74">
        <f t="shared" si="39"/>
        <v>0</v>
      </c>
    </row>
    <row r="370" spans="2:39" x14ac:dyDescent="0.15">
      <c r="B370" s="13" t="s">
        <v>77</v>
      </c>
      <c r="C370" s="128"/>
      <c r="D370" s="129"/>
      <c r="E370" s="129"/>
      <c r="F370" s="127"/>
      <c r="G370" s="129"/>
      <c r="H370" s="129"/>
      <c r="I370" s="129"/>
      <c r="J370" s="129"/>
      <c r="K370" s="129"/>
      <c r="L370" s="129"/>
      <c r="M370" s="127"/>
      <c r="N370" s="127"/>
      <c r="O370" s="129"/>
      <c r="P370" s="129"/>
      <c r="Q370" s="129"/>
      <c r="R370" s="129"/>
      <c r="S370" s="129"/>
      <c r="T370" s="127"/>
      <c r="U370" s="129"/>
      <c r="V370" s="129"/>
      <c r="W370" s="129"/>
      <c r="X370" s="129"/>
      <c r="Y370" s="129"/>
      <c r="Z370" s="129"/>
      <c r="AA370" s="127"/>
      <c r="AB370" s="129"/>
      <c r="AC370" s="129"/>
      <c r="AD370" s="129"/>
      <c r="AE370" s="129"/>
      <c r="AF370" s="129"/>
      <c r="AG370" s="135"/>
      <c r="AH370" s="84">
        <f t="shared" si="37"/>
        <v>0</v>
      </c>
      <c r="AI370" s="80">
        <f t="shared" si="38"/>
        <v>0</v>
      </c>
      <c r="AJ370" s="74">
        <f t="shared" si="39"/>
        <v>0</v>
      </c>
    </row>
    <row r="371" spans="2:39" x14ac:dyDescent="0.15">
      <c r="B371" s="13" t="s">
        <v>78</v>
      </c>
      <c r="C371" s="128"/>
      <c r="D371" s="129"/>
      <c r="E371" s="129"/>
      <c r="F371" s="127"/>
      <c r="G371" s="129"/>
      <c r="H371" s="129"/>
      <c r="I371" s="129"/>
      <c r="J371" s="129"/>
      <c r="K371" s="129"/>
      <c r="L371" s="129"/>
      <c r="M371" s="127"/>
      <c r="N371" s="127"/>
      <c r="O371" s="129"/>
      <c r="P371" s="129"/>
      <c r="Q371" s="129"/>
      <c r="R371" s="129"/>
      <c r="S371" s="129"/>
      <c r="T371" s="127"/>
      <c r="U371" s="129"/>
      <c r="V371" s="129"/>
      <c r="W371" s="129"/>
      <c r="X371" s="129"/>
      <c r="Y371" s="129"/>
      <c r="Z371" s="129"/>
      <c r="AA371" s="127"/>
      <c r="AB371" s="129"/>
      <c r="AC371" s="129"/>
      <c r="AD371" s="129"/>
      <c r="AE371" s="129"/>
      <c r="AF371" s="129"/>
      <c r="AG371" s="135"/>
      <c r="AH371" s="84">
        <f t="shared" si="37"/>
        <v>0</v>
      </c>
      <c r="AI371" s="80">
        <f t="shared" si="38"/>
        <v>0</v>
      </c>
      <c r="AJ371" s="74">
        <f t="shared" si="39"/>
        <v>0</v>
      </c>
    </row>
    <row r="372" spans="2:39" x14ac:dyDescent="0.15">
      <c r="B372" s="13" t="s">
        <v>79</v>
      </c>
      <c r="C372" s="128"/>
      <c r="D372" s="129"/>
      <c r="E372" s="129"/>
      <c r="F372" s="127"/>
      <c r="G372" s="129"/>
      <c r="H372" s="129"/>
      <c r="I372" s="129"/>
      <c r="J372" s="129"/>
      <c r="K372" s="129"/>
      <c r="L372" s="129"/>
      <c r="M372" s="127"/>
      <c r="N372" s="127"/>
      <c r="O372" s="129"/>
      <c r="P372" s="129"/>
      <c r="Q372" s="129"/>
      <c r="R372" s="129"/>
      <c r="S372" s="129"/>
      <c r="T372" s="127"/>
      <c r="U372" s="129"/>
      <c r="V372" s="129"/>
      <c r="W372" s="129"/>
      <c r="X372" s="129"/>
      <c r="Y372" s="129"/>
      <c r="Z372" s="129"/>
      <c r="AA372" s="127"/>
      <c r="AB372" s="129"/>
      <c r="AC372" s="129"/>
      <c r="AD372" s="129"/>
      <c r="AE372" s="129"/>
      <c r="AF372" s="129"/>
      <c r="AG372" s="135"/>
      <c r="AH372" s="84">
        <f t="shared" si="37"/>
        <v>0</v>
      </c>
      <c r="AI372" s="80">
        <f t="shared" si="38"/>
        <v>0</v>
      </c>
      <c r="AJ372" s="74">
        <f t="shared" si="39"/>
        <v>0</v>
      </c>
    </row>
    <row r="373" spans="2:39" x14ac:dyDescent="0.15">
      <c r="B373" s="13" t="s">
        <v>80</v>
      </c>
      <c r="C373" s="128"/>
      <c r="D373" s="129"/>
      <c r="E373" s="129"/>
      <c r="F373" s="127"/>
      <c r="G373" s="129"/>
      <c r="H373" s="129"/>
      <c r="I373" s="129"/>
      <c r="J373" s="129"/>
      <c r="K373" s="129"/>
      <c r="L373" s="129"/>
      <c r="M373" s="127"/>
      <c r="N373" s="127"/>
      <c r="O373" s="129"/>
      <c r="P373" s="129"/>
      <c r="Q373" s="129"/>
      <c r="R373" s="129"/>
      <c r="S373" s="129"/>
      <c r="T373" s="127"/>
      <c r="U373" s="129"/>
      <c r="V373" s="129"/>
      <c r="W373" s="129"/>
      <c r="X373" s="129"/>
      <c r="Y373" s="129"/>
      <c r="Z373" s="129"/>
      <c r="AA373" s="127"/>
      <c r="AB373" s="129"/>
      <c r="AC373" s="129"/>
      <c r="AD373" s="129"/>
      <c r="AE373" s="129"/>
      <c r="AF373" s="129"/>
      <c r="AG373" s="135"/>
      <c r="AH373" s="84">
        <f t="shared" si="37"/>
        <v>0</v>
      </c>
      <c r="AI373" s="80">
        <f t="shared" si="38"/>
        <v>0</v>
      </c>
      <c r="AJ373" s="74">
        <f t="shared" si="39"/>
        <v>0</v>
      </c>
    </row>
    <row r="374" spans="2:39" x14ac:dyDescent="0.15">
      <c r="B374" s="13" t="s">
        <v>81</v>
      </c>
      <c r="C374" s="128"/>
      <c r="D374" s="129"/>
      <c r="E374" s="129"/>
      <c r="F374" s="127"/>
      <c r="G374" s="129"/>
      <c r="H374" s="129"/>
      <c r="I374" s="129"/>
      <c r="J374" s="129"/>
      <c r="K374" s="129"/>
      <c r="L374" s="129"/>
      <c r="M374" s="127"/>
      <c r="N374" s="127"/>
      <c r="O374" s="129"/>
      <c r="P374" s="129"/>
      <c r="Q374" s="129"/>
      <c r="R374" s="129"/>
      <c r="S374" s="129"/>
      <c r="T374" s="127"/>
      <c r="U374" s="129"/>
      <c r="V374" s="129"/>
      <c r="W374" s="129"/>
      <c r="X374" s="129"/>
      <c r="Y374" s="129"/>
      <c r="Z374" s="129"/>
      <c r="AA374" s="127"/>
      <c r="AB374" s="129"/>
      <c r="AC374" s="129"/>
      <c r="AD374" s="129"/>
      <c r="AE374" s="129"/>
      <c r="AF374" s="129"/>
      <c r="AG374" s="135"/>
      <c r="AH374" s="84">
        <f t="shared" si="37"/>
        <v>0</v>
      </c>
      <c r="AI374" s="80">
        <f t="shared" si="38"/>
        <v>0</v>
      </c>
      <c r="AJ374" s="74">
        <f t="shared" si="39"/>
        <v>0</v>
      </c>
    </row>
    <row r="375" spans="2:39" x14ac:dyDescent="0.15">
      <c r="B375" s="14" t="s">
        <v>82</v>
      </c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33"/>
      <c r="AH375" s="72">
        <f t="shared" si="37"/>
        <v>0</v>
      </c>
      <c r="AI375" s="80">
        <f t="shared" si="38"/>
        <v>0</v>
      </c>
      <c r="AJ375" s="74">
        <f t="shared" si="39"/>
        <v>0</v>
      </c>
    </row>
    <row r="376" spans="2:39" x14ac:dyDescent="0.15">
      <c r="B376" s="14" t="s">
        <v>83</v>
      </c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33"/>
      <c r="AH376" s="72">
        <f t="shared" si="37"/>
        <v>0</v>
      </c>
      <c r="AI376" s="80">
        <f t="shared" si="38"/>
        <v>0</v>
      </c>
      <c r="AJ376" s="74">
        <f t="shared" si="39"/>
        <v>0</v>
      </c>
    </row>
    <row r="377" spans="2:39" x14ac:dyDescent="0.15">
      <c r="B377" s="14" t="s">
        <v>84</v>
      </c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33"/>
      <c r="AH377" s="72">
        <f t="shared" si="37"/>
        <v>0</v>
      </c>
      <c r="AI377" s="80">
        <f t="shared" si="38"/>
        <v>0</v>
      </c>
      <c r="AJ377" s="74">
        <f t="shared" si="39"/>
        <v>0</v>
      </c>
    </row>
    <row r="378" spans="2:39" ht="14.25" thickBot="1" x14ac:dyDescent="0.2">
      <c r="B378" s="16" t="s">
        <v>85</v>
      </c>
      <c r="C378" s="130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4"/>
      <c r="AH378" s="88">
        <f t="shared" si="37"/>
        <v>0</v>
      </c>
      <c r="AI378" s="92">
        <f t="shared" si="38"/>
        <v>0</v>
      </c>
      <c r="AJ378" s="89">
        <f t="shared" si="39"/>
        <v>0</v>
      </c>
    </row>
    <row r="379" spans="2:39" ht="14.25" thickBot="1" x14ac:dyDescent="0.2">
      <c r="B379" s="6" t="s">
        <v>24</v>
      </c>
      <c r="C379" s="7">
        <f>SUM(C331:C378)</f>
        <v>0</v>
      </c>
      <c r="D379" s="7">
        <f t="shared" ref="D379:AG379" si="40">SUM(D331:D378)</f>
        <v>0</v>
      </c>
      <c r="E379" s="7">
        <f t="shared" si="40"/>
        <v>0</v>
      </c>
      <c r="F379" s="7">
        <f t="shared" si="40"/>
        <v>0</v>
      </c>
      <c r="G379" s="7">
        <f t="shared" si="40"/>
        <v>0</v>
      </c>
      <c r="H379" s="7">
        <f t="shared" si="40"/>
        <v>0</v>
      </c>
      <c r="I379" s="7">
        <f t="shared" si="40"/>
        <v>0</v>
      </c>
      <c r="J379" s="7">
        <f t="shared" si="40"/>
        <v>0</v>
      </c>
      <c r="K379" s="7">
        <f t="shared" si="40"/>
        <v>0</v>
      </c>
      <c r="L379" s="7">
        <f t="shared" si="40"/>
        <v>0</v>
      </c>
      <c r="M379" s="7">
        <f t="shared" si="40"/>
        <v>0</v>
      </c>
      <c r="N379" s="7">
        <f t="shared" si="40"/>
        <v>0</v>
      </c>
      <c r="O379" s="7">
        <f t="shared" si="40"/>
        <v>0</v>
      </c>
      <c r="P379" s="7">
        <f t="shared" si="40"/>
        <v>0</v>
      </c>
      <c r="Q379" s="7">
        <f t="shared" si="40"/>
        <v>0</v>
      </c>
      <c r="R379" s="7">
        <f t="shared" si="40"/>
        <v>0</v>
      </c>
      <c r="S379" s="7">
        <f t="shared" si="40"/>
        <v>0</v>
      </c>
      <c r="T379" s="7">
        <f t="shared" si="40"/>
        <v>0</v>
      </c>
      <c r="U379" s="7">
        <f t="shared" si="40"/>
        <v>0</v>
      </c>
      <c r="V379" s="7">
        <f t="shared" si="40"/>
        <v>0</v>
      </c>
      <c r="W379" s="7">
        <f t="shared" si="40"/>
        <v>0</v>
      </c>
      <c r="X379" s="7">
        <f t="shared" si="40"/>
        <v>0</v>
      </c>
      <c r="Y379" s="7">
        <f t="shared" si="40"/>
        <v>0</v>
      </c>
      <c r="Z379" s="7">
        <f t="shared" si="40"/>
        <v>0</v>
      </c>
      <c r="AA379" s="7">
        <f t="shared" si="40"/>
        <v>0</v>
      </c>
      <c r="AB379" s="7">
        <f t="shared" si="40"/>
        <v>0</v>
      </c>
      <c r="AC379" s="7">
        <f t="shared" si="40"/>
        <v>0</v>
      </c>
      <c r="AD379" s="7">
        <f t="shared" si="40"/>
        <v>0</v>
      </c>
      <c r="AE379" s="7">
        <f t="shared" si="40"/>
        <v>0</v>
      </c>
      <c r="AF379" s="7">
        <f t="shared" si="40"/>
        <v>0</v>
      </c>
      <c r="AG379" s="63">
        <f t="shared" si="40"/>
        <v>0</v>
      </c>
      <c r="AH379" s="69">
        <f>SUM(AH331:AH378)</f>
        <v>0</v>
      </c>
      <c r="AI379" s="71">
        <f t="shared" ref="AI379:AJ379" si="41">SUM(AI331:AI378)</f>
        <v>0</v>
      </c>
      <c r="AJ379" s="70">
        <f t="shared" si="41"/>
        <v>0</v>
      </c>
    </row>
    <row r="381" spans="2:39" ht="14.25" thickBot="1" x14ac:dyDescent="0.2"/>
    <row r="382" spans="2:39" x14ac:dyDescent="0.15">
      <c r="B382" s="229">
        <v>46327</v>
      </c>
      <c r="C382" s="43">
        <v>46327</v>
      </c>
      <c r="D382" s="8">
        <v>46328</v>
      </c>
      <c r="E382" s="43">
        <v>46329</v>
      </c>
      <c r="F382" s="8">
        <v>46330</v>
      </c>
      <c r="G382" s="8">
        <v>46331</v>
      </c>
      <c r="H382" s="8">
        <v>46332</v>
      </c>
      <c r="I382" s="39">
        <v>46333</v>
      </c>
      <c r="J382" s="43">
        <v>46334</v>
      </c>
      <c r="K382" s="8">
        <v>46335</v>
      </c>
      <c r="L382" s="8">
        <v>46336</v>
      </c>
      <c r="M382" s="8">
        <v>46337</v>
      </c>
      <c r="N382" s="8">
        <v>46338</v>
      </c>
      <c r="O382" s="8">
        <v>46339</v>
      </c>
      <c r="P382" s="39">
        <v>46340</v>
      </c>
      <c r="Q382" s="43">
        <v>46341</v>
      </c>
      <c r="R382" s="8">
        <v>46342</v>
      </c>
      <c r="S382" s="8">
        <v>46343</v>
      </c>
      <c r="T382" s="8">
        <v>46344</v>
      </c>
      <c r="U382" s="8">
        <v>46345</v>
      </c>
      <c r="V382" s="8">
        <v>46346</v>
      </c>
      <c r="W382" s="39">
        <v>46347</v>
      </c>
      <c r="X382" s="43">
        <v>46348</v>
      </c>
      <c r="Y382" s="43">
        <v>46349</v>
      </c>
      <c r="Z382" s="8">
        <v>46350</v>
      </c>
      <c r="AA382" s="8">
        <v>46351</v>
      </c>
      <c r="AB382" s="8">
        <v>46352</v>
      </c>
      <c r="AC382" s="8">
        <v>46353</v>
      </c>
      <c r="AD382" s="39">
        <v>46354</v>
      </c>
      <c r="AE382" s="43">
        <v>46355</v>
      </c>
      <c r="AF382" s="8">
        <v>46356</v>
      </c>
      <c r="AG382" s="67"/>
      <c r="AH382" s="231" t="s">
        <v>143</v>
      </c>
      <c r="AI382" s="233" t="s">
        <v>144</v>
      </c>
      <c r="AJ382" s="235" t="s">
        <v>141</v>
      </c>
      <c r="AK382" s="223" t="s">
        <v>147</v>
      </c>
      <c r="AL382" s="225" t="s">
        <v>145</v>
      </c>
      <c r="AM382" s="227" t="s">
        <v>146</v>
      </c>
    </row>
    <row r="383" spans="2:39" ht="14.25" thickBot="1" x14ac:dyDescent="0.2">
      <c r="B383" s="230"/>
      <c r="C383" s="44" t="str">
        <f>TEXT(C382,"aaa")</f>
        <v>日</v>
      </c>
      <c r="D383" s="10" t="str">
        <f t="shared" ref="D383:AF383" si="42">TEXT(D382,"aaa")</f>
        <v>月</v>
      </c>
      <c r="E383" s="44" t="str">
        <f t="shared" si="42"/>
        <v>火</v>
      </c>
      <c r="F383" s="10" t="str">
        <f t="shared" si="42"/>
        <v>水</v>
      </c>
      <c r="G383" s="10" t="str">
        <f t="shared" si="42"/>
        <v>木</v>
      </c>
      <c r="H383" s="10" t="str">
        <f t="shared" si="42"/>
        <v>金</v>
      </c>
      <c r="I383" s="40" t="str">
        <f t="shared" si="42"/>
        <v>土</v>
      </c>
      <c r="J383" s="44" t="str">
        <f t="shared" si="42"/>
        <v>日</v>
      </c>
      <c r="K383" s="10" t="str">
        <f t="shared" si="42"/>
        <v>月</v>
      </c>
      <c r="L383" s="10" t="str">
        <f t="shared" si="42"/>
        <v>火</v>
      </c>
      <c r="M383" s="10" t="str">
        <f t="shared" si="42"/>
        <v>水</v>
      </c>
      <c r="N383" s="10" t="str">
        <f t="shared" si="42"/>
        <v>木</v>
      </c>
      <c r="O383" s="10" t="str">
        <f t="shared" si="42"/>
        <v>金</v>
      </c>
      <c r="P383" s="40" t="str">
        <f t="shared" si="42"/>
        <v>土</v>
      </c>
      <c r="Q383" s="44" t="str">
        <f t="shared" si="42"/>
        <v>日</v>
      </c>
      <c r="R383" s="10" t="str">
        <f t="shared" si="42"/>
        <v>月</v>
      </c>
      <c r="S383" s="10" t="str">
        <f t="shared" si="42"/>
        <v>火</v>
      </c>
      <c r="T383" s="10" t="str">
        <f t="shared" si="42"/>
        <v>水</v>
      </c>
      <c r="U383" s="10" t="str">
        <f t="shared" si="42"/>
        <v>木</v>
      </c>
      <c r="V383" s="10" t="str">
        <f t="shared" si="42"/>
        <v>金</v>
      </c>
      <c r="W383" s="40" t="str">
        <f t="shared" si="42"/>
        <v>土</v>
      </c>
      <c r="X383" s="44" t="str">
        <f t="shared" si="42"/>
        <v>日</v>
      </c>
      <c r="Y383" s="44" t="str">
        <f t="shared" si="42"/>
        <v>月</v>
      </c>
      <c r="Z383" s="10" t="str">
        <f t="shared" si="42"/>
        <v>火</v>
      </c>
      <c r="AA383" s="10" t="str">
        <f t="shared" si="42"/>
        <v>水</v>
      </c>
      <c r="AB383" s="10" t="str">
        <f t="shared" si="42"/>
        <v>木</v>
      </c>
      <c r="AC383" s="10" t="str">
        <f t="shared" si="42"/>
        <v>金</v>
      </c>
      <c r="AD383" s="40" t="str">
        <f t="shared" si="42"/>
        <v>土</v>
      </c>
      <c r="AE383" s="44" t="str">
        <f t="shared" si="42"/>
        <v>日</v>
      </c>
      <c r="AF383" s="10" t="str">
        <f t="shared" si="42"/>
        <v>月</v>
      </c>
      <c r="AG383" s="11"/>
      <c r="AH383" s="232"/>
      <c r="AI383" s="234"/>
      <c r="AJ383" s="236"/>
      <c r="AK383" s="224"/>
      <c r="AL383" s="226"/>
      <c r="AM383" s="228"/>
    </row>
    <row r="384" spans="2:39" ht="14.25" thickBot="1" x14ac:dyDescent="0.2">
      <c r="B384" s="14" t="s">
        <v>38</v>
      </c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50"/>
      <c r="AH384" s="82">
        <f t="shared" ref="AH384:AH431" si="43">SUM(D384,F384:I384,K384:P384,R384:W384,Z384:AD384,AF384)</f>
        <v>0</v>
      </c>
      <c r="AI384" s="80">
        <f t="shared" ref="AI384:AI431" si="44">SUM(C384,E384,J384,Q384,X384:Y384,AE384)</f>
        <v>0</v>
      </c>
      <c r="AJ384" s="74">
        <f>SUM(AH384:AI384)</f>
        <v>0</v>
      </c>
      <c r="AK384" s="96"/>
      <c r="AL384" s="95">
        <f>SUM(AH400:AH427)</f>
        <v>0</v>
      </c>
      <c r="AM384" s="97">
        <f>SUM(AH384:AH399,AH428:AH431,AI384:AI431)</f>
        <v>0</v>
      </c>
    </row>
    <row r="385" spans="2:36" x14ac:dyDescent="0.15">
      <c r="B385" s="14" t="s">
        <v>39</v>
      </c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52"/>
      <c r="AH385" s="82">
        <f t="shared" si="43"/>
        <v>0</v>
      </c>
      <c r="AI385" s="80">
        <f t="shared" si="44"/>
        <v>0</v>
      </c>
      <c r="AJ385" s="74">
        <f t="shared" ref="AJ385:AJ431" si="45">SUM(AH385:AI385)</f>
        <v>0</v>
      </c>
    </row>
    <row r="386" spans="2:36" x14ac:dyDescent="0.15">
      <c r="B386" s="14" t="s">
        <v>40</v>
      </c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52"/>
      <c r="AH386" s="82">
        <f t="shared" si="43"/>
        <v>0</v>
      </c>
      <c r="AI386" s="80">
        <f t="shared" si="44"/>
        <v>0</v>
      </c>
      <c r="AJ386" s="74">
        <f t="shared" si="45"/>
        <v>0</v>
      </c>
    </row>
    <row r="387" spans="2:36" x14ac:dyDescent="0.15">
      <c r="B387" s="14" t="s">
        <v>41</v>
      </c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52"/>
      <c r="AH387" s="82">
        <f t="shared" si="43"/>
        <v>0</v>
      </c>
      <c r="AI387" s="80">
        <f t="shared" si="44"/>
        <v>0</v>
      </c>
      <c r="AJ387" s="74">
        <f t="shared" si="45"/>
        <v>0</v>
      </c>
    </row>
    <row r="388" spans="2:36" x14ac:dyDescent="0.15">
      <c r="B388" s="14" t="s">
        <v>42</v>
      </c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52"/>
      <c r="AH388" s="82">
        <f t="shared" si="43"/>
        <v>0</v>
      </c>
      <c r="AI388" s="80">
        <f t="shared" si="44"/>
        <v>0</v>
      </c>
      <c r="AJ388" s="74">
        <f t="shared" si="45"/>
        <v>0</v>
      </c>
    </row>
    <row r="389" spans="2:36" x14ac:dyDescent="0.15">
      <c r="B389" s="14" t="s">
        <v>43</v>
      </c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52"/>
      <c r="AH389" s="82">
        <f t="shared" si="43"/>
        <v>0</v>
      </c>
      <c r="AI389" s="80">
        <f t="shared" si="44"/>
        <v>0</v>
      </c>
      <c r="AJ389" s="74">
        <f t="shared" si="45"/>
        <v>0</v>
      </c>
    </row>
    <row r="390" spans="2:36" x14ac:dyDescent="0.15">
      <c r="B390" s="14" t="s">
        <v>44</v>
      </c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52"/>
      <c r="AH390" s="82">
        <f t="shared" si="43"/>
        <v>0</v>
      </c>
      <c r="AI390" s="80">
        <f t="shared" si="44"/>
        <v>0</v>
      </c>
      <c r="AJ390" s="74">
        <f t="shared" si="45"/>
        <v>0</v>
      </c>
    </row>
    <row r="391" spans="2:36" x14ac:dyDescent="0.15">
      <c r="B391" s="14" t="s">
        <v>45</v>
      </c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52"/>
      <c r="AH391" s="82">
        <f t="shared" si="43"/>
        <v>0</v>
      </c>
      <c r="AI391" s="80">
        <f t="shared" si="44"/>
        <v>0</v>
      </c>
      <c r="AJ391" s="74">
        <f t="shared" si="45"/>
        <v>0</v>
      </c>
    </row>
    <row r="392" spans="2:36" x14ac:dyDescent="0.15">
      <c r="B392" s="14" t="s">
        <v>46</v>
      </c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52"/>
      <c r="AH392" s="82">
        <f t="shared" si="43"/>
        <v>0</v>
      </c>
      <c r="AI392" s="80">
        <f t="shared" si="44"/>
        <v>0</v>
      </c>
      <c r="AJ392" s="74">
        <f t="shared" si="45"/>
        <v>0</v>
      </c>
    </row>
    <row r="393" spans="2:36" x14ac:dyDescent="0.15">
      <c r="B393" s="14" t="s">
        <v>47</v>
      </c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52"/>
      <c r="AH393" s="82">
        <f t="shared" si="43"/>
        <v>0</v>
      </c>
      <c r="AI393" s="80">
        <f t="shared" si="44"/>
        <v>0</v>
      </c>
      <c r="AJ393" s="74">
        <f t="shared" si="45"/>
        <v>0</v>
      </c>
    </row>
    <row r="394" spans="2:36" x14ac:dyDescent="0.15">
      <c r="B394" s="14" t="s">
        <v>48</v>
      </c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52"/>
      <c r="AH394" s="82">
        <f t="shared" si="43"/>
        <v>0</v>
      </c>
      <c r="AI394" s="80">
        <f t="shared" si="44"/>
        <v>0</v>
      </c>
      <c r="AJ394" s="74">
        <f t="shared" si="45"/>
        <v>0</v>
      </c>
    </row>
    <row r="395" spans="2:36" x14ac:dyDescent="0.15">
      <c r="B395" s="14" t="s">
        <v>49</v>
      </c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52"/>
      <c r="AH395" s="82">
        <f t="shared" si="43"/>
        <v>0</v>
      </c>
      <c r="AI395" s="80">
        <f t="shared" si="44"/>
        <v>0</v>
      </c>
      <c r="AJ395" s="74">
        <f t="shared" si="45"/>
        <v>0</v>
      </c>
    </row>
    <row r="396" spans="2:36" x14ac:dyDescent="0.15">
      <c r="B396" s="14" t="s">
        <v>50</v>
      </c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52"/>
      <c r="AH396" s="82">
        <f t="shared" si="43"/>
        <v>0</v>
      </c>
      <c r="AI396" s="80">
        <f t="shared" si="44"/>
        <v>0</v>
      </c>
      <c r="AJ396" s="74">
        <f t="shared" si="45"/>
        <v>0</v>
      </c>
    </row>
    <row r="397" spans="2:36" x14ac:dyDescent="0.15">
      <c r="B397" s="14" t="s">
        <v>51</v>
      </c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52"/>
      <c r="AH397" s="82">
        <f t="shared" si="43"/>
        <v>0</v>
      </c>
      <c r="AI397" s="80">
        <f t="shared" si="44"/>
        <v>0</v>
      </c>
      <c r="AJ397" s="74">
        <f t="shared" si="45"/>
        <v>0</v>
      </c>
    </row>
    <row r="398" spans="2:36" x14ac:dyDescent="0.15">
      <c r="B398" s="14" t="s">
        <v>52</v>
      </c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52"/>
      <c r="AH398" s="82">
        <f t="shared" si="43"/>
        <v>0</v>
      </c>
      <c r="AI398" s="80">
        <f t="shared" si="44"/>
        <v>0</v>
      </c>
      <c r="AJ398" s="74">
        <f t="shared" si="45"/>
        <v>0</v>
      </c>
    </row>
    <row r="399" spans="2:36" x14ac:dyDescent="0.15">
      <c r="B399" s="14" t="s">
        <v>53</v>
      </c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52"/>
      <c r="AH399" s="82">
        <f t="shared" si="43"/>
        <v>0</v>
      </c>
      <c r="AI399" s="80">
        <f t="shared" si="44"/>
        <v>0</v>
      </c>
      <c r="AJ399" s="74">
        <f t="shared" si="45"/>
        <v>0</v>
      </c>
    </row>
    <row r="400" spans="2:36" x14ac:dyDescent="0.15">
      <c r="B400" s="13" t="s">
        <v>54</v>
      </c>
      <c r="C400" s="126"/>
      <c r="D400" s="129"/>
      <c r="E400" s="127"/>
      <c r="F400" s="129"/>
      <c r="G400" s="129"/>
      <c r="H400" s="129"/>
      <c r="I400" s="129"/>
      <c r="J400" s="127"/>
      <c r="K400" s="129"/>
      <c r="L400" s="129"/>
      <c r="M400" s="129"/>
      <c r="N400" s="129"/>
      <c r="O400" s="129"/>
      <c r="P400" s="129"/>
      <c r="Q400" s="127"/>
      <c r="R400" s="129"/>
      <c r="S400" s="129"/>
      <c r="T400" s="129"/>
      <c r="U400" s="129"/>
      <c r="V400" s="129"/>
      <c r="W400" s="129"/>
      <c r="X400" s="127"/>
      <c r="Y400" s="127"/>
      <c r="Z400" s="129"/>
      <c r="AA400" s="129"/>
      <c r="AB400" s="129"/>
      <c r="AC400" s="129"/>
      <c r="AD400" s="129"/>
      <c r="AE400" s="127"/>
      <c r="AF400" s="129"/>
      <c r="AG400" s="52"/>
      <c r="AH400" s="84">
        <f t="shared" si="43"/>
        <v>0</v>
      </c>
      <c r="AI400" s="80">
        <f t="shared" si="44"/>
        <v>0</v>
      </c>
      <c r="AJ400" s="74">
        <f t="shared" si="45"/>
        <v>0</v>
      </c>
    </row>
    <row r="401" spans="2:36" x14ac:dyDescent="0.15">
      <c r="B401" s="13" t="s">
        <v>55</v>
      </c>
      <c r="C401" s="126"/>
      <c r="D401" s="129"/>
      <c r="E401" s="127"/>
      <c r="F401" s="129"/>
      <c r="G401" s="129"/>
      <c r="H401" s="129"/>
      <c r="I401" s="129"/>
      <c r="J401" s="127"/>
      <c r="K401" s="129"/>
      <c r="L401" s="129"/>
      <c r="M401" s="129"/>
      <c r="N401" s="129"/>
      <c r="O401" s="129"/>
      <c r="P401" s="129"/>
      <c r="Q401" s="127"/>
      <c r="R401" s="129"/>
      <c r="S401" s="129"/>
      <c r="T401" s="129"/>
      <c r="U401" s="129"/>
      <c r="V401" s="129"/>
      <c r="W401" s="129"/>
      <c r="X401" s="127"/>
      <c r="Y401" s="127"/>
      <c r="Z401" s="129"/>
      <c r="AA401" s="129"/>
      <c r="AB401" s="129"/>
      <c r="AC401" s="129"/>
      <c r="AD401" s="129"/>
      <c r="AE401" s="127"/>
      <c r="AF401" s="129"/>
      <c r="AG401" s="52"/>
      <c r="AH401" s="84">
        <f t="shared" si="43"/>
        <v>0</v>
      </c>
      <c r="AI401" s="80">
        <f t="shared" si="44"/>
        <v>0</v>
      </c>
      <c r="AJ401" s="74">
        <f t="shared" si="45"/>
        <v>0</v>
      </c>
    </row>
    <row r="402" spans="2:36" x14ac:dyDescent="0.15">
      <c r="B402" s="13" t="s">
        <v>56</v>
      </c>
      <c r="C402" s="126"/>
      <c r="D402" s="129"/>
      <c r="E402" s="127"/>
      <c r="F402" s="129"/>
      <c r="G402" s="129"/>
      <c r="H402" s="129"/>
      <c r="I402" s="129"/>
      <c r="J402" s="127"/>
      <c r="K402" s="129"/>
      <c r="L402" s="129"/>
      <c r="M402" s="129"/>
      <c r="N402" s="129"/>
      <c r="O402" s="129"/>
      <c r="P402" s="129"/>
      <c r="Q402" s="127"/>
      <c r="R402" s="129"/>
      <c r="S402" s="129"/>
      <c r="T402" s="129"/>
      <c r="U402" s="129"/>
      <c r="V402" s="129"/>
      <c r="W402" s="129"/>
      <c r="X402" s="127"/>
      <c r="Y402" s="127"/>
      <c r="Z402" s="129"/>
      <c r="AA402" s="129"/>
      <c r="AB402" s="129"/>
      <c r="AC402" s="129"/>
      <c r="AD402" s="129"/>
      <c r="AE402" s="127"/>
      <c r="AF402" s="129"/>
      <c r="AG402" s="52"/>
      <c r="AH402" s="84">
        <f t="shared" si="43"/>
        <v>0</v>
      </c>
      <c r="AI402" s="80">
        <f t="shared" si="44"/>
        <v>0</v>
      </c>
      <c r="AJ402" s="74">
        <f t="shared" si="45"/>
        <v>0</v>
      </c>
    </row>
    <row r="403" spans="2:36" x14ac:dyDescent="0.15">
      <c r="B403" s="13" t="s">
        <v>57</v>
      </c>
      <c r="C403" s="126"/>
      <c r="D403" s="129"/>
      <c r="E403" s="127"/>
      <c r="F403" s="129"/>
      <c r="G403" s="129"/>
      <c r="H403" s="129"/>
      <c r="I403" s="129"/>
      <c r="J403" s="127"/>
      <c r="K403" s="129"/>
      <c r="L403" s="129"/>
      <c r="M403" s="129"/>
      <c r="N403" s="129"/>
      <c r="O403" s="129"/>
      <c r="P403" s="129"/>
      <c r="Q403" s="127"/>
      <c r="R403" s="129"/>
      <c r="S403" s="129"/>
      <c r="T403" s="129"/>
      <c r="U403" s="129"/>
      <c r="V403" s="129"/>
      <c r="W403" s="129"/>
      <c r="X403" s="127"/>
      <c r="Y403" s="127"/>
      <c r="Z403" s="129"/>
      <c r="AA403" s="129"/>
      <c r="AB403" s="129"/>
      <c r="AC403" s="129"/>
      <c r="AD403" s="129"/>
      <c r="AE403" s="127"/>
      <c r="AF403" s="129"/>
      <c r="AG403" s="52"/>
      <c r="AH403" s="84">
        <f t="shared" si="43"/>
        <v>0</v>
      </c>
      <c r="AI403" s="80">
        <f t="shared" si="44"/>
        <v>0</v>
      </c>
      <c r="AJ403" s="74">
        <f t="shared" si="45"/>
        <v>0</v>
      </c>
    </row>
    <row r="404" spans="2:36" x14ac:dyDescent="0.15">
      <c r="B404" s="13" t="s">
        <v>58</v>
      </c>
      <c r="C404" s="126"/>
      <c r="D404" s="129"/>
      <c r="E404" s="127"/>
      <c r="F404" s="129"/>
      <c r="G404" s="129"/>
      <c r="H404" s="129"/>
      <c r="I404" s="129"/>
      <c r="J404" s="127"/>
      <c r="K404" s="129"/>
      <c r="L404" s="129"/>
      <c r="M404" s="129"/>
      <c r="N404" s="129"/>
      <c r="O404" s="129"/>
      <c r="P404" s="129"/>
      <c r="Q404" s="127"/>
      <c r="R404" s="129"/>
      <c r="S404" s="129"/>
      <c r="T404" s="129"/>
      <c r="U404" s="129"/>
      <c r="V404" s="129"/>
      <c r="W404" s="129"/>
      <c r="X404" s="127"/>
      <c r="Y404" s="127"/>
      <c r="Z404" s="129"/>
      <c r="AA404" s="129"/>
      <c r="AB404" s="129"/>
      <c r="AC404" s="129"/>
      <c r="AD404" s="129"/>
      <c r="AE404" s="127"/>
      <c r="AF404" s="129"/>
      <c r="AG404" s="52"/>
      <c r="AH404" s="84">
        <f t="shared" si="43"/>
        <v>0</v>
      </c>
      <c r="AI404" s="80">
        <f t="shared" si="44"/>
        <v>0</v>
      </c>
      <c r="AJ404" s="74">
        <f t="shared" si="45"/>
        <v>0</v>
      </c>
    </row>
    <row r="405" spans="2:36" x14ac:dyDescent="0.15">
      <c r="B405" s="13" t="s">
        <v>59</v>
      </c>
      <c r="C405" s="126"/>
      <c r="D405" s="129"/>
      <c r="E405" s="127"/>
      <c r="F405" s="129"/>
      <c r="G405" s="129"/>
      <c r="H405" s="129"/>
      <c r="I405" s="129"/>
      <c r="J405" s="127"/>
      <c r="K405" s="129"/>
      <c r="L405" s="129"/>
      <c r="M405" s="129"/>
      <c r="N405" s="129"/>
      <c r="O405" s="129"/>
      <c r="P405" s="129"/>
      <c r="Q405" s="127"/>
      <c r="R405" s="129"/>
      <c r="S405" s="129"/>
      <c r="T405" s="129"/>
      <c r="U405" s="129"/>
      <c r="V405" s="129"/>
      <c r="W405" s="129"/>
      <c r="X405" s="127"/>
      <c r="Y405" s="127"/>
      <c r="Z405" s="129"/>
      <c r="AA405" s="129"/>
      <c r="AB405" s="129"/>
      <c r="AC405" s="129"/>
      <c r="AD405" s="129"/>
      <c r="AE405" s="127"/>
      <c r="AF405" s="129"/>
      <c r="AG405" s="52"/>
      <c r="AH405" s="84">
        <f t="shared" si="43"/>
        <v>0</v>
      </c>
      <c r="AI405" s="80">
        <f t="shared" si="44"/>
        <v>0</v>
      </c>
      <c r="AJ405" s="74">
        <f t="shared" si="45"/>
        <v>0</v>
      </c>
    </row>
    <row r="406" spans="2:36" x14ac:dyDescent="0.15">
      <c r="B406" s="13" t="s">
        <v>60</v>
      </c>
      <c r="C406" s="126"/>
      <c r="D406" s="129"/>
      <c r="E406" s="127"/>
      <c r="F406" s="129"/>
      <c r="G406" s="129"/>
      <c r="H406" s="129"/>
      <c r="I406" s="129"/>
      <c r="J406" s="127"/>
      <c r="K406" s="129"/>
      <c r="L406" s="129"/>
      <c r="M406" s="129"/>
      <c r="N406" s="129"/>
      <c r="O406" s="129"/>
      <c r="P406" s="129"/>
      <c r="Q406" s="127"/>
      <c r="R406" s="129"/>
      <c r="S406" s="129"/>
      <c r="T406" s="129"/>
      <c r="U406" s="129"/>
      <c r="V406" s="129"/>
      <c r="W406" s="129"/>
      <c r="X406" s="127"/>
      <c r="Y406" s="127"/>
      <c r="Z406" s="129"/>
      <c r="AA406" s="129"/>
      <c r="AB406" s="129"/>
      <c r="AC406" s="129"/>
      <c r="AD406" s="129"/>
      <c r="AE406" s="127"/>
      <c r="AF406" s="129"/>
      <c r="AG406" s="52"/>
      <c r="AH406" s="84">
        <f t="shared" si="43"/>
        <v>0</v>
      </c>
      <c r="AI406" s="80">
        <f t="shared" si="44"/>
        <v>0</v>
      </c>
      <c r="AJ406" s="74">
        <f t="shared" si="45"/>
        <v>0</v>
      </c>
    </row>
    <row r="407" spans="2:36" x14ac:dyDescent="0.15">
      <c r="B407" s="13" t="s">
        <v>61</v>
      </c>
      <c r="C407" s="126"/>
      <c r="D407" s="129"/>
      <c r="E407" s="127"/>
      <c r="F407" s="129"/>
      <c r="G407" s="129"/>
      <c r="H407" s="129"/>
      <c r="I407" s="129"/>
      <c r="J407" s="127"/>
      <c r="K407" s="129"/>
      <c r="L407" s="129"/>
      <c r="M407" s="129"/>
      <c r="N407" s="129"/>
      <c r="O407" s="129"/>
      <c r="P407" s="129"/>
      <c r="Q407" s="127"/>
      <c r="R407" s="129"/>
      <c r="S407" s="129"/>
      <c r="T407" s="129"/>
      <c r="U407" s="129"/>
      <c r="V407" s="129"/>
      <c r="W407" s="129"/>
      <c r="X407" s="127"/>
      <c r="Y407" s="127"/>
      <c r="Z407" s="129"/>
      <c r="AA407" s="129"/>
      <c r="AB407" s="129"/>
      <c r="AC407" s="129"/>
      <c r="AD407" s="129"/>
      <c r="AE407" s="127"/>
      <c r="AF407" s="129"/>
      <c r="AG407" s="52"/>
      <c r="AH407" s="84">
        <f t="shared" si="43"/>
        <v>0</v>
      </c>
      <c r="AI407" s="80">
        <f t="shared" si="44"/>
        <v>0</v>
      </c>
      <c r="AJ407" s="74">
        <f t="shared" si="45"/>
        <v>0</v>
      </c>
    </row>
    <row r="408" spans="2:36" x14ac:dyDescent="0.15">
      <c r="B408" s="13" t="s">
        <v>62</v>
      </c>
      <c r="C408" s="126"/>
      <c r="D408" s="129"/>
      <c r="E408" s="127"/>
      <c r="F408" s="129"/>
      <c r="G408" s="129"/>
      <c r="H408" s="129"/>
      <c r="I408" s="129"/>
      <c r="J408" s="127"/>
      <c r="K408" s="129"/>
      <c r="L408" s="129"/>
      <c r="M408" s="129"/>
      <c r="N408" s="129"/>
      <c r="O408" s="129"/>
      <c r="P408" s="129"/>
      <c r="Q408" s="127"/>
      <c r="R408" s="129"/>
      <c r="S408" s="129"/>
      <c r="T408" s="129"/>
      <c r="U408" s="129"/>
      <c r="V408" s="129"/>
      <c r="W408" s="129"/>
      <c r="X408" s="127"/>
      <c r="Y408" s="127"/>
      <c r="Z408" s="129"/>
      <c r="AA408" s="129"/>
      <c r="AB408" s="129"/>
      <c r="AC408" s="129"/>
      <c r="AD408" s="129"/>
      <c r="AE408" s="127"/>
      <c r="AF408" s="129"/>
      <c r="AG408" s="52"/>
      <c r="AH408" s="84">
        <f t="shared" si="43"/>
        <v>0</v>
      </c>
      <c r="AI408" s="80">
        <f t="shared" si="44"/>
        <v>0</v>
      </c>
      <c r="AJ408" s="74">
        <f t="shared" si="45"/>
        <v>0</v>
      </c>
    </row>
    <row r="409" spans="2:36" x14ac:dyDescent="0.15">
      <c r="B409" s="13" t="s">
        <v>63</v>
      </c>
      <c r="C409" s="126"/>
      <c r="D409" s="129"/>
      <c r="E409" s="127"/>
      <c r="F409" s="129"/>
      <c r="G409" s="129"/>
      <c r="H409" s="129"/>
      <c r="I409" s="129"/>
      <c r="J409" s="127"/>
      <c r="K409" s="129"/>
      <c r="L409" s="129"/>
      <c r="M409" s="129"/>
      <c r="N409" s="129"/>
      <c r="O409" s="129"/>
      <c r="P409" s="129"/>
      <c r="Q409" s="127"/>
      <c r="R409" s="129"/>
      <c r="S409" s="129"/>
      <c r="T409" s="129"/>
      <c r="U409" s="129"/>
      <c r="V409" s="129"/>
      <c r="W409" s="129"/>
      <c r="X409" s="127"/>
      <c r="Y409" s="127"/>
      <c r="Z409" s="129"/>
      <c r="AA409" s="129"/>
      <c r="AB409" s="129"/>
      <c r="AC409" s="129"/>
      <c r="AD409" s="129"/>
      <c r="AE409" s="127"/>
      <c r="AF409" s="129"/>
      <c r="AG409" s="52"/>
      <c r="AH409" s="84">
        <f t="shared" si="43"/>
        <v>0</v>
      </c>
      <c r="AI409" s="80">
        <f t="shared" si="44"/>
        <v>0</v>
      </c>
      <c r="AJ409" s="74">
        <f t="shared" si="45"/>
        <v>0</v>
      </c>
    </row>
    <row r="410" spans="2:36" x14ac:dyDescent="0.15">
      <c r="B410" s="13" t="s">
        <v>64</v>
      </c>
      <c r="C410" s="126"/>
      <c r="D410" s="129"/>
      <c r="E410" s="127"/>
      <c r="F410" s="129"/>
      <c r="G410" s="129"/>
      <c r="H410" s="129"/>
      <c r="I410" s="129"/>
      <c r="J410" s="127"/>
      <c r="K410" s="129"/>
      <c r="L410" s="129"/>
      <c r="M410" s="129"/>
      <c r="N410" s="129"/>
      <c r="O410" s="129"/>
      <c r="P410" s="129"/>
      <c r="Q410" s="127"/>
      <c r="R410" s="129"/>
      <c r="S410" s="129"/>
      <c r="T410" s="129"/>
      <c r="U410" s="129"/>
      <c r="V410" s="129"/>
      <c r="W410" s="129"/>
      <c r="X410" s="127"/>
      <c r="Y410" s="127"/>
      <c r="Z410" s="129"/>
      <c r="AA410" s="129"/>
      <c r="AB410" s="129"/>
      <c r="AC410" s="129"/>
      <c r="AD410" s="129"/>
      <c r="AE410" s="127"/>
      <c r="AF410" s="129"/>
      <c r="AG410" s="52"/>
      <c r="AH410" s="84">
        <f t="shared" si="43"/>
        <v>0</v>
      </c>
      <c r="AI410" s="80">
        <f t="shared" si="44"/>
        <v>0</v>
      </c>
      <c r="AJ410" s="74">
        <f t="shared" si="45"/>
        <v>0</v>
      </c>
    </row>
    <row r="411" spans="2:36" x14ac:dyDescent="0.15">
      <c r="B411" s="13" t="s">
        <v>65</v>
      </c>
      <c r="C411" s="126"/>
      <c r="D411" s="129"/>
      <c r="E411" s="127"/>
      <c r="F411" s="129"/>
      <c r="G411" s="129"/>
      <c r="H411" s="129"/>
      <c r="I411" s="129"/>
      <c r="J411" s="127"/>
      <c r="K411" s="129"/>
      <c r="L411" s="129"/>
      <c r="M411" s="129"/>
      <c r="N411" s="129"/>
      <c r="O411" s="129"/>
      <c r="P411" s="129"/>
      <c r="Q411" s="127"/>
      <c r="R411" s="129"/>
      <c r="S411" s="129"/>
      <c r="T411" s="129"/>
      <c r="U411" s="129"/>
      <c r="V411" s="129"/>
      <c r="W411" s="129"/>
      <c r="X411" s="127"/>
      <c r="Y411" s="127"/>
      <c r="Z411" s="129"/>
      <c r="AA411" s="129"/>
      <c r="AB411" s="129"/>
      <c r="AC411" s="129"/>
      <c r="AD411" s="129"/>
      <c r="AE411" s="127"/>
      <c r="AF411" s="129"/>
      <c r="AG411" s="52"/>
      <c r="AH411" s="84">
        <f t="shared" si="43"/>
        <v>0</v>
      </c>
      <c r="AI411" s="80">
        <f t="shared" si="44"/>
        <v>0</v>
      </c>
      <c r="AJ411" s="74">
        <f t="shared" si="45"/>
        <v>0</v>
      </c>
    </row>
    <row r="412" spans="2:36" x14ac:dyDescent="0.15">
      <c r="B412" s="13" t="s">
        <v>66</v>
      </c>
      <c r="C412" s="126"/>
      <c r="D412" s="129"/>
      <c r="E412" s="127"/>
      <c r="F412" s="129"/>
      <c r="G412" s="129"/>
      <c r="H412" s="129"/>
      <c r="I412" s="129"/>
      <c r="J412" s="127"/>
      <c r="K412" s="129"/>
      <c r="L412" s="129"/>
      <c r="M412" s="129"/>
      <c r="N412" s="129"/>
      <c r="O412" s="129"/>
      <c r="P412" s="129"/>
      <c r="Q412" s="127"/>
      <c r="R412" s="129"/>
      <c r="S412" s="129"/>
      <c r="T412" s="129"/>
      <c r="U412" s="129"/>
      <c r="V412" s="129"/>
      <c r="W412" s="129"/>
      <c r="X412" s="127"/>
      <c r="Y412" s="127"/>
      <c r="Z412" s="129"/>
      <c r="AA412" s="129"/>
      <c r="AB412" s="129"/>
      <c r="AC412" s="129"/>
      <c r="AD412" s="129"/>
      <c r="AE412" s="127"/>
      <c r="AF412" s="129"/>
      <c r="AG412" s="52"/>
      <c r="AH412" s="84">
        <f t="shared" si="43"/>
        <v>0</v>
      </c>
      <c r="AI412" s="80">
        <f t="shared" si="44"/>
        <v>0</v>
      </c>
      <c r="AJ412" s="74">
        <f t="shared" si="45"/>
        <v>0</v>
      </c>
    </row>
    <row r="413" spans="2:36" x14ac:dyDescent="0.15">
      <c r="B413" s="13" t="s">
        <v>67</v>
      </c>
      <c r="C413" s="126"/>
      <c r="D413" s="129"/>
      <c r="E413" s="127"/>
      <c r="F413" s="129"/>
      <c r="G413" s="129"/>
      <c r="H413" s="129"/>
      <c r="I413" s="129"/>
      <c r="J413" s="127"/>
      <c r="K413" s="129"/>
      <c r="L413" s="129"/>
      <c r="M413" s="129"/>
      <c r="N413" s="129"/>
      <c r="O413" s="129"/>
      <c r="P413" s="129"/>
      <c r="Q413" s="127"/>
      <c r="R413" s="129"/>
      <c r="S413" s="129"/>
      <c r="T413" s="129"/>
      <c r="U413" s="129"/>
      <c r="V413" s="129"/>
      <c r="W413" s="129"/>
      <c r="X413" s="127"/>
      <c r="Y413" s="127"/>
      <c r="Z413" s="129"/>
      <c r="AA413" s="129"/>
      <c r="AB413" s="129"/>
      <c r="AC413" s="129"/>
      <c r="AD413" s="129"/>
      <c r="AE413" s="127"/>
      <c r="AF413" s="129"/>
      <c r="AG413" s="52"/>
      <c r="AH413" s="84">
        <f t="shared" si="43"/>
        <v>0</v>
      </c>
      <c r="AI413" s="80">
        <f t="shared" si="44"/>
        <v>0</v>
      </c>
      <c r="AJ413" s="74">
        <f t="shared" si="45"/>
        <v>0</v>
      </c>
    </row>
    <row r="414" spans="2:36" x14ac:dyDescent="0.15">
      <c r="B414" s="13" t="s">
        <v>68</v>
      </c>
      <c r="C414" s="126"/>
      <c r="D414" s="129"/>
      <c r="E414" s="127"/>
      <c r="F414" s="129"/>
      <c r="G414" s="129"/>
      <c r="H414" s="129"/>
      <c r="I414" s="129"/>
      <c r="J414" s="127"/>
      <c r="K414" s="129"/>
      <c r="L414" s="129"/>
      <c r="M414" s="129"/>
      <c r="N414" s="129"/>
      <c r="O414" s="129"/>
      <c r="P414" s="129"/>
      <c r="Q414" s="127"/>
      <c r="R414" s="129"/>
      <c r="S414" s="129"/>
      <c r="T414" s="129"/>
      <c r="U414" s="129"/>
      <c r="V414" s="129"/>
      <c r="W414" s="129"/>
      <c r="X414" s="127"/>
      <c r="Y414" s="127"/>
      <c r="Z414" s="129"/>
      <c r="AA414" s="129"/>
      <c r="AB414" s="129"/>
      <c r="AC414" s="129"/>
      <c r="AD414" s="129"/>
      <c r="AE414" s="127"/>
      <c r="AF414" s="129"/>
      <c r="AG414" s="52"/>
      <c r="AH414" s="84">
        <f t="shared" si="43"/>
        <v>0</v>
      </c>
      <c r="AI414" s="80">
        <f t="shared" si="44"/>
        <v>0</v>
      </c>
      <c r="AJ414" s="74">
        <f t="shared" si="45"/>
        <v>0</v>
      </c>
    </row>
    <row r="415" spans="2:36" x14ac:dyDescent="0.15">
      <c r="B415" s="13" t="s">
        <v>69</v>
      </c>
      <c r="C415" s="126"/>
      <c r="D415" s="129"/>
      <c r="E415" s="127"/>
      <c r="F415" s="129"/>
      <c r="G415" s="129"/>
      <c r="H415" s="129"/>
      <c r="I415" s="129"/>
      <c r="J415" s="127"/>
      <c r="K415" s="129"/>
      <c r="L415" s="129"/>
      <c r="M415" s="129"/>
      <c r="N415" s="129"/>
      <c r="O415" s="129"/>
      <c r="P415" s="129"/>
      <c r="Q415" s="127"/>
      <c r="R415" s="129"/>
      <c r="S415" s="129"/>
      <c r="T415" s="129"/>
      <c r="U415" s="129"/>
      <c r="V415" s="129"/>
      <c r="W415" s="129"/>
      <c r="X415" s="127"/>
      <c r="Y415" s="127"/>
      <c r="Z415" s="129"/>
      <c r="AA415" s="129"/>
      <c r="AB415" s="129"/>
      <c r="AC415" s="129"/>
      <c r="AD415" s="129"/>
      <c r="AE415" s="127"/>
      <c r="AF415" s="129"/>
      <c r="AG415" s="52"/>
      <c r="AH415" s="84">
        <f t="shared" si="43"/>
        <v>0</v>
      </c>
      <c r="AI415" s="80">
        <f t="shared" si="44"/>
        <v>0</v>
      </c>
      <c r="AJ415" s="74">
        <f t="shared" si="45"/>
        <v>0</v>
      </c>
    </row>
    <row r="416" spans="2:36" x14ac:dyDescent="0.15">
      <c r="B416" s="13" t="s">
        <v>70</v>
      </c>
      <c r="C416" s="126"/>
      <c r="D416" s="129"/>
      <c r="E416" s="127"/>
      <c r="F416" s="129"/>
      <c r="G416" s="129"/>
      <c r="H416" s="129"/>
      <c r="I416" s="129"/>
      <c r="J416" s="127"/>
      <c r="K416" s="129"/>
      <c r="L416" s="129"/>
      <c r="M416" s="129"/>
      <c r="N416" s="129"/>
      <c r="O416" s="129"/>
      <c r="P416" s="129"/>
      <c r="Q416" s="127"/>
      <c r="R416" s="129"/>
      <c r="S416" s="129"/>
      <c r="T416" s="129"/>
      <c r="U416" s="129"/>
      <c r="V416" s="129"/>
      <c r="W416" s="129"/>
      <c r="X416" s="127"/>
      <c r="Y416" s="127"/>
      <c r="Z416" s="129"/>
      <c r="AA416" s="129"/>
      <c r="AB416" s="129"/>
      <c r="AC416" s="129"/>
      <c r="AD416" s="129"/>
      <c r="AE416" s="127"/>
      <c r="AF416" s="129"/>
      <c r="AG416" s="52"/>
      <c r="AH416" s="84">
        <f t="shared" si="43"/>
        <v>0</v>
      </c>
      <c r="AI416" s="80">
        <f t="shared" si="44"/>
        <v>0</v>
      </c>
      <c r="AJ416" s="74">
        <f t="shared" si="45"/>
        <v>0</v>
      </c>
    </row>
    <row r="417" spans="2:36" x14ac:dyDescent="0.15">
      <c r="B417" s="13" t="s">
        <v>71</v>
      </c>
      <c r="C417" s="126"/>
      <c r="D417" s="129"/>
      <c r="E417" s="127"/>
      <c r="F417" s="129"/>
      <c r="G417" s="129"/>
      <c r="H417" s="129"/>
      <c r="I417" s="129"/>
      <c r="J417" s="127"/>
      <c r="K417" s="129"/>
      <c r="L417" s="129"/>
      <c r="M417" s="129"/>
      <c r="N417" s="129"/>
      <c r="O417" s="129"/>
      <c r="P417" s="129"/>
      <c r="Q417" s="127"/>
      <c r="R417" s="129"/>
      <c r="S417" s="129"/>
      <c r="T417" s="129"/>
      <c r="U417" s="129"/>
      <c r="V417" s="129"/>
      <c r="W417" s="129"/>
      <c r="X417" s="127"/>
      <c r="Y417" s="127"/>
      <c r="Z417" s="129"/>
      <c r="AA417" s="129"/>
      <c r="AB417" s="129"/>
      <c r="AC417" s="129"/>
      <c r="AD417" s="129"/>
      <c r="AE417" s="127"/>
      <c r="AF417" s="129"/>
      <c r="AG417" s="52"/>
      <c r="AH417" s="84">
        <f t="shared" si="43"/>
        <v>0</v>
      </c>
      <c r="AI417" s="80">
        <f t="shared" si="44"/>
        <v>0</v>
      </c>
      <c r="AJ417" s="74">
        <f t="shared" si="45"/>
        <v>0</v>
      </c>
    </row>
    <row r="418" spans="2:36" x14ac:dyDescent="0.15">
      <c r="B418" s="13" t="s">
        <v>72</v>
      </c>
      <c r="C418" s="126"/>
      <c r="D418" s="129"/>
      <c r="E418" s="127"/>
      <c r="F418" s="129"/>
      <c r="G418" s="129"/>
      <c r="H418" s="129"/>
      <c r="I418" s="129"/>
      <c r="J418" s="127"/>
      <c r="K418" s="129"/>
      <c r="L418" s="129"/>
      <c r="M418" s="129"/>
      <c r="N418" s="129"/>
      <c r="O418" s="129"/>
      <c r="P418" s="129"/>
      <c r="Q418" s="127"/>
      <c r="R418" s="129"/>
      <c r="S418" s="129"/>
      <c r="T418" s="129"/>
      <c r="U418" s="129"/>
      <c r="V418" s="129"/>
      <c r="W418" s="129"/>
      <c r="X418" s="127"/>
      <c r="Y418" s="127"/>
      <c r="Z418" s="129"/>
      <c r="AA418" s="129"/>
      <c r="AB418" s="129"/>
      <c r="AC418" s="129"/>
      <c r="AD418" s="129"/>
      <c r="AE418" s="127"/>
      <c r="AF418" s="129"/>
      <c r="AG418" s="52"/>
      <c r="AH418" s="84">
        <f t="shared" si="43"/>
        <v>0</v>
      </c>
      <c r="AI418" s="80">
        <f t="shared" si="44"/>
        <v>0</v>
      </c>
      <c r="AJ418" s="74">
        <f t="shared" si="45"/>
        <v>0</v>
      </c>
    </row>
    <row r="419" spans="2:36" x14ac:dyDescent="0.15">
      <c r="B419" s="13" t="s">
        <v>73</v>
      </c>
      <c r="C419" s="126"/>
      <c r="D419" s="129"/>
      <c r="E419" s="127"/>
      <c r="F419" s="129"/>
      <c r="G419" s="129"/>
      <c r="H419" s="129"/>
      <c r="I419" s="129"/>
      <c r="J419" s="127"/>
      <c r="K419" s="129"/>
      <c r="L419" s="129"/>
      <c r="M419" s="129"/>
      <c r="N419" s="129"/>
      <c r="O419" s="129"/>
      <c r="P419" s="129"/>
      <c r="Q419" s="127"/>
      <c r="R419" s="129"/>
      <c r="S419" s="129"/>
      <c r="T419" s="129"/>
      <c r="U419" s="129"/>
      <c r="V419" s="129"/>
      <c r="W419" s="129"/>
      <c r="X419" s="127"/>
      <c r="Y419" s="127"/>
      <c r="Z419" s="129"/>
      <c r="AA419" s="129"/>
      <c r="AB419" s="129"/>
      <c r="AC419" s="129"/>
      <c r="AD419" s="129"/>
      <c r="AE419" s="127"/>
      <c r="AF419" s="129"/>
      <c r="AG419" s="52"/>
      <c r="AH419" s="84">
        <f t="shared" si="43"/>
        <v>0</v>
      </c>
      <c r="AI419" s="80">
        <f t="shared" si="44"/>
        <v>0</v>
      </c>
      <c r="AJ419" s="74">
        <f t="shared" si="45"/>
        <v>0</v>
      </c>
    </row>
    <row r="420" spans="2:36" x14ac:dyDescent="0.15">
      <c r="B420" s="13" t="s">
        <v>74</v>
      </c>
      <c r="C420" s="126"/>
      <c r="D420" s="129"/>
      <c r="E420" s="127"/>
      <c r="F420" s="129"/>
      <c r="G420" s="129"/>
      <c r="H420" s="129"/>
      <c r="I420" s="129"/>
      <c r="J420" s="127"/>
      <c r="K420" s="129"/>
      <c r="L420" s="129"/>
      <c r="M420" s="129"/>
      <c r="N420" s="129"/>
      <c r="O420" s="129"/>
      <c r="P420" s="129"/>
      <c r="Q420" s="127"/>
      <c r="R420" s="129"/>
      <c r="S420" s="129"/>
      <c r="T420" s="129"/>
      <c r="U420" s="129"/>
      <c r="V420" s="129"/>
      <c r="W420" s="129"/>
      <c r="X420" s="127"/>
      <c r="Y420" s="127"/>
      <c r="Z420" s="129"/>
      <c r="AA420" s="129"/>
      <c r="AB420" s="129"/>
      <c r="AC420" s="129"/>
      <c r="AD420" s="129"/>
      <c r="AE420" s="127"/>
      <c r="AF420" s="129"/>
      <c r="AG420" s="52"/>
      <c r="AH420" s="84">
        <f t="shared" si="43"/>
        <v>0</v>
      </c>
      <c r="AI420" s="80">
        <f t="shared" si="44"/>
        <v>0</v>
      </c>
      <c r="AJ420" s="74">
        <f t="shared" si="45"/>
        <v>0</v>
      </c>
    </row>
    <row r="421" spans="2:36" x14ac:dyDescent="0.15">
      <c r="B421" s="13" t="s">
        <v>75</v>
      </c>
      <c r="C421" s="126"/>
      <c r="D421" s="129"/>
      <c r="E421" s="127"/>
      <c r="F421" s="129"/>
      <c r="G421" s="129"/>
      <c r="H421" s="129"/>
      <c r="I421" s="129"/>
      <c r="J421" s="127"/>
      <c r="K421" s="129"/>
      <c r="L421" s="129"/>
      <c r="M421" s="129"/>
      <c r="N421" s="129"/>
      <c r="O421" s="129"/>
      <c r="P421" s="129"/>
      <c r="Q421" s="127"/>
      <c r="R421" s="129"/>
      <c r="S421" s="129"/>
      <c r="T421" s="129"/>
      <c r="U421" s="129"/>
      <c r="V421" s="129"/>
      <c r="W421" s="129"/>
      <c r="X421" s="127"/>
      <c r="Y421" s="127"/>
      <c r="Z421" s="129"/>
      <c r="AA421" s="129"/>
      <c r="AB421" s="129"/>
      <c r="AC421" s="129"/>
      <c r="AD421" s="129"/>
      <c r="AE421" s="127"/>
      <c r="AF421" s="129"/>
      <c r="AG421" s="52"/>
      <c r="AH421" s="84">
        <f t="shared" si="43"/>
        <v>0</v>
      </c>
      <c r="AI421" s="80">
        <f t="shared" si="44"/>
        <v>0</v>
      </c>
      <c r="AJ421" s="74">
        <f t="shared" si="45"/>
        <v>0</v>
      </c>
    </row>
    <row r="422" spans="2:36" x14ac:dyDescent="0.15">
      <c r="B422" s="13" t="s">
        <v>76</v>
      </c>
      <c r="C422" s="126"/>
      <c r="D422" s="129"/>
      <c r="E422" s="127"/>
      <c r="F422" s="129"/>
      <c r="G422" s="129"/>
      <c r="H422" s="129"/>
      <c r="I422" s="129"/>
      <c r="J422" s="127"/>
      <c r="K422" s="129"/>
      <c r="L422" s="129"/>
      <c r="M422" s="129"/>
      <c r="N422" s="129"/>
      <c r="O422" s="129"/>
      <c r="P422" s="129"/>
      <c r="Q422" s="127"/>
      <c r="R422" s="129"/>
      <c r="S422" s="129"/>
      <c r="T422" s="129"/>
      <c r="U422" s="129"/>
      <c r="V422" s="129"/>
      <c r="W422" s="129"/>
      <c r="X422" s="127"/>
      <c r="Y422" s="127"/>
      <c r="Z422" s="129"/>
      <c r="AA422" s="129"/>
      <c r="AB422" s="129"/>
      <c r="AC422" s="129"/>
      <c r="AD422" s="129"/>
      <c r="AE422" s="127"/>
      <c r="AF422" s="129"/>
      <c r="AG422" s="52"/>
      <c r="AH422" s="84">
        <f t="shared" si="43"/>
        <v>0</v>
      </c>
      <c r="AI422" s="80">
        <f t="shared" si="44"/>
        <v>0</v>
      </c>
      <c r="AJ422" s="74">
        <f t="shared" si="45"/>
        <v>0</v>
      </c>
    </row>
    <row r="423" spans="2:36" x14ac:dyDescent="0.15">
      <c r="B423" s="13" t="s">
        <v>77</v>
      </c>
      <c r="C423" s="126"/>
      <c r="D423" s="129"/>
      <c r="E423" s="127"/>
      <c r="F423" s="129"/>
      <c r="G423" s="129"/>
      <c r="H423" s="129"/>
      <c r="I423" s="129"/>
      <c r="J423" s="127"/>
      <c r="K423" s="129"/>
      <c r="L423" s="129"/>
      <c r="M423" s="129"/>
      <c r="N423" s="129"/>
      <c r="O423" s="129"/>
      <c r="P423" s="129"/>
      <c r="Q423" s="127"/>
      <c r="R423" s="129"/>
      <c r="S423" s="129"/>
      <c r="T423" s="129"/>
      <c r="U423" s="129"/>
      <c r="V423" s="129"/>
      <c r="W423" s="129"/>
      <c r="X423" s="127"/>
      <c r="Y423" s="127"/>
      <c r="Z423" s="129"/>
      <c r="AA423" s="129"/>
      <c r="AB423" s="129"/>
      <c r="AC423" s="129"/>
      <c r="AD423" s="129"/>
      <c r="AE423" s="127"/>
      <c r="AF423" s="129"/>
      <c r="AG423" s="52"/>
      <c r="AH423" s="84">
        <f t="shared" si="43"/>
        <v>0</v>
      </c>
      <c r="AI423" s="80">
        <f t="shared" si="44"/>
        <v>0</v>
      </c>
      <c r="AJ423" s="74">
        <f t="shared" si="45"/>
        <v>0</v>
      </c>
    </row>
    <row r="424" spans="2:36" x14ac:dyDescent="0.15">
      <c r="B424" s="13" t="s">
        <v>78</v>
      </c>
      <c r="C424" s="126"/>
      <c r="D424" s="129"/>
      <c r="E424" s="127"/>
      <c r="F424" s="129"/>
      <c r="G424" s="129"/>
      <c r="H424" s="129"/>
      <c r="I424" s="129"/>
      <c r="J424" s="127"/>
      <c r="K424" s="129"/>
      <c r="L424" s="129"/>
      <c r="M424" s="129"/>
      <c r="N424" s="129"/>
      <c r="O424" s="129"/>
      <c r="P424" s="129"/>
      <c r="Q424" s="127"/>
      <c r="R424" s="129"/>
      <c r="S424" s="129"/>
      <c r="T424" s="129"/>
      <c r="U424" s="129"/>
      <c r="V424" s="129"/>
      <c r="W424" s="129"/>
      <c r="X424" s="127"/>
      <c r="Y424" s="127"/>
      <c r="Z424" s="129"/>
      <c r="AA424" s="129"/>
      <c r="AB424" s="129"/>
      <c r="AC424" s="129"/>
      <c r="AD424" s="129"/>
      <c r="AE424" s="127"/>
      <c r="AF424" s="129"/>
      <c r="AG424" s="52"/>
      <c r="AH424" s="84">
        <f t="shared" si="43"/>
        <v>0</v>
      </c>
      <c r="AI424" s="80">
        <f t="shared" si="44"/>
        <v>0</v>
      </c>
      <c r="AJ424" s="74">
        <f t="shared" si="45"/>
        <v>0</v>
      </c>
    </row>
    <row r="425" spans="2:36" x14ac:dyDescent="0.15">
      <c r="B425" s="13" t="s">
        <v>79</v>
      </c>
      <c r="C425" s="126"/>
      <c r="D425" s="129"/>
      <c r="E425" s="127"/>
      <c r="F425" s="129"/>
      <c r="G425" s="129"/>
      <c r="H425" s="129"/>
      <c r="I425" s="129"/>
      <c r="J425" s="127"/>
      <c r="K425" s="129"/>
      <c r="L425" s="129"/>
      <c r="M425" s="129"/>
      <c r="N425" s="129"/>
      <c r="O425" s="129"/>
      <c r="P425" s="129"/>
      <c r="Q425" s="127"/>
      <c r="R425" s="129"/>
      <c r="S425" s="129"/>
      <c r="T425" s="129"/>
      <c r="U425" s="129"/>
      <c r="V425" s="129"/>
      <c r="W425" s="129"/>
      <c r="X425" s="127"/>
      <c r="Y425" s="127"/>
      <c r="Z425" s="129"/>
      <c r="AA425" s="129"/>
      <c r="AB425" s="129"/>
      <c r="AC425" s="129"/>
      <c r="AD425" s="129"/>
      <c r="AE425" s="127"/>
      <c r="AF425" s="129"/>
      <c r="AG425" s="52"/>
      <c r="AH425" s="84">
        <f t="shared" si="43"/>
        <v>0</v>
      </c>
      <c r="AI425" s="80">
        <f t="shared" si="44"/>
        <v>0</v>
      </c>
      <c r="AJ425" s="74">
        <f t="shared" si="45"/>
        <v>0</v>
      </c>
    </row>
    <row r="426" spans="2:36" x14ac:dyDescent="0.15">
      <c r="B426" s="13" t="s">
        <v>80</v>
      </c>
      <c r="C426" s="126"/>
      <c r="D426" s="129"/>
      <c r="E426" s="127"/>
      <c r="F426" s="129"/>
      <c r="G426" s="129"/>
      <c r="H426" s="129"/>
      <c r="I426" s="129"/>
      <c r="J426" s="127"/>
      <c r="K426" s="129"/>
      <c r="L426" s="129"/>
      <c r="M426" s="129"/>
      <c r="N426" s="129"/>
      <c r="O426" s="129"/>
      <c r="P426" s="129"/>
      <c r="Q426" s="127"/>
      <c r="R426" s="129"/>
      <c r="S426" s="129"/>
      <c r="T426" s="129"/>
      <c r="U426" s="129"/>
      <c r="V426" s="129"/>
      <c r="W426" s="129"/>
      <c r="X426" s="127"/>
      <c r="Y426" s="127"/>
      <c r="Z426" s="129"/>
      <c r="AA426" s="129"/>
      <c r="AB426" s="129"/>
      <c r="AC426" s="129"/>
      <c r="AD426" s="129"/>
      <c r="AE426" s="127"/>
      <c r="AF426" s="129"/>
      <c r="AG426" s="52"/>
      <c r="AH426" s="84">
        <f t="shared" si="43"/>
        <v>0</v>
      </c>
      <c r="AI426" s="80">
        <f t="shared" si="44"/>
        <v>0</v>
      </c>
      <c r="AJ426" s="74">
        <f t="shared" si="45"/>
        <v>0</v>
      </c>
    </row>
    <row r="427" spans="2:36" x14ac:dyDescent="0.15">
      <c r="B427" s="13" t="s">
        <v>81</v>
      </c>
      <c r="C427" s="126"/>
      <c r="D427" s="129"/>
      <c r="E427" s="127"/>
      <c r="F427" s="129"/>
      <c r="G427" s="129"/>
      <c r="H427" s="129"/>
      <c r="I427" s="129"/>
      <c r="J427" s="127"/>
      <c r="K427" s="129"/>
      <c r="L427" s="129"/>
      <c r="M427" s="129"/>
      <c r="N427" s="129"/>
      <c r="O427" s="129"/>
      <c r="P427" s="129"/>
      <c r="Q427" s="127"/>
      <c r="R427" s="129"/>
      <c r="S427" s="129"/>
      <c r="T427" s="129"/>
      <c r="U427" s="129"/>
      <c r="V427" s="129"/>
      <c r="W427" s="129"/>
      <c r="X427" s="127"/>
      <c r="Y427" s="127"/>
      <c r="Z427" s="129"/>
      <c r="AA427" s="129"/>
      <c r="AB427" s="129"/>
      <c r="AC427" s="129"/>
      <c r="AD427" s="129"/>
      <c r="AE427" s="127"/>
      <c r="AF427" s="129"/>
      <c r="AG427" s="52"/>
      <c r="AH427" s="84">
        <f t="shared" si="43"/>
        <v>0</v>
      </c>
      <c r="AI427" s="80">
        <f t="shared" si="44"/>
        <v>0</v>
      </c>
      <c r="AJ427" s="74">
        <f t="shared" si="45"/>
        <v>0</v>
      </c>
    </row>
    <row r="428" spans="2:36" x14ac:dyDescent="0.15">
      <c r="B428" s="14" t="s">
        <v>82</v>
      </c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52"/>
      <c r="AH428" s="82">
        <f t="shared" si="43"/>
        <v>0</v>
      </c>
      <c r="AI428" s="80">
        <f t="shared" si="44"/>
        <v>0</v>
      </c>
      <c r="AJ428" s="74">
        <f t="shared" si="45"/>
        <v>0</v>
      </c>
    </row>
    <row r="429" spans="2:36" x14ac:dyDescent="0.15">
      <c r="B429" s="14" t="s">
        <v>83</v>
      </c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52"/>
      <c r="AH429" s="82">
        <f t="shared" si="43"/>
        <v>0</v>
      </c>
      <c r="AI429" s="80">
        <f t="shared" si="44"/>
        <v>0</v>
      </c>
      <c r="AJ429" s="74">
        <f t="shared" si="45"/>
        <v>0</v>
      </c>
    </row>
    <row r="430" spans="2:36" x14ac:dyDescent="0.15">
      <c r="B430" s="14" t="s">
        <v>84</v>
      </c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52"/>
      <c r="AH430" s="82">
        <f t="shared" si="43"/>
        <v>0</v>
      </c>
      <c r="AI430" s="80">
        <f t="shared" si="44"/>
        <v>0</v>
      </c>
      <c r="AJ430" s="74">
        <f t="shared" si="45"/>
        <v>0</v>
      </c>
    </row>
    <row r="431" spans="2:36" ht="14.25" thickBot="1" x14ac:dyDescent="0.2">
      <c r="B431" s="16" t="s">
        <v>85</v>
      </c>
      <c r="C431" s="130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54"/>
      <c r="AH431" s="93">
        <f t="shared" si="43"/>
        <v>0</v>
      </c>
      <c r="AI431" s="92">
        <f t="shared" si="44"/>
        <v>0</v>
      </c>
      <c r="AJ431" s="89">
        <f t="shared" si="45"/>
        <v>0</v>
      </c>
    </row>
    <row r="432" spans="2:36" ht="14.25" thickBot="1" x14ac:dyDescent="0.2">
      <c r="B432" s="6" t="s">
        <v>24</v>
      </c>
      <c r="C432" s="7">
        <f>SUM(C384:C431)</f>
        <v>0</v>
      </c>
      <c r="D432" s="7">
        <f t="shared" ref="D432:AG432" si="46">SUM(D384:D431)</f>
        <v>0</v>
      </c>
      <c r="E432" s="7">
        <f t="shared" si="46"/>
        <v>0</v>
      </c>
      <c r="F432" s="7">
        <f t="shared" si="46"/>
        <v>0</v>
      </c>
      <c r="G432" s="7">
        <f t="shared" si="46"/>
        <v>0</v>
      </c>
      <c r="H432" s="7">
        <f t="shared" si="46"/>
        <v>0</v>
      </c>
      <c r="I432" s="7">
        <f t="shared" si="46"/>
        <v>0</v>
      </c>
      <c r="J432" s="7">
        <f t="shared" si="46"/>
        <v>0</v>
      </c>
      <c r="K432" s="7">
        <f t="shared" si="46"/>
        <v>0</v>
      </c>
      <c r="L432" s="7">
        <f t="shared" si="46"/>
        <v>0</v>
      </c>
      <c r="M432" s="7">
        <f t="shared" si="46"/>
        <v>0</v>
      </c>
      <c r="N432" s="7">
        <f t="shared" si="46"/>
        <v>0</v>
      </c>
      <c r="O432" s="7">
        <f t="shared" si="46"/>
        <v>0</v>
      </c>
      <c r="P432" s="7">
        <f t="shared" si="46"/>
        <v>0</v>
      </c>
      <c r="Q432" s="7">
        <f t="shared" si="46"/>
        <v>0</v>
      </c>
      <c r="R432" s="7">
        <f t="shared" si="46"/>
        <v>0</v>
      </c>
      <c r="S432" s="7">
        <f t="shared" si="46"/>
        <v>0</v>
      </c>
      <c r="T432" s="7">
        <f t="shared" si="46"/>
        <v>0</v>
      </c>
      <c r="U432" s="7">
        <f t="shared" si="46"/>
        <v>0</v>
      </c>
      <c r="V432" s="7">
        <f t="shared" si="46"/>
        <v>0</v>
      </c>
      <c r="W432" s="7">
        <f t="shared" si="46"/>
        <v>0</v>
      </c>
      <c r="X432" s="7">
        <f t="shared" si="46"/>
        <v>0</v>
      </c>
      <c r="Y432" s="7">
        <f t="shared" si="46"/>
        <v>0</v>
      </c>
      <c r="Z432" s="7">
        <f t="shared" si="46"/>
        <v>0</v>
      </c>
      <c r="AA432" s="7">
        <f t="shared" si="46"/>
        <v>0</v>
      </c>
      <c r="AB432" s="7">
        <f t="shared" si="46"/>
        <v>0</v>
      </c>
      <c r="AC432" s="7">
        <f t="shared" si="46"/>
        <v>0</v>
      </c>
      <c r="AD432" s="7">
        <f t="shared" si="46"/>
        <v>0</v>
      </c>
      <c r="AE432" s="7">
        <f t="shared" si="46"/>
        <v>0</v>
      </c>
      <c r="AF432" s="7">
        <f t="shared" si="46"/>
        <v>0</v>
      </c>
      <c r="AG432" s="63">
        <f t="shared" si="46"/>
        <v>0</v>
      </c>
      <c r="AH432" s="69">
        <f>SUM(AH384:AH431)</f>
        <v>0</v>
      </c>
      <c r="AI432" s="71">
        <f t="shared" ref="AI432:AJ432" si="47">SUM(AI384:AI431)</f>
        <v>0</v>
      </c>
      <c r="AJ432" s="70">
        <f t="shared" si="47"/>
        <v>0</v>
      </c>
    </row>
    <row r="434" spans="2:39" ht="14.25" thickBot="1" x14ac:dyDescent="0.2"/>
    <row r="435" spans="2:39" x14ac:dyDescent="0.15">
      <c r="B435" s="229">
        <v>46357</v>
      </c>
      <c r="C435" s="8">
        <v>46357</v>
      </c>
      <c r="D435" s="8">
        <v>46358</v>
      </c>
      <c r="E435" s="8">
        <v>46359</v>
      </c>
      <c r="F435" s="8">
        <v>46360</v>
      </c>
      <c r="G435" s="39">
        <v>46361</v>
      </c>
      <c r="H435" s="43">
        <v>46362</v>
      </c>
      <c r="I435" s="8">
        <v>46363</v>
      </c>
      <c r="J435" s="8">
        <v>46364</v>
      </c>
      <c r="K435" s="8">
        <v>46365</v>
      </c>
      <c r="L435" s="8">
        <v>46366</v>
      </c>
      <c r="M435" s="8">
        <v>46367</v>
      </c>
      <c r="N435" s="39">
        <v>46368</v>
      </c>
      <c r="O435" s="43">
        <v>46369</v>
      </c>
      <c r="P435" s="8">
        <v>46370</v>
      </c>
      <c r="Q435" s="8">
        <v>46371</v>
      </c>
      <c r="R435" s="8">
        <v>46372</v>
      </c>
      <c r="S435" s="8">
        <v>46373</v>
      </c>
      <c r="T435" s="8">
        <v>46374</v>
      </c>
      <c r="U435" s="39">
        <v>46375</v>
      </c>
      <c r="V435" s="43">
        <v>46376</v>
      </c>
      <c r="W435" s="8">
        <v>46377</v>
      </c>
      <c r="X435" s="8">
        <v>46378</v>
      </c>
      <c r="Y435" s="8">
        <v>46379</v>
      </c>
      <c r="Z435" s="8">
        <v>46380</v>
      </c>
      <c r="AA435" s="8">
        <v>46381</v>
      </c>
      <c r="AB435" s="39">
        <v>46382</v>
      </c>
      <c r="AC435" s="43">
        <v>46383</v>
      </c>
      <c r="AD435" s="8">
        <v>46384</v>
      </c>
      <c r="AE435" s="8">
        <v>46385</v>
      </c>
      <c r="AF435" s="59">
        <v>46386</v>
      </c>
      <c r="AG435" s="59">
        <v>46387</v>
      </c>
      <c r="AH435" s="231" t="s">
        <v>143</v>
      </c>
      <c r="AI435" s="233" t="s">
        <v>144</v>
      </c>
      <c r="AJ435" s="235" t="s">
        <v>141</v>
      </c>
      <c r="AK435" s="223" t="s">
        <v>147</v>
      </c>
      <c r="AL435" s="225" t="s">
        <v>145</v>
      </c>
      <c r="AM435" s="227" t="s">
        <v>146</v>
      </c>
    </row>
    <row r="436" spans="2:39" ht="14.25" thickBot="1" x14ac:dyDescent="0.2">
      <c r="B436" s="230"/>
      <c r="C436" s="10" t="str">
        <f>TEXT(C435,"aaa")</f>
        <v>火</v>
      </c>
      <c r="D436" s="10" t="str">
        <f t="shared" ref="D436:AG436" si="48">TEXT(D435,"aaa")</f>
        <v>水</v>
      </c>
      <c r="E436" s="10" t="str">
        <f t="shared" si="48"/>
        <v>木</v>
      </c>
      <c r="F436" s="10" t="str">
        <f t="shared" si="48"/>
        <v>金</v>
      </c>
      <c r="G436" s="40" t="str">
        <f t="shared" si="48"/>
        <v>土</v>
      </c>
      <c r="H436" s="44" t="str">
        <f t="shared" si="48"/>
        <v>日</v>
      </c>
      <c r="I436" s="10" t="str">
        <f t="shared" si="48"/>
        <v>月</v>
      </c>
      <c r="J436" s="10" t="str">
        <f t="shared" si="48"/>
        <v>火</v>
      </c>
      <c r="K436" s="10" t="str">
        <f t="shared" si="48"/>
        <v>水</v>
      </c>
      <c r="L436" s="10" t="str">
        <f t="shared" si="48"/>
        <v>木</v>
      </c>
      <c r="M436" s="10" t="str">
        <f t="shared" si="48"/>
        <v>金</v>
      </c>
      <c r="N436" s="40" t="str">
        <f t="shared" si="48"/>
        <v>土</v>
      </c>
      <c r="O436" s="44" t="str">
        <f t="shared" si="48"/>
        <v>日</v>
      </c>
      <c r="P436" s="10" t="str">
        <f t="shared" si="48"/>
        <v>月</v>
      </c>
      <c r="Q436" s="10" t="str">
        <f t="shared" si="48"/>
        <v>火</v>
      </c>
      <c r="R436" s="10" t="str">
        <f t="shared" si="48"/>
        <v>水</v>
      </c>
      <c r="S436" s="10" t="str">
        <f t="shared" si="48"/>
        <v>木</v>
      </c>
      <c r="T436" s="10" t="str">
        <f t="shared" si="48"/>
        <v>金</v>
      </c>
      <c r="U436" s="40" t="str">
        <f t="shared" si="48"/>
        <v>土</v>
      </c>
      <c r="V436" s="44" t="str">
        <f t="shared" si="48"/>
        <v>日</v>
      </c>
      <c r="W436" s="10" t="str">
        <f t="shared" si="48"/>
        <v>月</v>
      </c>
      <c r="X436" s="10" t="str">
        <f t="shared" si="48"/>
        <v>火</v>
      </c>
      <c r="Y436" s="10" t="str">
        <f t="shared" si="48"/>
        <v>水</v>
      </c>
      <c r="Z436" s="10" t="str">
        <f t="shared" si="48"/>
        <v>木</v>
      </c>
      <c r="AA436" s="10" t="str">
        <f t="shared" si="48"/>
        <v>金</v>
      </c>
      <c r="AB436" s="40" t="str">
        <f t="shared" si="48"/>
        <v>土</v>
      </c>
      <c r="AC436" s="44" t="str">
        <f t="shared" si="48"/>
        <v>日</v>
      </c>
      <c r="AD436" s="10" t="str">
        <f t="shared" si="48"/>
        <v>月</v>
      </c>
      <c r="AE436" s="10" t="str">
        <f t="shared" si="48"/>
        <v>火</v>
      </c>
      <c r="AF436" s="60" t="str">
        <f t="shared" si="48"/>
        <v>水</v>
      </c>
      <c r="AG436" s="60" t="str">
        <f t="shared" si="48"/>
        <v>木</v>
      </c>
      <c r="AH436" s="232"/>
      <c r="AI436" s="234"/>
      <c r="AJ436" s="236"/>
      <c r="AK436" s="224"/>
      <c r="AL436" s="226"/>
      <c r="AM436" s="228"/>
    </row>
    <row r="437" spans="2:39" ht="14.25" thickBot="1" x14ac:dyDescent="0.2">
      <c r="B437" s="14" t="s">
        <v>38</v>
      </c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32"/>
      <c r="AH437" s="90">
        <f t="shared" ref="AH437:AH484" si="49">SUM(C437:G437,I437:N437,P437:U437,W437:AB437,AD437:AE437)</f>
        <v>0</v>
      </c>
      <c r="AI437" s="91">
        <f t="shared" ref="AI437:AI484" si="50">SUM(H437,O437,V437,AC437,AF437:AG437)</f>
        <v>0</v>
      </c>
      <c r="AJ437" s="86">
        <f>SUM(AH437:AI437)</f>
        <v>0</v>
      </c>
      <c r="AK437" s="100"/>
      <c r="AL437" s="95">
        <f>SUM(AH453:AH480)</f>
        <v>0</v>
      </c>
      <c r="AM437" s="97">
        <f>SUM(AH437:AH452,AH481:AH484,AI437:AI484)</f>
        <v>0</v>
      </c>
    </row>
    <row r="438" spans="2:39" x14ac:dyDescent="0.15">
      <c r="B438" s="14" t="s">
        <v>39</v>
      </c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33"/>
      <c r="AH438" s="82">
        <f t="shared" si="49"/>
        <v>0</v>
      </c>
      <c r="AI438" s="80">
        <f t="shared" si="50"/>
        <v>0</v>
      </c>
      <c r="AJ438" s="74">
        <f t="shared" ref="AJ438:AJ484" si="51">SUM(AH438:AI438)</f>
        <v>0</v>
      </c>
    </row>
    <row r="439" spans="2:39" x14ac:dyDescent="0.15">
      <c r="B439" s="14" t="s">
        <v>40</v>
      </c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33"/>
      <c r="AH439" s="82">
        <f t="shared" si="49"/>
        <v>0</v>
      </c>
      <c r="AI439" s="80">
        <f t="shared" si="50"/>
        <v>0</v>
      </c>
      <c r="AJ439" s="74">
        <f t="shared" si="51"/>
        <v>0</v>
      </c>
    </row>
    <row r="440" spans="2:39" x14ac:dyDescent="0.15">
      <c r="B440" s="14" t="s">
        <v>41</v>
      </c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33"/>
      <c r="AH440" s="82">
        <f t="shared" si="49"/>
        <v>0</v>
      </c>
      <c r="AI440" s="80">
        <f t="shared" si="50"/>
        <v>0</v>
      </c>
      <c r="AJ440" s="74">
        <f t="shared" si="51"/>
        <v>0</v>
      </c>
    </row>
    <row r="441" spans="2:39" x14ac:dyDescent="0.15">
      <c r="B441" s="14" t="s">
        <v>42</v>
      </c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33"/>
      <c r="AH441" s="82">
        <f t="shared" si="49"/>
        <v>0</v>
      </c>
      <c r="AI441" s="80">
        <f t="shared" si="50"/>
        <v>0</v>
      </c>
      <c r="AJ441" s="74">
        <f t="shared" si="51"/>
        <v>0</v>
      </c>
    </row>
    <row r="442" spans="2:39" x14ac:dyDescent="0.15">
      <c r="B442" s="14" t="s">
        <v>43</v>
      </c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33"/>
      <c r="AH442" s="82">
        <f t="shared" si="49"/>
        <v>0</v>
      </c>
      <c r="AI442" s="80">
        <f t="shared" si="50"/>
        <v>0</v>
      </c>
      <c r="AJ442" s="74">
        <f t="shared" si="51"/>
        <v>0</v>
      </c>
    </row>
    <row r="443" spans="2:39" x14ac:dyDescent="0.15">
      <c r="B443" s="14" t="s">
        <v>44</v>
      </c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33"/>
      <c r="AH443" s="82">
        <f t="shared" si="49"/>
        <v>0</v>
      </c>
      <c r="AI443" s="80">
        <f t="shared" si="50"/>
        <v>0</v>
      </c>
      <c r="AJ443" s="74">
        <f t="shared" si="51"/>
        <v>0</v>
      </c>
    </row>
    <row r="444" spans="2:39" x14ac:dyDescent="0.15">
      <c r="B444" s="14" t="s">
        <v>45</v>
      </c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33"/>
      <c r="AH444" s="82">
        <f t="shared" si="49"/>
        <v>0</v>
      </c>
      <c r="AI444" s="80">
        <f t="shared" si="50"/>
        <v>0</v>
      </c>
      <c r="AJ444" s="74">
        <f t="shared" si="51"/>
        <v>0</v>
      </c>
    </row>
    <row r="445" spans="2:39" x14ac:dyDescent="0.15">
      <c r="B445" s="14" t="s">
        <v>46</v>
      </c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33"/>
      <c r="AH445" s="82">
        <f t="shared" si="49"/>
        <v>0</v>
      </c>
      <c r="AI445" s="80">
        <f t="shared" si="50"/>
        <v>0</v>
      </c>
      <c r="AJ445" s="74">
        <f t="shared" si="51"/>
        <v>0</v>
      </c>
    </row>
    <row r="446" spans="2:39" x14ac:dyDescent="0.15">
      <c r="B446" s="14" t="s">
        <v>47</v>
      </c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33"/>
      <c r="AH446" s="82">
        <f t="shared" si="49"/>
        <v>0</v>
      </c>
      <c r="AI446" s="80">
        <f t="shared" si="50"/>
        <v>0</v>
      </c>
      <c r="AJ446" s="74">
        <f t="shared" si="51"/>
        <v>0</v>
      </c>
    </row>
    <row r="447" spans="2:39" x14ac:dyDescent="0.15">
      <c r="B447" s="14" t="s">
        <v>48</v>
      </c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33"/>
      <c r="AH447" s="82">
        <f t="shared" si="49"/>
        <v>0</v>
      </c>
      <c r="AI447" s="80">
        <f t="shared" si="50"/>
        <v>0</v>
      </c>
      <c r="AJ447" s="74">
        <f t="shared" si="51"/>
        <v>0</v>
      </c>
    </row>
    <row r="448" spans="2:39" x14ac:dyDescent="0.15">
      <c r="B448" s="14" t="s">
        <v>49</v>
      </c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33"/>
      <c r="AH448" s="82">
        <f t="shared" si="49"/>
        <v>0</v>
      </c>
      <c r="AI448" s="80">
        <f t="shared" si="50"/>
        <v>0</v>
      </c>
      <c r="AJ448" s="74">
        <f t="shared" si="51"/>
        <v>0</v>
      </c>
    </row>
    <row r="449" spans="2:40" x14ac:dyDescent="0.15">
      <c r="B449" s="14" t="s">
        <v>50</v>
      </c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33"/>
      <c r="AH449" s="82">
        <f t="shared" si="49"/>
        <v>0</v>
      </c>
      <c r="AI449" s="80">
        <f t="shared" si="50"/>
        <v>0</v>
      </c>
      <c r="AJ449" s="74">
        <f t="shared" si="51"/>
        <v>0</v>
      </c>
      <c r="AN449" s="101"/>
    </row>
    <row r="450" spans="2:40" x14ac:dyDescent="0.15">
      <c r="B450" s="14" t="s">
        <v>51</v>
      </c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33"/>
      <c r="AH450" s="82">
        <f t="shared" si="49"/>
        <v>0</v>
      </c>
      <c r="AI450" s="80">
        <f t="shared" si="50"/>
        <v>0</v>
      </c>
      <c r="AJ450" s="74">
        <f t="shared" si="51"/>
        <v>0</v>
      </c>
    </row>
    <row r="451" spans="2:40" x14ac:dyDescent="0.15">
      <c r="B451" s="14" t="s">
        <v>52</v>
      </c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33"/>
      <c r="AH451" s="82">
        <f t="shared" si="49"/>
        <v>0</v>
      </c>
      <c r="AI451" s="80">
        <f t="shared" si="50"/>
        <v>0</v>
      </c>
      <c r="AJ451" s="74">
        <f t="shared" si="51"/>
        <v>0</v>
      </c>
    </row>
    <row r="452" spans="2:40" x14ac:dyDescent="0.15">
      <c r="B452" s="14" t="s">
        <v>53</v>
      </c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33"/>
      <c r="AH452" s="82">
        <f t="shared" si="49"/>
        <v>0</v>
      </c>
      <c r="AI452" s="80">
        <f t="shared" si="50"/>
        <v>0</v>
      </c>
      <c r="AJ452" s="74">
        <f t="shared" si="51"/>
        <v>0</v>
      </c>
    </row>
    <row r="453" spans="2:40" x14ac:dyDescent="0.15">
      <c r="B453" s="13" t="s">
        <v>54</v>
      </c>
      <c r="C453" s="128"/>
      <c r="D453" s="129"/>
      <c r="E453" s="129"/>
      <c r="F453" s="129"/>
      <c r="G453" s="129"/>
      <c r="H453" s="127"/>
      <c r="I453" s="129"/>
      <c r="J453" s="129"/>
      <c r="K453" s="129"/>
      <c r="L453" s="129"/>
      <c r="M453" s="129"/>
      <c r="N453" s="129"/>
      <c r="O453" s="127"/>
      <c r="P453" s="129"/>
      <c r="Q453" s="129"/>
      <c r="R453" s="129"/>
      <c r="S453" s="129"/>
      <c r="T453" s="129"/>
      <c r="U453" s="129"/>
      <c r="V453" s="127"/>
      <c r="W453" s="129"/>
      <c r="X453" s="129"/>
      <c r="Y453" s="129"/>
      <c r="Z453" s="129"/>
      <c r="AA453" s="129"/>
      <c r="AB453" s="129"/>
      <c r="AC453" s="127"/>
      <c r="AD453" s="129"/>
      <c r="AE453" s="129"/>
      <c r="AF453" s="127"/>
      <c r="AG453" s="133"/>
      <c r="AH453" s="84">
        <f t="shared" si="49"/>
        <v>0</v>
      </c>
      <c r="AI453" s="80">
        <f t="shared" si="50"/>
        <v>0</v>
      </c>
      <c r="AJ453" s="74">
        <f t="shared" si="51"/>
        <v>0</v>
      </c>
    </row>
    <row r="454" spans="2:40" x14ac:dyDescent="0.15">
      <c r="B454" s="13" t="s">
        <v>55</v>
      </c>
      <c r="C454" s="128"/>
      <c r="D454" s="129"/>
      <c r="E454" s="129"/>
      <c r="F454" s="129"/>
      <c r="G454" s="129"/>
      <c r="H454" s="127"/>
      <c r="I454" s="129"/>
      <c r="J454" s="129"/>
      <c r="K454" s="129"/>
      <c r="L454" s="129"/>
      <c r="M454" s="129"/>
      <c r="N454" s="129"/>
      <c r="O454" s="127"/>
      <c r="P454" s="129"/>
      <c r="Q454" s="129"/>
      <c r="R454" s="129"/>
      <c r="S454" s="129"/>
      <c r="T454" s="129"/>
      <c r="U454" s="129"/>
      <c r="V454" s="127"/>
      <c r="W454" s="129"/>
      <c r="X454" s="129"/>
      <c r="Y454" s="129"/>
      <c r="Z454" s="129"/>
      <c r="AA454" s="129"/>
      <c r="AB454" s="129"/>
      <c r="AC454" s="127"/>
      <c r="AD454" s="129"/>
      <c r="AE454" s="129"/>
      <c r="AF454" s="127"/>
      <c r="AG454" s="133"/>
      <c r="AH454" s="84">
        <f t="shared" si="49"/>
        <v>0</v>
      </c>
      <c r="AI454" s="80">
        <f t="shared" si="50"/>
        <v>0</v>
      </c>
      <c r="AJ454" s="74">
        <f t="shared" si="51"/>
        <v>0</v>
      </c>
    </row>
    <row r="455" spans="2:40" x14ac:dyDescent="0.15">
      <c r="B455" s="13" t="s">
        <v>56</v>
      </c>
      <c r="C455" s="128"/>
      <c r="D455" s="129"/>
      <c r="E455" s="129"/>
      <c r="F455" s="129"/>
      <c r="G455" s="129"/>
      <c r="H455" s="127"/>
      <c r="I455" s="129"/>
      <c r="J455" s="129"/>
      <c r="K455" s="129"/>
      <c r="L455" s="129"/>
      <c r="M455" s="129"/>
      <c r="N455" s="129"/>
      <c r="O455" s="127"/>
      <c r="P455" s="129"/>
      <c r="Q455" s="129"/>
      <c r="R455" s="129"/>
      <c r="S455" s="129"/>
      <c r="T455" s="129"/>
      <c r="U455" s="129"/>
      <c r="V455" s="127"/>
      <c r="W455" s="129"/>
      <c r="X455" s="129"/>
      <c r="Y455" s="129"/>
      <c r="Z455" s="129"/>
      <c r="AA455" s="129"/>
      <c r="AB455" s="129"/>
      <c r="AC455" s="127"/>
      <c r="AD455" s="129"/>
      <c r="AE455" s="129"/>
      <c r="AF455" s="127"/>
      <c r="AG455" s="133"/>
      <c r="AH455" s="84">
        <f t="shared" si="49"/>
        <v>0</v>
      </c>
      <c r="AI455" s="80">
        <f t="shared" si="50"/>
        <v>0</v>
      </c>
      <c r="AJ455" s="74">
        <f t="shared" si="51"/>
        <v>0</v>
      </c>
    </row>
    <row r="456" spans="2:40" x14ac:dyDescent="0.15">
      <c r="B456" s="13" t="s">
        <v>57</v>
      </c>
      <c r="C456" s="128"/>
      <c r="D456" s="129"/>
      <c r="E456" s="129"/>
      <c r="F456" s="129"/>
      <c r="G456" s="129"/>
      <c r="H456" s="127"/>
      <c r="I456" s="129"/>
      <c r="J456" s="129"/>
      <c r="K456" s="129"/>
      <c r="L456" s="129"/>
      <c r="M456" s="129"/>
      <c r="N456" s="129"/>
      <c r="O456" s="127"/>
      <c r="P456" s="129"/>
      <c r="Q456" s="129"/>
      <c r="R456" s="129"/>
      <c r="S456" s="129"/>
      <c r="T456" s="129"/>
      <c r="U456" s="129"/>
      <c r="V456" s="127"/>
      <c r="W456" s="129"/>
      <c r="X456" s="129"/>
      <c r="Y456" s="129"/>
      <c r="Z456" s="129"/>
      <c r="AA456" s="129"/>
      <c r="AB456" s="129"/>
      <c r="AC456" s="127"/>
      <c r="AD456" s="129"/>
      <c r="AE456" s="129"/>
      <c r="AF456" s="127"/>
      <c r="AG456" s="133"/>
      <c r="AH456" s="84">
        <f t="shared" si="49"/>
        <v>0</v>
      </c>
      <c r="AI456" s="80">
        <f t="shared" si="50"/>
        <v>0</v>
      </c>
      <c r="AJ456" s="74">
        <f t="shared" si="51"/>
        <v>0</v>
      </c>
    </row>
    <row r="457" spans="2:40" x14ac:dyDescent="0.15">
      <c r="B457" s="13" t="s">
        <v>58</v>
      </c>
      <c r="C457" s="128"/>
      <c r="D457" s="129"/>
      <c r="E457" s="129"/>
      <c r="F457" s="129"/>
      <c r="G457" s="129"/>
      <c r="H457" s="127"/>
      <c r="I457" s="129"/>
      <c r="J457" s="129"/>
      <c r="K457" s="129"/>
      <c r="L457" s="129"/>
      <c r="M457" s="129"/>
      <c r="N457" s="129"/>
      <c r="O457" s="127"/>
      <c r="P457" s="129"/>
      <c r="Q457" s="129"/>
      <c r="R457" s="129"/>
      <c r="S457" s="129"/>
      <c r="T457" s="129"/>
      <c r="U457" s="129"/>
      <c r="V457" s="127"/>
      <c r="W457" s="129"/>
      <c r="X457" s="129"/>
      <c r="Y457" s="129"/>
      <c r="Z457" s="129"/>
      <c r="AA457" s="129"/>
      <c r="AB457" s="129"/>
      <c r="AC457" s="127"/>
      <c r="AD457" s="129"/>
      <c r="AE457" s="129"/>
      <c r="AF457" s="127"/>
      <c r="AG457" s="133"/>
      <c r="AH457" s="84">
        <f t="shared" si="49"/>
        <v>0</v>
      </c>
      <c r="AI457" s="80">
        <f t="shared" si="50"/>
        <v>0</v>
      </c>
      <c r="AJ457" s="74">
        <f t="shared" si="51"/>
        <v>0</v>
      </c>
    </row>
    <row r="458" spans="2:40" x14ac:dyDescent="0.15">
      <c r="B458" s="13" t="s">
        <v>59</v>
      </c>
      <c r="C458" s="128"/>
      <c r="D458" s="129"/>
      <c r="E458" s="129"/>
      <c r="F458" s="129"/>
      <c r="G458" s="129"/>
      <c r="H458" s="127"/>
      <c r="I458" s="129"/>
      <c r="J458" s="129"/>
      <c r="K458" s="129"/>
      <c r="L458" s="129"/>
      <c r="M458" s="129"/>
      <c r="N458" s="129"/>
      <c r="O458" s="127"/>
      <c r="P458" s="129"/>
      <c r="Q458" s="129"/>
      <c r="R458" s="129"/>
      <c r="S458" s="129"/>
      <c r="T458" s="129"/>
      <c r="U458" s="129"/>
      <c r="V458" s="127"/>
      <c r="W458" s="129"/>
      <c r="X458" s="129"/>
      <c r="Y458" s="129"/>
      <c r="Z458" s="129"/>
      <c r="AA458" s="129"/>
      <c r="AB458" s="129"/>
      <c r="AC458" s="127"/>
      <c r="AD458" s="129"/>
      <c r="AE458" s="129"/>
      <c r="AF458" s="127"/>
      <c r="AG458" s="133"/>
      <c r="AH458" s="84">
        <f t="shared" si="49"/>
        <v>0</v>
      </c>
      <c r="AI458" s="80">
        <f t="shared" si="50"/>
        <v>0</v>
      </c>
      <c r="AJ458" s="74">
        <f t="shared" si="51"/>
        <v>0</v>
      </c>
    </row>
    <row r="459" spans="2:40" x14ac:dyDescent="0.15">
      <c r="B459" s="13" t="s">
        <v>60</v>
      </c>
      <c r="C459" s="128"/>
      <c r="D459" s="129"/>
      <c r="E459" s="129"/>
      <c r="F459" s="129"/>
      <c r="G459" s="129"/>
      <c r="H459" s="127"/>
      <c r="I459" s="129"/>
      <c r="J459" s="129"/>
      <c r="K459" s="129"/>
      <c r="L459" s="129"/>
      <c r="M459" s="129"/>
      <c r="N459" s="129"/>
      <c r="O459" s="127"/>
      <c r="P459" s="129"/>
      <c r="Q459" s="129"/>
      <c r="R459" s="129"/>
      <c r="S459" s="129"/>
      <c r="T459" s="129"/>
      <c r="U459" s="129"/>
      <c r="V459" s="127"/>
      <c r="W459" s="129"/>
      <c r="X459" s="129"/>
      <c r="Y459" s="129"/>
      <c r="Z459" s="129"/>
      <c r="AA459" s="129"/>
      <c r="AB459" s="129"/>
      <c r="AC459" s="127"/>
      <c r="AD459" s="129"/>
      <c r="AE459" s="129"/>
      <c r="AF459" s="127"/>
      <c r="AG459" s="133"/>
      <c r="AH459" s="84">
        <f t="shared" si="49"/>
        <v>0</v>
      </c>
      <c r="AI459" s="80">
        <f t="shared" si="50"/>
        <v>0</v>
      </c>
      <c r="AJ459" s="74">
        <f t="shared" si="51"/>
        <v>0</v>
      </c>
    </row>
    <row r="460" spans="2:40" x14ac:dyDescent="0.15">
      <c r="B460" s="13" t="s">
        <v>61</v>
      </c>
      <c r="C460" s="128"/>
      <c r="D460" s="129"/>
      <c r="E460" s="129"/>
      <c r="F460" s="129"/>
      <c r="G460" s="129"/>
      <c r="H460" s="127"/>
      <c r="I460" s="129"/>
      <c r="J460" s="129"/>
      <c r="K460" s="129"/>
      <c r="L460" s="129"/>
      <c r="M460" s="129"/>
      <c r="N460" s="129"/>
      <c r="O460" s="127"/>
      <c r="P460" s="129"/>
      <c r="Q460" s="129"/>
      <c r="R460" s="129"/>
      <c r="S460" s="129"/>
      <c r="T460" s="129"/>
      <c r="U460" s="129"/>
      <c r="V460" s="127"/>
      <c r="W460" s="129"/>
      <c r="X460" s="129"/>
      <c r="Y460" s="129"/>
      <c r="Z460" s="129"/>
      <c r="AA460" s="129"/>
      <c r="AB460" s="129"/>
      <c r="AC460" s="127"/>
      <c r="AD460" s="129"/>
      <c r="AE460" s="129"/>
      <c r="AF460" s="127"/>
      <c r="AG460" s="133"/>
      <c r="AH460" s="84">
        <f t="shared" si="49"/>
        <v>0</v>
      </c>
      <c r="AI460" s="80">
        <f t="shared" si="50"/>
        <v>0</v>
      </c>
      <c r="AJ460" s="74">
        <f t="shared" si="51"/>
        <v>0</v>
      </c>
    </row>
    <row r="461" spans="2:40" x14ac:dyDescent="0.15">
      <c r="B461" s="13" t="s">
        <v>62</v>
      </c>
      <c r="C461" s="128"/>
      <c r="D461" s="129"/>
      <c r="E461" s="129"/>
      <c r="F461" s="129"/>
      <c r="G461" s="129"/>
      <c r="H461" s="127"/>
      <c r="I461" s="129"/>
      <c r="J461" s="129"/>
      <c r="K461" s="129"/>
      <c r="L461" s="129"/>
      <c r="M461" s="129"/>
      <c r="N461" s="129"/>
      <c r="O461" s="127"/>
      <c r="P461" s="129"/>
      <c r="Q461" s="129"/>
      <c r="R461" s="129"/>
      <c r="S461" s="129"/>
      <c r="T461" s="129"/>
      <c r="U461" s="129"/>
      <c r="V461" s="127"/>
      <c r="W461" s="129"/>
      <c r="X461" s="129"/>
      <c r="Y461" s="129"/>
      <c r="Z461" s="129"/>
      <c r="AA461" s="129"/>
      <c r="AB461" s="129"/>
      <c r="AC461" s="127"/>
      <c r="AD461" s="129"/>
      <c r="AE461" s="129"/>
      <c r="AF461" s="127"/>
      <c r="AG461" s="133"/>
      <c r="AH461" s="84">
        <f t="shared" si="49"/>
        <v>0</v>
      </c>
      <c r="AI461" s="80">
        <f t="shared" si="50"/>
        <v>0</v>
      </c>
      <c r="AJ461" s="74">
        <f t="shared" si="51"/>
        <v>0</v>
      </c>
    </row>
    <row r="462" spans="2:40" x14ac:dyDescent="0.15">
      <c r="B462" s="13" t="s">
        <v>63</v>
      </c>
      <c r="C462" s="128"/>
      <c r="D462" s="129"/>
      <c r="E462" s="129"/>
      <c r="F462" s="129"/>
      <c r="G462" s="129"/>
      <c r="H462" s="127"/>
      <c r="I462" s="129"/>
      <c r="J462" s="129"/>
      <c r="K462" s="129"/>
      <c r="L462" s="129"/>
      <c r="M462" s="129"/>
      <c r="N462" s="129"/>
      <c r="O462" s="127"/>
      <c r="P462" s="129"/>
      <c r="Q462" s="129"/>
      <c r="R462" s="129"/>
      <c r="S462" s="129"/>
      <c r="T462" s="129"/>
      <c r="U462" s="129"/>
      <c r="V462" s="127"/>
      <c r="W462" s="129"/>
      <c r="X462" s="129"/>
      <c r="Y462" s="129"/>
      <c r="Z462" s="129"/>
      <c r="AA462" s="129"/>
      <c r="AB462" s="129"/>
      <c r="AC462" s="127"/>
      <c r="AD462" s="129"/>
      <c r="AE462" s="129"/>
      <c r="AF462" s="127"/>
      <c r="AG462" s="133"/>
      <c r="AH462" s="84">
        <f t="shared" si="49"/>
        <v>0</v>
      </c>
      <c r="AI462" s="80">
        <f t="shared" si="50"/>
        <v>0</v>
      </c>
      <c r="AJ462" s="74">
        <f t="shared" si="51"/>
        <v>0</v>
      </c>
    </row>
    <row r="463" spans="2:40" x14ac:dyDescent="0.15">
      <c r="B463" s="13" t="s">
        <v>64</v>
      </c>
      <c r="C463" s="128"/>
      <c r="D463" s="129"/>
      <c r="E463" s="129"/>
      <c r="F463" s="129"/>
      <c r="G463" s="129"/>
      <c r="H463" s="127"/>
      <c r="I463" s="129"/>
      <c r="J463" s="129"/>
      <c r="K463" s="129"/>
      <c r="L463" s="129"/>
      <c r="M463" s="129"/>
      <c r="N463" s="129"/>
      <c r="O463" s="127"/>
      <c r="P463" s="129"/>
      <c r="Q463" s="129"/>
      <c r="R463" s="129"/>
      <c r="S463" s="129"/>
      <c r="T463" s="129"/>
      <c r="U463" s="129"/>
      <c r="V463" s="127"/>
      <c r="W463" s="129"/>
      <c r="X463" s="129"/>
      <c r="Y463" s="129"/>
      <c r="Z463" s="129"/>
      <c r="AA463" s="129"/>
      <c r="AB463" s="129"/>
      <c r="AC463" s="127"/>
      <c r="AD463" s="129"/>
      <c r="AE463" s="129"/>
      <c r="AF463" s="127"/>
      <c r="AG463" s="133"/>
      <c r="AH463" s="84">
        <f t="shared" si="49"/>
        <v>0</v>
      </c>
      <c r="AI463" s="80">
        <f t="shared" si="50"/>
        <v>0</v>
      </c>
      <c r="AJ463" s="74">
        <f t="shared" si="51"/>
        <v>0</v>
      </c>
    </row>
    <row r="464" spans="2:40" x14ac:dyDescent="0.15">
      <c r="B464" s="13" t="s">
        <v>65</v>
      </c>
      <c r="C464" s="128"/>
      <c r="D464" s="129"/>
      <c r="E464" s="129"/>
      <c r="F464" s="129"/>
      <c r="G464" s="129"/>
      <c r="H464" s="127"/>
      <c r="I464" s="129"/>
      <c r="J464" s="129"/>
      <c r="K464" s="129"/>
      <c r="L464" s="129"/>
      <c r="M464" s="129"/>
      <c r="N464" s="129"/>
      <c r="O464" s="127"/>
      <c r="P464" s="129"/>
      <c r="Q464" s="129"/>
      <c r="R464" s="129"/>
      <c r="S464" s="129"/>
      <c r="T464" s="129"/>
      <c r="U464" s="129"/>
      <c r="V464" s="127"/>
      <c r="W464" s="129"/>
      <c r="X464" s="129"/>
      <c r="Y464" s="129"/>
      <c r="Z464" s="129"/>
      <c r="AA464" s="129"/>
      <c r="AB464" s="129"/>
      <c r="AC464" s="127"/>
      <c r="AD464" s="129"/>
      <c r="AE464" s="129"/>
      <c r="AF464" s="127"/>
      <c r="AG464" s="133"/>
      <c r="AH464" s="84">
        <f t="shared" si="49"/>
        <v>0</v>
      </c>
      <c r="AI464" s="80">
        <f t="shared" si="50"/>
        <v>0</v>
      </c>
      <c r="AJ464" s="74">
        <f t="shared" si="51"/>
        <v>0</v>
      </c>
    </row>
    <row r="465" spans="2:36" x14ac:dyDescent="0.15">
      <c r="B465" s="13" t="s">
        <v>66</v>
      </c>
      <c r="C465" s="128"/>
      <c r="D465" s="129"/>
      <c r="E465" s="129"/>
      <c r="F465" s="129"/>
      <c r="G465" s="129"/>
      <c r="H465" s="127"/>
      <c r="I465" s="129"/>
      <c r="J465" s="129"/>
      <c r="K465" s="129"/>
      <c r="L465" s="129"/>
      <c r="M465" s="129"/>
      <c r="N465" s="129"/>
      <c r="O465" s="127"/>
      <c r="P465" s="129"/>
      <c r="Q465" s="129"/>
      <c r="R465" s="129"/>
      <c r="S465" s="129"/>
      <c r="T465" s="129"/>
      <c r="U465" s="129"/>
      <c r="V465" s="127"/>
      <c r="W465" s="129"/>
      <c r="X465" s="129"/>
      <c r="Y465" s="129"/>
      <c r="Z465" s="129"/>
      <c r="AA465" s="129"/>
      <c r="AB465" s="129"/>
      <c r="AC465" s="127"/>
      <c r="AD465" s="129"/>
      <c r="AE465" s="129"/>
      <c r="AF465" s="127"/>
      <c r="AG465" s="133"/>
      <c r="AH465" s="84">
        <f t="shared" si="49"/>
        <v>0</v>
      </c>
      <c r="AI465" s="80">
        <f t="shared" si="50"/>
        <v>0</v>
      </c>
      <c r="AJ465" s="74">
        <f t="shared" si="51"/>
        <v>0</v>
      </c>
    </row>
    <row r="466" spans="2:36" x14ac:dyDescent="0.15">
      <c r="B466" s="13" t="s">
        <v>67</v>
      </c>
      <c r="C466" s="128"/>
      <c r="D466" s="129"/>
      <c r="E466" s="129"/>
      <c r="F466" s="129"/>
      <c r="G466" s="129"/>
      <c r="H466" s="127"/>
      <c r="I466" s="129"/>
      <c r="J466" s="129"/>
      <c r="K466" s="129"/>
      <c r="L466" s="129"/>
      <c r="M466" s="129"/>
      <c r="N466" s="129"/>
      <c r="O466" s="127"/>
      <c r="P466" s="129"/>
      <c r="Q466" s="129"/>
      <c r="R466" s="129"/>
      <c r="S466" s="129"/>
      <c r="T466" s="129"/>
      <c r="U466" s="129"/>
      <c r="V466" s="127"/>
      <c r="W466" s="129"/>
      <c r="X466" s="129"/>
      <c r="Y466" s="129"/>
      <c r="Z466" s="129"/>
      <c r="AA466" s="129"/>
      <c r="AB466" s="129"/>
      <c r="AC466" s="127"/>
      <c r="AD466" s="129"/>
      <c r="AE466" s="129"/>
      <c r="AF466" s="127"/>
      <c r="AG466" s="133"/>
      <c r="AH466" s="84">
        <f t="shared" si="49"/>
        <v>0</v>
      </c>
      <c r="AI466" s="80">
        <f t="shared" si="50"/>
        <v>0</v>
      </c>
      <c r="AJ466" s="74">
        <f t="shared" si="51"/>
        <v>0</v>
      </c>
    </row>
    <row r="467" spans="2:36" x14ac:dyDescent="0.15">
      <c r="B467" s="13" t="s">
        <v>68</v>
      </c>
      <c r="C467" s="128"/>
      <c r="D467" s="129"/>
      <c r="E467" s="129"/>
      <c r="F467" s="129"/>
      <c r="G467" s="129"/>
      <c r="H467" s="127"/>
      <c r="I467" s="129"/>
      <c r="J467" s="129"/>
      <c r="K467" s="129"/>
      <c r="L467" s="129"/>
      <c r="M467" s="129"/>
      <c r="N467" s="129"/>
      <c r="O467" s="127"/>
      <c r="P467" s="129"/>
      <c r="Q467" s="129"/>
      <c r="R467" s="129"/>
      <c r="S467" s="129"/>
      <c r="T467" s="129"/>
      <c r="U467" s="129"/>
      <c r="V467" s="127"/>
      <c r="W467" s="129"/>
      <c r="X467" s="129"/>
      <c r="Y467" s="129"/>
      <c r="Z467" s="129"/>
      <c r="AA467" s="129"/>
      <c r="AB467" s="129"/>
      <c r="AC467" s="127"/>
      <c r="AD467" s="129"/>
      <c r="AE467" s="129"/>
      <c r="AF467" s="127"/>
      <c r="AG467" s="133"/>
      <c r="AH467" s="84">
        <f t="shared" si="49"/>
        <v>0</v>
      </c>
      <c r="AI467" s="80">
        <f t="shared" si="50"/>
        <v>0</v>
      </c>
      <c r="AJ467" s="74">
        <f t="shared" si="51"/>
        <v>0</v>
      </c>
    </row>
    <row r="468" spans="2:36" x14ac:dyDescent="0.15">
      <c r="B468" s="13" t="s">
        <v>69</v>
      </c>
      <c r="C468" s="128"/>
      <c r="D468" s="129"/>
      <c r="E468" s="129"/>
      <c r="F468" s="129"/>
      <c r="G468" s="129"/>
      <c r="H468" s="127"/>
      <c r="I468" s="129"/>
      <c r="J468" s="129"/>
      <c r="K468" s="129"/>
      <c r="L468" s="129"/>
      <c r="M468" s="129"/>
      <c r="N468" s="129"/>
      <c r="O468" s="127"/>
      <c r="P468" s="129"/>
      <c r="Q468" s="129"/>
      <c r="R468" s="129"/>
      <c r="S468" s="129"/>
      <c r="T468" s="129"/>
      <c r="U468" s="129"/>
      <c r="V468" s="127"/>
      <c r="W468" s="129"/>
      <c r="X468" s="129"/>
      <c r="Y468" s="129"/>
      <c r="Z468" s="129"/>
      <c r="AA468" s="129"/>
      <c r="AB468" s="129"/>
      <c r="AC468" s="127"/>
      <c r="AD468" s="129"/>
      <c r="AE468" s="129"/>
      <c r="AF468" s="127"/>
      <c r="AG468" s="133"/>
      <c r="AH468" s="84">
        <f t="shared" si="49"/>
        <v>0</v>
      </c>
      <c r="AI468" s="80">
        <f t="shared" si="50"/>
        <v>0</v>
      </c>
      <c r="AJ468" s="74">
        <f t="shared" si="51"/>
        <v>0</v>
      </c>
    </row>
    <row r="469" spans="2:36" x14ac:dyDescent="0.15">
      <c r="B469" s="13" t="s">
        <v>70</v>
      </c>
      <c r="C469" s="128"/>
      <c r="D469" s="129"/>
      <c r="E469" s="129"/>
      <c r="F469" s="129"/>
      <c r="G469" s="129"/>
      <c r="H469" s="127"/>
      <c r="I469" s="129"/>
      <c r="J469" s="129"/>
      <c r="K469" s="129"/>
      <c r="L469" s="129"/>
      <c r="M469" s="129"/>
      <c r="N469" s="129"/>
      <c r="O469" s="127"/>
      <c r="P469" s="129"/>
      <c r="Q469" s="129"/>
      <c r="R469" s="129"/>
      <c r="S469" s="129"/>
      <c r="T469" s="129"/>
      <c r="U469" s="129"/>
      <c r="V469" s="127"/>
      <c r="W469" s="129"/>
      <c r="X469" s="129"/>
      <c r="Y469" s="129"/>
      <c r="Z469" s="129"/>
      <c r="AA469" s="129"/>
      <c r="AB469" s="129"/>
      <c r="AC469" s="127"/>
      <c r="AD469" s="129"/>
      <c r="AE469" s="129"/>
      <c r="AF469" s="127"/>
      <c r="AG469" s="133"/>
      <c r="AH469" s="84">
        <f t="shared" si="49"/>
        <v>0</v>
      </c>
      <c r="AI469" s="80">
        <f t="shared" si="50"/>
        <v>0</v>
      </c>
      <c r="AJ469" s="74">
        <f t="shared" si="51"/>
        <v>0</v>
      </c>
    </row>
    <row r="470" spans="2:36" x14ac:dyDescent="0.15">
      <c r="B470" s="13" t="s">
        <v>71</v>
      </c>
      <c r="C470" s="128"/>
      <c r="D470" s="129"/>
      <c r="E470" s="129"/>
      <c r="F470" s="129"/>
      <c r="G470" s="129"/>
      <c r="H470" s="127"/>
      <c r="I470" s="129"/>
      <c r="J470" s="129"/>
      <c r="K470" s="129"/>
      <c r="L470" s="129"/>
      <c r="M470" s="129"/>
      <c r="N470" s="129"/>
      <c r="O470" s="127"/>
      <c r="P470" s="129"/>
      <c r="Q470" s="129"/>
      <c r="R470" s="129"/>
      <c r="S470" s="129"/>
      <c r="T470" s="129"/>
      <c r="U470" s="129"/>
      <c r="V470" s="127"/>
      <c r="W470" s="129"/>
      <c r="X470" s="129"/>
      <c r="Y470" s="129"/>
      <c r="Z470" s="129"/>
      <c r="AA470" s="129"/>
      <c r="AB470" s="129"/>
      <c r="AC470" s="127"/>
      <c r="AD470" s="129"/>
      <c r="AE470" s="129"/>
      <c r="AF470" s="127"/>
      <c r="AG470" s="133"/>
      <c r="AH470" s="84">
        <f t="shared" si="49"/>
        <v>0</v>
      </c>
      <c r="AI470" s="80">
        <f t="shared" si="50"/>
        <v>0</v>
      </c>
      <c r="AJ470" s="74">
        <f t="shared" si="51"/>
        <v>0</v>
      </c>
    </row>
    <row r="471" spans="2:36" x14ac:dyDescent="0.15">
      <c r="B471" s="13" t="s">
        <v>72</v>
      </c>
      <c r="C471" s="128"/>
      <c r="D471" s="129"/>
      <c r="E471" s="129"/>
      <c r="F471" s="129"/>
      <c r="G471" s="129"/>
      <c r="H471" s="127"/>
      <c r="I471" s="129"/>
      <c r="J471" s="129"/>
      <c r="K471" s="129"/>
      <c r="L471" s="129"/>
      <c r="M471" s="129"/>
      <c r="N471" s="129"/>
      <c r="O471" s="127"/>
      <c r="P471" s="129"/>
      <c r="Q471" s="129"/>
      <c r="R471" s="129"/>
      <c r="S471" s="129"/>
      <c r="T471" s="129"/>
      <c r="U471" s="129"/>
      <c r="V471" s="127"/>
      <c r="W471" s="129"/>
      <c r="X471" s="129"/>
      <c r="Y471" s="129"/>
      <c r="Z471" s="129"/>
      <c r="AA471" s="129"/>
      <c r="AB471" s="129"/>
      <c r="AC471" s="127"/>
      <c r="AD471" s="129"/>
      <c r="AE471" s="129"/>
      <c r="AF471" s="127"/>
      <c r="AG471" s="133"/>
      <c r="AH471" s="84">
        <f t="shared" si="49"/>
        <v>0</v>
      </c>
      <c r="AI471" s="80">
        <f t="shared" si="50"/>
        <v>0</v>
      </c>
      <c r="AJ471" s="74">
        <f t="shared" si="51"/>
        <v>0</v>
      </c>
    </row>
    <row r="472" spans="2:36" x14ac:dyDescent="0.15">
      <c r="B472" s="13" t="s">
        <v>73</v>
      </c>
      <c r="C472" s="128"/>
      <c r="D472" s="129"/>
      <c r="E472" s="129"/>
      <c r="F472" s="129"/>
      <c r="G472" s="129"/>
      <c r="H472" s="127"/>
      <c r="I472" s="129"/>
      <c r="J472" s="129"/>
      <c r="K472" s="129"/>
      <c r="L472" s="129"/>
      <c r="M472" s="129"/>
      <c r="N472" s="129"/>
      <c r="O472" s="127"/>
      <c r="P472" s="129"/>
      <c r="Q472" s="129"/>
      <c r="R472" s="129"/>
      <c r="S472" s="129"/>
      <c r="T472" s="129"/>
      <c r="U472" s="129"/>
      <c r="V472" s="127"/>
      <c r="W472" s="129"/>
      <c r="X472" s="129"/>
      <c r="Y472" s="129"/>
      <c r="Z472" s="129"/>
      <c r="AA472" s="129"/>
      <c r="AB472" s="129"/>
      <c r="AC472" s="127"/>
      <c r="AD472" s="129"/>
      <c r="AE472" s="129"/>
      <c r="AF472" s="127"/>
      <c r="AG472" s="133"/>
      <c r="AH472" s="84">
        <f t="shared" si="49"/>
        <v>0</v>
      </c>
      <c r="AI472" s="80">
        <f t="shared" si="50"/>
        <v>0</v>
      </c>
      <c r="AJ472" s="74">
        <f t="shared" si="51"/>
        <v>0</v>
      </c>
    </row>
    <row r="473" spans="2:36" x14ac:dyDescent="0.15">
      <c r="B473" s="13" t="s">
        <v>74</v>
      </c>
      <c r="C473" s="128"/>
      <c r="D473" s="129"/>
      <c r="E473" s="129"/>
      <c r="F473" s="129"/>
      <c r="G473" s="129"/>
      <c r="H473" s="127"/>
      <c r="I473" s="129"/>
      <c r="J473" s="129"/>
      <c r="K473" s="129"/>
      <c r="L473" s="129"/>
      <c r="M473" s="129"/>
      <c r="N473" s="129"/>
      <c r="O473" s="127"/>
      <c r="P473" s="129"/>
      <c r="Q473" s="129"/>
      <c r="R473" s="129"/>
      <c r="S473" s="129"/>
      <c r="T473" s="129"/>
      <c r="U473" s="129"/>
      <c r="V473" s="127"/>
      <c r="W473" s="129"/>
      <c r="X473" s="129"/>
      <c r="Y473" s="129"/>
      <c r="Z473" s="129"/>
      <c r="AA473" s="129"/>
      <c r="AB473" s="129"/>
      <c r="AC473" s="127"/>
      <c r="AD473" s="129"/>
      <c r="AE473" s="129"/>
      <c r="AF473" s="127"/>
      <c r="AG473" s="133"/>
      <c r="AH473" s="84">
        <f t="shared" si="49"/>
        <v>0</v>
      </c>
      <c r="AI473" s="80">
        <f t="shared" si="50"/>
        <v>0</v>
      </c>
      <c r="AJ473" s="74">
        <f t="shared" si="51"/>
        <v>0</v>
      </c>
    </row>
    <row r="474" spans="2:36" x14ac:dyDescent="0.15">
      <c r="B474" s="13" t="s">
        <v>75</v>
      </c>
      <c r="C474" s="128"/>
      <c r="D474" s="129"/>
      <c r="E474" s="129"/>
      <c r="F474" s="129"/>
      <c r="G474" s="129"/>
      <c r="H474" s="127"/>
      <c r="I474" s="129"/>
      <c r="J474" s="129"/>
      <c r="K474" s="129"/>
      <c r="L474" s="129"/>
      <c r="M474" s="129"/>
      <c r="N474" s="129"/>
      <c r="O474" s="127"/>
      <c r="P474" s="129"/>
      <c r="Q474" s="129"/>
      <c r="R474" s="129"/>
      <c r="S474" s="129"/>
      <c r="T474" s="129"/>
      <c r="U474" s="129"/>
      <c r="V474" s="127"/>
      <c r="W474" s="129"/>
      <c r="X474" s="129"/>
      <c r="Y474" s="129"/>
      <c r="Z474" s="129"/>
      <c r="AA474" s="129"/>
      <c r="AB474" s="129"/>
      <c r="AC474" s="127"/>
      <c r="AD474" s="129"/>
      <c r="AE474" s="129"/>
      <c r="AF474" s="127"/>
      <c r="AG474" s="133"/>
      <c r="AH474" s="84">
        <f t="shared" si="49"/>
        <v>0</v>
      </c>
      <c r="AI474" s="80">
        <f t="shared" si="50"/>
        <v>0</v>
      </c>
      <c r="AJ474" s="74">
        <f t="shared" si="51"/>
        <v>0</v>
      </c>
    </row>
    <row r="475" spans="2:36" x14ac:dyDescent="0.15">
      <c r="B475" s="13" t="s">
        <v>76</v>
      </c>
      <c r="C475" s="128"/>
      <c r="D475" s="129"/>
      <c r="E475" s="129"/>
      <c r="F475" s="129"/>
      <c r="G475" s="129"/>
      <c r="H475" s="127"/>
      <c r="I475" s="129"/>
      <c r="J475" s="129"/>
      <c r="K475" s="129"/>
      <c r="L475" s="129"/>
      <c r="M475" s="129"/>
      <c r="N475" s="129"/>
      <c r="O475" s="127"/>
      <c r="P475" s="129"/>
      <c r="Q475" s="129"/>
      <c r="R475" s="129"/>
      <c r="S475" s="129"/>
      <c r="T475" s="129"/>
      <c r="U475" s="129"/>
      <c r="V475" s="127"/>
      <c r="W475" s="129"/>
      <c r="X475" s="129"/>
      <c r="Y475" s="129"/>
      <c r="Z475" s="129"/>
      <c r="AA475" s="129"/>
      <c r="AB475" s="129"/>
      <c r="AC475" s="127"/>
      <c r="AD475" s="129"/>
      <c r="AE475" s="129"/>
      <c r="AF475" s="127"/>
      <c r="AG475" s="133"/>
      <c r="AH475" s="84">
        <f t="shared" si="49"/>
        <v>0</v>
      </c>
      <c r="AI475" s="80">
        <f t="shared" si="50"/>
        <v>0</v>
      </c>
      <c r="AJ475" s="74">
        <f t="shared" si="51"/>
        <v>0</v>
      </c>
    </row>
    <row r="476" spans="2:36" x14ac:dyDescent="0.15">
      <c r="B476" s="13" t="s">
        <v>77</v>
      </c>
      <c r="C476" s="128"/>
      <c r="D476" s="129"/>
      <c r="E476" s="129"/>
      <c r="F476" s="129"/>
      <c r="G476" s="129"/>
      <c r="H476" s="127"/>
      <c r="I476" s="129"/>
      <c r="J476" s="129"/>
      <c r="K476" s="129"/>
      <c r="L476" s="129"/>
      <c r="M476" s="129"/>
      <c r="N476" s="129"/>
      <c r="O476" s="127"/>
      <c r="P476" s="129"/>
      <c r="Q476" s="129"/>
      <c r="R476" s="129"/>
      <c r="S476" s="129"/>
      <c r="T476" s="129"/>
      <c r="U476" s="129"/>
      <c r="V476" s="127"/>
      <c r="W476" s="129"/>
      <c r="X476" s="129"/>
      <c r="Y476" s="129"/>
      <c r="Z476" s="129"/>
      <c r="AA476" s="129"/>
      <c r="AB476" s="129"/>
      <c r="AC476" s="127"/>
      <c r="AD476" s="129"/>
      <c r="AE476" s="129"/>
      <c r="AF476" s="127"/>
      <c r="AG476" s="133"/>
      <c r="AH476" s="84">
        <f t="shared" si="49"/>
        <v>0</v>
      </c>
      <c r="AI476" s="80">
        <f t="shared" si="50"/>
        <v>0</v>
      </c>
      <c r="AJ476" s="74">
        <f t="shared" si="51"/>
        <v>0</v>
      </c>
    </row>
    <row r="477" spans="2:36" x14ac:dyDescent="0.15">
      <c r="B477" s="13" t="s">
        <v>78</v>
      </c>
      <c r="C477" s="128"/>
      <c r="D477" s="129"/>
      <c r="E477" s="129"/>
      <c r="F477" s="129"/>
      <c r="G477" s="129"/>
      <c r="H477" s="127"/>
      <c r="I477" s="129"/>
      <c r="J477" s="129"/>
      <c r="K477" s="129"/>
      <c r="L477" s="129"/>
      <c r="M477" s="129"/>
      <c r="N477" s="129"/>
      <c r="O477" s="127"/>
      <c r="P477" s="129"/>
      <c r="Q477" s="129"/>
      <c r="R477" s="129"/>
      <c r="S477" s="129"/>
      <c r="T477" s="129"/>
      <c r="U477" s="129"/>
      <c r="V477" s="127"/>
      <c r="W477" s="129"/>
      <c r="X477" s="129"/>
      <c r="Y477" s="129"/>
      <c r="Z477" s="129"/>
      <c r="AA477" s="129"/>
      <c r="AB477" s="129"/>
      <c r="AC477" s="127"/>
      <c r="AD477" s="129"/>
      <c r="AE477" s="129"/>
      <c r="AF477" s="127"/>
      <c r="AG477" s="133"/>
      <c r="AH477" s="84">
        <f t="shared" si="49"/>
        <v>0</v>
      </c>
      <c r="AI477" s="80">
        <f t="shared" si="50"/>
        <v>0</v>
      </c>
      <c r="AJ477" s="74">
        <f t="shared" si="51"/>
        <v>0</v>
      </c>
    </row>
    <row r="478" spans="2:36" x14ac:dyDescent="0.15">
      <c r="B478" s="13" t="s">
        <v>79</v>
      </c>
      <c r="C478" s="128"/>
      <c r="D478" s="129"/>
      <c r="E478" s="129"/>
      <c r="F478" s="129"/>
      <c r="G478" s="129"/>
      <c r="H478" s="127"/>
      <c r="I478" s="129"/>
      <c r="J478" s="129"/>
      <c r="K478" s="129"/>
      <c r="L478" s="129"/>
      <c r="M478" s="129"/>
      <c r="N478" s="129"/>
      <c r="O478" s="127"/>
      <c r="P478" s="129"/>
      <c r="Q478" s="129"/>
      <c r="R478" s="129"/>
      <c r="S478" s="129"/>
      <c r="T478" s="129"/>
      <c r="U478" s="129"/>
      <c r="V478" s="127"/>
      <c r="W478" s="129"/>
      <c r="X478" s="129"/>
      <c r="Y478" s="129"/>
      <c r="Z478" s="129"/>
      <c r="AA478" s="129"/>
      <c r="AB478" s="129"/>
      <c r="AC478" s="127"/>
      <c r="AD478" s="129"/>
      <c r="AE478" s="129"/>
      <c r="AF478" s="127"/>
      <c r="AG478" s="133"/>
      <c r="AH478" s="84">
        <f t="shared" si="49"/>
        <v>0</v>
      </c>
      <c r="AI478" s="80">
        <f t="shared" si="50"/>
        <v>0</v>
      </c>
      <c r="AJ478" s="74">
        <f t="shared" si="51"/>
        <v>0</v>
      </c>
    </row>
    <row r="479" spans="2:36" x14ac:dyDescent="0.15">
      <c r="B479" s="13" t="s">
        <v>80</v>
      </c>
      <c r="C479" s="128"/>
      <c r="D479" s="129"/>
      <c r="E479" s="129"/>
      <c r="F479" s="129"/>
      <c r="G479" s="129"/>
      <c r="H479" s="127"/>
      <c r="I479" s="129"/>
      <c r="J479" s="129"/>
      <c r="K479" s="129"/>
      <c r="L479" s="129"/>
      <c r="M479" s="129"/>
      <c r="N479" s="129"/>
      <c r="O479" s="127"/>
      <c r="P479" s="129"/>
      <c r="Q479" s="129"/>
      <c r="R479" s="129"/>
      <c r="S479" s="129"/>
      <c r="T479" s="129"/>
      <c r="U479" s="129"/>
      <c r="V479" s="127"/>
      <c r="W479" s="129"/>
      <c r="X479" s="129"/>
      <c r="Y479" s="129"/>
      <c r="Z479" s="129"/>
      <c r="AA479" s="129"/>
      <c r="AB479" s="129"/>
      <c r="AC479" s="127"/>
      <c r="AD479" s="129"/>
      <c r="AE479" s="129"/>
      <c r="AF479" s="127"/>
      <c r="AG479" s="133"/>
      <c r="AH479" s="84">
        <f t="shared" si="49"/>
        <v>0</v>
      </c>
      <c r="AI479" s="80">
        <f t="shared" si="50"/>
        <v>0</v>
      </c>
      <c r="AJ479" s="74">
        <f t="shared" si="51"/>
        <v>0</v>
      </c>
    </row>
    <row r="480" spans="2:36" x14ac:dyDescent="0.15">
      <c r="B480" s="13" t="s">
        <v>81</v>
      </c>
      <c r="C480" s="128"/>
      <c r="D480" s="129"/>
      <c r="E480" s="129"/>
      <c r="F480" s="129"/>
      <c r="G480" s="129"/>
      <c r="H480" s="127"/>
      <c r="I480" s="129"/>
      <c r="J480" s="129"/>
      <c r="K480" s="129"/>
      <c r="L480" s="129"/>
      <c r="M480" s="129"/>
      <c r="N480" s="129"/>
      <c r="O480" s="127"/>
      <c r="P480" s="129"/>
      <c r="Q480" s="129"/>
      <c r="R480" s="129"/>
      <c r="S480" s="129"/>
      <c r="T480" s="129"/>
      <c r="U480" s="129"/>
      <c r="V480" s="127"/>
      <c r="W480" s="129"/>
      <c r="X480" s="129"/>
      <c r="Y480" s="129"/>
      <c r="Z480" s="129"/>
      <c r="AA480" s="129"/>
      <c r="AB480" s="129"/>
      <c r="AC480" s="127"/>
      <c r="AD480" s="129"/>
      <c r="AE480" s="129"/>
      <c r="AF480" s="127"/>
      <c r="AG480" s="133"/>
      <c r="AH480" s="84">
        <f t="shared" si="49"/>
        <v>0</v>
      </c>
      <c r="AI480" s="80">
        <f t="shared" si="50"/>
        <v>0</v>
      </c>
      <c r="AJ480" s="74">
        <f t="shared" si="51"/>
        <v>0</v>
      </c>
    </row>
    <row r="481" spans="2:39" x14ac:dyDescent="0.15">
      <c r="B481" s="14" t="s">
        <v>82</v>
      </c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33"/>
      <c r="AH481" s="82">
        <f t="shared" si="49"/>
        <v>0</v>
      </c>
      <c r="AI481" s="80">
        <f t="shared" si="50"/>
        <v>0</v>
      </c>
      <c r="AJ481" s="74">
        <f t="shared" si="51"/>
        <v>0</v>
      </c>
    </row>
    <row r="482" spans="2:39" x14ac:dyDescent="0.15">
      <c r="B482" s="14" t="s">
        <v>83</v>
      </c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33"/>
      <c r="AH482" s="82">
        <f t="shared" si="49"/>
        <v>0</v>
      </c>
      <c r="AI482" s="80">
        <f t="shared" si="50"/>
        <v>0</v>
      </c>
      <c r="AJ482" s="74">
        <f t="shared" si="51"/>
        <v>0</v>
      </c>
    </row>
    <row r="483" spans="2:39" x14ac:dyDescent="0.15">
      <c r="B483" s="14" t="s">
        <v>84</v>
      </c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33"/>
      <c r="AH483" s="82">
        <f t="shared" si="49"/>
        <v>0</v>
      </c>
      <c r="AI483" s="80">
        <f t="shared" si="50"/>
        <v>0</v>
      </c>
      <c r="AJ483" s="74">
        <f t="shared" si="51"/>
        <v>0</v>
      </c>
    </row>
    <row r="484" spans="2:39" ht="14.25" thickBot="1" x14ac:dyDescent="0.2">
      <c r="B484" s="16" t="s">
        <v>85</v>
      </c>
      <c r="C484" s="130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4"/>
      <c r="AH484" s="93">
        <f t="shared" si="49"/>
        <v>0</v>
      </c>
      <c r="AI484" s="92">
        <f t="shared" si="50"/>
        <v>0</v>
      </c>
      <c r="AJ484" s="89">
        <f t="shared" si="51"/>
        <v>0</v>
      </c>
    </row>
    <row r="485" spans="2:39" ht="14.25" thickBot="1" x14ac:dyDescent="0.2">
      <c r="B485" s="6" t="s">
        <v>24</v>
      </c>
      <c r="C485" s="7">
        <f>SUM(C437:C484)</f>
        <v>0</v>
      </c>
      <c r="D485" s="7">
        <f t="shared" ref="D485:AG485" si="52">SUM(D437:D484)</f>
        <v>0</v>
      </c>
      <c r="E485" s="7">
        <f t="shared" si="52"/>
        <v>0</v>
      </c>
      <c r="F485" s="7">
        <f t="shared" si="52"/>
        <v>0</v>
      </c>
      <c r="G485" s="7">
        <f t="shared" si="52"/>
        <v>0</v>
      </c>
      <c r="H485" s="7">
        <f t="shared" si="52"/>
        <v>0</v>
      </c>
      <c r="I485" s="7">
        <f t="shared" si="52"/>
        <v>0</v>
      </c>
      <c r="J485" s="7">
        <f t="shared" si="52"/>
        <v>0</v>
      </c>
      <c r="K485" s="7">
        <f t="shared" si="52"/>
        <v>0</v>
      </c>
      <c r="L485" s="7">
        <f t="shared" si="52"/>
        <v>0</v>
      </c>
      <c r="M485" s="7">
        <f t="shared" si="52"/>
        <v>0</v>
      </c>
      <c r="N485" s="7">
        <f t="shared" si="52"/>
        <v>0</v>
      </c>
      <c r="O485" s="7">
        <f t="shared" si="52"/>
        <v>0</v>
      </c>
      <c r="P485" s="7">
        <f t="shared" si="52"/>
        <v>0</v>
      </c>
      <c r="Q485" s="7">
        <f t="shared" si="52"/>
        <v>0</v>
      </c>
      <c r="R485" s="7">
        <f t="shared" si="52"/>
        <v>0</v>
      </c>
      <c r="S485" s="7">
        <f t="shared" si="52"/>
        <v>0</v>
      </c>
      <c r="T485" s="7">
        <f t="shared" si="52"/>
        <v>0</v>
      </c>
      <c r="U485" s="7">
        <f t="shared" si="52"/>
        <v>0</v>
      </c>
      <c r="V485" s="7">
        <f t="shared" si="52"/>
        <v>0</v>
      </c>
      <c r="W485" s="7">
        <f t="shared" si="52"/>
        <v>0</v>
      </c>
      <c r="X485" s="7">
        <f t="shared" si="52"/>
        <v>0</v>
      </c>
      <c r="Y485" s="7">
        <f t="shared" si="52"/>
        <v>0</v>
      </c>
      <c r="Z485" s="7">
        <f t="shared" si="52"/>
        <v>0</v>
      </c>
      <c r="AA485" s="7">
        <f t="shared" si="52"/>
        <v>0</v>
      </c>
      <c r="AB485" s="7">
        <f t="shared" si="52"/>
        <v>0</v>
      </c>
      <c r="AC485" s="7">
        <f t="shared" si="52"/>
        <v>0</v>
      </c>
      <c r="AD485" s="7">
        <f t="shared" si="52"/>
        <v>0</v>
      </c>
      <c r="AE485" s="7">
        <f t="shared" si="52"/>
        <v>0</v>
      </c>
      <c r="AF485" s="7">
        <f t="shared" si="52"/>
        <v>0</v>
      </c>
      <c r="AG485" s="63">
        <f t="shared" si="52"/>
        <v>0</v>
      </c>
      <c r="AH485" s="69">
        <f>SUM(AH437:AH484)</f>
        <v>0</v>
      </c>
      <c r="AI485" s="71">
        <f t="shared" ref="AI485:AJ485" si="53">SUM(AI437:AI484)</f>
        <v>0</v>
      </c>
      <c r="AJ485" s="70">
        <f t="shared" si="53"/>
        <v>0</v>
      </c>
    </row>
    <row r="487" spans="2:39" ht="14.25" thickBot="1" x14ac:dyDescent="0.2"/>
    <row r="488" spans="2:39" x14ac:dyDescent="0.15">
      <c r="B488" s="229">
        <v>46388</v>
      </c>
      <c r="C488" s="43">
        <v>46388</v>
      </c>
      <c r="D488" s="39">
        <v>46389</v>
      </c>
      <c r="E488" s="43">
        <v>46390</v>
      </c>
      <c r="F488" s="8">
        <v>46391</v>
      </c>
      <c r="G488" s="8">
        <v>46392</v>
      </c>
      <c r="H488" s="8">
        <v>46393</v>
      </c>
      <c r="I488" s="8">
        <v>46394</v>
      </c>
      <c r="J488" s="8">
        <v>46395</v>
      </c>
      <c r="K488" s="39">
        <v>46396</v>
      </c>
      <c r="L488" s="43">
        <v>46397</v>
      </c>
      <c r="M488" s="43">
        <v>46398</v>
      </c>
      <c r="N488" s="8">
        <v>46399</v>
      </c>
      <c r="O488" s="8">
        <v>46400</v>
      </c>
      <c r="P488" s="8">
        <v>46401</v>
      </c>
      <c r="Q488" s="8">
        <v>46402</v>
      </c>
      <c r="R488" s="39">
        <v>46403</v>
      </c>
      <c r="S488" s="43">
        <v>46404</v>
      </c>
      <c r="T488" s="8">
        <v>46405</v>
      </c>
      <c r="U488" s="8">
        <v>46406</v>
      </c>
      <c r="V488" s="8">
        <v>46407</v>
      </c>
      <c r="W488" s="8">
        <v>46408</v>
      </c>
      <c r="X488" s="8">
        <v>46409</v>
      </c>
      <c r="Y488" s="39">
        <v>46410</v>
      </c>
      <c r="Z488" s="43">
        <v>46411</v>
      </c>
      <c r="AA488" s="8">
        <v>46412</v>
      </c>
      <c r="AB488" s="8">
        <v>46413</v>
      </c>
      <c r="AC488" s="8">
        <v>46414</v>
      </c>
      <c r="AD488" s="8">
        <v>46415</v>
      </c>
      <c r="AE488" s="8">
        <v>46416</v>
      </c>
      <c r="AF488" s="39">
        <v>46417</v>
      </c>
      <c r="AG488" s="43">
        <v>46418</v>
      </c>
      <c r="AH488" s="231" t="s">
        <v>143</v>
      </c>
      <c r="AI488" s="233" t="s">
        <v>144</v>
      </c>
      <c r="AJ488" s="235" t="s">
        <v>141</v>
      </c>
      <c r="AK488" s="223" t="s">
        <v>147</v>
      </c>
      <c r="AL488" s="225" t="s">
        <v>145</v>
      </c>
      <c r="AM488" s="227" t="s">
        <v>146</v>
      </c>
    </row>
    <row r="489" spans="2:39" ht="14.25" thickBot="1" x14ac:dyDescent="0.2">
      <c r="B489" s="230"/>
      <c r="C489" s="44" t="str">
        <f>TEXT(C488,"aaa")</f>
        <v>金</v>
      </c>
      <c r="D489" s="40" t="str">
        <f t="shared" ref="D489:AG489" si="54">TEXT(D488,"aaa")</f>
        <v>土</v>
      </c>
      <c r="E489" s="44" t="str">
        <f t="shared" si="54"/>
        <v>日</v>
      </c>
      <c r="F489" s="10" t="str">
        <f t="shared" si="54"/>
        <v>月</v>
      </c>
      <c r="G489" s="10" t="str">
        <f t="shared" si="54"/>
        <v>火</v>
      </c>
      <c r="H489" s="10" t="str">
        <f t="shared" si="54"/>
        <v>水</v>
      </c>
      <c r="I489" s="10" t="str">
        <f t="shared" si="54"/>
        <v>木</v>
      </c>
      <c r="J489" s="10" t="str">
        <f t="shared" si="54"/>
        <v>金</v>
      </c>
      <c r="K489" s="40" t="str">
        <f t="shared" si="54"/>
        <v>土</v>
      </c>
      <c r="L489" s="44" t="str">
        <f t="shared" si="54"/>
        <v>日</v>
      </c>
      <c r="M489" s="44" t="str">
        <f t="shared" si="54"/>
        <v>月</v>
      </c>
      <c r="N489" s="10" t="str">
        <f t="shared" si="54"/>
        <v>火</v>
      </c>
      <c r="O489" s="10" t="str">
        <f t="shared" si="54"/>
        <v>水</v>
      </c>
      <c r="P489" s="10" t="str">
        <f t="shared" si="54"/>
        <v>木</v>
      </c>
      <c r="Q489" s="10" t="str">
        <f t="shared" si="54"/>
        <v>金</v>
      </c>
      <c r="R489" s="40" t="str">
        <f t="shared" si="54"/>
        <v>土</v>
      </c>
      <c r="S489" s="44" t="str">
        <f t="shared" si="54"/>
        <v>日</v>
      </c>
      <c r="T489" s="10" t="str">
        <f t="shared" si="54"/>
        <v>月</v>
      </c>
      <c r="U489" s="10" t="str">
        <f t="shared" si="54"/>
        <v>火</v>
      </c>
      <c r="V489" s="10" t="str">
        <f t="shared" si="54"/>
        <v>水</v>
      </c>
      <c r="W489" s="10" t="str">
        <f t="shared" si="54"/>
        <v>木</v>
      </c>
      <c r="X489" s="10" t="str">
        <f t="shared" si="54"/>
        <v>金</v>
      </c>
      <c r="Y489" s="40" t="str">
        <f t="shared" si="54"/>
        <v>土</v>
      </c>
      <c r="Z489" s="44" t="str">
        <f t="shared" si="54"/>
        <v>日</v>
      </c>
      <c r="AA489" s="10" t="str">
        <f t="shared" si="54"/>
        <v>月</v>
      </c>
      <c r="AB489" s="10" t="str">
        <f t="shared" si="54"/>
        <v>火</v>
      </c>
      <c r="AC489" s="10" t="str">
        <f t="shared" si="54"/>
        <v>水</v>
      </c>
      <c r="AD489" s="10" t="str">
        <f t="shared" si="54"/>
        <v>木</v>
      </c>
      <c r="AE489" s="10" t="str">
        <f t="shared" si="54"/>
        <v>金</v>
      </c>
      <c r="AF489" s="40" t="str">
        <f t="shared" si="54"/>
        <v>土</v>
      </c>
      <c r="AG489" s="44" t="str">
        <f t="shared" si="54"/>
        <v>日</v>
      </c>
      <c r="AH489" s="232"/>
      <c r="AI489" s="234"/>
      <c r="AJ489" s="236"/>
      <c r="AK489" s="224"/>
      <c r="AL489" s="226"/>
      <c r="AM489" s="228"/>
    </row>
    <row r="490" spans="2:39" ht="14.25" thickBot="1" x14ac:dyDescent="0.2">
      <c r="B490" s="14" t="s">
        <v>38</v>
      </c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32"/>
      <c r="AH490" s="90">
        <f t="shared" ref="AH490:AH537" si="55">SUM(F490:K490,N490:R490,T490:Y490,AA490:AF490)</f>
        <v>0</v>
      </c>
      <c r="AI490" s="91">
        <f t="shared" ref="AI490:AI537" si="56">SUM(C490:E490,L490:M490,S490,Z490,AG490)</f>
        <v>0</v>
      </c>
      <c r="AJ490" s="86">
        <f>SUM(AH490:AI490)</f>
        <v>0</v>
      </c>
      <c r="AK490" s="96"/>
      <c r="AL490" s="95">
        <f>SUM(AH506:AH533)</f>
        <v>0</v>
      </c>
      <c r="AM490" s="97">
        <f>SUM(AH490:AH505,AH534:AH537,AI490:AI537)</f>
        <v>0</v>
      </c>
    </row>
    <row r="491" spans="2:39" x14ac:dyDescent="0.15">
      <c r="B491" s="14" t="s">
        <v>39</v>
      </c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33"/>
      <c r="AH491" s="82">
        <f t="shared" si="55"/>
        <v>0</v>
      </c>
      <c r="AI491" s="80">
        <f t="shared" si="56"/>
        <v>0</v>
      </c>
      <c r="AJ491" s="74">
        <f t="shared" ref="AJ491:AJ537" si="57">SUM(AH491:AI491)</f>
        <v>0</v>
      </c>
    </row>
    <row r="492" spans="2:39" x14ac:dyDescent="0.15">
      <c r="B492" s="14" t="s">
        <v>40</v>
      </c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33"/>
      <c r="AH492" s="82">
        <f t="shared" si="55"/>
        <v>0</v>
      </c>
      <c r="AI492" s="80">
        <f t="shared" si="56"/>
        <v>0</v>
      </c>
      <c r="AJ492" s="74">
        <f t="shared" si="57"/>
        <v>0</v>
      </c>
    </row>
    <row r="493" spans="2:39" x14ac:dyDescent="0.15">
      <c r="B493" s="14" t="s">
        <v>41</v>
      </c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33"/>
      <c r="AH493" s="82">
        <f t="shared" si="55"/>
        <v>0</v>
      </c>
      <c r="AI493" s="80">
        <f t="shared" si="56"/>
        <v>0</v>
      </c>
      <c r="AJ493" s="74">
        <f t="shared" si="57"/>
        <v>0</v>
      </c>
    </row>
    <row r="494" spans="2:39" x14ac:dyDescent="0.15">
      <c r="B494" s="14" t="s">
        <v>42</v>
      </c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33"/>
      <c r="AH494" s="82">
        <f t="shared" si="55"/>
        <v>0</v>
      </c>
      <c r="AI494" s="80">
        <f t="shared" si="56"/>
        <v>0</v>
      </c>
      <c r="AJ494" s="74">
        <f t="shared" si="57"/>
        <v>0</v>
      </c>
    </row>
    <row r="495" spans="2:39" x14ac:dyDescent="0.15">
      <c r="B495" s="14" t="s">
        <v>43</v>
      </c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33"/>
      <c r="AH495" s="82">
        <f t="shared" si="55"/>
        <v>0</v>
      </c>
      <c r="AI495" s="80">
        <f t="shared" si="56"/>
        <v>0</v>
      </c>
      <c r="AJ495" s="74">
        <f t="shared" si="57"/>
        <v>0</v>
      </c>
    </row>
    <row r="496" spans="2:39" x14ac:dyDescent="0.15">
      <c r="B496" s="14" t="s">
        <v>44</v>
      </c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33"/>
      <c r="AH496" s="82">
        <f t="shared" si="55"/>
        <v>0</v>
      </c>
      <c r="AI496" s="80">
        <f t="shared" si="56"/>
        <v>0</v>
      </c>
      <c r="AJ496" s="74">
        <f t="shared" si="57"/>
        <v>0</v>
      </c>
    </row>
    <row r="497" spans="2:36" x14ac:dyDescent="0.15">
      <c r="B497" s="14" t="s">
        <v>45</v>
      </c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33"/>
      <c r="AH497" s="82">
        <f t="shared" si="55"/>
        <v>0</v>
      </c>
      <c r="AI497" s="80">
        <f t="shared" si="56"/>
        <v>0</v>
      </c>
      <c r="AJ497" s="74">
        <f t="shared" si="57"/>
        <v>0</v>
      </c>
    </row>
    <row r="498" spans="2:36" x14ac:dyDescent="0.15">
      <c r="B498" s="14" t="s">
        <v>46</v>
      </c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33"/>
      <c r="AH498" s="82">
        <f t="shared" si="55"/>
        <v>0</v>
      </c>
      <c r="AI498" s="80">
        <f t="shared" si="56"/>
        <v>0</v>
      </c>
      <c r="AJ498" s="74">
        <f t="shared" si="57"/>
        <v>0</v>
      </c>
    </row>
    <row r="499" spans="2:36" x14ac:dyDescent="0.15">
      <c r="B499" s="14" t="s">
        <v>47</v>
      </c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33"/>
      <c r="AH499" s="82">
        <f t="shared" si="55"/>
        <v>0</v>
      </c>
      <c r="AI499" s="80">
        <f t="shared" si="56"/>
        <v>0</v>
      </c>
      <c r="AJ499" s="74">
        <f t="shared" si="57"/>
        <v>0</v>
      </c>
    </row>
    <row r="500" spans="2:36" x14ac:dyDescent="0.15">
      <c r="B500" s="14" t="s">
        <v>48</v>
      </c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33"/>
      <c r="AH500" s="82">
        <f t="shared" si="55"/>
        <v>0</v>
      </c>
      <c r="AI500" s="80">
        <f t="shared" si="56"/>
        <v>0</v>
      </c>
      <c r="AJ500" s="74">
        <f t="shared" si="57"/>
        <v>0</v>
      </c>
    </row>
    <row r="501" spans="2:36" x14ac:dyDescent="0.15">
      <c r="B501" s="14" t="s">
        <v>49</v>
      </c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33"/>
      <c r="AH501" s="82">
        <f t="shared" si="55"/>
        <v>0</v>
      </c>
      <c r="AI501" s="80">
        <f t="shared" si="56"/>
        <v>0</v>
      </c>
      <c r="AJ501" s="74">
        <f t="shared" si="57"/>
        <v>0</v>
      </c>
    </row>
    <row r="502" spans="2:36" x14ac:dyDescent="0.15">
      <c r="B502" s="14" t="s">
        <v>50</v>
      </c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33"/>
      <c r="AH502" s="82">
        <f t="shared" si="55"/>
        <v>0</v>
      </c>
      <c r="AI502" s="80">
        <f t="shared" si="56"/>
        <v>0</v>
      </c>
      <c r="AJ502" s="74">
        <f t="shared" si="57"/>
        <v>0</v>
      </c>
    </row>
    <row r="503" spans="2:36" x14ac:dyDescent="0.15">
      <c r="B503" s="14" t="s">
        <v>51</v>
      </c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33"/>
      <c r="AH503" s="82">
        <f t="shared" si="55"/>
        <v>0</v>
      </c>
      <c r="AI503" s="80">
        <f t="shared" si="56"/>
        <v>0</v>
      </c>
      <c r="AJ503" s="74">
        <f t="shared" si="57"/>
        <v>0</v>
      </c>
    </row>
    <row r="504" spans="2:36" x14ac:dyDescent="0.15">
      <c r="B504" s="14" t="s">
        <v>52</v>
      </c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33"/>
      <c r="AH504" s="82">
        <f t="shared" si="55"/>
        <v>0</v>
      </c>
      <c r="AI504" s="80">
        <f t="shared" si="56"/>
        <v>0</v>
      </c>
      <c r="AJ504" s="74">
        <f t="shared" si="57"/>
        <v>0</v>
      </c>
    </row>
    <row r="505" spans="2:36" x14ac:dyDescent="0.15">
      <c r="B505" s="14" t="s">
        <v>53</v>
      </c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33"/>
      <c r="AH505" s="82">
        <f t="shared" si="55"/>
        <v>0</v>
      </c>
      <c r="AI505" s="80">
        <f t="shared" si="56"/>
        <v>0</v>
      </c>
      <c r="AJ505" s="74">
        <f t="shared" si="57"/>
        <v>0</v>
      </c>
    </row>
    <row r="506" spans="2:36" x14ac:dyDescent="0.15">
      <c r="B506" s="13" t="s">
        <v>54</v>
      </c>
      <c r="C506" s="126"/>
      <c r="D506" s="127"/>
      <c r="E506" s="127"/>
      <c r="F506" s="129"/>
      <c r="G506" s="129"/>
      <c r="H506" s="129"/>
      <c r="I506" s="129"/>
      <c r="J506" s="129"/>
      <c r="K506" s="129"/>
      <c r="L506" s="127"/>
      <c r="M506" s="127"/>
      <c r="N506" s="129"/>
      <c r="O506" s="129"/>
      <c r="P506" s="129"/>
      <c r="Q506" s="129"/>
      <c r="R506" s="129"/>
      <c r="S506" s="127"/>
      <c r="T506" s="129"/>
      <c r="U506" s="129"/>
      <c r="V506" s="129"/>
      <c r="W506" s="129"/>
      <c r="X506" s="129"/>
      <c r="Y506" s="129"/>
      <c r="Z506" s="127"/>
      <c r="AA506" s="129"/>
      <c r="AB506" s="129"/>
      <c r="AC506" s="129"/>
      <c r="AD506" s="129"/>
      <c r="AE506" s="129"/>
      <c r="AF506" s="129"/>
      <c r="AG506" s="133"/>
      <c r="AH506" s="84">
        <f t="shared" si="55"/>
        <v>0</v>
      </c>
      <c r="AI506" s="80">
        <f t="shared" si="56"/>
        <v>0</v>
      </c>
      <c r="AJ506" s="74">
        <f t="shared" si="57"/>
        <v>0</v>
      </c>
    </row>
    <row r="507" spans="2:36" x14ac:dyDescent="0.15">
      <c r="B507" s="13" t="s">
        <v>55</v>
      </c>
      <c r="C507" s="126"/>
      <c r="D507" s="127"/>
      <c r="E507" s="127"/>
      <c r="F507" s="129"/>
      <c r="G507" s="129"/>
      <c r="H507" s="129"/>
      <c r="I507" s="129"/>
      <c r="J507" s="129"/>
      <c r="K507" s="129"/>
      <c r="L507" s="127"/>
      <c r="M507" s="127"/>
      <c r="N507" s="129"/>
      <c r="O507" s="129"/>
      <c r="P507" s="129"/>
      <c r="Q507" s="129"/>
      <c r="R507" s="129"/>
      <c r="S507" s="127"/>
      <c r="T507" s="129"/>
      <c r="U507" s="129"/>
      <c r="V507" s="129"/>
      <c r="W507" s="129"/>
      <c r="X507" s="129"/>
      <c r="Y507" s="129"/>
      <c r="Z507" s="127"/>
      <c r="AA507" s="129"/>
      <c r="AB507" s="129"/>
      <c r="AC507" s="129"/>
      <c r="AD507" s="129"/>
      <c r="AE507" s="129"/>
      <c r="AF507" s="129"/>
      <c r="AG507" s="133"/>
      <c r="AH507" s="84">
        <f t="shared" si="55"/>
        <v>0</v>
      </c>
      <c r="AI507" s="80">
        <f t="shared" si="56"/>
        <v>0</v>
      </c>
      <c r="AJ507" s="74">
        <f t="shared" si="57"/>
        <v>0</v>
      </c>
    </row>
    <row r="508" spans="2:36" x14ac:dyDescent="0.15">
      <c r="B508" s="13" t="s">
        <v>56</v>
      </c>
      <c r="C508" s="126"/>
      <c r="D508" s="127"/>
      <c r="E508" s="127"/>
      <c r="F508" s="129"/>
      <c r="G508" s="129"/>
      <c r="H508" s="129"/>
      <c r="I508" s="129"/>
      <c r="J508" s="129"/>
      <c r="K508" s="129"/>
      <c r="L508" s="127"/>
      <c r="M508" s="127"/>
      <c r="N508" s="129"/>
      <c r="O508" s="129"/>
      <c r="P508" s="129"/>
      <c r="Q508" s="129"/>
      <c r="R508" s="129"/>
      <c r="S508" s="127"/>
      <c r="T508" s="129"/>
      <c r="U508" s="129"/>
      <c r="V508" s="129"/>
      <c r="W508" s="129"/>
      <c r="X508" s="129"/>
      <c r="Y508" s="129"/>
      <c r="Z508" s="127"/>
      <c r="AA508" s="129"/>
      <c r="AB508" s="129"/>
      <c r="AC508" s="129"/>
      <c r="AD508" s="129"/>
      <c r="AE508" s="129"/>
      <c r="AF508" s="129"/>
      <c r="AG508" s="133"/>
      <c r="AH508" s="84">
        <f t="shared" si="55"/>
        <v>0</v>
      </c>
      <c r="AI508" s="80">
        <f t="shared" si="56"/>
        <v>0</v>
      </c>
      <c r="AJ508" s="74">
        <f t="shared" si="57"/>
        <v>0</v>
      </c>
    </row>
    <row r="509" spans="2:36" x14ac:dyDescent="0.15">
      <c r="B509" s="13" t="s">
        <v>57</v>
      </c>
      <c r="C509" s="126"/>
      <c r="D509" s="127"/>
      <c r="E509" s="127"/>
      <c r="F509" s="129"/>
      <c r="G509" s="129"/>
      <c r="H509" s="129"/>
      <c r="I509" s="129"/>
      <c r="J509" s="129"/>
      <c r="K509" s="129"/>
      <c r="L509" s="127"/>
      <c r="M509" s="127"/>
      <c r="N509" s="129"/>
      <c r="O509" s="129"/>
      <c r="P509" s="129"/>
      <c r="Q509" s="129"/>
      <c r="R509" s="129"/>
      <c r="S509" s="127"/>
      <c r="T509" s="129"/>
      <c r="U509" s="129"/>
      <c r="V509" s="129"/>
      <c r="W509" s="129"/>
      <c r="X509" s="129"/>
      <c r="Y509" s="129"/>
      <c r="Z509" s="127"/>
      <c r="AA509" s="129"/>
      <c r="AB509" s="129"/>
      <c r="AC509" s="129"/>
      <c r="AD509" s="129"/>
      <c r="AE509" s="129"/>
      <c r="AF509" s="129"/>
      <c r="AG509" s="133"/>
      <c r="AH509" s="84">
        <f t="shared" si="55"/>
        <v>0</v>
      </c>
      <c r="AI509" s="80">
        <f t="shared" si="56"/>
        <v>0</v>
      </c>
      <c r="AJ509" s="74">
        <f t="shared" si="57"/>
        <v>0</v>
      </c>
    </row>
    <row r="510" spans="2:36" x14ac:dyDescent="0.15">
      <c r="B510" s="13" t="s">
        <v>58</v>
      </c>
      <c r="C510" s="126"/>
      <c r="D510" s="127"/>
      <c r="E510" s="127"/>
      <c r="F510" s="129"/>
      <c r="G510" s="129"/>
      <c r="H510" s="129"/>
      <c r="I510" s="129"/>
      <c r="J510" s="129"/>
      <c r="K510" s="129"/>
      <c r="L510" s="127"/>
      <c r="M510" s="127"/>
      <c r="N510" s="129"/>
      <c r="O510" s="129"/>
      <c r="P510" s="129"/>
      <c r="Q510" s="129"/>
      <c r="R510" s="129"/>
      <c r="S510" s="127"/>
      <c r="T510" s="129"/>
      <c r="U510" s="129"/>
      <c r="V510" s="129"/>
      <c r="W510" s="129"/>
      <c r="X510" s="129"/>
      <c r="Y510" s="129"/>
      <c r="Z510" s="127"/>
      <c r="AA510" s="129"/>
      <c r="AB510" s="129"/>
      <c r="AC510" s="129"/>
      <c r="AD510" s="129"/>
      <c r="AE510" s="129"/>
      <c r="AF510" s="129"/>
      <c r="AG510" s="133"/>
      <c r="AH510" s="84">
        <f t="shared" si="55"/>
        <v>0</v>
      </c>
      <c r="AI510" s="80">
        <f t="shared" si="56"/>
        <v>0</v>
      </c>
      <c r="AJ510" s="74">
        <f t="shared" si="57"/>
        <v>0</v>
      </c>
    </row>
    <row r="511" spans="2:36" x14ac:dyDescent="0.15">
      <c r="B511" s="13" t="s">
        <v>59</v>
      </c>
      <c r="C511" s="126"/>
      <c r="D511" s="127"/>
      <c r="E511" s="127"/>
      <c r="F511" s="129"/>
      <c r="G511" s="129"/>
      <c r="H511" s="129"/>
      <c r="I511" s="129"/>
      <c r="J511" s="129"/>
      <c r="K511" s="129"/>
      <c r="L511" s="127"/>
      <c r="M511" s="127"/>
      <c r="N511" s="129"/>
      <c r="O511" s="129"/>
      <c r="P511" s="129"/>
      <c r="Q511" s="129"/>
      <c r="R511" s="129"/>
      <c r="S511" s="127"/>
      <c r="T511" s="129"/>
      <c r="U511" s="129"/>
      <c r="V511" s="129"/>
      <c r="W511" s="129"/>
      <c r="X511" s="129"/>
      <c r="Y511" s="129"/>
      <c r="Z511" s="127"/>
      <c r="AA511" s="129"/>
      <c r="AB511" s="129"/>
      <c r="AC511" s="129"/>
      <c r="AD511" s="129"/>
      <c r="AE511" s="129"/>
      <c r="AF511" s="129"/>
      <c r="AG511" s="133"/>
      <c r="AH511" s="84">
        <f t="shared" si="55"/>
        <v>0</v>
      </c>
      <c r="AI511" s="80">
        <f t="shared" si="56"/>
        <v>0</v>
      </c>
      <c r="AJ511" s="74">
        <f t="shared" si="57"/>
        <v>0</v>
      </c>
    </row>
    <row r="512" spans="2:36" x14ac:dyDescent="0.15">
      <c r="B512" s="13" t="s">
        <v>60</v>
      </c>
      <c r="C512" s="126"/>
      <c r="D512" s="127"/>
      <c r="E512" s="127"/>
      <c r="F512" s="129"/>
      <c r="G512" s="129"/>
      <c r="H512" s="129"/>
      <c r="I512" s="129"/>
      <c r="J512" s="129"/>
      <c r="K512" s="129"/>
      <c r="L512" s="127"/>
      <c r="M512" s="127"/>
      <c r="N512" s="129"/>
      <c r="O512" s="129"/>
      <c r="P512" s="129"/>
      <c r="Q512" s="129"/>
      <c r="R512" s="129"/>
      <c r="S512" s="127"/>
      <c r="T512" s="129"/>
      <c r="U512" s="129"/>
      <c r="V512" s="129"/>
      <c r="W512" s="129"/>
      <c r="X512" s="129"/>
      <c r="Y512" s="129"/>
      <c r="Z512" s="127"/>
      <c r="AA512" s="129"/>
      <c r="AB512" s="129"/>
      <c r="AC512" s="129"/>
      <c r="AD512" s="129"/>
      <c r="AE512" s="129"/>
      <c r="AF512" s="129"/>
      <c r="AG512" s="133"/>
      <c r="AH512" s="84">
        <f t="shared" si="55"/>
        <v>0</v>
      </c>
      <c r="AI512" s="80">
        <f t="shared" si="56"/>
        <v>0</v>
      </c>
      <c r="AJ512" s="74">
        <f t="shared" si="57"/>
        <v>0</v>
      </c>
    </row>
    <row r="513" spans="2:36" x14ac:dyDescent="0.15">
      <c r="B513" s="13" t="s">
        <v>61</v>
      </c>
      <c r="C513" s="126"/>
      <c r="D513" s="127"/>
      <c r="E513" s="127"/>
      <c r="F513" s="129"/>
      <c r="G513" s="129"/>
      <c r="H513" s="129"/>
      <c r="I513" s="129"/>
      <c r="J513" s="129"/>
      <c r="K513" s="129"/>
      <c r="L513" s="127"/>
      <c r="M513" s="127"/>
      <c r="N513" s="129"/>
      <c r="O513" s="129"/>
      <c r="P513" s="129"/>
      <c r="Q513" s="129"/>
      <c r="R513" s="129"/>
      <c r="S513" s="127"/>
      <c r="T513" s="129"/>
      <c r="U513" s="129"/>
      <c r="V513" s="129"/>
      <c r="W513" s="129"/>
      <c r="X513" s="129"/>
      <c r="Y513" s="129"/>
      <c r="Z513" s="127"/>
      <c r="AA513" s="129"/>
      <c r="AB513" s="129"/>
      <c r="AC513" s="129"/>
      <c r="AD513" s="129"/>
      <c r="AE513" s="129"/>
      <c r="AF513" s="129"/>
      <c r="AG513" s="133"/>
      <c r="AH513" s="84">
        <f t="shared" si="55"/>
        <v>0</v>
      </c>
      <c r="AI513" s="80">
        <f t="shared" si="56"/>
        <v>0</v>
      </c>
      <c r="AJ513" s="74">
        <f t="shared" si="57"/>
        <v>0</v>
      </c>
    </row>
    <row r="514" spans="2:36" x14ac:dyDescent="0.15">
      <c r="B514" s="13" t="s">
        <v>62</v>
      </c>
      <c r="C514" s="126"/>
      <c r="D514" s="127"/>
      <c r="E514" s="127"/>
      <c r="F514" s="129"/>
      <c r="G514" s="129"/>
      <c r="H514" s="129"/>
      <c r="I514" s="129"/>
      <c r="J514" s="129"/>
      <c r="K514" s="129"/>
      <c r="L514" s="127"/>
      <c r="M514" s="127"/>
      <c r="N514" s="129"/>
      <c r="O514" s="129"/>
      <c r="P514" s="129"/>
      <c r="Q514" s="129"/>
      <c r="R514" s="129"/>
      <c r="S514" s="127"/>
      <c r="T514" s="129"/>
      <c r="U514" s="129"/>
      <c r="V514" s="129"/>
      <c r="W514" s="129"/>
      <c r="X514" s="129"/>
      <c r="Y514" s="129"/>
      <c r="Z514" s="127"/>
      <c r="AA514" s="129"/>
      <c r="AB514" s="129"/>
      <c r="AC514" s="129"/>
      <c r="AD514" s="129"/>
      <c r="AE514" s="129"/>
      <c r="AF514" s="129"/>
      <c r="AG514" s="133"/>
      <c r="AH514" s="84">
        <f t="shared" si="55"/>
        <v>0</v>
      </c>
      <c r="AI514" s="80">
        <f t="shared" si="56"/>
        <v>0</v>
      </c>
      <c r="AJ514" s="74">
        <f t="shared" si="57"/>
        <v>0</v>
      </c>
    </row>
    <row r="515" spans="2:36" x14ac:dyDescent="0.15">
      <c r="B515" s="13" t="s">
        <v>63</v>
      </c>
      <c r="C515" s="126"/>
      <c r="D515" s="127"/>
      <c r="E515" s="127"/>
      <c r="F515" s="129"/>
      <c r="G515" s="129"/>
      <c r="H515" s="129"/>
      <c r="I515" s="129"/>
      <c r="J515" s="129"/>
      <c r="K515" s="129"/>
      <c r="L515" s="127"/>
      <c r="M515" s="127"/>
      <c r="N515" s="129"/>
      <c r="O515" s="129"/>
      <c r="P515" s="129"/>
      <c r="Q515" s="129"/>
      <c r="R515" s="129"/>
      <c r="S515" s="127"/>
      <c r="T515" s="129"/>
      <c r="U515" s="129"/>
      <c r="V515" s="129"/>
      <c r="W515" s="129"/>
      <c r="X515" s="129"/>
      <c r="Y515" s="129"/>
      <c r="Z515" s="127"/>
      <c r="AA515" s="129"/>
      <c r="AB515" s="129"/>
      <c r="AC515" s="129"/>
      <c r="AD515" s="129"/>
      <c r="AE515" s="129"/>
      <c r="AF515" s="129"/>
      <c r="AG515" s="133"/>
      <c r="AH515" s="84">
        <f t="shared" si="55"/>
        <v>0</v>
      </c>
      <c r="AI515" s="80">
        <f t="shared" si="56"/>
        <v>0</v>
      </c>
      <c r="AJ515" s="74">
        <f t="shared" si="57"/>
        <v>0</v>
      </c>
    </row>
    <row r="516" spans="2:36" x14ac:dyDescent="0.15">
      <c r="B516" s="13" t="s">
        <v>64</v>
      </c>
      <c r="C516" s="126"/>
      <c r="D516" s="127"/>
      <c r="E516" s="127"/>
      <c r="F516" s="129"/>
      <c r="G516" s="129"/>
      <c r="H516" s="129"/>
      <c r="I516" s="129"/>
      <c r="J516" s="129"/>
      <c r="K516" s="129"/>
      <c r="L516" s="127"/>
      <c r="M516" s="127"/>
      <c r="N516" s="129"/>
      <c r="O516" s="129"/>
      <c r="P516" s="129"/>
      <c r="Q516" s="129"/>
      <c r="R516" s="129"/>
      <c r="S516" s="127"/>
      <c r="T516" s="129"/>
      <c r="U516" s="129"/>
      <c r="V516" s="129"/>
      <c r="W516" s="129"/>
      <c r="X516" s="129"/>
      <c r="Y516" s="129"/>
      <c r="Z516" s="127"/>
      <c r="AA516" s="129"/>
      <c r="AB516" s="129"/>
      <c r="AC516" s="129"/>
      <c r="AD516" s="129"/>
      <c r="AE516" s="129"/>
      <c r="AF516" s="129"/>
      <c r="AG516" s="133"/>
      <c r="AH516" s="84">
        <f t="shared" si="55"/>
        <v>0</v>
      </c>
      <c r="AI516" s="80">
        <f t="shared" si="56"/>
        <v>0</v>
      </c>
      <c r="AJ516" s="74">
        <f t="shared" si="57"/>
        <v>0</v>
      </c>
    </row>
    <row r="517" spans="2:36" x14ac:dyDescent="0.15">
      <c r="B517" s="13" t="s">
        <v>65</v>
      </c>
      <c r="C517" s="126"/>
      <c r="D517" s="127"/>
      <c r="E517" s="127"/>
      <c r="F517" s="129"/>
      <c r="G517" s="129"/>
      <c r="H517" s="129"/>
      <c r="I517" s="129"/>
      <c r="J517" s="129"/>
      <c r="K517" s="129"/>
      <c r="L517" s="127"/>
      <c r="M517" s="127"/>
      <c r="N517" s="129"/>
      <c r="O517" s="129"/>
      <c r="P517" s="129"/>
      <c r="Q517" s="129"/>
      <c r="R517" s="129"/>
      <c r="S517" s="127"/>
      <c r="T517" s="129"/>
      <c r="U517" s="129"/>
      <c r="V517" s="129"/>
      <c r="W517" s="129"/>
      <c r="X517" s="129"/>
      <c r="Y517" s="129"/>
      <c r="Z517" s="127"/>
      <c r="AA517" s="129"/>
      <c r="AB517" s="129"/>
      <c r="AC517" s="129"/>
      <c r="AD517" s="129"/>
      <c r="AE517" s="129"/>
      <c r="AF517" s="129"/>
      <c r="AG517" s="133"/>
      <c r="AH517" s="84">
        <f t="shared" si="55"/>
        <v>0</v>
      </c>
      <c r="AI517" s="80">
        <f t="shared" si="56"/>
        <v>0</v>
      </c>
      <c r="AJ517" s="74">
        <f t="shared" si="57"/>
        <v>0</v>
      </c>
    </row>
    <row r="518" spans="2:36" x14ac:dyDescent="0.15">
      <c r="B518" s="13" t="s">
        <v>66</v>
      </c>
      <c r="C518" s="126"/>
      <c r="D518" s="127"/>
      <c r="E518" s="127"/>
      <c r="F518" s="129"/>
      <c r="G518" s="129"/>
      <c r="H518" s="129"/>
      <c r="I518" s="129"/>
      <c r="J518" s="129"/>
      <c r="K518" s="129"/>
      <c r="L518" s="127"/>
      <c r="M518" s="127"/>
      <c r="N518" s="129"/>
      <c r="O518" s="129"/>
      <c r="P518" s="129"/>
      <c r="Q518" s="129"/>
      <c r="R518" s="129"/>
      <c r="S518" s="127"/>
      <c r="T518" s="129"/>
      <c r="U518" s="129"/>
      <c r="V518" s="129"/>
      <c r="W518" s="129"/>
      <c r="X518" s="129"/>
      <c r="Y518" s="129"/>
      <c r="Z518" s="127"/>
      <c r="AA518" s="129"/>
      <c r="AB518" s="129"/>
      <c r="AC518" s="129"/>
      <c r="AD518" s="129"/>
      <c r="AE518" s="129"/>
      <c r="AF518" s="129"/>
      <c r="AG518" s="133"/>
      <c r="AH518" s="84">
        <f t="shared" si="55"/>
        <v>0</v>
      </c>
      <c r="AI518" s="80">
        <f t="shared" si="56"/>
        <v>0</v>
      </c>
      <c r="AJ518" s="74">
        <f t="shared" si="57"/>
        <v>0</v>
      </c>
    </row>
    <row r="519" spans="2:36" x14ac:dyDescent="0.15">
      <c r="B519" s="13" t="s">
        <v>67</v>
      </c>
      <c r="C519" s="126"/>
      <c r="D519" s="127"/>
      <c r="E519" s="127"/>
      <c r="F519" s="129"/>
      <c r="G519" s="129"/>
      <c r="H519" s="129"/>
      <c r="I519" s="129"/>
      <c r="J519" s="129"/>
      <c r="K519" s="129"/>
      <c r="L519" s="127"/>
      <c r="M519" s="127"/>
      <c r="N519" s="129"/>
      <c r="O519" s="129"/>
      <c r="P519" s="129"/>
      <c r="Q519" s="129"/>
      <c r="R519" s="129"/>
      <c r="S519" s="127"/>
      <c r="T519" s="129"/>
      <c r="U519" s="129"/>
      <c r="V519" s="129"/>
      <c r="W519" s="129"/>
      <c r="X519" s="129"/>
      <c r="Y519" s="129"/>
      <c r="Z519" s="127"/>
      <c r="AA519" s="129"/>
      <c r="AB519" s="129"/>
      <c r="AC519" s="129"/>
      <c r="AD519" s="129"/>
      <c r="AE519" s="129"/>
      <c r="AF519" s="129"/>
      <c r="AG519" s="133"/>
      <c r="AH519" s="84">
        <f t="shared" si="55"/>
        <v>0</v>
      </c>
      <c r="AI519" s="80">
        <f t="shared" si="56"/>
        <v>0</v>
      </c>
      <c r="AJ519" s="74">
        <f t="shared" si="57"/>
        <v>0</v>
      </c>
    </row>
    <row r="520" spans="2:36" x14ac:dyDescent="0.15">
      <c r="B520" s="13" t="s">
        <v>68</v>
      </c>
      <c r="C520" s="126"/>
      <c r="D520" s="127"/>
      <c r="E520" s="127"/>
      <c r="F520" s="129"/>
      <c r="G520" s="129"/>
      <c r="H520" s="129"/>
      <c r="I520" s="129"/>
      <c r="J520" s="129"/>
      <c r="K520" s="129"/>
      <c r="L520" s="127"/>
      <c r="M520" s="127"/>
      <c r="N520" s="129"/>
      <c r="O520" s="129"/>
      <c r="P520" s="129"/>
      <c r="Q520" s="129"/>
      <c r="R520" s="129"/>
      <c r="S520" s="127"/>
      <c r="T520" s="129"/>
      <c r="U520" s="129"/>
      <c r="V520" s="129"/>
      <c r="W520" s="129"/>
      <c r="X520" s="129"/>
      <c r="Y520" s="129"/>
      <c r="Z520" s="127"/>
      <c r="AA520" s="129"/>
      <c r="AB520" s="129"/>
      <c r="AC520" s="129"/>
      <c r="AD520" s="129"/>
      <c r="AE520" s="129"/>
      <c r="AF520" s="129"/>
      <c r="AG520" s="133"/>
      <c r="AH520" s="84">
        <f t="shared" si="55"/>
        <v>0</v>
      </c>
      <c r="AI520" s="80">
        <f t="shared" si="56"/>
        <v>0</v>
      </c>
      <c r="AJ520" s="74">
        <f t="shared" si="57"/>
        <v>0</v>
      </c>
    </row>
    <row r="521" spans="2:36" x14ac:dyDescent="0.15">
      <c r="B521" s="13" t="s">
        <v>69</v>
      </c>
      <c r="C521" s="126"/>
      <c r="D521" s="127"/>
      <c r="E521" s="127"/>
      <c r="F521" s="129"/>
      <c r="G521" s="129"/>
      <c r="H521" s="129"/>
      <c r="I521" s="129"/>
      <c r="J521" s="129"/>
      <c r="K521" s="129"/>
      <c r="L521" s="127"/>
      <c r="M521" s="127"/>
      <c r="N521" s="129"/>
      <c r="O521" s="129"/>
      <c r="P521" s="129"/>
      <c r="Q521" s="129"/>
      <c r="R521" s="129"/>
      <c r="S521" s="127"/>
      <c r="T521" s="129"/>
      <c r="U521" s="129"/>
      <c r="V521" s="129"/>
      <c r="W521" s="129"/>
      <c r="X521" s="129"/>
      <c r="Y521" s="129"/>
      <c r="Z521" s="127"/>
      <c r="AA521" s="129"/>
      <c r="AB521" s="129"/>
      <c r="AC521" s="129"/>
      <c r="AD521" s="129"/>
      <c r="AE521" s="129"/>
      <c r="AF521" s="129"/>
      <c r="AG521" s="133"/>
      <c r="AH521" s="84">
        <f t="shared" si="55"/>
        <v>0</v>
      </c>
      <c r="AI521" s="80">
        <f t="shared" si="56"/>
        <v>0</v>
      </c>
      <c r="AJ521" s="74">
        <f t="shared" si="57"/>
        <v>0</v>
      </c>
    </row>
    <row r="522" spans="2:36" x14ac:dyDescent="0.15">
      <c r="B522" s="13" t="s">
        <v>70</v>
      </c>
      <c r="C522" s="126"/>
      <c r="D522" s="127"/>
      <c r="E522" s="127"/>
      <c r="F522" s="129"/>
      <c r="G522" s="129"/>
      <c r="H522" s="129"/>
      <c r="I522" s="129"/>
      <c r="J522" s="129"/>
      <c r="K522" s="129"/>
      <c r="L522" s="127"/>
      <c r="M522" s="127"/>
      <c r="N522" s="129"/>
      <c r="O522" s="129"/>
      <c r="P522" s="129"/>
      <c r="Q522" s="129"/>
      <c r="R522" s="129"/>
      <c r="S522" s="127"/>
      <c r="T522" s="129"/>
      <c r="U522" s="129"/>
      <c r="V522" s="129"/>
      <c r="W522" s="129"/>
      <c r="X522" s="129"/>
      <c r="Y522" s="129"/>
      <c r="Z522" s="127"/>
      <c r="AA522" s="129"/>
      <c r="AB522" s="129"/>
      <c r="AC522" s="129"/>
      <c r="AD522" s="129"/>
      <c r="AE522" s="129"/>
      <c r="AF522" s="129"/>
      <c r="AG522" s="133"/>
      <c r="AH522" s="84">
        <f t="shared" si="55"/>
        <v>0</v>
      </c>
      <c r="AI522" s="80">
        <f t="shared" si="56"/>
        <v>0</v>
      </c>
      <c r="AJ522" s="74">
        <f t="shared" si="57"/>
        <v>0</v>
      </c>
    </row>
    <row r="523" spans="2:36" x14ac:dyDescent="0.15">
      <c r="B523" s="13" t="s">
        <v>71</v>
      </c>
      <c r="C523" s="126"/>
      <c r="D523" s="127"/>
      <c r="E523" s="127"/>
      <c r="F523" s="129"/>
      <c r="G523" s="129"/>
      <c r="H523" s="129"/>
      <c r="I523" s="129"/>
      <c r="J523" s="129"/>
      <c r="K523" s="129"/>
      <c r="L523" s="127"/>
      <c r="M523" s="127"/>
      <c r="N523" s="129"/>
      <c r="O523" s="129"/>
      <c r="P523" s="129"/>
      <c r="Q523" s="129"/>
      <c r="R523" s="129"/>
      <c r="S523" s="127"/>
      <c r="T523" s="129"/>
      <c r="U523" s="129"/>
      <c r="V523" s="129"/>
      <c r="W523" s="129"/>
      <c r="X523" s="129"/>
      <c r="Y523" s="129"/>
      <c r="Z523" s="127"/>
      <c r="AA523" s="129"/>
      <c r="AB523" s="129"/>
      <c r="AC523" s="129"/>
      <c r="AD523" s="129"/>
      <c r="AE523" s="129"/>
      <c r="AF523" s="129"/>
      <c r="AG523" s="133"/>
      <c r="AH523" s="84">
        <f t="shared" si="55"/>
        <v>0</v>
      </c>
      <c r="AI523" s="80">
        <f t="shared" si="56"/>
        <v>0</v>
      </c>
      <c r="AJ523" s="74">
        <f t="shared" si="57"/>
        <v>0</v>
      </c>
    </row>
    <row r="524" spans="2:36" x14ac:dyDescent="0.15">
      <c r="B524" s="13" t="s">
        <v>72</v>
      </c>
      <c r="C524" s="126"/>
      <c r="D524" s="127"/>
      <c r="E524" s="127"/>
      <c r="F524" s="129"/>
      <c r="G524" s="129"/>
      <c r="H524" s="129"/>
      <c r="I524" s="129"/>
      <c r="J524" s="129"/>
      <c r="K524" s="129"/>
      <c r="L524" s="127"/>
      <c r="M524" s="127"/>
      <c r="N524" s="129"/>
      <c r="O524" s="129"/>
      <c r="P524" s="129"/>
      <c r="Q524" s="129"/>
      <c r="R524" s="129"/>
      <c r="S524" s="127"/>
      <c r="T524" s="129"/>
      <c r="U524" s="129"/>
      <c r="V524" s="129"/>
      <c r="W524" s="129"/>
      <c r="X524" s="129"/>
      <c r="Y524" s="129"/>
      <c r="Z524" s="127"/>
      <c r="AA524" s="129"/>
      <c r="AB524" s="129"/>
      <c r="AC524" s="129"/>
      <c r="AD524" s="129"/>
      <c r="AE524" s="129"/>
      <c r="AF524" s="129"/>
      <c r="AG524" s="133"/>
      <c r="AH524" s="84">
        <f t="shared" si="55"/>
        <v>0</v>
      </c>
      <c r="AI524" s="80">
        <f t="shared" si="56"/>
        <v>0</v>
      </c>
      <c r="AJ524" s="74">
        <f t="shared" si="57"/>
        <v>0</v>
      </c>
    </row>
    <row r="525" spans="2:36" x14ac:dyDescent="0.15">
      <c r="B525" s="13" t="s">
        <v>73</v>
      </c>
      <c r="C525" s="126"/>
      <c r="D525" s="127"/>
      <c r="E525" s="127"/>
      <c r="F525" s="129"/>
      <c r="G525" s="129"/>
      <c r="H525" s="129"/>
      <c r="I525" s="129"/>
      <c r="J525" s="129"/>
      <c r="K525" s="129"/>
      <c r="L525" s="127"/>
      <c r="M525" s="127"/>
      <c r="N525" s="129"/>
      <c r="O525" s="129"/>
      <c r="P525" s="129"/>
      <c r="Q525" s="129"/>
      <c r="R525" s="129"/>
      <c r="S525" s="127"/>
      <c r="T525" s="129"/>
      <c r="U525" s="129"/>
      <c r="V525" s="129"/>
      <c r="W525" s="129"/>
      <c r="X525" s="129"/>
      <c r="Y525" s="129"/>
      <c r="Z525" s="127"/>
      <c r="AA525" s="129"/>
      <c r="AB525" s="129"/>
      <c r="AC525" s="129"/>
      <c r="AD525" s="129"/>
      <c r="AE525" s="129"/>
      <c r="AF525" s="129"/>
      <c r="AG525" s="133"/>
      <c r="AH525" s="84">
        <f t="shared" si="55"/>
        <v>0</v>
      </c>
      <c r="AI525" s="80">
        <f t="shared" si="56"/>
        <v>0</v>
      </c>
      <c r="AJ525" s="74">
        <f t="shared" si="57"/>
        <v>0</v>
      </c>
    </row>
    <row r="526" spans="2:36" x14ac:dyDescent="0.15">
      <c r="B526" s="13" t="s">
        <v>74</v>
      </c>
      <c r="C526" s="126"/>
      <c r="D526" s="127"/>
      <c r="E526" s="127"/>
      <c r="F526" s="129"/>
      <c r="G526" s="129"/>
      <c r="H526" s="129"/>
      <c r="I526" s="129"/>
      <c r="J526" s="129"/>
      <c r="K526" s="129"/>
      <c r="L526" s="127"/>
      <c r="M526" s="127"/>
      <c r="N526" s="129"/>
      <c r="O526" s="129"/>
      <c r="P526" s="129"/>
      <c r="Q526" s="129"/>
      <c r="R526" s="129"/>
      <c r="S526" s="127"/>
      <c r="T526" s="129"/>
      <c r="U526" s="129"/>
      <c r="V526" s="129"/>
      <c r="W526" s="129"/>
      <c r="X526" s="129"/>
      <c r="Y526" s="129"/>
      <c r="Z526" s="127"/>
      <c r="AA526" s="129"/>
      <c r="AB526" s="129"/>
      <c r="AC526" s="129"/>
      <c r="AD526" s="129"/>
      <c r="AE526" s="129"/>
      <c r="AF526" s="129"/>
      <c r="AG526" s="133"/>
      <c r="AH526" s="84">
        <f t="shared" si="55"/>
        <v>0</v>
      </c>
      <c r="AI526" s="80">
        <f t="shared" si="56"/>
        <v>0</v>
      </c>
      <c r="AJ526" s="74">
        <f t="shared" si="57"/>
        <v>0</v>
      </c>
    </row>
    <row r="527" spans="2:36" x14ac:dyDescent="0.15">
      <c r="B527" s="13" t="s">
        <v>75</v>
      </c>
      <c r="C527" s="126"/>
      <c r="D527" s="127"/>
      <c r="E527" s="127"/>
      <c r="F527" s="129"/>
      <c r="G527" s="129"/>
      <c r="H527" s="129"/>
      <c r="I527" s="129"/>
      <c r="J527" s="129"/>
      <c r="K527" s="129"/>
      <c r="L527" s="127"/>
      <c r="M527" s="127"/>
      <c r="N527" s="129"/>
      <c r="O527" s="129"/>
      <c r="P527" s="129"/>
      <c r="Q527" s="129"/>
      <c r="R527" s="129"/>
      <c r="S527" s="127"/>
      <c r="T527" s="129"/>
      <c r="U527" s="129"/>
      <c r="V527" s="129"/>
      <c r="W527" s="129"/>
      <c r="X527" s="129"/>
      <c r="Y527" s="129"/>
      <c r="Z527" s="127"/>
      <c r="AA527" s="129"/>
      <c r="AB527" s="129"/>
      <c r="AC527" s="129"/>
      <c r="AD527" s="129"/>
      <c r="AE527" s="129"/>
      <c r="AF527" s="129"/>
      <c r="AG527" s="133"/>
      <c r="AH527" s="84">
        <f t="shared" si="55"/>
        <v>0</v>
      </c>
      <c r="AI527" s="80">
        <f t="shared" si="56"/>
        <v>0</v>
      </c>
      <c r="AJ527" s="74">
        <f t="shared" si="57"/>
        <v>0</v>
      </c>
    </row>
    <row r="528" spans="2:36" x14ac:dyDescent="0.15">
      <c r="B528" s="13" t="s">
        <v>76</v>
      </c>
      <c r="C528" s="126"/>
      <c r="D528" s="127"/>
      <c r="E528" s="127"/>
      <c r="F528" s="129"/>
      <c r="G528" s="129"/>
      <c r="H528" s="129"/>
      <c r="I528" s="129"/>
      <c r="J528" s="129"/>
      <c r="K528" s="129"/>
      <c r="L528" s="127"/>
      <c r="M528" s="127"/>
      <c r="N528" s="129"/>
      <c r="O528" s="129"/>
      <c r="P528" s="129"/>
      <c r="Q528" s="129"/>
      <c r="R528" s="129"/>
      <c r="S528" s="127"/>
      <c r="T528" s="129"/>
      <c r="U528" s="129"/>
      <c r="V528" s="129"/>
      <c r="W528" s="129"/>
      <c r="X528" s="129"/>
      <c r="Y528" s="129"/>
      <c r="Z528" s="127"/>
      <c r="AA528" s="129"/>
      <c r="AB528" s="129"/>
      <c r="AC528" s="129"/>
      <c r="AD528" s="129"/>
      <c r="AE528" s="129"/>
      <c r="AF528" s="129"/>
      <c r="AG528" s="133"/>
      <c r="AH528" s="84">
        <f t="shared" si="55"/>
        <v>0</v>
      </c>
      <c r="AI528" s="80">
        <f t="shared" si="56"/>
        <v>0</v>
      </c>
      <c r="AJ528" s="74">
        <f t="shared" si="57"/>
        <v>0</v>
      </c>
    </row>
    <row r="529" spans="2:39" x14ac:dyDescent="0.15">
      <c r="B529" s="13" t="s">
        <v>77</v>
      </c>
      <c r="C529" s="126"/>
      <c r="D529" s="127"/>
      <c r="E529" s="127"/>
      <c r="F529" s="129"/>
      <c r="G529" s="129"/>
      <c r="H529" s="129"/>
      <c r="I529" s="129"/>
      <c r="J529" s="129"/>
      <c r="K529" s="129"/>
      <c r="L529" s="127"/>
      <c r="M529" s="127"/>
      <c r="N529" s="129"/>
      <c r="O529" s="129"/>
      <c r="P529" s="129"/>
      <c r="Q529" s="129"/>
      <c r="R529" s="129"/>
      <c r="S529" s="127"/>
      <c r="T529" s="129"/>
      <c r="U529" s="129"/>
      <c r="V529" s="129"/>
      <c r="W529" s="129"/>
      <c r="X529" s="129"/>
      <c r="Y529" s="129"/>
      <c r="Z529" s="127"/>
      <c r="AA529" s="129"/>
      <c r="AB529" s="129"/>
      <c r="AC529" s="129"/>
      <c r="AD529" s="129"/>
      <c r="AE529" s="129"/>
      <c r="AF529" s="129"/>
      <c r="AG529" s="133"/>
      <c r="AH529" s="84">
        <f t="shared" si="55"/>
        <v>0</v>
      </c>
      <c r="AI529" s="80">
        <f t="shared" si="56"/>
        <v>0</v>
      </c>
      <c r="AJ529" s="74">
        <f t="shared" si="57"/>
        <v>0</v>
      </c>
    </row>
    <row r="530" spans="2:39" x14ac:dyDescent="0.15">
      <c r="B530" s="13" t="s">
        <v>78</v>
      </c>
      <c r="C530" s="126"/>
      <c r="D530" s="127"/>
      <c r="E530" s="127"/>
      <c r="F530" s="129"/>
      <c r="G530" s="129"/>
      <c r="H530" s="129"/>
      <c r="I530" s="129"/>
      <c r="J530" s="129"/>
      <c r="K530" s="129"/>
      <c r="L530" s="127"/>
      <c r="M530" s="127"/>
      <c r="N530" s="129"/>
      <c r="O530" s="129"/>
      <c r="P530" s="129"/>
      <c r="Q530" s="129"/>
      <c r="R530" s="129"/>
      <c r="S530" s="127"/>
      <c r="T530" s="129"/>
      <c r="U530" s="129"/>
      <c r="V530" s="129"/>
      <c r="W530" s="129"/>
      <c r="X530" s="129"/>
      <c r="Y530" s="129"/>
      <c r="Z530" s="127"/>
      <c r="AA530" s="129"/>
      <c r="AB530" s="129"/>
      <c r="AC530" s="129"/>
      <c r="AD530" s="129"/>
      <c r="AE530" s="129"/>
      <c r="AF530" s="129"/>
      <c r="AG530" s="133"/>
      <c r="AH530" s="84">
        <f t="shared" si="55"/>
        <v>0</v>
      </c>
      <c r="AI530" s="80">
        <f t="shared" si="56"/>
        <v>0</v>
      </c>
      <c r="AJ530" s="74">
        <f t="shared" si="57"/>
        <v>0</v>
      </c>
    </row>
    <row r="531" spans="2:39" x14ac:dyDescent="0.15">
      <c r="B531" s="13" t="s">
        <v>79</v>
      </c>
      <c r="C531" s="126"/>
      <c r="D531" s="127"/>
      <c r="E531" s="127"/>
      <c r="F531" s="129"/>
      <c r="G531" s="129"/>
      <c r="H531" s="129"/>
      <c r="I531" s="129"/>
      <c r="J531" s="129"/>
      <c r="K531" s="129"/>
      <c r="L531" s="127"/>
      <c r="M531" s="127"/>
      <c r="N531" s="129"/>
      <c r="O531" s="129"/>
      <c r="P531" s="129"/>
      <c r="Q531" s="129"/>
      <c r="R531" s="129"/>
      <c r="S531" s="127"/>
      <c r="T531" s="129"/>
      <c r="U531" s="129"/>
      <c r="V531" s="129"/>
      <c r="W531" s="129"/>
      <c r="X531" s="129"/>
      <c r="Y531" s="129"/>
      <c r="Z531" s="127"/>
      <c r="AA531" s="129"/>
      <c r="AB531" s="129"/>
      <c r="AC531" s="129"/>
      <c r="AD531" s="129"/>
      <c r="AE531" s="129"/>
      <c r="AF531" s="129"/>
      <c r="AG531" s="133"/>
      <c r="AH531" s="84">
        <f t="shared" si="55"/>
        <v>0</v>
      </c>
      <c r="AI531" s="80">
        <f t="shared" si="56"/>
        <v>0</v>
      </c>
      <c r="AJ531" s="74">
        <f t="shared" si="57"/>
        <v>0</v>
      </c>
    </row>
    <row r="532" spans="2:39" x14ac:dyDescent="0.15">
      <c r="B532" s="13" t="s">
        <v>80</v>
      </c>
      <c r="C532" s="126"/>
      <c r="D532" s="127"/>
      <c r="E532" s="127"/>
      <c r="F532" s="129"/>
      <c r="G532" s="129"/>
      <c r="H532" s="129"/>
      <c r="I532" s="129"/>
      <c r="J532" s="129"/>
      <c r="K532" s="129"/>
      <c r="L532" s="127"/>
      <c r="M532" s="127"/>
      <c r="N532" s="129"/>
      <c r="O532" s="129"/>
      <c r="P532" s="129"/>
      <c r="Q532" s="129"/>
      <c r="R532" s="129"/>
      <c r="S532" s="127"/>
      <c r="T532" s="129"/>
      <c r="U532" s="129"/>
      <c r="V532" s="129"/>
      <c r="W532" s="129"/>
      <c r="X532" s="129"/>
      <c r="Y532" s="129"/>
      <c r="Z532" s="127"/>
      <c r="AA532" s="129"/>
      <c r="AB532" s="129"/>
      <c r="AC532" s="129"/>
      <c r="AD532" s="129"/>
      <c r="AE532" s="129"/>
      <c r="AF532" s="129"/>
      <c r="AG532" s="133"/>
      <c r="AH532" s="84">
        <f t="shared" si="55"/>
        <v>0</v>
      </c>
      <c r="AI532" s="80">
        <f t="shared" si="56"/>
        <v>0</v>
      </c>
      <c r="AJ532" s="74">
        <f t="shared" si="57"/>
        <v>0</v>
      </c>
    </row>
    <row r="533" spans="2:39" x14ac:dyDescent="0.15">
      <c r="B533" s="13" t="s">
        <v>81</v>
      </c>
      <c r="C533" s="126"/>
      <c r="D533" s="127"/>
      <c r="E533" s="127"/>
      <c r="F533" s="129"/>
      <c r="G533" s="129"/>
      <c r="H533" s="129"/>
      <c r="I533" s="129"/>
      <c r="J533" s="129"/>
      <c r="K533" s="129"/>
      <c r="L533" s="127"/>
      <c r="M533" s="127"/>
      <c r="N533" s="129"/>
      <c r="O533" s="129"/>
      <c r="P533" s="129"/>
      <c r="Q533" s="129"/>
      <c r="R533" s="129"/>
      <c r="S533" s="127"/>
      <c r="T533" s="129"/>
      <c r="U533" s="129"/>
      <c r="V533" s="129"/>
      <c r="W533" s="129"/>
      <c r="X533" s="129"/>
      <c r="Y533" s="129"/>
      <c r="Z533" s="127"/>
      <c r="AA533" s="129"/>
      <c r="AB533" s="129"/>
      <c r="AC533" s="129"/>
      <c r="AD533" s="129"/>
      <c r="AE533" s="129"/>
      <c r="AF533" s="129"/>
      <c r="AG533" s="133"/>
      <c r="AH533" s="84">
        <f t="shared" si="55"/>
        <v>0</v>
      </c>
      <c r="AI533" s="80">
        <f t="shared" si="56"/>
        <v>0</v>
      </c>
      <c r="AJ533" s="74">
        <f t="shared" si="57"/>
        <v>0</v>
      </c>
    </row>
    <row r="534" spans="2:39" x14ac:dyDescent="0.15">
      <c r="B534" s="14" t="s">
        <v>82</v>
      </c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33"/>
      <c r="AH534" s="82">
        <f t="shared" si="55"/>
        <v>0</v>
      </c>
      <c r="AI534" s="80">
        <f t="shared" si="56"/>
        <v>0</v>
      </c>
      <c r="AJ534" s="74">
        <f t="shared" si="57"/>
        <v>0</v>
      </c>
    </row>
    <row r="535" spans="2:39" x14ac:dyDescent="0.15">
      <c r="B535" s="14" t="s">
        <v>83</v>
      </c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33"/>
      <c r="AH535" s="82">
        <f t="shared" si="55"/>
        <v>0</v>
      </c>
      <c r="AI535" s="80">
        <f t="shared" si="56"/>
        <v>0</v>
      </c>
      <c r="AJ535" s="74">
        <f t="shared" si="57"/>
        <v>0</v>
      </c>
    </row>
    <row r="536" spans="2:39" x14ac:dyDescent="0.15">
      <c r="B536" s="14" t="s">
        <v>84</v>
      </c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33"/>
      <c r="AH536" s="82">
        <f t="shared" si="55"/>
        <v>0</v>
      </c>
      <c r="AI536" s="80">
        <f t="shared" si="56"/>
        <v>0</v>
      </c>
      <c r="AJ536" s="74">
        <f t="shared" si="57"/>
        <v>0</v>
      </c>
    </row>
    <row r="537" spans="2:39" ht="14.25" thickBot="1" x14ac:dyDescent="0.2">
      <c r="B537" s="16" t="s">
        <v>85</v>
      </c>
      <c r="C537" s="130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4"/>
      <c r="AH537" s="93">
        <f t="shared" si="55"/>
        <v>0</v>
      </c>
      <c r="AI537" s="92">
        <f t="shared" si="56"/>
        <v>0</v>
      </c>
      <c r="AJ537" s="89">
        <f t="shared" si="57"/>
        <v>0</v>
      </c>
    </row>
    <row r="538" spans="2:39" ht="14.25" thickBot="1" x14ac:dyDescent="0.2">
      <c r="B538" s="6" t="s">
        <v>24</v>
      </c>
      <c r="C538" s="7">
        <f>SUM(C490:C537)</f>
        <v>0</v>
      </c>
      <c r="D538" s="7">
        <f t="shared" ref="D538:AG538" si="58">SUM(D490:D537)</f>
        <v>0</v>
      </c>
      <c r="E538" s="7">
        <f t="shared" si="58"/>
        <v>0</v>
      </c>
      <c r="F538" s="7">
        <f t="shared" si="58"/>
        <v>0</v>
      </c>
      <c r="G538" s="7">
        <f t="shared" si="58"/>
        <v>0</v>
      </c>
      <c r="H538" s="7">
        <f t="shared" si="58"/>
        <v>0</v>
      </c>
      <c r="I538" s="7">
        <f t="shared" si="58"/>
        <v>0</v>
      </c>
      <c r="J538" s="7">
        <f t="shared" si="58"/>
        <v>0</v>
      </c>
      <c r="K538" s="7">
        <f t="shared" si="58"/>
        <v>0</v>
      </c>
      <c r="L538" s="7">
        <f t="shared" si="58"/>
        <v>0</v>
      </c>
      <c r="M538" s="7">
        <f t="shared" si="58"/>
        <v>0</v>
      </c>
      <c r="N538" s="7">
        <f t="shared" si="58"/>
        <v>0</v>
      </c>
      <c r="O538" s="7">
        <f t="shared" si="58"/>
        <v>0</v>
      </c>
      <c r="P538" s="7">
        <f t="shared" si="58"/>
        <v>0</v>
      </c>
      <c r="Q538" s="7">
        <f t="shared" si="58"/>
        <v>0</v>
      </c>
      <c r="R538" s="7">
        <f t="shared" si="58"/>
        <v>0</v>
      </c>
      <c r="S538" s="7">
        <f t="shared" si="58"/>
        <v>0</v>
      </c>
      <c r="T538" s="7">
        <f t="shared" si="58"/>
        <v>0</v>
      </c>
      <c r="U538" s="7">
        <f t="shared" si="58"/>
        <v>0</v>
      </c>
      <c r="V538" s="7">
        <f t="shared" si="58"/>
        <v>0</v>
      </c>
      <c r="W538" s="7">
        <f t="shared" si="58"/>
        <v>0</v>
      </c>
      <c r="X538" s="7">
        <f t="shared" si="58"/>
        <v>0</v>
      </c>
      <c r="Y538" s="7">
        <f t="shared" si="58"/>
        <v>0</v>
      </c>
      <c r="Z538" s="7">
        <f t="shared" si="58"/>
        <v>0</v>
      </c>
      <c r="AA538" s="7">
        <f t="shared" si="58"/>
        <v>0</v>
      </c>
      <c r="AB538" s="7">
        <f t="shared" si="58"/>
        <v>0</v>
      </c>
      <c r="AC538" s="7">
        <f t="shared" si="58"/>
        <v>0</v>
      </c>
      <c r="AD538" s="7">
        <f t="shared" si="58"/>
        <v>0</v>
      </c>
      <c r="AE538" s="7">
        <f t="shared" si="58"/>
        <v>0</v>
      </c>
      <c r="AF538" s="7">
        <f t="shared" si="58"/>
        <v>0</v>
      </c>
      <c r="AG538" s="63">
        <f t="shared" si="58"/>
        <v>0</v>
      </c>
      <c r="AH538" s="69">
        <f>SUM(AH490:AH537)</f>
        <v>0</v>
      </c>
      <c r="AI538" s="71">
        <f t="shared" ref="AI538:AJ538" si="59">SUM(AI490:AI537)</f>
        <v>0</v>
      </c>
      <c r="AJ538" s="70">
        <f t="shared" si="59"/>
        <v>0</v>
      </c>
    </row>
    <row r="540" spans="2:39" ht="14.25" thickBot="1" x14ac:dyDescent="0.2"/>
    <row r="541" spans="2:39" x14ac:dyDescent="0.15">
      <c r="B541" s="229">
        <v>46419</v>
      </c>
      <c r="C541" s="8">
        <v>46054</v>
      </c>
      <c r="D541" s="8">
        <v>46055</v>
      </c>
      <c r="E541" s="8">
        <v>46056</v>
      </c>
      <c r="F541" s="8">
        <v>46057</v>
      </c>
      <c r="G541" s="8">
        <v>46058</v>
      </c>
      <c r="H541" s="39">
        <v>46059</v>
      </c>
      <c r="I541" s="43">
        <v>46060</v>
      </c>
      <c r="J541" s="8">
        <v>46061</v>
      </c>
      <c r="K541" s="8">
        <v>46062</v>
      </c>
      <c r="L541" s="8">
        <v>46063</v>
      </c>
      <c r="M541" s="43">
        <v>46064</v>
      </c>
      <c r="N541" s="8">
        <v>46065</v>
      </c>
      <c r="O541" s="45">
        <v>46066</v>
      </c>
      <c r="P541" s="47">
        <v>46067</v>
      </c>
      <c r="Q541" s="8">
        <v>46068</v>
      </c>
      <c r="R541" s="8">
        <v>46069</v>
      </c>
      <c r="S541" s="8">
        <v>46070</v>
      </c>
      <c r="T541" s="8">
        <v>46071</v>
      </c>
      <c r="U541" s="8">
        <v>46072</v>
      </c>
      <c r="V541" s="45">
        <v>46073</v>
      </c>
      <c r="W541" s="47">
        <v>46074</v>
      </c>
      <c r="X541" s="8">
        <v>46075</v>
      </c>
      <c r="Y541" s="43">
        <v>46076</v>
      </c>
      <c r="Z541" s="8">
        <v>46077</v>
      </c>
      <c r="AA541" s="8">
        <v>46078</v>
      </c>
      <c r="AB541" s="8">
        <v>46079</v>
      </c>
      <c r="AC541" s="45">
        <v>46080</v>
      </c>
      <c r="AD541" s="47">
        <v>46081</v>
      </c>
      <c r="AE541" s="8"/>
      <c r="AF541" s="8"/>
      <c r="AG541" s="67"/>
      <c r="AH541" s="231" t="s">
        <v>143</v>
      </c>
      <c r="AI541" s="233" t="s">
        <v>144</v>
      </c>
      <c r="AJ541" s="235" t="s">
        <v>141</v>
      </c>
      <c r="AK541" s="223" t="s">
        <v>147</v>
      </c>
      <c r="AL541" s="225" t="s">
        <v>145</v>
      </c>
      <c r="AM541" s="227" t="s">
        <v>146</v>
      </c>
    </row>
    <row r="542" spans="2:39" ht="14.25" thickBot="1" x14ac:dyDescent="0.2">
      <c r="B542" s="230"/>
      <c r="C542" s="10" t="s">
        <v>132</v>
      </c>
      <c r="D542" s="10" t="s">
        <v>133</v>
      </c>
      <c r="E542" s="10" t="s">
        <v>134</v>
      </c>
      <c r="F542" s="10" t="s">
        <v>135</v>
      </c>
      <c r="G542" s="10" t="s">
        <v>136</v>
      </c>
      <c r="H542" s="40" t="s">
        <v>137</v>
      </c>
      <c r="I542" s="44" t="s">
        <v>138</v>
      </c>
      <c r="J542" s="10" t="s">
        <v>132</v>
      </c>
      <c r="K542" s="10" t="s">
        <v>133</v>
      </c>
      <c r="L542" s="10" t="s">
        <v>134</v>
      </c>
      <c r="M542" s="44" t="s">
        <v>135</v>
      </c>
      <c r="N542" s="10" t="s">
        <v>136</v>
      </c>
      <c r="O542" s="46" t="s">
        <v>137</v>
      </c>
      <c r="P542" s="48" t="s">
        <v>138</v>
      </c>
      <c r="Q542" s="10" t="s">
        <v>132</v>
      </c>
      <c r="R542" s="10" t="s">
        <v>133</v>
      </c>
      <c r="S542" s="10" t="s">
        <v>134</v>
      </c>
      <c r="T542" s="10" t="s">
        <v>135</v>
      </c>
      <c r="U542" s="10" t="s">
        <v>136</v>
      </c>
      <c r="V542" s="46" t="s">
        <v>137</v>
      </c>
      <c r="W542" s="48" t="s">
        <v>138</v>
      </c>
      <c r="X542" s="10" t="s">
        <v>132</v>
      </c>
      <c r="Y542" s="44" t="s">
        <v>133</v>
      </c>
      <c r="Z542" s="10" t="s">
        <v>134</v>
      </c>
      <c r="AA542" s="10" t="s">
        <v>135</v>
      </c>
      <c r="AB542" s="10" t="s">
        <v>136</v>
      </c>
      <c r="AC542" s="46" t="s">
        <v>137</v>
      </c>
      <c r="AD542" s="48" t="s">
        <v>139</v>
      </c>
      <c r="AE542" s="10"/>
      <c r="AF542" s="12"/>
      <c r="AG542" s="11"/>
      <c r="AH542" s="232"/>
      <c r="AI542" s="234"/>
      <c r="AJ542" s="236"/>
      <c r="AK542" s="224"/>
      <c r="AL542" s="226"/>
      <c r="AM542" s="228"/>
    </row>
    <row r="543" spans="2:39" ht="14.25" thickBot="1" x14ac:dyDescent="0.2">
      <c r="B543" s="14" t="s">
        <v>38</v>
      </c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49"/>
      <c r="AF543" s="49"/>
      <c r="AG543" s="50"/>
      <c r="AH543" s="82">
        <f t="shared" ref="AH543:AH590" si="60">SUM(C543:H543,J543:L543,N543:O543,Q543:V543,X543,Z543:AC543)</f>
        <v>0</v>
      </c>
      <c r="AI543" s="80">
        <f t="shared" ref="AI543:AI590" si="61">SUM(I543,M543,P543,W543,Y543,AD543)</f>
        <v>0</v>
      </c>
      <c r="AJ543" s="74">
        <f>SUM(AH543:AI543)</f>
        <v>0</v>
      </c>
      <c r="AK543" s="98"/>
      <c r="AL543" s="95">
        <f>SUM(AH559:AH586)</f>
        <v>0</v>
      </c>
      <c r="AM543" s="94">
        <f>SUM(AH543:AH558,AH587:AH590,AI543:AI590)</f>
        <v>0</v>
      </c>
    </row>
    <row r="544" spans="2:39" x14ac:dyDescent="0.15">
      <c r="B544" s="14" t="s">
        <v>39</v>
      </c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51"/>
      <c r="AF544" s="51"/>
      <c r="AG544" s="52"/>
      <c r="AH544" s="82">
        <f t="shared" si="60"/>
        <v>0</v>
      </c>
      <c r="AI544" s="80">
        <f t="shared" si="61"/>
        <v>0</v>
      </c>
      <c r="AJ544" s="74">
        <f t="shared" ref="AJ544:AJ590" si="62">SUM(AH544:AI544)</f>
        <v>0</v>
      </c>
    </row>
    <row r="545" spans="2:36" x14ac:dyDescent="0.15">
      <c r="B545" s="14" t="s">
        <v>40</v>
      </c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51"/>
      <c r="AF545" s="51"/>
      <c r="AG545" s="52"/>
      <c r="AH545" s="82">
        <f t="shared" si="60"/>
        <v>0</v>
      </c>
      <c r="AI545" s="80">
        <f t="shared" si="61"/>
        <v>0</v>
      </c>
      <c r="AJ545" s="74">
        <f t="shared" si="62"/>
        <v>0</v>
      </c>
    </row>
    <row r="546" spans="2:36" x14ac:dyDescent="0.15">
      <c r="B546" s="14" t="s">
        <v>41</v>
      </c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51"/>
      <c r="AF546" s="51"/>
      <c r="AG546" s="52"/>
      <c r="AH546" s="82">
        <f t="shared" si="60"/>
        <v>0</v>
      </c>
      <c r="AI546" s="80">
        <f t="shared" si="61"/>
        <v>0</v>
      </c>
      <c r="AJ546" s="74">
        <f t="shared" si="62"/>
        <v>0</v>
      </c>
    </row>
    <row r="547" spans="2:36" x14ac:dyDescent="0.15">
      <c r="B547" s="14" t="s">
        <v>42</v>
      </c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51"/>
      <c r="AF547" s="51"/>
      <c r="AG547" s="52"/>
      <c r="AH547" s="82">
        <f t="shared" si="60"/>
        <v>0</v>
      </c>
      <c r="AI547" s="80">
        <f t="shared" si="61"/>
        <v>0</v>
      </c>
      <c r="AJ547" s="74">
        <f t="shared" si="62"/>
        <v>0</v>
      </c>
    </row>
    <row r="548" spans="2:36" x14ac:dyDescent="0.15">
      <c r="B548" s="14" t="s">
        <v>43</v>
      </c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51"/>
      <c r="AF548" s="51"/>
      <c r="AG548" s="52"/>
      <c r="AH548" s="82">
        <f t="shared" si="60"/>
        <v>0</v>
      </c>
      <c r="AI548" s="80">
        <f t="shared" si="61"/>
        <v>0</v>
      </c>
      <c r="AJ548" s="74">
        <f t="shared" si="62"/>
        <v>0</v>
      </c>
    </row>
    <row r="549" spans="2:36" x14ac:dyDescent="0.15">
      <c r="B549" s="14" t="s">
        <v>44</v>
      </c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51"/>
      <c r="AF549" s="51"/>
      <c r="AG549" s="52"/>
      <c r="AH549" s="82">
        <f t="shared" si="60"/>
        <v>0</v>
      </c>
      <c r="AI549" s="80">
        <f t="shared" si="61"/>
        <v>0</v>
      </c>
      <c r="AJ549" s="74">
        <f t="shared" si="62"/>
        <v>0</v>
      </c>
    </row>
    <row r="550" spans="2:36" x14ac:dyDescent="0.15">
      <c r="B550" s="14" t="s">
        <v>45</v>
      </c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51"/>
      <c r="AF550" s="51"/>
      <c r="AG550" s="52"/>
      <c r="AH550" s="82">
        <f t="shared" si="60"/>
        <v>0</v>
      </c>
      <c r="AI550" s="80">
        <f t="shared" si="61"/>
        <v>0</v>
      </c>
      <c r="AJ550" s="74">
        <f t="shared" si="62"/>
        <v>0</v>
      </c>
    </row>
    <row r="551" spans="2:36" x14ac:dyDescent="0.15">
      <c r="B551" s="14" t="s">
        <v>46</v>
      </c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51"/>
      <c r="AF551" s="51"/>
      <c r="AG551" s="52"/>
      <c r="AH551" s="82">
        <f t="shared" si="60"/>
        <v>0</v>
      </c>
      <c r="AI551" s="80">
        <f t="shared" si="61"/>
        <v>0</v>
      </c>
      <c r="AJ551" s="74">
        <f t="shared" si="62"/>
        <v>0</v>
      </c>
    </row>
    <row r="552" spans="2:36" x14ac:dyDescent="0.15">
      <c r="B552" s="14" t="s">
        <v>47</v>
      </c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51"/>
      <c r="AF552" s="51"/>
      <c r="AG552" s="52"/>
      <c r="AH552" s="82">
        <f t="shared" si="60"/>
        <v>0</v>
      </c>
      <c r="AI552" s="80">
        <f t="shared" si="61"/>
        <v>0</v>
      </c>
      <c r="AJ552" s="74">
        <f t="shared" si="62"/>
        <v>0</v>
      </c>
    </row>
    <row r="553" spans="2:36" x14ac:dyDescent="0.15">
      <c r="B553" s="14" t="s">
        <v>48</v>
      </c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51"/>
      <c r="AF553" s="51"/>
      <c r="AG553" s="52"/>
      <c r="AH553" s="82">
        <f t="shared" si="60"/>
        <v>0</v>
      </c>
      <c r="AI553" s="80">
        <f t="shared" si="61"/>
        <v>0</v>
      </c>
      <c r="AJ553" s="74">
        <f t="shared" si="62"/>
        <v>0</v>
      </c>
    </row>
    <row r="554" spans="2:36" x14ac:dyDescent="0.15">
      <c r="B554" s="14" t="s">
        <v>49</v>
      </c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51"/>
      <c r="AF554" s="51"/>
      <c r="AG554" s="52"/>
      <c r="AH554" s="82">
        <f t="shared" si="60"/>
        <v>0</v>
      </c>
      <c r="AI554" s="80">
        <f t="shared" si="61"/>
        <v>0</v>
      </c>
      <c r="AJ554" s="74">
        <f t="shared" si="62"/>
        <v>0</v>
      </c>
    </row>
    <row r="555" spans="2:36" x14ac:dyDescent="0.15">
      <c r="B555" s="14" t="s">
        <v>50</v>
      </c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51"/>
      <c r="AF555" s="51"/>
      <c r="AG555" s="52"/>
      <c r="AH555" s="82">
        <f t="shared" si="60"/>
        <v>0</v>
      </c>
      <c r="AI555" s="80">
        <f t="shared" si="61"/>
        <v>0</v>
      </c>
      <c r="AJ555" s="74">
        <f t="shared" si="62"/>
        <v>0</v>
      </c>
    </row>
    <row r="556" spans="2:36" x14ac:dyDescent="0.15">
      <c r="B556" s="14" t="s">
        <v>51</v>
      </c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51"/>
      <c r="AF556" s="51"/>
      <c r="AG556" s="52"/>
      <c r="AH556" s="82">
        <f t="shared" si="60"/>
        <v>0</v>
      </c>
      <c r="AI556" s="80">
        <f t="shared" si="61"/>
        <v>0</v>
      </c>
      <c r="AJ556" s="74">
        <f t="shared" si="62"/>
        <v>0</v>
      </c>
    </row>
    <row r="557" spans="2:36" x14ac:dyDescent="0.15">
      <c r="B557" s="14" t="s">
        <v>52</v>
      </c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51"/>
      <c r="AF557" s="51"/>
      <c r="AG557" s="52"/>
      <c r="AH557" s="82">
        <f t="shared" si="60"/>
        <v>0</v>
      </c>
      <c r="AI557" s="80">
        <f t="shared" si="61"/>
        <v>0</v>
      </c>
      <c r="AJ557" s="74">
        <f t="shared" si="62"/>
        <v>0</v>
      </c>
    </row>
    <row r="558" spans="2:36" x14ac:dyDescent="0.15">
      <c r="B558" s="14" t="s">
        <v>53</v>
      </c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51"/>
      <c r="AF558" s="51"/>
      <c r="AG558" s="52"/>
      <c r="AH558" s="82">
        <f t="shared" si="60"/>
        <v>0</v>
      </c>
      <c r="AI558" s="80">
        <f t="shared" si="61"/>
        <v>0</v>
      </c>
      <c r="AJ558" s="74">
        <f t="shared" si="62"/>
        <v>0</v>
      </c>
    </row>
    <row r="559" spans="2:36" x14ac:dyDescent="0.15">
      <c r="B559" s="13" t="s">
        <v>54</v>
      </c>
      <c r="C559" s="128"/>
      <c r="D559" s="129"/>
      <c r="E559" s="129"/>
      <c r="F559" s="129"/>
      <c r="G559" s="129"/>
      <c r="H559" s="129"/>
      <c r="I559" s="127"/>
      <c r="J559" s="129"/>
      <c r="K559" s="129"/>
      <c r="L559" s="129"/>
      <c r="M559" s="127"/>
      <c r="N559" s="129"/>
      <c r="O559" s="129"/>
      <c r="P559" s="127"/>
      <c r="Q559" s="129"/>
      <c r="R559" s="129"/>
      <c r="S559" s="129"/>
      <c r="T559" s="129"/>
      <c r="U559" s="129"/>
      <c r="V559" s="129"/>
      <c r="W559" s="127"/>
      <c r="X559" s="129"/>
      <c r="Y559" s="127"/>
      <c r="Z559" s="129"/>
      <c r="AA559" s="129"/>
      <c r="AB559" s="129"/>
      <c r="AC559" s="129"/>
      <c r="AD559" s="127"/>
      <c r="AE559" s="51"/>
      <c r="AF559" s="51"/>
      <c r="AG559" s="52"/>
      <c r="AH559" s="84">
        <f t="shared" si="60"/>
        <v>0</v>
      </c>
      <c r="AI559" s="80">
        <f t="shared" si="61"/>
        <v>0</v>
      </c>
      <c r="AJ559" s="74">
        <f t="shared" si="62"/>
        <v>0</v>
      </c>
    </row>
    <row r="560" spans="2:36" x14ac:dyDescent="0.15">
      <c r="B560" s="13" t="s">
        <v>55</v>
      </c>
      <c r="C560" s="128"/>
      <c r="D560" s="129"/>
      <c r="E560" s="129"/>
      <c r="F560" s="129"/>
      <c r="G560" s="129"/>
      <c r="H560" s="129"/>
      <c r="I560" s="127"/>
      <c r="J560" s="129"/>
      <c r="K560" s="129"/>
      <c r="L560" s="129"/>
      <c r="M560" s="127"/>
      <c r="N560" s="129"/>
      <c r="O560" s="129"/>
      <c r="P560" s="127"/>
      <c r="Q560" s="129"/>
      <c r="R560" s="129"/>
      <c r="S560" s="129"/>
      <c r="T560" s="129"/>
      <c r="U560" s="129"/>
      <c r="V560" s="129"/>
      <c r="W560" s="127"/>
      <c r="X560" s="129"/>
      <c r="Y560" s="127"/>
      <c r="Z560" s="129"/>
      <c r="AA560" s="129"/>
      <c r="AB560" s="129"/>
      <c r="AC560" s="129"/>
      <c r="AD560" s="127"/>
      <c r="AE560" s="51"/>
      <c r="AF560" s="51"/>
      <c r="AG560" s="52"/>
      <c r="AH560" s="84">
        <f t="shared" si="60"/>
        <v>0</v>
      </c>
      <c r="AI560" s="80">
        <f t="shared" si="61"/>
        <v>0</v>
      </c>
      <c r="AJ560" s="74">
        <f t="shared" si="62"/>
        <v>0</v>
      </c>
    </row>
    <row r="561" spans="2:36" x14ac:dyDescent="0.15">
      <c r="B561" s="13" t="s">
        <v>56</v>
      </c>
      <c r="C561" s="128"/>
      <c r="D561" s="129"/>
      <c r="E561" s="129"/>
      <c r="F561" s="129"/>
      <c r="G561" s="129"/>
      <c r="H561" s="129"/>
      <c r="I561" s="127"/>
      <c r="J561" s="129"/>
      <c r="K561" s="129"/>
      <c r="L561" s="129"/>
      <c r="M561" s="127"/>
      <c r="N561" s="129"/>
      <c r="O561" s="129"/>
      <c r="P561" s="127"/>
      <c r="Q561" s="129"/>
      <c r="R561" s="129"/>
      <c r="S561" s="129"/>
      <c r="T561" s="129"/>
      <c r="U561" s="129"/>
      <c r="V561" s="129"/>
      <c r="W561" s="127"/>
      <c r="X561" s="129"/>
      <c r="Y561" s="127"/>
      <c r="Z561" s="129"/>
      <c r="AA561" s="129"/>
      <c r="AB561" s="129"/>
      <c r="AC561" s="129"/>
      <c r="AD561" s="127"/>
      <c r="AE561" s="51"/>
      <c r="AF561" s="51"/>
      <c r="AG561" s="52"/>
      <c r="AH561" s="84">
        <f t="shared" si="60"/>
        <v>0</v>
      </c>
      <c r="AI561" s="80">
        <f t="shared" si="61"/>
        <v>0</v>
      </c>
      <c r="AJ561" s="74">
        <f t="shared" si="62"/>
        <v>0</v>
      </c>
    </row>
    <row r="562" spans="2:36" x14ac:dyDescent="0.15">
      <c r="B562" s="13" t="s">
        <v>57</v>
      </c>
      <c r="C562" s="128"/>
      <c r="D562" s="129"/>
      <c r="E562" s="129"/>
      <c r="F562" s="129"/>
      <c r="G562" s="129"/>
      <c r="H562" s="129"/>
      <c r="I562" s="127"/>
      <c r="J562" s="129"/>
      <c r="K562" s="129"/>
      <c r="L562" s="129"/>
      <c r="M562" s="127"/>
      <c r="N562" s="129"/>
      <c r="O562" s="129"/>
      <c r="P562" s="127"/>
      <c r="Q562" s="129"/>
      <c r="R562" s="129"/>
      <c r="S562" s="129"/>
      <c r="T562" s="129"/>
      <c r="U562" s="129"/>
      <c r="V562" s="129"/>
      <c r="W562" s="127"/>
      <c r="X562" s="129"/>
      <c r="Y562" s="127"/>
      <c r="Z562" s="129"/>
      <c r="AA562" s="129"/>
      <c r="AB562" s="129"/>
      <c r="AC562" s="129"/>
      <c r="AD562" s="127"/>
      <c r="AE562" s="51"/>
      <c r="AF562" s="51"/>
      <c r="AG562" s="52"/>
      <c r="AH562" s="84">
        <f t="shared" si="60"/>
        <v>0</v>
      </c>
      <c r="AI562" s="80">
        <f t="shared" si="61"/>
        <v>0</v>
      </c>
      <c r="AJ562" s="74">
        <f t="shared" si="62"/>
        <v>0</v>
      </c>
    </row>
    <row r="563" spans="2:36" x14ac:dyDescent="0.15">
      <c r="B563" s="13" t="s">
        <v>58</v>
      </c>
      <c r="C563" s="128"/>
      <c r="D563" s="129"/>
      <c r="E563" s="129"/>
      <c r="F563" s="129"/>
      <c r="G563" s="129"/>
      <c r="H563" s="129"/>
      <c r="I563" s="127"/>
      <c r="J563" s="129"/>
      <c r="K563" s="129"/>
      <c r="L563" s="129"/>
      <c r="M563" s="127"/>
      <c r="N563" s="129"/>
      <c r="O563" s="129"/>
      <c r="P563" s="127"/>
      <c r="Q563" s="129"/>
      <c r="R563" s="129"/>
      <c r="S563" s="129"/>
      <c r="T563" s="129"/>
      <c r="U563" s="129"/>
      <c r="V563" s="129"/>
      <c r="W563" s="127"/>
      <c r="X563" s="129"/>
      <c r="Y563" s="127"/>
      <c r="Z563" s="129"/>
      <c r="AA563" s="129"/>
      <c r="AB563" s="129"/>
      <c r="AC563" s="129"/>
      <c r="AD563" s="127"/>
      <c r="AE563" s="51"/>
      <c r="AF563" s="51"/>
      <c r="AG563" s="52"/>
      <c r="AH563" s="84">
        <f t="shared" si="60"/>
        <v>0</v>
      </c>
      <c r="AI563" s="80">
        <f t="shared" si="61"/>
        <v>0</v>
      </c>
      <c r="AJ563" s="74">
        <f t="shared" si="62"/>
        <v>0</v>
      </c>
    </row>
    <row r="564" spans="2:36" x14ac:dyDescent="0.15">
      <c r="B564" s="13" t="s">
        <v>59</v>
      </c>
      <c r="C564" s="128"/>
      <c r="D564" s="129"/>
      <c r="E564" s="129"/>
      <c r="F564" s="129"/>
      <c r="G564" s="129"/>
      <c r="H564" s="129"/>
      <c r="I564" s="127"/>
      <c r="J564" s="129"/>
      <c r="K564" s="129"/>
      <c r="L564" s="129"/>
      <c r="M564" s="127"/>
      <c r="N564" s="129"/>
      <c r="O564" s="129"/>
      <c r="P564" s="127"/>
      <c r="Q564" s="129"/>
      <c r="R564" s="129"/>
      <c r="S564" s="129"/>
      <c r="T564" s="129"/>
      <c r="U564" s="129"/>
      <c r="V564" s="129"/>
      <c r="W564" s="127"/>
      <c r="X564" s="129"/>
      <c r="Y564" s="127"/>
      <c r="Z564" s="129"/>
      <c r="AA564" s="129"/>
      <c r="AB564" s="129"/>
      <c r="AC564" s="129"/>
      <c r="AD564" s="127"/>
      <c r="AE564" s="51"/>
      <c r="AF564" s="51"/>
      <c r="AG564" s="52"/>
      <c r="AH564" s="84">
        <f t="shared" si="60"/>
        <v>0</v>
      </c>
      <c r="AI564" s="80">
        <f t="shared" si="61"/>
        <v>0</v>
      </c>
      <c r="AJ564" s="74">
        <f t="shared" si="62"/>
        <v>0</v>
      </c>
    </row>
    <row r="565" spans="2:36" x14ac:dyDescent="0.15">
      <c r="B565" s="13" t="s">
        <v>60</v>
      </c>
      <c r="C565" s="128"/>
      <c r="D565" s="129"/>
      <c r="E565" s="129"/>
      <c r="F565" s="129"/>
      <c r="G565" s="129"/>
      <c r="H565" s="129"/>
      <c r="I565" s="127"/>
      <c r="J565" s="129"/>
      <c r="K565" s="129"/>
      <c r="L565" s="129"/>
      <c r="M565" s="127"/>
      <c r="N565" s="129"/>
      <c r="O565" s="129"/>
      <c r="P565" s="127"/>
      <c r="Q565" s="129"/>
      <c r="R565" s="129"/>
      <c r="S565" s="129"/>
      <c r="T565" s="129"/>
      <c r="U565" s="129"/>
      <c r="V565" s="129"/>
      <c r="W565" s="127"/>
      <c r="X565" s="129"/>
      <c r="Y565" s="127"/>
      <c r="Z565" s="129"/>
      <c r="AA565" s="129"/>
      <c r="AB565" s="129"/>
      <c r="AC565" s="129"/>
      <c r="AD565" s="127"/>
      <c r="AE565" s="51"/>
      <c r="AF565" s="51"/>
      <c r="AG565" s="52"/>
      <c r="AH565" s="84">
        <f t="shared" si="60"/>
        <v>0</v>
      </c>
      <c r="AI565" s="80">
        <f t="shared" si="61"/>
        <v>0</v>
      </c>
      <c r="AJ565" s="74">
        <f t="shared" si="62"/>
        <v>0</v>
      </c>
    </row>
    <row r="566" spans="2:36" x14ac:dyDescent="0.15">
      <c r="B566" s="13" t="s">
        <v>61</v>
      </c>
      <c r="C566" s="128"/>
      <c r="D566" s="129"/>
      <c r="E566" s="129"/>
      <c r="F566" s="129"/>
      <c r="G566" s="129"/>
      <c r="H566" s="129"/>
      <c r="I566" s="127"/>
      <c r="J566" s="129"/>
      <c r="K566" s="129"/>
      <c r="L566" s="129"/>
      <c r="M566" s="127"/>
      <c r="N566" s="129"/>
      <c r="O566" s="129"/>
      <c r="P566" s="127"/>
      <c r="Q566" s="129"/>
      <c r="R566" s="129"/>
      <c r="S566" s="129"/>
      <c r="T566" s="129"/>
      <c r="U566" s="129"/>
      <c r="V566" s="129"/>
      <c r="W566" s="127"/>
      <c r="X566" s="129"/>
      <c r="Y566" s="127"/>
      <c r="Z566" s="129"/>
      <c r="AA566" s="129"/>
      <c r="AB566" s="129"/>
      <c r="AC566" s="129"/>
      <c r="AD566" s="127"/>
      <c r="AE566" s="51"/>
      <c r="AF566" s="51"/>
      <c r="AG566" s="52"/>
      <c r="AH566" s="84">
        <f t="shared" si="60"/>
        <v>0</v>
      </c>
      <c r="AI566" s="80">
        <f t="shared" si="61"/>
        <v>0</v>
      </c>
      <c r="AJ566" s="74">
        <f t="shared" si="62"/>
        <v>0</v>
      </c>
    </row>
    <row r="567" spans="2:36" x14ac:dyDescent="0.15">
      <c r="B567" s="13" t="s">
        <v>62</v>
      </c>
      <c r="C567" s="128"/>
      <c r="D567" s="129"/>
      <c r="E567" s="129"/>
      <c r="F567" s="129"/>
      <c r="G567" s="129"/>
      <c r="H567" s="129"/>
      <c r="I567" s="127"/>
      <c r="J567" s="129"/>
      <c r="K567" s="129"/>
      <c r="L567" s="129"/>
      <c r="M567" s="127"/>
      <c r="N567" s="129"/>
      <c r="O567" s="129"/>
      <c r="P567" s="127"/>
      <c r="Q567" s="129"/>
      <c r="R567" s="129"/>
      <c r="S567" s="129"/>
      <c r="T567" s="129"/>
      <c r="U567" s="129"/>
      <c r="V567" s="129"/>
      <c r="W567" s="127"/>
      <c r="X567" s="129"/>
      <c r="Y567" s="127"/>
      <c r="Z567" s="129"/>
      <c r="AA567" s="129"/>
      <c r="AB567" s="129"/>
      <c r="AC567" s="129"/>
      <c r="AD567" s="127"/>
      <c r="AE567" s="51"/>
      <c r="AF567" s="51"/>
      <c r="AG567" s="52"/>
      <c r="AH567" s="84">
        <f t="shared" si="60"/>
        <v>0</v>
      </c>
      <c r="AI567" s="80">
        <f t="shared" si="61"/>
        <v>0</v>
      </c>
      <c r="AJ567" s="74">
        <f t="shared" si="62"/>
        <v>0</v>
      </c>
    </row>
    <row r="568" spans="2:36" x14ac:dyDescent="0.15">
      <c r="B568" s="13" t="s">
        <v>63</v>
      </c>
      <c r="C568" s="128"/>
      <c r="D568" s="129"/>
      <c r="E568" s="129"/>
      <c r="F568" s="129"/>
      <c r="G568" s="129"/>
      <c r="H568" s="129"/>
      <c r="I568" s="127"/>
      <c r="J568" s="129"/>
      <c r="K568" s="129"/>
      <c r="L568" s="129"/>
      <c r="M568" s="127"/>
      <c r="N568" s="129"/>
      <c r="O568" s="129"/>
      <c r="P568" s="127"/>
      <c r="Q568" s="129"/>
      <c r="R568" s="129"/>
      <c r="S568" s="129"/>
      <c r="T568" s="129"/>
      <c r="U568" s="129"/>
      <c r="V568" s="129"/>
      <c r="W568" s="127"/>
      <c r="X568" s="129"/>
      <c r="Y568" s="127"/>
      <c r="Z568" s="129"/>
      <c r="AA568" s="129"/>
      <c r="AB568" s="129"/>
      <c r="AC568" s="129"/>
      <c r="AD568" s="127"/>
      <c r="AE568" s="51"/>
      <c r="AF568" s="51"/>
      <c r="AG568" s="52"/>
      <c r="AH568" s="84">
        <f t="shared" si="60"/>
        <v>0</v>
      </c>
      <c r="AI568" s="80">
        <f t="shared" si="61"/>
        <v>0</v>
      </c>
      <c r="AJ568" s="74">
        <f t="shared" si="62"/>
        <v>0</v>
      </c>
    </row>
    <row r="569" spans="2:36" x14ac:dyDescent="0.15">
      <c r="B569" s="13" t="s">
        <v>64</v>
      </c>
      <c r="C569" s="128"/>
      <c r="D569" s="129"/>
      <c r="E569" s="129"/>
      <c r="F569" s="129"/>
      <c r="G569" s="129"/>
      <c r="H569" s="129"/>
      <c r="I569" s="127"/>
      <c r="J569" s="129"/>
      <c r="K569" s="129"/>
      <c r="L569" s="129"/>
      <c r="M569" s="127"/>
      <c r="N569" s="129"/>
      <c r="O569" s="129"/>
      <c r="P569" s="127"/>
      <c r="Q569" s="129"/>
      <c r="R569" s="129"/>
      <c r="S569" s="129"/>
      <c r="T569" s="129"/>
      <c r="U569" s="129"/>
      <c r="V569" s="129"/>
      <c r="W569" s="127"/>
      <c r="X569" s="129"/>
      <c r="Y569" s="127"/>
      <c r="Z569" s="129"/>
      <c r="AA569" s="129"/>
      <c r="AB569" s="129"/>
      <c r="AC569" s="129"/>
      <c r="AD569" s="127"/>
      <c r="AE569" s="51"/>
      <c r="AF569" s="51"/>
      <c r="AG569" s="52"/>
      <c r="AH569" s="84">
        <f t="shared" si="60"/>
        <v>0</v>
      </c>
      <c r="AI569" s="80">
        <f t="shared" si="61"/>
        <v>0</v>
      </c>
      <c r="AJ569" s="74">
        <f t="shared" si="62"/>
        <v>0</v>
      </c>
    </row>
    <row r="570" spans="2:36" x14ac:dyDescent="0.15">
      <c r="B570" s="13" t="s">
        <v>65</v>
      </c>
      <c r="C570" s="128"/>
      <c r="D570" s="129"/>
      <c r="E570" s="129"/>
      <c r="F570" s="129"/>
      <c r="G570" s="129"/>
      <c r="H570" s="129"/>
      <c r="I570" s="127"/>
      <c r="J570" s="129"/>
      <c r="K570" s="129"/>
      <c r="L570" s="129"/>
      <c r="M570" s="127"/>
      <c r="N570" s="129"/>
      <c r="O570" s="129"/>
      <c r="P570" s="127"/>
      <c r="Q570" s="129"/>
      <c r="R570" s="129"/>
      <c r="S570" s="129"/>
      <c r="T570" s="129"/>
      <c r="U570" s="129"/>
      <c r="V570" s="129"/>
      <c r="W570" s="127"/>
      <c r="X570" s="129"/>
      <c r="Y570" s="127"/>
      <c r="Z570" s="129"/>
      <c r="AA570" s="129"/>
      <c r="AB570" s="129"/>
      <c r="AC570" s="129"/>
      <c r="AD570" s="127"/>
      <c r="AE570" s="51"/>
      <c r="AF570" s="51"/>
      <c r="AG570" s="52"/>
      <c r="AH570" s="84">
        <f t="shared" si="60"/>
        <v>0</v>
      </c>
      <c r="AI570" s="80">
        <f t="shared" si="61"/>
        <v>0</v>
      </c>
      <c r="AJ570" s="74">
        <f t="shared" si="62"/>
        <v>0</v>
      </c>
    </row>
    <row r="571" spans="2:36" x14ac:dyDescent="0.15">
      <c r="B571" s="13" t="s">
        <v>66</v>
      </c>
      <c r="C571" s="128"/>
      <c r="D571" s="129"/>
      <c r="E571" s="129"/>
      <c r="F571" s="129"/>
      <c r="G571" s="129"/>
      <c r="H571" s="129"/>
      <c r="I571" s="127"/>
      <c r="J571" s="129"/>
      <c r="K571" s="129"/>
      <c r="L571" s="129"/>
      <c r="M571" s="127"/>
      <c r="N571" s="129"/>
      <c r="O571" s="129"/>
      <c r="P571" s="127"/>
      <c r="Q571" s="129"/>
      <c r="R571" s="129"/>
      <c r="S571" s="129"/>
      <c r="T571" s="129"/>
      <c r="U571" s="129"/>
      <c r="V571" s="129"/>
      <c r="W571" s="127"/>
      <c r="X571" s="129"/>
      <c r="Y571" s="127"/>
      <c r="Z571" s="129"/>
      <c r="AA571" s="129"/>
      <c r="AB571" s="129"/>
      <c r="AC571" s="129"/>
      <c r="AD571" s="127"/>
      <c r="AE571" s="51"/>
      <c r="AF571" s="51"/>
      <c r="AG571" s="52"/>
      <c r="AH571" s="84">
        <f t="shared" si="60"/>
        <v>0</v>
      </c>
      <c r="AI571" s="80">
        <f t="shared" si="61"/>
        <v>0</v>
      </c>
      <c r="AJ571" s="74">
        <f t="shared" si="62"/>
        <v>0</v>
      </c>
    </row>
    <row r="572" spans="2:36" x14ac:dyDescent="0.15">
      <c r="B572" s="13" t="s">
        <v>67</v>
      </c>
      <c r="C572" s="128"/>
      <c r="D572" s="129"/>
      <c r="E572" s="129"/>
      <c r="F572" s="129"/>
      <c r="G572" s="129"/>
      <c r="H572" s="129"/>
      <c r="I572" s="127"/>
      <c r="J572" s="129"/>
      <c r="K572" s="129"/>
      <c r="L572" s="129"/>
      <c r="M572" s="127"/>
      <c r="N572" s="129"/>
      <c r="O572" s="129"/>
      <c r="P572" s="127"/>
      <c r="Q572" s="129"/>
      <c r="R572" s="129"/>
      <c r="S572" s="129"/>
      <c r="T572" s="129"/>
      <c r="U572" s="129"/>
      <c r="V572" s="129"/>
      <c r="W572" s="127"/>
      <c r="X572" s="129"/>
      <c r="Y572" s="127"/>
      <c r="Z572" s="129"/>
      <c r="AA572" s="129"/>
      <c r="AB572" s="129"/>
      <c r="AC572" s="129"/>
      <c r="AD572" s="127"/>
      <c r="AE572" s="51"/>
      <c r="AF572" s="51"/>
      <c r="AG572" s="52"/>
      <c r="AH572" s="84">
        <f t="shared" si="60"/>
        <v>0</v>
      </c>
      <c r="AI572" s="80">
        <f t="shared" si="61"/>
        <v>0</v>
      </c>
      <c r="AJ572" s="74">
        <f t="shared" si="62"/>
        <v>0</v>
      </c>
    </row>
    <row r="573" spans="2:36" x14ac:dyDescent="0.15">
      <c r="B573" s="13" t="s">
        <v>68</v>
      </c>
      <c r="C573" s="128"/>
      <c r="D573" s="129"/>
      <c r="E573" s="129"/>
      <c r="F573" s="129"/>
      <c r="G573" s="129"/>
      <c r="H573" s="129"/>
      <c r="I573" s="127"/>
      <c r="J573" s="129"/>
      <c r="K573" s="129"/>
      <c r="L573" s="129"/>
      <c r="M573" s="127"/>
      <c r="N573" s="129"/>
      <c r="O573" s="129"/>
      <c r="P573" s="127"/>
      <c r="Q573" s="129"/>
      <c r="R573" s="129"/>
      <c r="S573" s="129"/>
      <c r="T573" s="129"/>
      <c r="U573" s="129"/>
      <c r="V573" s="129"/>
      <c r="W573" s="127"/>
      <c r="X573" s="129"/>
      <c r="Y573" s="127"/>
      <c r="Z573" s="129"/>
      <c r="AA573" s="129"/>
      <c r="AB573" s="129"/>
      <c r="AC573" s="129"/>
      <c r="AD573" s="127"/>
      <c r="AE573" s="51"/>
      <c r="AF573" s="51"/>
      <c r="AG573" s="52"/>
      <c r="AH573" s="84">
        <f t="shared" si="60"/>
        <v>0</v>
      </c>
      <c r="AI573" s="80">
        <f t="shared" si="61"/>
        <v>0</v>
      </c>
      <c r="AJ573" s="74">
        <f t="shared" si="62"/>
        <v>0</v>
      </c>
    </row>
    <row r="574" spans="2:36" x14ac:dyDescent="0.15">
      <c r="B574" s="13" t="s">
        <v>69</v>
      </c>
      <c r="C574" s="128"/>
      <c r="D574" s="129"/>
      <c r="E574" s="129"/>
      <c r="F574" s="129"/>
      <c r="G574" s="129"/>
      <c r="H574" s="129"/>
      <c r="I574" s="127"/>
      <c r="J574" s="129"/>
      <c r="K574" s="129"/>
      <c r="L574" s="129"/>
      <c r="M574" s="127"/>
      <c r="N574" s="129"/>
      <c r="O574" s="129"/>
      <c r="P574" s="127"/>
      <c r="Q574" s="129"/>
      <c r="R574" s="129"/>
      <c r="S574" s="129"/>
      <c r="T574" s="129"/>
      <c r="U574" s="129"/>
      <c r="V574" s="129"/>
      <c r="W574" s="127"/>
      <c r="X574" s="129"/>
      <c r="Y574" s="127"/>
      <c r="Z574" s="129"/>
      <c r="AA574" s="129"/>
      <c r="AB574" s="129"/>
      <c r="AC574" s="129"/>
      <c r="AD574" s="127"/>
      <c r="AE574" s="51"/>
      <c r="AF574" s="51"/>
      <c r="AG574" s="52"/>
      <c r="AH574" s="84">
        <f t="shared" si="60"/>
        <v>0</v>
      </c>
      <c r="AI574" s="80">
        <f t="shared" si="61"/>
        <v>0</v>
      </c>
      <c r="AJ574" s="74">
        <f t="shared" si="62"/>
        <v>0</v>
      </c>
    </row>
    <row r="575" spans="2:36" x14ac:dyDescent="0.15">
      <c r="B575" s="13" t="s">
        <v>70</v>
      </c>
      <c r="C575" s="128"/>
      <c r="D575" s="129"/>
      <c r="E575" s="129"/>
      <c r="F575" s="129"/>
      <c r="G575" s="129"/>
      <c r="H575" s="129"/>
      <c r="I575" s="127"/>
      <c r="J575" s="129"/>
      <c r="K575" s="129"/>
      <c r="L575" s="129"/>
      <c r="M575" s="127"/>
      <c r="N575" s="129"/>
      <c r="O575" s="129"/>
      <c r="P575" s="127"/>
      <c r="Q575" s="129"/>
      <c r="R575" s="129"/>
      <c r="S575" s="129"/>
      <c r="T575" s="129"/>
      <c r="U575" s="129"/>
      <c r="V575" s="129"/>
      <c r="W575" s="127"/>
      <c r="X575" s="129"/>
      <c r="Y575" s="127"/>
      <c r="Z575" s="129"/>
      <c r="AA575" s="129"/>
      <c r="AB575" s="129"/>
      <c r="AC575" s="129"/>
      <c r="AD575" s="127"/>
      <c r="AE575" s="51"/>
      <c r="AF575" s="51"/>
      <c r="AG575" s="52"/>
      <c r="AH575" s="84">
        <f t="shared" si="60"/>
        <v>0</v>
      </c>
      <c r="AI575" s="80">
        <f t="shared" si="61"/>
        <v>0</v>
      </c>
      <c r="AJ575" s="74">
        <f t="shared" si="62"/>
        <v>0</v>
      </c>
    </row>
    <row r="576" spans="2:36" x14ac:dyDescent="0.15">
      <c r="B576" s="13" t="s">
        <v>71</v>
      </c>
      <c r="C576" s="128"/>
      <c r="D576" s="129"/>
      <c r="E576" s="129"/>
      <c r="F576" s="129"/>
      <c r="G576" s="129"/>
      <c r="H576" s="129"/>
      <c r="I576" s="127"/>
      <c r="J576" s="129"/>
      <c r="K576" s="129"/>
      <c r="L576" s="129"/>
      <c r="M576" s="127"/>
      <c r="N576" s="129"/>
      <c r="O576" s="129"/>
      <c r="P576" s="127"/>
      <c r="Q576" s="129"/>
      <c r="R576" s="129"/>
      <c r="S576" s="129"/>
      <c r="T576" s="129"/>
      <c r="U576" s="129"/>
      <c r="V576" s="129"/>
      <c r="W576" s="127"/>
      <c r="X576" s="129"/>
      <c r="Y576" s="127"/>
      <c r="Z576" s="129"/>
      <c r="AA576" s="129"/>
      <c r="AB576" s="129"/>
      <c r="AC576" s="129"/>
      <c r="AD576" s="127"/>
      <c r="AE576" s="51"/>
      <c r="AF576" s="51"/>
      <c r="AG576" s="52"/>
      <c r="AH576" s="84">
        <f t="shared" si="60"/>
        <v>0</v>
      </c>
      <c r="AI576" s="80">
        <f t="shared" si="61"/>
        <v>0</v>
      </c>
      <c r="AJ576" s="74">
        <f t="shared" si="62"/>
        <v>0</v>
      </c>
    </row>
    <row r="577" spans="2:36" x14ac:dyDescent="0.15">
      <c r="B577" s="13" t="s">
        <v>72</v>
      </c>
      <c r="C577" s="128"/>
      <c r="D577" s="129"/>
      <c r="E577" s="129"/>
      <c r="F577" s="129"/>
      <c r="G577" s="129"/>
      <c r="H577" s="129"/>
      <c r="I577" s="127"/>
      <c r="J577" s="129"/>
      <c r="K577" s="129"/>
      <c r="L577" s="129"/>
      <c r="M577" s="127"/>
      <c r="N577" s="129"/>
      <c r="O577" s="129"/>
      <c r="P577" s="127"/>
      <c r="Q577" s="129"/>
      <c r="R577" s="129"/>
      <c r="S577" s="129"/>
      <c r="T577" s="129"/>
      <c r="U577" s="129"/>
      <c r="V577" s="129"/>
      <c r="W577" s="127"/>
      <c r="X577" s="129"/>
      <c r="Y577" s="127"/>
      <c r="Z577" s="129"/>
      <c r="AA577" s="129"/>
      <c r="AB577" s="129"/>
      <c r="AC577" s="129"/>
      <c r="AD577" s="127"/>
      <c r="AE577" s="51"/>
      <c r="AF577" s="51"/>
      <c r="AG577" s="52"/>
      <c r="AH577" s="84">
        <f t="shared" si="60"/>
        <v>0</v>
      </c>
      <c r="AI577" s="80">
        <f t="shared" si="61"/>
        <v>0</v>
      </c>
      <c r="AJ577" s="74">
        <f t="shared" si="62"/>
        <v>0</v>
      </c>
    </row>
    <row r="578" spans="2:36" x14ac:dyDescent="0.15">
      <c r="B578" s="13" t="s">
        <v>73</v>
      </c>
      <c r="C578" s="128"/>
      <c r="D578" s="129"/>
      <c r="E578" s="129"/>
      <c r="F578" s="129"/>
      <c r="G578" s="129"/>
      <c r="H578" s="129"/>
      <c r="I578" s="127"/>
      <c r="J578" s="129"/>
      <c r="K578" s="129"/>
      <c r="L578" s="129"/>
      <c r="M578" s="127"/>
      <c r="N578" s="129"/>
      <c r="O578" s="129"/>
      <c r="P578" s="127"/>
      <c r="Q578" s="129"/>
      <c r="R578" s="129"/>
      <c r="S578" s="129"/>
      <c r="T578" s="129"/>
      <c r="U578" s="129"/>
      <c r="V578" s="129"/>
      <c r="W578" s="127"/>
      <c r="X578" s="129"/>
      <c r="Y578" s="127"/>
      <c r="Z578" s="129"/>
      <c r="AA578" s="129"/>
      <c r="AB578" s="129"/>
      <c r="AC578" s="129"/>
      <c r="AD578" s="127"/>
      <c r="AE578" s="51"/>
      <c r="AF578" s="51"/>
      <c r="AG578" s="52"/>
      <c r="AH578" s="84">
        <f t="shared" si="60"/>
        <v>0</v>
      </c>
      <c r="AI578" s="80">
        <f t="shared" si="61"/>
        <v>0</v>
      </c>
      <c r="AJ578" s="74">
        <f t="shared" si="62"/>
        <v>0</v>
      </c>
    </row>
    <row r="579" spans="2:36" x14ac:dyDescent="0.15">
      <c r="B579" s="13" t="s">
        <v>74</v>
      </c>
      <c r="C579" s="128"/>
      <c r="D579" s="129"/>
      <c r="E579" s="129"/>
      <c r="F579" s="129"/>
      <c r="G579" s="129"/>
      <c r="H579" s="129"/>
      <c r="I579" s="127"/>
      <c r="J579" s="129"/>
      <c r="K579" s="129"/>
      <c r="L579" s="129"/>
      <c r="M579" s="127"/>
      <c r="N579" s="129"/>
      <c r="O579" s="129"/>
      <c r="P579" s="127"/>
      <c r="Q579" s="129"/>
      <c r="R579" s="129"/>
      <c r="S579" s="129"/>
      <c r="T579" s="129"/>
      <c r="U579" s="129"/>
      <c r="V579" s="129"/>
      <c r="W579" s="127"/>
      <c r="X579" s="129"/>
      <c r="Y579" s="127"/>
      <c r="Z579" s="129"/>
      <c r="AA579" s="129"/>
      <c r="AB579" s="129"/>
      <c r="AC579" s="129"/>
      <c r="AD579" s="127"/>
      <c r="AE579" s="51"/>
      <c r="AF579" s="51"/>
      <c r="AG579" s="52"/>
      <c r="AH579" s="84">
        <f t="shared" si="60"/>
        <v>0</v>
      </c>
      <c r="AI579" s="80">
        <f t="shared" si="61"/>
        <v>0</v>
      </c>
      <c r="AJ579" s="74">
        <f t="shared" si="62"/>
        <v>0</v>
      </c>
    </row>
    <row r="580" spans="2:36" x14ac:dyDescent="0.15">
      <c r="B580" s="13" t="s">
        <v>75</v>
      </c>
      <c r="C580" s="128"/>
      <c r="D580" s="129"/>
      <c r="E580" s="129"/>
      <c r="F580" s="129"/>
      <c r="G580" s="129"/>
      <c r="H580" s="129"/>
      <c r="I580" s="127"/>
      <c r="J580" s="129"/>
      <c r="K580" s="129"/>
      <c r="L580" s="129"/>
      <c r="M580" s="127"/>
      <c r="N580" s="129"/>
      <c r="O580" s="129"/>
      <c r="P580" s="127"/>
      <c r="Q580" s="129"/>
      <c r="R580" s="129"/>
      <c r="S580" s="129"/>
      <c r="T580" s="129"/>
      <c r="U580" s="129"/>
      <c r="V580" s="129"/>
      <c r="W580" s="127"/>
      <c r="X580" s="129"/>
      <c r="Y580" s="127"/>
      <c r="Z580" s="129"/>
      <c r="AA580" s="129"/>
      <c r="AB580" s="129"/>
      <c r="AC580" s="129"/>
      <c r="AD580" s="127"/>
      <c r="AE580" s="51"/>
      <c r="AF580" s="51"/>
      <c r="AG580" s="52"/>
      <c r="AH580" s="84">
        <f t="shared" si="60"/>
        <v>0</v>
      </c>
      <c r="AI580" s="80">
        <f t="shared" si="61"/>
        <v>0</v>
      </c>
      <c r="AJ580" s="74">
        <f t="shared" si="62"/>
        <v>0</v>
      </c>
    </row>
    <row r="581" spans="2:36" x14ac:dyDescent="0.15">
      <c r="B581" s="13" t="s">
        <v>76</v>
      </c>
      <c r="C581" s="128"/>
      <c r="D581" s="129"/>
      <c r="E581" s="129"/>
      <c r="F581" s="129"/>
      <c r="G581" s="129"/>
      <c r="H581" s="129"/>
      <c r="I581" s="127"/>
      <c r="J581" s="129"/>
      <c r="K581" s="129"/>
      <c r="L581" s="129"/>
      <c r="M581" s="127"/>
      <c r="N581" s="129"/>
      <c r="O581" s="129"/>
      <c r="P581" s="127"/>
      <c r="Q581" s="129"/>
      <c r="R581" s="129"/>
      <c r="S581" s="129"/>
      <c r="T581" s="129"/>
      <c r="U581" s="129"/>
      <c r="V581" s="129"/>
      <c r="W581" s="127"/>
      <c r="X581" s="129"/>
      <c r="Y581" s="127"/>
      <c r="Z581" s="129"/>
      <c r="AA581" s="129"/>
      <c r="AB581" s="129"/>
      <c r="AC581" s="129"/>
      <c r="AD581" s="127"/>
      <c r="AE581" s="51"/>
      <c r="AF581" s="51"/>
      <c r="AG581" s="52"/>
      <c r="AH581" s="84">
        <f t="shared" si="60"/>
        <v>0</v>
      </c>
      <c r="AI581" s="80">
        <f t="shared" si="61"/>
        <v>0</v>
      </c>
      <c r="AJ581" s="74">
        <f t="shared" si="62"/>
        <v>0</v>
      </c>
    </row>
    <row r="582" spans="2:36" x14ac:dyDescent="0.15">
      <c r="B582" s="13" t="s">
        <v>77</v>
      </c>
      <c r="C582" s="128"/>
      <c r="D582" s="129"/>
      <c r="E582" s="129"/>
      <c r="F582" s="129"/>
      <c r="G582" s="129"/>
      <c r="H582" s="129"/>
      <c r="I582" s="127"/>
      <c r="J582" s="129"/>
      <c r="K582" s="129"/>
      <c r="L582" s="129"/>
      <c r="M582" s="127"/>
      <c r="N582" s="129"/>
      <c r="O582" s="129"/>
      <c r="P582" s="127"/>
      <c r="Q582" s="129"/>
      <c r="R582" s="129"/>
      <c r="S582" s="129"/>
      <c r="T582" s="129"/>
      <c r="U582" s="129"/>
      <c r="V582" s="129"/>
      <c r="W582" s="127"/>
      <c r="X582" s="129"/>
      <c r="Y582" s="127"/>
      <c r="Z582" s="129"/>
      <c r="AA582" s="129"/>
      <c r="AB582" s="129"/>
      <c r="AC582" s="129"/>
      <c r="AD582" s="127"/>
      <c r="AE582" s="51"/>
      <c r="AF582" s="51"/>
      <c r="AG582" s="52"/>
      <c r="AH582" s="84">
        <f t="shared" si="60"/>
        <v>0</v>
      </c>
      <c r="AI582" s="80">
        <f t="shared" si="61"/>
        <v>0</v>
      </c>
      <c r="AJ582" s="74">
        <f t="shared" si="62"/>
        <v>0</v>
      </c>
    </row>
    <row r="583" spans="2:36" x14ac:dyDescent="0.15">
      <c r="B583" s="13" t="s">
        <v>78</v>
      </c>
      <c r="C583" s="128"/>
      <c r="D583" s="129"/>
      <c r="E583" s="129"/>
      <c r="F583" s="129"/>
      <c r="G583" s="129"/>
      <c r="H583" s="129"/>
      <c r="I583" s="127"/>
      <c r="J583" s="129"/>
      <c r="K583" s="129"/>
      <c r="L583" s="129"/>
      <c r="M583" s="127"/>
      <c r="N583" s="129"/>
      <c r="O583" s="129"/>
      <c r="P583" s="127"/>
      <c r="Q583" s="129"/>
      <c r="R583" s="129"/>
      <c r="S583" s="129"/>
      <c r="T583" s="129"/>
      <c r="U583" s="129"/>
      <c r="V583" s="129"/>
      <c r="W583" s="127"/>
      <c r="X583" s="129"/>
      <c r="Y583" s="127"/>
      <c r="Z583" s="129"/>
      <c r="AA583" s="129"/>
      <c r="AB583" s="129"/>
      <c r="AC583" s="129"/>
      <c r="AD583" s="127"/>
      <c r="AE583" s="51"/>
      <c r="AF583" s="51"/>
      <c r="AG583" s="52"/>
      <c r="AH583" s="84">
        <f t="shared" si="60"/>
        <v>0</v>
      </c>
      <c r="AI583" s="80">
        <f t="shared" si="61"/>
        <v>0</v>
      </c>
      <c r="AJ583" s="74">
        <f t="shared" si="62"/>
        <v>0</v>
      </c>
    </row>
    <row r="584" spans="2:36" x14ac:dyDescent="0.15">
      <c r="B584" s="13" t="s">
        <v>79</v>
      </c>
      <c r="C584" s="128"/>
      <c r="D584" s="129"/>
      <c r="E584" s="129"/>
      <c r="F584" s="129"/>
      <c r="G584" s="129"/>
      <c r="H584" s="129"/>
      <c r="I584" s="127"/>
      <c r="J584" s="129"/>
      <c r="K584" s="129"/>
      <c r="L584" s="129"/>
      <c r="M584" s="127"/>
      <c r="N584" s="129"/>
      <c r="O584" s="129"/>
      <c r="P584" s="127"/>
      <c r="Q584" s="129"/>
      <c r="R584" s="129"/>
      <c r="S584" s="129"/>
      <c r="T584" s="129"/>
      <c r="U584" s="129"/>
      <c r="V584" s="129"/>
      <c r="W584" s="127"/>
      <c r="X584" s="129"/>
      <c r="Y584" s="127"/>
      <c r="Z584" s="129"/>
      <c r="AA584" s="129"/>
      <c r="AB584" s="129"/>
      <c r="AC584" s="129"/>
      <c r="AD584" s="127"/>
      <c r="AE584" s="51"/>
      <c r="AF584" s="51"/>
      <c r="AG584" s="52"/>
      <c r="AH584" s="84">
        <f t="shared" si="60"/>
        <v>0</v>
      </c>
      <c r="AI584" s="80">
        <f t="shared" si="61"/>
        <v>0</v>
      </c>
      <c r="AJ584" s="74">
        <f t="shared" si="62"/>
        <v>0</v>
      </c>
    </row>
    <row r="585" spans="2:36" x14ac:dyDescent="0.15">
      <c r="B585" s="13" t="s">
        <v>80</v>
      </c>
      <c r="C585" s="128"/>
      <c r="D585" s="129"/>
      <c r="E585" s="129"/>
      <c r="F585" s="129"/>
      <c r="G585" s="129"/>
      <c r="H585" s="129"/>
      <c r="I585" s="127"/>
      <c r="J585" s="129"/>
      <c r="K585" s="129"/>
      <c r="L585" s="129"/>
      <c r="M585" s="127"/>
      <c r="N585" s="129"/>
      <c r="O585" s="129"/>
      <c r="P585" s="127"/>
      <c r="Q585" s="129"/>
      <c r="R585" s="129"/>
      <c r="S585" s="129"/>
      <c r="T585" s="129"/>
      <c r="U585" s="129"/>
      <c r="V585" s="129"/>
      <c r="W585" s="127"/>
      <c r="X585" s="129"/>
      <c r="Y585" s="127"/>
      <c r="Z585" s="129"/>
      <c r="AA585" s="129"/>
      <c r="AB585" s="129"/>
      <c r="AC585" s="129"/>
      <c r="AD585" s="127"/>
      <c r="AE585" s="51"/>
      <c r="AF585" s="51"/>
      <c r="AG585" s="52"/>
      <c r="AH585" s="84">
        <f t="shared" si="60"/>
        <v>0</v>
      </c>
      <c r="AI585" s="80">
        <f t="shared" si="61"/>
        <v>0</v>
      </c>
      <c r="AJ585" s="74">
        <f t="shared" si="62"/>
        <v>0</v>
      </c>
    </row>
    <row r="586" spans="2:36" x14ac:dyDescent="0.15">
      <c r="B586" s="13" t="s">
        <v>81</v>
      </c>
      <c r="C586" s="128"/>
      <c r="D586" s="129"/>
      <c r="E586" s="129"/>
      <c r="F586" s="129"/>
      <c r="G586" s="129"/>
      <c r="H586" s="129"/>
      <c r="I586" s="127"/>
      <c r="J586" s="129"/>
      <c r="K586" s="129"/>
      <c r="L586" s="129"/>
      <c r="M586" s="127"/>
      <c r="N586" s="129"/>
      <c r="O586" s="129"/>
      <c r="P586" s="127"/>
      <c r="Q586" s="129"/>
      <c r="R586" s="129"/>
      <c r="S586" s="129"/>
      <c r="T586" s="129"/>
      <c r="U586" s="129"/>
      <c r="V586" s="129"/>
      <c r="W586" s="127"/>
      <c r="X586" s="129"/>
      <c r="Y586" s="127"/>
      <c r="Z586" s="129"/>
      <c r="AA586" s="129"/>
      <c r="AB586" s="129"/>
      <c r="AC586" s="129"/>
      <c r="AD586" s="127"/>
      <c r="AE586" s="51"/>
      <c r="AF586" s="51"/>
      <c r="AG586" s="52"/>
      <c r="AH586" s="84">
        <f t="shared" si="60"/>
        <v>0</v>
      </c>
      <c r="AI586" s="80">
        <f t="shared" si="61"/>
        <v>0</v>
      </c>
      <c r="AJ586" s="74">
        <f t="shared" si="62"/>
        <v>0</v>
      </c>
    </row>
    <row r="587" spans="2:36" x14ac:dyDescent="0.15">
      <c r="B587" s="14" t="s">
        <v>82</v>
      </c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51"/>
      <c r="AF587" s="51"/>
      <c r="AG587" s="52"/>
      <c r="AH587" s="82">
        <f t="shared" si="60"/>
        <v>0</v>
      </c>
      <c r="AI587" s="80">
        <f t="shared" si="61"/>
        <v>0</v>
      </c>
      <c r="AJ587" s="74">
        <f t="shared" si="62"/>
        <v>0</v>
      </c>
    </row>
    <row r="588" spans="2:36" x14ac:dyDescent="0.15">
      <c r="B588" s="14" t="s">
        <v>83</v>
      </c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51"/>
      <c r="AF588" s="51"/>
      <c r="AG588" s="52"/>
      <c r="AH588" s="82">
        <f t="shared" si="60"/>
        <v>0</v>
      </c>
      <c r="AI588" s="80">
        <f t="shared" si="61"/>
        <v>0</v>
      </c>
      <c r="AJ588" s="74">
        <f t="shared" si="62"/>
        <v>0</v>
      </c>
    </row>
    <row r="589" spans="2:36" x14ac:dyDescent="0.15">
      <c r="B589" s="14" t="s">
        <v>84</v>
      </c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51"/>
      <c r="AF589" s="51"/>
      <c r="AG589" s="52"/>
      <c r="AH589" s="82">
        <f t="shared" si="60"/>
        <v>0</v>
      </c>
      <c r="AI589" s="80">
        <f t="shared" si="61"/>
        <v>0</v>
      </c>
      <c r="AJ589" s="74">
        <f t="shared" si="62"/>
        <v>0</v>
      </c>
    </row>
    <row r="590" spans="2:36" ht="14.25" thickBot="1" x14ac:dyDescent="0.2">
      <c r="B590" s="16" t="s">
        <v>85</v>
      </c>
      <c r="C590" s="130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53"/>
      <c r="AF590" s="53"/>
      <c r="AG590" s="54"/>
      <c r="AH590" s="83">
        <f t="shared" si="60"/>
        <v>0</v>
      </c>
      <c r="AI590" s="81">
        <f t="shared" si="61"/>
        <v>0</v>
      </c>
      <c r="AJ590" s="75">
        <f t="shared" si="62"/>
        <v>0</v>
      </c>
    </row>
    <row r="591" spans="2:36" ht="14.25" thickBot="1" x14ac:dyDescent="0.2">
      <c r="B591" s="6" t="s">
        <v>24</v>
      </c>
      <c r="C591" s="7">
        <f>SUM(C543:C590)</f>
        <v>0</v>
      </c>
      <c r="D591" s="7">
        <f t="shared" ref="D591:AG591" si="63">SUM(D543:D590)</f>
        <v>0</v>
      </c>
      <c r="E591" s="7">
        <f t="shared" si="63"/>
        <v>0</v>
      </c>
      <c r="F591" s="7">
        <f t="shared" si="63"/>
        <v>0</v>
      </c>
      <c r="G591" s="7">
        <f t="shared" si="63"/>
        <v>0</v>
      </c>
      <c r="H591" s="7">
        <f t="shared" si="63"/>
        <v>0</v>
      </c>
      <c r="I591" s="7">
        <f t="shared" si="63"/>
        <v>0</v>
      </c>
      <c r="J591" s="7">
        <f t="shared" si="63"/>
        <v>0</v>
      </c>
      <c r="K591" s="7">
        <f t="shared" si="63"/>
        <v>0</v>
      </c>
      <c r="L591" s="7">
        <f t="shared" si="63"/>
        <v>0</v>
      </c>
      <c r="M591" s="7">
        <f t="shared" si="63"/>
        <v>0</v>
      </c>
      <c r="N591" s="7">
        <f t="shared" si="63"/>
        <v>0</v>
      </c>
      <c r="O591" s="7">
        <f t="shared" si="63"/>
        <v>0</v>
      </c>
      <c r="P591" s="7">
        <f t="shared" si="63"/>
        <v>0</v>
      </c>
      <c r="Q591" s="7">
        <f t="shared" si="63"/>
        <v>0</v>
      </c>
      <c r="R591" s="7">
        <f t="shared" si="63"/>
        <v>0</v>
      </c>
      <c r="S591" s="7">
        <f t="shared" si="63"/>
        <v>0</v>
      </c>
      <c r="T591" s="7">
        <f t="shared" si="63"/>
        <v>0</v>
      </c>
      <c r="U591" s="7">
        <f t="shared" si="63"/>
        <v>0</v>
      </c>
      <c r="V591" s="7">
        <f t="shared" si="63"/>
        <v>0</v>
      </c>
      <c r="W591" s="7">
        <f t="shared" si="63"/>
        <v>0</v>
      </c>
      <c r="X591" s="7">
        <f t="shared" si="63"/>
        <v>0</v>
      </c>
      <c r="Y591" s="7">
        <f t="shared" si="63"/>
        <v>0</v>
      </c>
      <c r="Z591" s="7">
        <f t="shared" si="63"/>
        <v>0</v>
      </c>
      <c r="AA591" s="7">
        <f t="shared" si="63"/>
        <v>0</v>
      </c>
      <c r="AB591" s="7">
        <f t="shared" si="63"/>
        <v>0</v>
      </c>
      <c r="AC591" s="7">
        <f t="shared" si="63"/>
        <v>0</v>
      </c>
      <c r="AD591" s="7">
        <f t="shared" si="63"/>
        <v>0</v>
      </c>
      <c r="AE591" s="7">
        <f t="shared" si="63"/>
        <v>0</v>
      </c>
      <c r="AF591" s="7">
        <f t="shared" si="63"/>
        <v>0</v>
      </c>
      <c r="AG591" s="63">
        <f t="shared" si="63"/>
        <v>0</v>
      </c>
      <c r="AH591" s="64">
        <f>SUM(AH543:AH590)</f>
        <v>0</v>
      </c>
      <c r="AI591" s="65">
        <f t="shared" ref="AI591:AJ591" si="64">SUM(AI543:AI590)</f>
        <v>0</v>
      </c>
      <c r="AJ591" s="66">
        <f t="shared" si="64"/>
        <v>0</v>
      </c>
    </row>
    <row r="593" spans="2:39" ht="14.25" thickBot="1" x14ac:dyDescent="0.2"/>
    <row r="594" spans="2:39" x14ac:dyDescent="0.15">
      <c r="B594" s="229">
        <v>46447</v>
      </c>
      <c r="C594" s="41">
        <v>46082</v>
      </c>
      <c r="D594" s="8">
        <v>46083</v>
      </c>
      <c r="E594" s="8">
        <v>46084</v>
      </c>
      <c r="F594" s="8">
        <v>46085</v>
      </c>
      <c r="G594" s="8">
        <v>46086</v>
      </c>
      <c r="H594" s="39">
        <v>46087</v>
      </c>
      <c r="I594" s="43">
        <v>46088</v>
      </c>
      <c r="J594" s="8">
        <v>46089</v>
      </c>
      <c r="K594" s="8">
        <v>46090</v>
      </c>
      <c r="L594" s="8">
        <v>46091</v>
      </c>
      <c r="M594" s="8">
        <v>46092</v>
      </c>
      <c r="N594" s="8">
        <v>46093</v>
      </c>
      <c r="O594" s="45">
        <v>46094</v>
      </c>
      <c r="P594" s="47">
        <v>46095</v>
      </c>
      <c r="Q594" s="8">
        <v>46096</v>
      </c>
      <c r="R594" s="8">
        <v>46097</v>
      </c>
      <c r="S594" s="8">
        <v>46098</v>
      </c>
      <c r="T594" s="8">
        <v>46099</v>
      </c>
      <c r="U594" s="8">
        <v>46100</v>
      </c>
      <c r="V594" s="45">
        <v>46101</v>
      </c>
      <c r="W594" s="47">
        <v>46102</v>
      </c>
      <c r="X594" s="43">
        <v>46103</v>
      </c>
      <c r="Y594" s="8">
        <v>46104</v>
      </c>
      <c r="Z594" s="8">
        <v>46105</v>
      </c>
      <c r="AA594" s="8">
        <v>46106</v>
      </c>
      <c r="AB594" s="8">
        <v>46107</v>
      </c>
      <c r="AC594" s="45">
        <v>46108</v>
      </c>
      <c r="AD594" s="47">
        <v>46109</v>
      </c>
      <c r="AE594" s="8">
        <v>46110</v>
      </c>
      <c r="AF594" s="8">
        <v>46111</v>
      </c>
      <c r="AG594" s="67">
        <v>46112</v>
      </c>
      <c r="AH594" s="231" t="s">
        <v>143</v>
      </c>
      <c r="AI594" s="233" t="s">
        <v>144</v>
      </c>
      <c r="AJ594" s="235" t="s">
        <v>141</v>
      </c>
      <c r="AK594" s="223" t="s">
        <v>147</v>
      </c>
      <c r="AL594" s="225" t="s">
        <v>145</v>
      </c>
      <c r="AM594" s="227" t="s">
        <v>146</v>
      </c>
    </row>
    <row r="595" spans="2:39" ht="14.25" thickBot="1" x14ac:dyDescent="0.2">
      <c r="B595" s="230"/>
      <c r="C595" s="42" t="s">
        <v>132</v>
      </c>
      <c r="D595" s="10" t="s">
        <v>133</v>
      </c>
      <c r="E595" s="10" t="s">
        <v>134</v>
      </c>
      <c r="F595" s="10" t="s">
        <v>135</v>
      </c>
      <c r="G595" s="10" t="s">
        <v>136</v>
      </c>
      <c r="H595" s="40" t="s">
        <v>137</v>
      </c>
      <c r="I595" s="44" t="s">
        <v>138</v>
      </c>
      <c r="J595" s="10" t="s">
        <v>132</v>
      </c>
      <c r="K595" s="10" t="s">
        <v>133</v>
      </c>
      <c r="L595" s="10" t="s">
        <v>134</v>
      </c>
      <c r="M595" s="10" t="s">
        <v>135</v>
      </c>
      <c r="N595" s="10" t="s">
        <v>136</v>
      </c>
      <c r="O595" s="46" t="s">
        <v>137</v>
      </c>
      <c r="P595" s="48" t="s">
        <v>138</v>
      </c>
      <c r="Q595" s="10" t="s">
        <v>132</v>
      </c>
      <c r="R595" s="10" t="s">
        <v>133</v>
      </c>
      <c r="S595" s="10" t="s">
        <v>134</v>
      </c>
      <c r="T595" s="10" t="s">
        <v>135</v>
      </c>
      <c r="U595" s="10" t="s">
        <v>136</v>
      </c>
      <c r="V595" s="46" t="s">
        <v>137</v>
      </c>
      <c r="W595" s="48" t="s">
        <v>138</v>
      </c>
      <c r="X595" s="44" t="s">
        <v>132</v>
      </c>
      <c r="Y595" s="10" t="s">
        <v>133</v>
      </c>
      <c r="Z595" s="10" t="s">
        <v>134</v>
      </c>
      <c r="AA595" s="10" t="s">
        <v>135</v>
      </c>
      <c r="AB595" s="10" t="s">
        <v>136</v>
      </c>
      <c r="AC595" s="46" t="s">
        <v>137</v>
      </c>
      <c r="AD595" s="48" t="s">
        <v>138</v>
      </c>
      <c r="AE595" s="10" t="s">
        <v>132</v>
      </c>
      <c r="AF595" s="10" t="s">
        <v>133</v>
      </c>
      <c r="AG595" s="68" t="s">
        <v>140</v>
      </c>
      <c r="AH595" s="232"/>
      <c r="AI595" s="234"/>
      <c r="AJ595" s="236"/>
      <c r="AK595" s="224"/>
      <c r="AL595" s="226"/>
      <c r="AM595" s="228"/>
    </row>
    <row r="596" spans="2:39" ht="14.25" thickBot="1" x14ac:dyDescent="0.2">
      <c r="B596" s="14" t="s">
        <v>38</v>
      </c>
      <c r="C596" s="124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32"/>
      <c r="AH596" s="78">
        <f>SUM(C596:H596,J596:O596,Q596:V596,Y596:AC596,AE596:AG596)</f>
        <v>0</v>
      </c>
      <c r="AI596" s="79">
        <f t="shared" ref="AI596:AI643" si="65">SUM(I596,P596,W596:X596,AD596)</f>
        <v>0</v>
      </c>
      <c r="AJ596" s="73">
        <f>SUM(AH596:AI596)</f>
        <v>0</v>
      </c>
      <c r="AK596" s="96"/>
      <c r="AL596" s="95">
        <f>SUM(AH612:AH639)</f>
        <v>0</v>
      </c>
      <c r="AM596" s="97">
        <f>SUM(AH596:AH611,AH640:AH643,AI596:AI643)</f>
        <v>0</v>
      </c>
    </row>
    <row r="597" spans="2:39" x14ac:dyDescent="0.15">
      <c r="B597" s="14" t="s">
        <v>39</v>
      </c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33"/>
      <c r="AH597" s="78">
        <f t="shared" ref="AH597:AH643" si="66">SUM(C597:H597,J597:O597,Q597:V597,Y597:AC597,AE597:AG597)</f>
        <v>0</v>
      </c>
      <c r="AI597" s="80">
        <f t="shared" si="65"/>
        <v>0</v>
      </c>
      <c r="AJ597" s="74">
        <f t="shared" ref="AJ597:AJ643" si="67">SUM(AH597:AI597)</f>
        <v>0</v>
      </c>
    </row>
    <row r="598" spans="2:39" x14ac:dyDescent="0.15">
      <c r="B598" s="14" t="s">
        <v>40</v>
      </c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33"/>
      <c r="AH598" s="78">
        <f t="shared" si="66"/>
        <v>0</v>
      </c>
      <c r="AI598" s="80">
        <f t="shared" si="65"/>
        <v>0</v>
      </c>
      <c r="AJ598" s="74">
        <f t="shared" si="67"/>
        <v>0</v>
      </c>
    </row>
    <row r="599" spans="2:39" x14ac:dyDescent="0.15">
      <c r="B599" s="14" t="s">
        <v>41</v>
      </c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33"/>
      <c r="AH599" s="78">
        <f t="shared" si="66"/>
        <v>0</v>
      </c>
      <c r="AI599" s="80">
        <f t="shared" si="65"/>
        <v>0</v>
      </c>
      <c r="AJ599" s="74">
        <f t="shared" si="67"/>
        <v>0</v>
      </c>
    </row>
    <row r="600" spans="2:39" x14ac:dyDescent="0.15">
      <c r="B600" s="14" t="s">
        <v>42</v>
      </c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33"/>
      <c r="AH600" s="78">
        <f t="shared" si="66"/>
        <v>0</v>
      </c>
      <c r="AI600" s="80">
        <f t="shared" si="65"/>
        <v>0</v>
      </c>
      <c r="AJ600" s="74">
        <f t="shared" si="67"/>
        <v>0</v>
      </c>
    </row>
    <row r="601" spans="2:39" x14ac:dyDescent="0.15">
      <c r="B601" s="14" t="s">
        <v>43</v>
      </c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33"/>
      <c r="AH601" s="78">
        <f t="shared" si="66"/>
        <v>0</v>
      </c>
      <c r="AI601" s="80">
        <f t="shared" si="65"/>
        <v>0</v>
      </c>
      <c r="AJ601" s="74">
        <f t="shared" si="67"/>
        <v>0</v>
      </c>
    </row>
    <row r="602" spans="2:39" x14ac:dyDescent="0.15">
      <c r="B602" s="14" t="s">
        <v>44</v>
      </c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33"/>
      <c r="AH602" s="78">
        <f t="shared" si="66"/>
        <v>0</v>
      </c>
      <c r="AI602" s="80">
        <f t="shared" si="65"/>
        <v>0</v>
      </c>
      <c r="AJ602" s="74">
        <f t="shared" si="67"/>
        <v>0</v>
      </c>
    </row>
    <row r="603" spans="2:39" x14ac:dyDescent="0.15">
      <c r="B603" s="14" t="s">
        <v>45</v>
      </c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33"/>
      <c r="AH603" s="78">
        <f t="shared" si="66"/>
        <v>0</v>
      </c>
      <c r="AI603" s="80">
        <f t="shared" si="65"/>
        <v>0</v>
      </c>
      <c r="AJ603" s="74">
        <f t="shared" si="67"/>
        <v>0</v>
      </c>
    </row>
    <row r="604" spans="2:39" x14ac:dyDescent="0.15">
      <c r="B604" s="14" t="s">
        <v>46</v>
      </c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33"/>
      <c r="AH604" s="78">
        <f t="shared" si="66"/>
        <v>0</v>
      </c>
      <c r="AI604" s="80">
        <f t="shared" si="65"/>
        <v>0</v>
      </c>
      <c r="AJ604" s="74">
        <f t="shared" si="67"/>
        <v>0</v>
      </c>
    </row>
    <row r="605" spans="2:39" x14ac:dyDescent="0.15">
      <c r="B605" s="14" t="s">
        <v>47</v>
      </c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33"/>
      <c r="AH605" s="78">
        <f t="shared" si="66"/>
        <v>0</v>
      </c>
      <c r="AI605" s="80">
        <f t="shared" si="65"/>
        <v>0</v>
      </c>
      <c r="AJ605" s="74">
        <f t="shared" si="67"/>
        <v>0</v>
      </c>
    </row>
    <row r="606" spans="2:39" x14ac:dyDescent="0.15">
      <c r="B606" s="14" t="s">
        <v>48</v>
      </c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33"/>
      <c r="AH606" s="78">
        <f t="shared" si="66"/>
        <v>0</v>
      </c>
      <c r="AI606" s="80">
        <f t="shared" si="65"/>
        <v>0</v>
      </c>
      <c r="AJ606" s="74">
        <f t="shared" si="67"/>
        <v>0</v>
      </c>
    </row>
    <row r="607" spans="2:39" x14ac:dyDescent="0.15">
      <c r="B607" s="14" t="s">
        <v>49</v>
      </c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33"/>
      <c r="AH607" s="78">
        <f t="shared" si="66"/>
        <v>0</v>
      </c>
      <c r="AI607" s="80">
        <f t="shared" si="65"/>
        <v>0</v>
      </c>
      <c r="AJ607" s="74">
        <f t="shared" si="67"/>
        <v>0</v>
      </c>
    </row>
    <row r="608" spans="2:39" x14ac:dyDescent="0.15">
      <c r="B608" s="14" t="s">
        <v>50</v>
      </c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33"/>
      <c r="AH608" s="78">
        <f t="shared" si="66"/>
        <v>0</v>
      </c>
      <c r="AI608" s="80">
        <f t="shared" si="65"/>
        <v>0</v>
      </c>
      <c r="AJ608" s="74">
        <f t="shared" si="67"/>
        <v>0</v>
      </c>
    </row>
    <row r="609" spans="2:36" x14ac:dyDescent="0.15">
      <c r="B609" s="14" t="s">
        <v>51</v>
      </c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33"/>
      <c r="AH609" s="78">
        <f t="shared" si="66"/>
        <v>0</v>
      </c>
      <c r="AI609" s="80">
        <f t="shared" si="65"/>
        <v>0</v>
      </c>
      <c r="AJ609" s="74">
        <f t="shared" si="67"/>
        <v>0</v>
      </c>
    </row>
    <row r="610" spans="2:36" x14ac:dyDescent="0.15">
      <c r="B610" s="14" t="s">
        <v>52</v>
      </c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33"/>
      <c r="AH610" s="78">
        <f t="shared" si="66"/>
        <v>0</v>
      </c>
      <c r="AI610" s="80">
        <f t="shared" si="65"/>
        <v>0</v>
      </c>
      <c r="AJ610" s="74">
        <f t="shared" si="67"/>
        <v>0</v>
      </c>
    </row>
    <row r="611" spans="2:36" x14ac:dyDescent="0.15">
      <c r="B611" s="14" t="s">
        <v>53</v>
      </c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33"/>
      <c r="AH611" s="78">
        <f t="shared" si="66"/>
        <v>0</v>
      </c>
      <c r="AI611" s="80">
        <f t="shared" si="65"/>
        <v>0</v>
      </c>
      <c r="AJ611" s="74">
        <f t="shared" si="67"/>
        <v>0</v>
      </c>
    </row>
    <row r="612" spans="2:36" x14ac:dyDescent="0.15">
      <c r="B612" s="13" t="s">
        <v>54</v>
      </c>
      <c r="C612" s="128"/>
      <c r="D612" s="129"/>
      <c r="E612" s="129"/>
      <c r="F612" s="129"/>
      <c r="G612" s="129"/>
      <c r="H612" s="129"/>
      <c r="I612" s="127"/>
      <c r="J612" s="129"/>
      <c r="K612" s="129"/>
      <c r="L612" s="129"/>
      <c r="M612" s="129"/>
      <c r="N612" s="129"/>
      <c r="O612" s="129"/>
      <c r="P612" s="127"/>
      <c r="Q612" s="129"/>
      <c r="R612" s="129"/>
      <c r="S612" s="129"/>
      <c r="T612" s="129"/>
      <c r="U612" s="129"/>
      <c r="V612" s="129"/>
      <c r="W612" s="127"/>
      <c r="X612" s="127"/>
      <c r="Y612" s="129"/>
      <c r="Z612" s="129"/>
      <c r="AA612" s="129"/>
      <c r="AB612" s="129"/>
      <c r="AC612" s="129"/>
      <c r="AD612" s="127"/>
      <c r="AE612" s="129"/>
      <c r="AF612" s="129"/>
      <c r="AG612" s="135"/>
      <c r="AH612" s="77">
        <f t="shared" si="66"/>
        <v>0</v>
      </c>
      <c r="AI612" s="80">
        <f t="shared" si="65"/>
        <v>0</v>
      </c>
      <c r="AJ612" s="74">
        <f t="shared" si="67"/>
        <v>0</v>
      </c>
    </row>
    <row r="613" spans="2:36" x14ac:dyDescent="0.15">
      <c r="B613" s="13" t="s">
        <v>55</v>
      </c>
      <c r="C613" s="128"/>
      <c r="D613" s="129"/>
      <c r="E613" s="129"/>
      <c r="F613" s="129"/>
      <c r="G613" s="129"/>
      <c r="H613" s="129"/>
      <c r="I613" s="127"/>
      <c r="J613" s="129"/>
      <c r="K613" s="129"/>
      <c r="L613" s="129"/>
      <c r="M613" s="129"/>
      <c r="N613" s="129"/>
      <c r="O613" s="129"/>
      <c r="P613" s="127"/>
      <c r="Q613" s="129"/>
      <c r="R613" s="129"/>
      <c r="S613" s="129"/>
      <c r="T613" s="129"/>
      <c r="U613" s="129"/>
      <c r="V613" s="129"/>
      <c r="W613" s="127"/>
      <c r="X613" s="127"/>
      <c r="Y613" s="129"/>
      <c r="Z613" s="129"/>
      <c r="AA613" s="129"/>
      <c r="AB613" s="129"/>
      <c r="AC613" s="129"/>
      <c r="AD613" s="127"/>
      <c r="AE613" s="129"/>
      <c r="AF613" s="129"/>
      <c r="AG613" s="135"/>
      <c r="AH613" s="77">
        <f t="shared" si="66"/>
        <v>0</v>
      </c>
      <c r="AI613" s="80">
        <f t="shared" si="65"/>
        <v>0</v>
      </c>
      <c r="AJ613" s="74">
        <f t="shared" si="67"/>
        <v>0</v>
      </c>
    </row>
    <row r="614" spans="2:36" x14ac:dyDescent="0.15">
      <c r="B614" s="13" t="s">
        <v>56</v>
      </c>
      <c r="C614" s="128"/>
      <c r="D614" s="129"/>
      <c r="E614" s="129"/>
      <c r="F614" s="129"/>
      <c r="G614" s="129"/>
      <c r="H614" s="129"/>
      <c r="I614" s="127"/>
      <c r="J614" s="129"/>
      <c r="K614" s="129"/>
      <c r="L614" s="129"/>
      <c r="M614" s="129"/>
      <c r="N614" s="129"/>
      <c r="O614" s="129"/>
      <c r="P614" s="127"/>
      <c r="Q614" s="129"/>
      <c r="R614" s="129"/>
      <c r="S614" s="129"/>
      <c r="T614" s="129"/>
      <c r="U614" s="129"/>
      <c r="V614" s="129"/>
      <c r="W614" s="127"/>
      <c r="X614" s="127"/>
      <c r="Y614" s="129"/>
      <c r="Z614" s="129"/>
      <c r="AA614" s="129"/>
      <c r="AB614" s="129"/>
      <c r="AC614" s="129"/>
      <c r="AD614" s="127"/>
      <c r="AE614" s="129"/>
      <c r="AF614" s="129"/>
      <c r="AG614" s="135"/>
      <c r="AH614" s="77">
        <f t="shared" si="66"/>
        <v>0</v>
      </c>
      <c r="AI614" s="80">
        <f t="shared" si="65"/>
        <v>0</v>
      </c>
      <c r="AJ614" s="74">
        <f t="shared" si="67"/>
        <v>0</v>
      </c>
    </row>
    <row r="615" spans="2:36" x14ac:dyDescent="0.15">
      <c r="B615" s="13" t="s">
        <v>57</v>
      </c>
      <c r="C615" s="128"/>
      <c r="D615" s="129"/>
      <c r="E615" s="129"/>
      <c r="F615" s="129"/>
      <c r="G615" s="129"/>
      <c r="H615" s="129"/>
      <c r="I615" s="127"/>
      <c r="J615" s="129"/>
      <c r="K615" s="129"/>
      <c r="L615" s="129"/>
      <c r="M615" s="129"/>
      <c r="N615" s="129"/>
      <c r="O615" s="129"/>
      <c r="P615" s="127"/>
      <c r="Q615" s="129"/>
      <c r="R615" s="129"/>
      <c r="S615" s="129"/>
      <c r="T615" s="129"/>
      <c r="U615" s="129"/>
      <c r="V615" s="129"/>
      <c r="W615" s="127"/>
      <c r="X615" s="127"/>
      <c r="Y615" s="129"/>
      <c r="Z615" s="129"/>
      <c r="AA615" s="129"/>
      <c r="AB615" s="129"/>
      <c r="AC615" s="129"/>
      <c r="AD615" s="127"/>
      <c r="AE615" s="129"/>
      <c r="AF615" s="129"/>
      <c r="AG615" s="135"/>
      <c r="AH615" s="77">
        <f t="shared" si="66"/>
        <v>0</v>
      </c>
      <c r="AI615" s="80">
        <f t="shared" si="65"/>
        <v>0</v>
      </c>
      <c r="AJ615" s="74">
        <f t="shared" si="67"/>
        <v>0</v>
      </c>
    </row>
    <row r="616" spans="2:36" x14ac:dyDescent="0.15">
      <c r="B616" s="13" t="s">
        <v>58</v>
      </c>
      <c r="C616" s="128"/>
      <c r="D616" s="129"/>
      <c r="E616" s="129"/>
      <c r="F616" s="129"/>
      <c r="G616" s="129"/>
      <c r="H616" s="129"/>
      <c r="I616" s="127"/>
      <c r="J616" s="129"/>
      <c r="K616" s="129"/>
      <c r="L616" s="129"/>
      <c r="M616" s="129"/>
      <c r="N616" s="129"/>
      <c r="O616" s="129"/>
      <c r="P616" s="127"/>
      <c r="Q616" s="129"/>
      <c r="R616" s="129"/>
      <c r="S616" s="129"/>
      <c r="T616" s="129"/>
      <c r="U616" s="129"/>
      <c r="V616" s="129"/>
      <c r="W616" s="127"/>
      <c r="X616" s="127"/>
      <c r="Y616" s="129"/>
      <c r="Z616" s="129"/>
      <c r="AA616" s="129"/>
      <c r="AB616" s="129"/>
      <c r="AC616" s="129"/>
      <c r="AD616" s="127"/>
      <c r="AE616" s="129"/>
      <c r="AF616" s="129"/>
      <c r="AG616" s="135"/>
      <c r="AH616" s="77">
        <f t="shared" si="66"/>
        <v>0</v>
      </c>
      <c r="AI616" s="80">
        <f t="shared" si="65"/>
        <v>0</v>
      </c>
      <c r="AJ616" s="74">
        <f t="shared" si="67"/>
        <v>0</v>
      </c>
    </row>
    <row r="617" spans="2:36" x14ac:dyDescent="0.15">
      <c r="B617" s="13" t="s">
        <v>59</v>
      </c>
      <c r="C617" s="128"/>
      <c r="D617" s="129"/>
      <c r="E617" s="129"/>
      <c r="F617" s="129"/>
      <c r="G617" s="129"/>
      <c r="H617" s="129"/>
      <c r="I617" s="127"/>
      <c r="J617" s="129"/>
      <c r="K617" s="129"/>
      <c r="L617" s="129"/>
      <c r="M617" s="129"/>
      <c r="N617" s="129"/>
      <c r="O617" s="129"/>
      <c r="P617" s="127"/>
      <c r="Q617" s="129"/>
      <c r="R617" s="129"/>
      <c r="S617" s="129"/>
      <c r="T617" s="129"/>
      <c r="U617" s="129"/>
      <c r="V617" s="129"/>
      <c r="W617" s="127"/>
      <c r="X617" s="127"/>
      <c r="Y617" s="129"/>
      <c r="Z617" s="129"/>
      <c r="AA617" s="129"/>
      <c r="AB617" s="129"/>
      <c r="AC617" s="129"/>
      <c r="AD617" s="127"/>
      <c r="AE617" s="129"/>
      <c r="AF617" s="129"/>
      <c r="AG617" s="135"/>
      <c r="AH617" s="77">
        <f t="shared" si="66"/>
        <v>0</v>
      </c>
      <c r="AI617" s="80">
        <f t="shared" si="65"/>
        <v>0</v>
      </c>
      <c r="AJ617" s="74">
        <f t="shared" si="67"/>
        <v>0</v>
      </c>
    </row>
    <row r="618" spans="2:36" x14ac:dyDescent="0.15">
      <c r="B618" s="13" t="s">
        <v>60</v>
      </c>
      <c r="C618" s="128"/>
      <c r="D618" s="129"/>
      <c r="E618" s="129"/>
      <c r="F618" s="129"/>
      <c r="G618" s="129"/>
      <c r="H618" s="129"/>
      <c r="I618" s="127"/>
      <c r="J618" s="129"/>
      <c r="K618" s="129"/>
      <c r="L618" s="129"/>
      <c r="M618" s="129"/>
      <c r="N618" s="129"/>
      <c r="O618" s="129"/>
      <c r="P618" s="127"/>
      <c r="Q618" s="129"/>
      <c r="R618" s="129"/>
      <c r="S618" s="129"/>
      <c r="T618" s="129"/>
      <c r="U618" s="129"/>
      <c r="V618" s="129"/>
      <c r="W618" s="127"/>
      <c r="X618" s="127"/>
      <c r="Y618" s="129"/>
      <c r="Z618" s="129"/>
      <c r="AA618" s="129"/>
      <c r="AB618" s="129"/>
      <c r="AC618" s="129"/>
      <c r="AD618" s="127"/>
      <c r="AE618" s="129"/>
      <c r="AF618" s="129"/>
      <c r="AG618" s="135"/>
      <c r="AH618" s="77">
        <f t="shared" si="66"/>
        <v>0</v>
      </c>
      <c r="AI618" s="80">
        <f t="shared" si="65"/>
        <v>0</v>
      </c>
      <c r="AJ618" s="74">
        <f t="shared" si="67"/>
        <v>0</v>
      </c>
    </row>
    <row r="619" spans="2:36" x14ac:dyDescent="0.15">
      <c r="B619" s="13" t="s">
        <v>61</v>
      </c>
      <c r="C619" s="128"/>
      <c r="D619" s="129"/>
      <c r="E619" s="129"/>
      <c r="F619" s="129"/>
      <c r="G619" s="129"/>
      <c r="H619" s="129"/>
      <c r="I619" s="127"/>
      <c r="J619" s="129"/>
      <c r="K619" s="129"/>
      <c r="L619" s="129"/>
      <c r="M619" s="129"/>
      <c r="N619" s="129"/>
      <c r="O619" s="129"/>
      <c r="P619" s="127"/>
      <c r="Q619" s="129"/>
      <c r="R619" s="129"/>
      <c r="S619" s="129"/>
      <c r="T619" s="129"/>
      <c r="U619" s="129"/>
      <c r="V619" s="129"/>
      <c r="W619" s="127"/>
      <c r="X619" s="127"/>
      <c r="Y619" s="129"/>
      <c r="Z619" s="129"/>
      <c r="AA619" s="129"/>
      <c r="AB619" s="129"/>
      <c r="AC619" s="129"/>
      <c r="AD619" s="127"/>
      <c r="AE619" s="129"/>
      <c r="AF619" s="129"/>
      <c r="AG619" s="135"/>
      <c r="AH619" s="77">
        <f t="shared" si="66"/>
        <v>0</v>
      </c>
      <c r="AI619" s="80">
        <f t="shared" si="65"/>
        <v>0</v>
      </c>
      <c r="AJ619" s="74">
        <f t="shared" si="67"/>
        <v>0</v>
      </c>
    </row>
    <row r="620" spans="2:36" x14ac:dyDescent="0.15">
      <c r="B620" s="13" t="s">
        <v>62</v>
      </c>
      <c r="C620" s="128"/>
      <c r="D620" s="129"/>
      <c r="E620" s="129"/>
      <c r="F620" s="129"/>
      <c r="G620" s="129"/>
      <c r="H620" s="129"/>
      <c r="I620" s="127"/>
      <c r="J620" s="129"/>
      <c r="K620" s="129"/>
      <c r="L620" s="129"/>
      <c r="M620" s="129"/>
      <c r="N620" s="129"/>
      <c r="O620" s="129"/>
      <c r="P620" s="127"/>
      <c r="Q620" s="129"/>
      <c r="R620" s="129"/>
      <c r="S620" s="129"/>
      <c r="T620" s="129"/>
      <c r="U620" s="129"/>
      <c r="V620" s="129"/>
      <c r="W620" s="127"/>
      <c r="X620" s="127"/>
      <c r="Y620" s="129"/>
      <c r="Z620" s="129"/>
      <c r="AA620" s="129"/>
      <c r="AB620" s="129"/>
      <c r="AC620" s="129"/>
      <c r="AD620" s="127"/>
      <c r="AE620" s="129"/>
      <c r="AF620" s="129"/>
      <c r="AG620" s="135"/>
      <c r="AH620" s="77">
        <f t="shared" si="66"/>
        <v>0</v>
      </c>
      <c r="AI620" s="80">
        <f t="shared" si="65"/>
        <v>0</v>
      </c>
      <c r="AJ620" s="74">
        <f t="shared" si="67"/>
        <v>0</v>
      </c>
    </row>
    <row r="621" spans="2:36" x14ac:dyDescent="0.15">
      <c r="B621" s="13" t="s">
        <v>63</v>
      </c>
      <c r="C621" s="128"/>
      <c r="D621" s="129"/>
      <c r="E621" s="129"/>
      <c r="F621" s="129"/>
      <c r="G621" s="129"/>
      <c r="H621" s="129"/>
      <c r="I621" s="127"/>
      <c r="J621" s="129"/>
      <c r="K621" s="129"/>
      <c r="L621" s="129"/>
      <c r="M621" s="129"/>
      <c r="N621" s="129"/>
      <c r="O621" s="129"/>
      <c r="P621" s="127"/>
      <c r="Q621" s="129"/>
      <c r="R621" s="129"/>
      <c r="S621" s="129"/>
      <c r="T621" s="129"/>
      <c r="U621" s="129"/>
      <c r="V621" s="129"/>
      <c r="W621" s="127"/>
      <c r="X621" s="127"/>
      <c r="Y621" s="129"/>
      <c r="Z621" s="129"/>
      <c r="AA621" s="129"/>
      <c r="AB621" s="129"/>
      <c r="AC621" s="129"/>
      <c r="AD621" s="127"/>
      <c r="AE621" s="129"/>
      <c r="AF621" s="129"/>
      <c r="AG621" s="135"/>
      <c r="AH621" s="77">
        <f t="shared" si="66"/>
        <v>0</v>
      </c>
      <c r="AI621" s="80">
        <f t="shared" si="65"/>
        <v>0</v>
      </c>
      <c r="AJ621" s="74">
        <f t="shared" si="67"/>
        <v>0</v>
      </c>
    </row>
    <row r="622" spans="2:36" x14ac:dyDescent="0.15">
      <c r="B622" s="13" t="s">
        <v>64</v>
      </c>
      <c r="C622" s="128"/>
      <c r="D622" s="129"/>
      <c r="E622" s="129"/>
      <c r="F622" s="129"/>
      <c r="G622" s="129"/>
      <c r="H622" s="129"/>
      <c r="I622" s="127"/>
      <c r="J622" s="129"/>
      <c r="K622" s="129"/>
      <c r="L622" s="129"/>
      <c r="M622" s="129"/>
      <c r="N622" s="129"/>
      <c r="O622" s="129"/>
      <c r="P622" s="127"/>
      <c r="Q622" s="129"/>
      <c r="R622" s="129"/>
      <c r="S622" s="129"/>
      <c r="T622" s="129"/>
      <c r="U622" s="129"/>
      <c r="V622" s="129"/>
      <c r="W622" s="127"/>
      <c r="X622" s="127"/>
      <c r="Y622" s="129"/>
      <c r="Z622" s="129"/>
      <c r="AA622" s="129"/>
      <c r="AB622" s="129"/>
      <c r="AC622" s="129"/>
      <c r="AD622" s="127"/>
      <c r="AE622" s="129"/>
      <c r="AF622" s="129"/>
      <c r="AG622" s="135"/>
      <c r="AH622" s="77">
        <f t="shared" si="66"/>
        <v>0</v>
      </c>
      <c r="AI622" s="80">
        <f t="shared" si="65"/>
        <v>0</v>
      </c>
      <c r="AJ622" s="74">
        <f t="shared" si="67"/>
        <v>0</v>
      </c>
    </row>
    <row r="623" spans="2:36" x14ac:dyDescent="0.15">
      <c r="B623" s="13" t="s">
        <v>65</v>
      </c>
      <c r="C623" s="128"/>
      <c r="D623" s="129"/>
      <c r="E623" s="129"/>
      <c r="F623" s="129"/>
      <c r="G623" s="129"/>
      <c r="H623" s="129"/>
      <c r="I623" s="127"/>
      <c r="J623" s="129"/>
      <c r="K623" s="129"/>
      <c r="L623" s="129"/>
      <c r="M623" s="129"/>
      <c r="N623" s="129"/>
      <c r="O623" s="129"/>
      <c r="P623" s="127"/>
      <c r="Q623" s="129"/>
      <c r="R623" s="129"/>
      <c r="S623" s="129"/>
      <c r="T623" s="129"/>
      <c r="U623" s="129"/>
      <c r="V623" s="129"/>
      <c r="W623" s="127"/>
      <c r="X623" s="127"/>
      <c r="Y623" s="129"/>
      <c r="Z623" s="129"/>
      <c r="AA623" s="129"/>
      <c r="AB623" s="129"/>
      <c r="AC623" s="129"/>
      <c r="AD623" s="127"/>
      <c r="AE623" s="129"/>
      <c r="AF623" s="129"/>
      <c r="AG623" s="135"/>
      <c r="AH623" s="77">
        <f t="shared" si="66"/>
        <v>0</v>
      </c>
      <c r="AI623" s="80">
        <f t="shared" si="65"/>
        <v>0</v>
      </c>
      <c r="AJ623" s="74">
        <f t="shared" si="67"/>
        <v>0</v>
      </c>
    </row>
    <row r="624" spans="2:36" x14ac:dyDescent="0.15">
      <c r="B624" s="13" t="s">
        <v>66</v>
      </c>
      <c r="C624" s="128"/>
      <c r="D624" s="129"/>
      <c r="E624" s="129"/>
      <c r="F624" s="129"/>
      <c r="G624" s="129"/>
      <c r="H624" s="129"/>
      <c r="I624" s="127"/>
      <c r="J624" s="129"/>
      <c r="K624" s="129"/>
      <c r="L624" s="129"/>
      <c r="M624" s="129"/>
      <c r="N624" s="129"/>
      <c r="O624" s="129"/>
      <c r="P624" s="127"/>
      <c r="Q624" s="129"/>
      <c r="R624" s="129"/>
      <c r="S624" s="129"/>
      <c r="T624" s="129"/>
      <c r="U624" s="129"/>
      <c r="V624" s="129"/>
      <c r="W624" s="127"/>
      <c r="X624" s="127"/>
      <c r="Y624" s="129"/>
      <c r="Z624" s="129"/>
      <c r="AA624" s="129"/>
      <c r="AB624" s="129"/>
      <c r="AC624" s="129"/>
      <c r="AD624" s="127"/>
      <c r="AE624" s="129"/>
      <c r="AF624" s="129"/>
      <c r="AG624" s="135"/>
      <c r="AH624" s="77">
        <f t="shared" si="66"/>
        <v>0</v>
      </c>
      <c r="AI624" s="80">
        <f t="shared" si="65"/>
        <v>0</v>
      </c>
      <c r="AJ624" s="74">
        <f t="shared" si="67"/>
        <v>0</v>
      </c>
    </row>
    <row r="625" spans="2:36" x14ac:dyDescent="0.15">
      <c r="B625" s="13" t="s">
        <v>67</v>
      </c>
      <c r="C625" s="128"/>
      <c r="D625" s="129"/>
      <c r="E625" s="129"/>
      <c r="F625" s="129"/>
      <c r="G625" s="129"/>
      <c r="H625" s="129"/>
      <c r="I625" s="127"/>
      <c r="J625" s="129"/>
      <c r="K625" s="129"/>
      <c r="L625" s="129"/>
      <c r="M625" s="129"/>
      <c r="N625" s="129"/>
      <c r="O625" s="129"/>
      <c r="P625" s="127"/>
      <c r="Q625" s="129"/>
      <c r="R625" s="129"/>
      <c r="S625" s="129"/>
      <c r="T625" s="129"/>
      <c r="U625" s="129"/>
      <c r="V625" s="129"/>
      <c r="W625" s="127"/>
      <c r="X625" s="127"/>
      <c r="Y625" s="129"/>
      <c r="Z625" s="129"/>
      <c r="AA625" s="129"/>
      <c r="AB625" s="129"/>
      <c r="AC625" s="129"/>
      <c r="AD625" s="127"/>
      <c r="AE625" s="129"/>
      <c r="AF625" s="129"/>
      <c r="AG625" s="135"/>
      <c r="AH625" s="77">
        <f t="shared" si="66"/>
        <v>0</v>
      </c>
      <c r="AI625" s="80">
        <f t="shared" si="65"/>
        <v>0</v>
      </c>
      <c r="AJ625" s="74">
        <f t="shared" si="67"/>
        <v>0</v>
      </c>
    </row>
    <row r="626" spans="2:36" x14ac:dyDescent="0.15">
      <c r="B626" s="13" t="s">
        <v>68</v>
      </c>
      <c r="C626" s="128"/>
      <c r="D626" s="129"/>
      <c r="E626" s="129"/>
      <c r="F626" s="129"/>
      <c r="G626" s="129"/>
      <c r="H626" s="129"/>
      <c r="I626" s="127"/>
      <c r="J626" s="129"/>
      <c r="K626" s="129"/>
      <c r="L626" s="129"/>
      <c r="M626" s="129"/>
      <c r="N626" s="129"/>
      <c r="O626" s="129"/>
      <c r="P626" s="127"/>
      <c r="Q626" s="129"/>
      <c r="R626" s="129"/>
      <c r="S626" s="129"/>
      <c r="T626" s="129"/>
      <c r="U626" s="129"/>
      <c r="V626" s="129"/>
      <c r="W626" s="127"/>
      <c r="X626" s="127"/>
      <c r="Y626" s="129"/>
      <c r="Z626" s="129"/>
      <c r="AA626" s="129"/>
      <c r="AB626" s="129"/>
      <c r="AC626" s="129"/>
      <c r="AD626" s="127"/>
      <c r="AE626" s="129"/>
      <c r="AF626" s="129"/>
      <c r="AG626" s="135"/>
      <c r="AH626" s="77">
        <f t="shared" si="66"/>
        <v>0</v>
      </c>
      <c r="AI626" s="80">
        <f t="shared" si="65"/>
        <v>0</v>
      </c>
      <c r="AJ626" s="74">
        <f t="shared" si="67"/>
        <v>0</v>
      </c>
    </row>
    <row r="627" spans="2:36" x14ac:dyDescent="0.15">
      <c r="B627" s="13" t="s">
        <v>69</v>
      </c>
      <c r="C627" s="128"/>
      <c r="D627" s="129"/>
      <c r="E627" s="129"/>
      <c r="F627" s="129"/>
      <c r="G627" s="129"/>
      <c r="H627" s="129"/>
      <c r="I627" s="127"/>
      <c r="J627" s="129"/>
      <c r="K627" s="129"/>
      <c r="L627" s="129"/>
      <c r="M627" s="129"/>
      <c r="N627" s="129"/>
      <c r="O627" s="129"/>
      <c r="P627" s="127"/>
      <c r="Q627" s="129"/>
      <c r="R627" s="129"/>
      <c r="S627" s="129"/>
      <c r="T627" s="129"/>
      <c r="U627" s="129"/>
      <c r="V627" s="129"/>
      <c r="W627" s="127"/>
      <c r="X627" s="127"/>
      <c r="Y627" s="129"/>
      <c r="Z627" s="129"/>
      <c r="AA627" s="129"/>
      <c r="AB627" s="129"/>
      <c r="AC627" s="129"/>
      <c r="AD627" s="127"/>
      <c r="AE627" s="129"/>
      <c r="AF627" s="129"/>
      <c r="AG627" s="135"/>
      <c r="AH627" s="77">
        <f t="shared" si="66"/>
        <v>0</v>
      </c>
      <c r="AI627" s="80">
        <f t="shared" si="65"/>
        <v>0</v>
      </c>
      <c r="AJ627" s="74">
        <f t="shared" si="67"/>
        <v>0</v>
      </c>
    </row>
    <row r="628" spans="2:36" x14ac:dyDescent="0.15">
      <c r="B628" s="13" t="s">
        <v>70</v>
      </c>
      <c r="C628" s="128"/>
      <c r="D628" s="129"/>
      <c r="E628" s="129"/>
      <c r="F628" s="129"/>
      <c r="G628" s="129"/>
      <c r="H628" s="129"/>
      <c r="I628" s="127"/>
      <c r="J628" s="129"/>
      <c r="K628" s="129"/>
      <c r="L628" s="129"/>
      <c r="M628" s="129"/>
      <c r="N628" s="129"/>
      <c r="O628" s="129"/>
      <c r="P628" s="127"/>
      <c r="Q628" s="129"/>
      <c r="R628" s="129"/>
      <c r="S628" s="129"/>
      <c r="T628" s="129"/>
      <c r="U628" s="129"/>
      <c r="V628" s="129"/>
      <c r="W628" s="127"/>
      <c r="X628" s="127"/>
      <c r="Y628" s="129"/>
      <c r="Z628" s="129"/>
      <c r="AA628" s="129"/>
      <c r="AB628" s="129"/>
      <c r="AC628" s="129"/>
      <c r="AD628" s="127"/>
      <c r="AE628" s="129"/>
      <c r="AF628" s="129"/>
      <c r="AG628" s="135"/>
      <c r="AH628" s="77">
        <f t="shared" si="66"/>
        <v>0</v>
      </c>
      <c r="AI628" s="80">
        <f t="shared" si="65"/>
        <v>0</v>
      </c>
      <c r="AJ628" s="74">
        <f t="shared" si="67"/>
        <v>0</v>
      </c>
    </row>
    <row r="629" spans="2:36" x14ac:dyDescent="0.15">
      <c r="B629" s="13" t="s">
        <v>71</v>
      </c>
      <c r="C629" s="128"/>
      <c r="D629" s="129"/>
      <c r="E629" s="129"/>
      <c r="F629" s="129"/>
      <c r="G629" s="129"/>
      <c r="H629" s="129"/>
      <c r="I629" s="127"/>
      <c r="J629" s="129"/>
      <c r="K629" s="129"/>
      <c r="L629" s="129"/>
      <c r="M629" s="129"/>
      <c r="N629" s="129"/>
      <c r="O629" s="129"/>
      <c r="P629" s="127"/>
      <c r="Q629" s="129"/>
      <c r="R629" s="129"/>
      <c r="S629" s="129"/>
      <c r="T629" s="129"/>
      <c r="U629" s="129"/>
      <c r="V629" s="129"/>
      <c r="W629" s="127"/>
      <c r="X629" s="127"/>
      <c r="Y629" s="129"/>
      <c r="Z629" s="129"/>
      <c r="AA629" s="129"/>
      <c r="AB629" s="129"/>
      <c r="AC629" s="129"/>
      <c r="AD629" s="127"/>
      <c r="AE629" s="129"/>
      <c r="AF629" s="129"/>
      <c r="AG629" s="135"/>
      <c r="AH629" s="77">
        <f t="shared" si="66"/>
        <v>0</v>
      </c>
      <c r="AI629" s="80">
        <f t="shared" si="65"/>
        <v>0</v>
      </c>
      <c r="AJ629" s="74">
        <f t="shared" si="67"/>
        <v>0</v>
      </c>
    </row>
    <row r="630" spans="2:36" x14ac:dyDescent="0.15">
      <c r="B630" s="13" t="s">
        <v>72</v>
      </c>
      <c r="C630" s="128"/>
      <c r="D630" s="129"/>
      <c r="E630" s="129"/>
      <c r="F630" s="129"/>
      <c r="G630" s="129"/>
      <c r="H630" s="129"/>
      <c r="I630" s="127"/>
      <c r="J630" s="129"/>
      <c r="K630" s="129"/>
      <c r="L630" s="129"/>
      <c r="M630" s="129"/>
      <c r="N630" s="129"/>
      <c r="O630" s="129"/>
      <c r="P630" s="127"/>
      <c r="Q630" s="129"/>
      <c r="R630" s="129"/>
      <c r="S630" s="129"/>
      <c r="T630" s="129"/>
      <c r="U630" s="129"/>
      <c r="V630" s="129"/>
      <c r="W630" s="127"/>
      <c r="X630" s="127"/>
      <c r="Y630" s="129"/>
      <c r="Z630" s="129"/>
      <c r="AA630" s="129"/>
      <c r="AB630" s="129"/>
      <c r="AC630" s="129"/>
      <c r="AD630" s="127"/>
      <c r="AE630" s="129"/>
      <c r="AF630" s="129"/>
      <c r="AG630" s="135"/>
      <c r="AH630" s="77">
        <f t="shared" si="66"/>
        <v>0</v>
      </c>
      <c r="AI630" s="80">
        <f t="shared" si="65"/>
        <v>0</v>
      </c>
      <c r="AJ630" s="74">
        <f t="shared" si="67"/>
        <v>0</v>
      </c>
    </row>
    <row r="631" spans="2:36" x14ac:dyDescent="0.15">
      <c r="B631" s="13" t="s">
        <v>73</v>
      </c>
      <c r="C631" s="128"/>
      <c r="D631" s="129"/>
      <c r="E631" s="129"/>
      <c r="F631" s="129"/>
      <c r="G631" s="129"/>
      <c r="H631" s="129"/>
      <c r="I631" s="127"/>
      <c r="J631" s="129"/>
      <c r="K631" s="129"/>
      <c r="L631" s="129"/>
      <c r="M631" s="129"/>
      <c r="N631" s="129"/>
      <c r="O631" s="129"/>
      <c r="P631" s="127"/>
      <c r="Q631" s="129"/>
      <c r="R631" s="129"/>
      <c r="S631" s="129"/>
      <c r="T631" s="129"/>
      <c r="U631" s="129"/>
      <c r="V631" s="129"/>
      <c r="W631" s="127"/>
      <c r="X631" s="127"/>
      <c r="Y631" s="129"/>
      <c r="Z631" s="129"/>
      <c r="AA631" s="129"/>
      <c r="AB631" s="129"/>
      <c r="AC631" s="129"/>
      <c r="AD631" s="127"/>
      <c r="AE631" s="129"/>
      <c r="AF631" s="129"/>
      <c r="AG631" s="135"/>
      <c r="AH631" s="77">
        <f t="shared" si="66"/>
        <v>0</v>
      </c>
      <c r="AI631" s="80">
        <f t="shared" si="65"/>
        <v>0</v>
      </c>
      <c r="AJ631" s="74">
        <f t="shared" si="67"/>
        <v>0</v>
      </c>
    </row>
    <row r="632" spans="2:36" x14ac:dyDescent="0.15">
      <c r="B632" s="13" t="s">
        <v>74</v>
      </c>
      <c r="C632" s="128"/>
      <c r="D632" s="129"/>
      <c r="E632" s="129"/>
      <c r="F632" s="129"/>
      <c r="G632" s="129"/>
      <c r="H632" s="129"/>
      <c r="I632" s="127"/>
      <c r="J632" s="129"/>
      <c r="K632" s="129"/>
      <c r="L632" s="129"/>
      <c r="M632" s="129"/>
      <c r="N632" s="129"/>
      <c r="O632" s="129"/>
      <c r="P632" s="127"/>
      <c r="Q632" s="129"/>
      <c r="R632" s="129"/>
      <c r="S632" s="129"/>
      <c r="T632" s="129"/>
      <c r="U632" s="129"/>
      <c r="V632" s="129"/>
      <c r="W632" s="127"/>
      <c r="X632" s="127"/>
      <c r="Y632" s="129"/>
      <c r="Z632" s="129"/>
      <c r="AA632" s="129"/>
      <c r="AB632" s="129"/>
      <c r="AC632" s="129"/>
      <c r="AD632" s="127"/>
      <c r="AE632" s="129"/>
      <c r="AF632" s="129"/>
      <c r="AG632" s="135"/>
      <c r="AH632" s="77">
        <f t="shared" si="66"/>
        <v>0</v>
      </c>
      <c r="AI632" s="80">
        <f t="shared" si="65"/>
        <v>0</v>
      </c>
      <c r="AJ632" s="74">
        <f t="shared" si="67"/>
        <v>0</v>
      </c>
    </row>
    <row r="633" spans="2:36" x14ac:dyDescent="0.15">
      <c r="B633" s="13" t="s">
        <v>75</v>
      </c>
      <c r="C633" s="128"/>
      <c r="D633" s="129"/>
      <c r="E633" s="129"/>
      <c r="F633" s="129"/>
      <c r="G633" s="129"/>
      <c r="H633" s="129"/>
      <c r="I633" s="127"/>
      <c r="J633" s="129"/>
      <c r="K633" s="129"/>
      <c r="L633" s="129"/>
      <c r="M633" s="129"/>
      <c r="N633" s="129"/>
      <c r="O633" s="129"/>
      <c r="P633" s="127"/>
      <c r="Q633" s="129"/>
      <c r="R633" s="129"/>
      <c r="S633" s="129"/>
      <c r="T633" s="129"/>
      <c r="U633" s="129"/>
      <c r="V633" s="129"/>
      <c r="W633" s="127"/>
      <c r="X633" s="127"/>
      <c r="Y633" s="129"/>
      <c r="Z633" s="129"/>
      <c r="AA633" s="129"/>
      <c r="AB633" s="129"/>
      <c r="AC633" s="129"/>
      <c r="AD633" s="127"/>
      <c r="AE633" s="129"/>
      <c r="AF633" s="129"/>
      <c r="AG633" s="135"/>
      <c r="AH633" s="77">
        <f t="shared" si="66"/>
        <v>0</v>
      </c>
      <c r="AI633" s="80">
        <f t="shared" si="65"/>
        <v>0</v>
      </c>
      <c r="AJ633" s="74">
        <f t="shared" si="67"/>
        <v>0</v>
      </c>
    </row>
    <row r="634" spans="2:36" x14ac:dyDescent="0.15">
      <c r="B634" s="13" t="s">
        <v>76</v>
      </c>
      <c r="C634" s="128"/>
      <c r="D634" s="129"/>
      <c r="E634" s="129"/>
      <c r="F634" s="129"/>
      <c r="G634" s="129"/>
      <c r="H634" s="129"/>
      <c r="I634" s="127"/>
      <c r="J634" s="129"/>
      <c r="K634" s="129"/>
      <c r="L634" s="129"/>
      <c r="M634" s="129"/>
      <c r="N634" s="129"/>
      <c r="O634" s="129"/>
      <c r="P634" s="127"/>
      <c r="Q634" s="129"/>
      <c r="R634" s="129"/>
      <c r="S634" s="129"/>
      <c r="T634" s="129"/>
      <c r="U634" s="129"/>
      <c r="V634" s="129"/>
      <c r="W634" s="127"/>
      <c r="X634" s="127"/>
      <c r="Y634" s="129"/>
      <c r="Z634" s="129"/>
      <c r="AA634" s="129"/>
      <c r="AB634" s="129"/>
      <c r="AC634" s="129"/>
      <c r="AD634" s="127"/>
      <c r="AE634" s="129"/>
      <c r="AF634" s="129"/>
      <c r="AG634" s="135"/>
      <c r="AH634" s="77">
        <f t="shared" si="66"/>
        <v>0</v>
      </c>
      <c r="AI634" s="80">
        <f t="shared" si="65"/>
        <v>0</v>
      </c>
      <c r="AJ634" s="74">
        <f t="shared" si="67"/>
        <v>0</v>
      </c>
    </row>
    <row r="635" spans="2:36" x14ac:dyDescent="0.15">
      <c r="B635" s="13" t="s">
        <v>77</v>
      </c>
      <c r="C635" s="128"/>
      <c r="D635" s="129"/>
      <c r="E635" s="129"/>
      <c r="F635" s="129"/>
      <c r="G635" s="129"/>
      <c r="H635" s="129"/>
      <c r="I635" s="127"/>
      <c r="J635" s="129"/>
      <c r="K635" s="129"/>
      <c r="L635" s="129"/>
      <c r="M635" s="129"/>
      <c r="N635" s="129"/>
      <c r="O635" s="129"/>
      <c r="P635" s="127"/>
      <c r="Q635" s="129"/>
      <c r="R635" s="129"/>
      <c r="S635" s="129"/>
      <c r="T635" s="129"/>
      <c r="U635" s="129"/>
      <c r="V635" s="129"/>
      <c r="W635" s="127"/>
      <c r="X635" s="127"/>
      <c r="Y635" s="129"/>
      <c r="Z635" s="129"/>
      <c r="AA635" s="129"/>
      <c r="AB635" s="129"/>
      <c r="AC635" s="129"/>
      <c r="AD635" s="127"/>
      <c r="AE635" s="129"/>
      <c r="AF635" s="129"/>
      <c r="AG635" s="135"/>
      <c r="AH635" s="77">
        <f t="shared" si="66"/>
        <v>0</v>
      </c>
      <c r="AI635" s="80">
        <f t="shared" si="65"/>
        <v>0</v>
      </c>
      <c r="AJ635" s="74">
        <f t="shared" si="67"/>
        <v>0</v>
      </c>
    </row>
    <row r="636" spans="2:36" x14ac:dyDescent="0.15">
      <c r="B636" s="13" t="s">
        <v>78</v>
      </c>
      <c r="C636" s="128"/>
      <c r="D636" s="129"/>
      <c r="E636" s="129"/>
      <c r="F636" s="129"/>
      <c r="G636" s="129"/>
      <c r="H636" s="129"/>
      <c r="I636" s="127"/>
      <c r="J636" s="129"/>
      <c r="K636" s="129"/>
      <c r="L636" s="129"/>
      <c r="M636" s="129"/>
      <c r="N636" s="129"/>
      <c r="O636" s="129"/>
      <c r="P636" s="127"/>
      <c r="Q636" s="129"/>
      <c r="R636" s="129"/>
      <c r="S636" s="129"/>
      <c r="T636" s="129"/>
      <c r="U636" s="129"/>
      <c r="V636" s="129"/>
      <c r="W636" s="127"/>
      <c r="X636" s="127"/>
      <c r="Y636" s="129"/>
      <c r="Z636" s="129"/>
      <c r="AA636" s="129"/>
      <c r="AB636" s="129"/>
      <c r="AC636" s="129"/>
      <c r="AD636" s="127"/>
      <c r="AE636" s="129"/>
      <c r="AF636" s="129"/>
      <c r="AG636" s="135"/>
      <c r="AH636" s="77">
        <f t="shared" si="66"/>
        <v>0</v>
      </c>
      <c r="AI636" s="80">
        <f t="shared" si="65"/>
        <v>0</v>
      </c>
      <c r="AJ636" s="74">
        <f t="shared" si="67"/>
        <v>0</v>
      </c>
    </row>
    <row r="637" spans="2:36" x14ac:dyDescent="0.15">
      <c r="B637" s="13" t="s">
        <v>79</v>
      </c>
      <c r="C637" s="128"/>
      <c r="D637" s="129"/>
      <c r="E637" s="129"/>
      <c r="F637" s="129"/>
      <c r="G637" s="129"/>
      <c r="H637" s="129"/>
      <c r="I637" s="127"/>
      <c r="J637" s="129"/>
      <c r="K637" s="129"/>
      <c r="L637" s="129"/>
      <c r="M637" s="129"/>
      <c r="N637" s="129"/>
      <c r="O637" s="129"/>
      <c r="P637" s="127"/>
      <c r="Q637" s="129"/>
      <c r="R637" s="129"/>
      <c r="S637" s="129"/>
      <c r="T637" s="129"/>
      <c r="U637" s="129"/>
      <c r="V637" s="129"/>
      <c r="W637" s="127"/>
      <c r="X637" s="127"/>
      <c r="Y637" s="129"/>
      <c r="Z637" s="129"/>
      <c r="AA637" s="129"/>
      <c r="AB637" s="129"/>
      <c r="AC637" s="129"/>
      <c r="AD637" s="127"/>
      <c r="AE637" s="129"/>
      <c r="AF637" s="129"/>
      <c r="AG637" s="135"/>
      <c r="AH637" s="77">
        <f t="shared" si="66"/>
        <v>0</v>
      </c>
      <c r="AI637" s="80">
        <f t="shared" si="65"/>
        <v>0</v>
      </c>
      <c r="AJ637" s="74">
        <f t="shared" si="67"/>
        <v>0</v>
      </c>
    </row>
    <row r="638" spans="2:36" x14ac:dyDescent="0.15">
      <c r="B638" s="13" t="s">
        <v>80</v>
      </c>
      <c r="C638" s="128"/>
      <c r="D638" s="129"/>
      <c r="E638" s="129"/>
      <c r="F638" s="129"/>
      <c r="G638" s="129"/>
      <c r="H638" s="129"/>
      <c r="I638" s="127"/>
      <c r="J638" s="129"/>
      <c r="K638" s="129"/>
      <c r="L638" s="129"/>
      <c r="M638" s="129"/>
      <c r="N638" s="129"/>
      <c r="O638" s="129"/>
      <c r="P638" s="127"/>
      <c r="Q638" s="129"/>
      <c r="R638" s="129"/>
      <c r="S638" s="129"/>
      <c r="T638" s="129"/>
      <c r="U638" s="129"/>
      <c r="V638" s="129"/>
      <c r="W638" s="127"/>
      <c r="X638" s="127"/>
      <c r="Y638" s="129"/>
      <c r="Z638" s="129"/>
      <c r="AA638" s="129"/>
      <c r="AB638" s="129"/>
      <c r="AC638" s="129"/>
      <c r="AD638" s="127"/>
      <c r="AE638" s="129"/>
      <c r="AF638" s="129"/>
      <c r="AG638" s="135"/>
      <c r="AH638" s="77">
        <f t="shared" si="66"/>
        <v>0</v>
      </c>
      <c r="AI638" s="80">
        <f t="shared" si="65"/>
        <v>0</v>
      </c>
      <c r="AJ638" s="74">
        <f t="shared" si="67"/>
        <v>0</v>
      </c>
    </row>
    <row r="639" spans="2:36" x14ac:dyDescent="0.15">
      <c r="B639" s="13" t="s">
        <v>81</v>
      </c>
      <c r="C639" s="128"/>
      <c r="D639" s="129"/>
      <c r="E639" s="129"/>
      <c r="F639" s="129"/>
      <c r="G639" s="129"/>
      <c r="H639" s="129"/>
      <c r="I639" s="127"/>
      <c r="J639" s="129"/>
      <c r="K639" s="129"/>
      <c r="L639" s="129"/>
      <c r="M639" s="129"/>
      <c r="N639" s="129"/>
      <c r="O639" s="129"/>
      <c r="P639" s="127"/>
      <c r="Q639" s="129"/>
      <c r="R639" s="129"/>
      <c r="S639" s="129"/>
      <c r="T639" s="129"/>
      <c r="U639" s="129"/>
      <c r="V639" s="129"/>
      <c r="W639" s="127"/>
      <c r="X639" s="127"/>
      <c r="Y639" s="129"/>
      <c r="Z639" s="129"/>
      <c r="AA639" s="129"/>
      <c r="AB639" s="129"/>
      <c r="AC639" s="129"/>
      <c r="AD639" s="127"/>
      <c r="AE639" s="129"/>
      <c r="AF639" s="129"/>
      <c r="AG639" s="135"/>
      <c r="AH639" s="77">
        <f t="shared" si="66"/>
        <v>0</v>
      </c>
      <c r="AI639" s="80">
        <f t="shared" si="65"/>
        <v>0</v>
      </c>
      <c r="AJ639" s="74">
        <f t="shared" si="67"/>
        <v>0</v>
      </c>
    </row>
    <row r="640" spans="2:36" x14ac:dyDescent="0.15">
      <c r="B640" s="14" t="s">
        <v>82</v>
      </c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33"/>
      <c r="AH640" s="78">
        <f t="shared" si="66"/>
        <v>0</v>
      </c>
      <c r="AI640" s="80">
        <f t="shared" si="65"/>
        <v>0</v>
      </c>
      <c r="AJ640" s="74">
        <f t="shared" si="67"/>
        <v>0</v>
      </c>
    </row>
    <row r="641" spans="2:36" x14ac:dyDescent="0.15">
      <c r="B641" s="14" t="s">
        <v>83</v>
      </c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33"/>
      <c r="AH641" s="78">
        <f t="shared" si="66"/>
        <v>0</v>
      </c>
      <c r="AI641" s="80">
        <f t="shared" si="65"/>
        <v>0</v>
      </c>
      <c r="AJ641" s="74">
        <f t="shared" si="67"/>
        <v>0</v>
      </c>
    </row>
    <row r="642" spans="2:36" x14ac:dyDescent="0.15">
      <c r="B642" s="14" t="s">
        <v>84</v>
      </c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33"/>
      <c r="AH642" s="78">
        <f t="shared" si="66"/>
        <v>0</v>
      </c>
      <c r="AI642" s="80">
        <f t="shared" si="65"/>
        <v>0</v>
      </c>
      <c r="AJ642" s="74">
        <f t="shared" si="67"/>
        <v>0</v>
      </c>
    </row>
    <row r="643" spans="2:36" ht="14.25" thickBot="1" x14ac:dyDescent="0.2">
      <c r="B643" s="16" t="s">
        <v>85</v>
      </c>
      <c r="C643" s="130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4"/>
      <c r="AH643" s="78">
        <f t="shared" si="66"/>
        <v>0</v>
      </c>
      <c r="AI643" s="81">
        <f t="shared" si="65"/>
        <v>0</v>
      </c>
      <c r="AJ643" s="75">
        <f t="shared" si="67"/>
        <v>0</v>
      </c>
    </row>
    <row r="644" spans="2:36" ht="14.25" thickBot="1" x14ac:dyDescent="0.2">
      <c r="B644" s="6" t="s">
        <v>24</v>
      </c>
      <c r="C644" s="7">
        <f>SUM(C596:C643)</f>
        <v>0</v>
      </c>
      <c r="D644" s="7">
        <f t="shared" ref="D644:AG644" si="68">SUM(D596:D643)</f>
        <v>0</v>
      </c>
      <c r="E644" s="7">
        <f t="shared" si="68"/>
        <v>0</v>
      </c>
      <c r="F644" s="7">
        <f t="shared" si="68"/>
        <v>0</v>
      </c>
      <c r="G644" s="7">
        <f t="shared" si="68"/>
        <v>0</v>
      </c>
      <c r="H644" s="7">
        <f t="shared" si="68"/>
        <v>0</v>
      </c>
      <c r="I644" s="7">
        <f t="shared" si="68"/>
        <v>0</v>
      </c>
      <c r="J644" s="7">
        <f t="shared" si="68"/>
        <v>0</v>
      </c>
      <c r="K644" s="7">
        <f t="shared" si="68"/>
        <v>0</v>
      </c>
      <c r="L644" s="7">
        <f t="shared" si="68"/>
        <v>0</v>
      </c>
      <c r="M644" s="7">
        <f t="shared" si="68"/>
        <v>0</v>
      </c>
      <c r="N644" s="7">
        <f t="shared" si="68"/>
        <v>0</v>
      </c>
      <c r="O644" s="7">
        <f t="shared" si="68"/>
        <v>0</v>
      </c>
      <c r="P644" s="7">
        <f t="shared" si="68"/>
        <v>0</v>
      </c>
      <c r="Q644" s="7">
        <f t="shared" si="68"/>
        <v>0</v>
      </c>
      <c r="R644" s="7">
        <f t="shared" si="68"/>
        <v>0</v>
      </c>
      <c r="S644" s="7">
        <f t="shared" si="68"/>
        <v>0</v>
      </c>
      <c r="T644" s="7">
        <f t="shared" si="68"/>
        <v>0</v>
      </c>
      <c r="U644" s="7">
        <f t="shared" si="68"/>
        <v>0</v>
      </c>
      <c r="V644" s="7">
        <f t="shared" si="68"/>
        <v>0</v>
      </c>
      <c r="W644" s="7">
        <f t="shared" si="68"/>
        <v>0</v>
      </c>
      <c r="X644" s="7">
        <f t="shared" si="68"/>
        <v>0</v>
      </c>
      <c r="Y644" s="7">
        <f t="shared" si="68"/>
        <v>0</v>
      </c>
      <c r="Z644" s="7">
        <f t="shared" si="68"/>
        <v>0</v>
      </c>
      <c r="AA644" s="7">
        <f t="shared" si="68"/>
        <v>0</v>
      </c>
      <c r="AB644" s="7">
        <f t="shared" si="68"/>
        <v>0</v>
      </c>
      <c r="AC644" s="7">
        <f t="shared" si="68"/>
        <v>0</v>
      </c>
      <c r="AD644" s="7">
        <f t="shared" si="68"/>
        <v>0</v>
      </c>
      <c r="AE644" s="7">
        <f t="shared" si="68"/>
        <v>0</v>
      </c>
      <c r="AF644" s="7">
        <f t="shared" si="68"/>
        <v>0</v>
      </c>
      <c r="AG644" s="63">
        <f t="shared" si="68"/>
        <v>0</v>
      </c>
      <c r="AH644" s="69">
        <f>SUM(AH596:AH643)</f>
        <v>0</v>
      </c>
      <c r="AI644" s="71">
        <f t="shared" ref="AI644:AJ644" si="69">SUM(AI596:AI643)</f>
        <v>0</v>
      </c>
      <c r="AJ644" s="70">
        <f t="shared" si="69"/>
        <v>0</v>
      </c>
    </row>
  </sheetData>
  <sheetProtection password="D32D" sheet="1" objects="1" scenarios="1"/>
  <mergeCells count="84">
    <mergeCell ref="AM488:AM489"/>
    <mergeCell ref="AI541:AI542"/>
    <mergeCell ref="AM541:AM542"/>
    <mergeCell ref="AI594:AI595"/>
    <mergeCell ref="AM594:AM595"/>
    <mergeCell ref="AM329:AM330"/>
    <mergeCell ref="AI382:AI383"/>
    <mergeCell ref="AM382:AM383"/>
    <mergeCell ref="AI435:AI436"/>
    <mergeCell ref="AM435:AM436"/>
    <mergeCell ref="AM170:AM171"/>
    <mergeCell ref="AI223:AI224"/>
    <mergeCell ref="AM223:AM224"/>
    <mergeCell ref="AI276:AI277"/>
    <mergeCell ref="AM276:AM277"/>
    <mergeCell ref="AM11:AM12"/>
    <mergeCell ref="AI64:AI65"/>
    <mergeCell ref="AM64:AM65"/>
    <mergeCell ref="AI117:AI118"/>
    <mergeCell ref="AM117:AM118"/>
    <mergeCell ref="B11:B12"/>
    <mergeCell ref="AH11:AH12"/>
    <mergeCell ref="AJ11:AJ12"/>
    <mergeCell ref="AK11:AK12"/>
    <mergeCell ref="AL11:AL12"/>
    <mergeCell ref="AI11:AI12"/>
    <mergeCell ref="B117:B118"/>
    <mergeCell ref="AH117:AH118"/>
    <mergeCell ref="AJ117:AJ118"/>
    <mergeCell ref="AK117:AK118"/>
    <mergeCell ref="AL117:AL118"/>
    <mergeCell ref="B64:B65"/>
    <mergeCell ref="AH64:AH65"/>
    <mergeCell ref="AJ64:AJ65"/>
    <mergeCell ref="AK64:AK65"/>
    <mergeCell ref="AL64:AL65"/>
    <mergeCell ref="B223:B224"/>
    <mergeCell ref="AH223:AH224"/>
    <mergeCell ref="AJ223:AJ224"/>
    <mergeCell ref="AK223:AK224"/>
    <mergeCell ref="AL223:AL224"/>
    <mergeCell ref="B170:B171"/>
    <mergeCell ref="AH170:AH171"/>
    <mergeCell ref="AJ170:AJ171"/>
    <mergeCell ref="AK170:AK171"/>
    <mergeCell ref="AL170:AL171"/>
    <mergeCell ref="AI170:AI171"/>
    <mergeCell ref="B329:B330"/>
    <mergeCell ref="AH329:AH330"/>
    <mergeCell ref="AJ329:AJ330"/>
    <mergeCell ref="AK329:AK330"/>
    <mergeCell ref="AL329:AL330"/>
    <mergeCell ref="AI329:AI330"/>
    <mergeCell ref="B276:B277"/>
    <mergeCell ref="AH276:AH277"/>
    <mergeCell ref="AJ276:AJ277"/>
    <mergeCell ref="AK276:AK277"/>
    <mergeCell ref="AL276:AL277"/>
    <mergeCell ref="B435:B436"/>
    <mergeCell ref="AH435:AH436"/>
    <mergeCell ref="AJ435:AJ436"/>
    <mergeCell ref="AK435:AK436"/>
    <mergeCell ref="AL435:AL436"/>
    <mergeCell ref="B382:B383"/>
    <mergeCell ref="AH382:AH383"/>
    <mergeCell ref="AJ382:AJ383"/>
    <mergeCell ref="AK382:AK383"/>
    <mergeCell ref="AL382:AL383"/>
    <mergeCell ref="B541:B542"/>
    <mergeCell ref="AH541:AH542"/>
    <mergeCell ref="AJ541:AJ542"/>
    <mergeCell ref="AK541:AK542"/>
    <mergeCell ref="AL541:AL542"/>
    <mergeCell ref="B488:B489"/>
    <mergeCell ref="AH488:AH489"/>
    <mergeCell ref="AJ488:AJ489"/>
    <mergeCell ref="AK488:AK489"/>
    <mergeCell ref="AL488:AL489"/>
    <mergeCell ref="AI488:AI489"/>
    <mergeCell ref="B594:B595"/>
    <mergeCell ref="AH594:AH595"/>
    <mergeCell ref="AJ594:AJ595"/>
    <mergeCell ref="AK594:AK595"/>
    <mergeCell ref="AL594:AL59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4"/>
  <sheetViews>
    <sheetView zoomScale="80" zoomScaleNormal="80" workbookViewId="0"/>
  </sheetViews>
  <sheetFormatPr defaultRowHeight="13.5" x14ac:dyDescent="0.15"/>
  <cols>
    <col min="2" max="2" width="11.375" bestFit="1" customWidth="1"/>
    <col min="3" max="3" width="8.375" bestFit="1" customWidth="1"/>
    <col min="4" max="4" width="7.875" bestFit="1" customWidth="1"/>
    <col min="5" max="10" width="8.25" bestFit="1" customWidth="1"/>
    <col min="11" max="11" width="7.875" bestFit="1" customWidth="1"/>
    <col min="12" max="17" width="9.25" bestFit="1" customWidth="1"/>
    <col min="18" max="18" width="8.375" bestFit="1" customWidth="1"/>
    <col min="19" max="31" width="9.25" bestFit="1" customWidth="1"/>
    <col min="32" max="32" width="9.375" bestFit="1" customWidth="1"/>
    <col min="33" max="33" width="8.25" customWidth="1"/>
    <col min="37" max="39" width="10" customWidth="1"/>
  </cols>
  <sheetData>
    <row r="2" spans="2:40" ht="14.25" thickBot="1" x14ac:dyDescent="0.2">
      <c r="AK2" s="1"/>
      <c r="AL2" s="1"/>
      <c r="AM2" s="1"/>
      <c r="AN2" s="1"/>
    </row>
    <row r="3" spans="2:40" ht="17.25" x14ac:dyDescent="0.15">
      <c r="B3" s="5" t="s">
        <v>31</v>
      </c>
      <c r="C3" s="17" t="s">
        <v>87</v>
      </c>
      <c r="AK3" s="105" t="s">
        <v>148</v>
      </c>
      <c r="AL3" s="106" t="s">
        <v>149</v>
      </c>
      <c r="AM3" s="107" t="s">
        <v>150</v>
      </c>
      <c r="AN3" s="114" t="s">
        <v>151</v>
      </c>
    </row>
    <row r="4" spans="2:40" ht="17.25" x14ac:dyDescent="0.15">
      <c r="B4" s="17" t="s">
        <v>32</v>
      </c>
      <c r="C4" s="17" t="s">
        <v>93</v>
      </c>
      <c r="AK4" s="108">
        <f>SUM(AK172,AK225,AK278)</f>
        <v>0</v>
      </c>
      <c r="AL4" s="110">
        <f>SUM(AL13,AL66,AL119,AL172,AL225,AL278,AL331,AL384,AL437,AL490,AL543,AL596)</f>
        <v>0</v>
      </c>
      <c r="AM4" s="112">
        <f>SUM(AM13,AM66,AM119,AM172,AM225,AM278,AM331,AM384,AM437,AM490,AM543,AM596)</f>
        <v>0</v>
      </c>
      <c r="AN4" s="115">
        <f>SUM(AK4:AM4)</f>
        <v>0</v>
      </c>
    </row>
    <row r="5" spans="2:40" ht="18" thickBot="1" x14ac:dyDescent="0.2">
      <c r="B5" s="17" t="s">
        <v>33</v>
      </c>
      <c r="C5" s="17" t="s">
        <v>142</v>
      </c>
      <c r="AK5" s="109" t="e">
        <f>AK4/AN4</f>
        <v>#DIV/0!</v>
      </c>
      <c r="AL5" s="111" t="e">
        <f>AL4/AN4</f>
        <v>#DIV/0!</v>
      </c>
      <c r="AM5" s="113" t="e">
        <f>AM4/AN4</f>
        <v>#DIV/0!</v>
      </c>
      <c r="AN5" s="116" t="e">
        <f>SUM(AK5:AM5)</f>
        <v>#DIV/0!</v>
      </c>
    </row>
    <row r="6" spans="2:40" ht="17.25" x14ac:dyDescent="0.15">
      <c r="B6" s="17" t="s">
        <v>34</v>
      </c>
      <c r="C6" s="17" t="s">
        <v>35</v>
      </c>
      <c r="AK6" s="1"/>
      <c r="AL6" s="1"/>
      <c r="AM6" s="1"/>
      <c r="AN6" s="1"/>
    </row>
    <row r="7" spans="2:40" ht="17.25" x14ac:dyDescent="0.15">
      <c r="B7" s="17" t="s">
        <v>36</v>
      </c>
      <c r="C7" s="17" t="s">
        <v>37</v>
      </c>
      <c r="AK7" s="3"/>
      <c r="AL7" s="3"/>
      <c r="AM7" s="3"/>
      <c r="AN7" s="3"/>
    </row>
    <row r="8" spans="2:40" ht="17.25" x14ac:dyDescent="0.15">
      <c r="B8" s="17"/>
      <c r="C8" s="17"/>
      <c r="AK8" s="18"/>
      <c r="AL8" s="18"/>
      <c r="AM8" s="18"/>
      <c r="AN8" s="4"/>
    </row>
    <row r="9" spans="2:40" ht="17.25" x14ac:dyDescent="0.15">
      <c r="B9" s="17"/>
      <c r="C9" s="17"/>
      <c r="AK9" s="19"/>
      <c r="AL9" s="19"/>
      <c r="AM9" s="19"/>
      <c r="AN9" s="20"/>
    </row>
    <row r="10" spans="2:40" ht="14.25" thickBot="1" x14ac:dyDescent="0.2"/>
    <row r="11" spans="2:40" x14ac:dyDescent="0.15">
      <c r="B11" s="229">
        <v>46113</v>
      </c>
      <c r="C11" s="8">
        <v>46113</v>
      </c>
      <c r="D11" s="8">
        <v>46114</v>
      </c>
      <c r="E11" s="8">
        <v>46115</v>
      </c>
      <c r="F11" s="39">
        <v>46116</v>
      </c>
      <c r="G11" s="43">
        <v>46117</v>
      </c>
      <c r="H11" s="8">
        <v>46118</v>
      </c>
      <c r="I11" s="8">
        <v>46119</v>
      </c>
      <c r="J11" s="8">
        <v>46120</v>
      </c>
      <c r="K11" s="8">
        <v>46121</v>
      </c>
      <c r="L11" s="8">
        <v>46122</v>
      </c>
      <c r="M11" s="39">
        <v>46123</v>
      </c>
      <c r="N11" s="43">
        <v>46124</v>
      </c>
      <c r="O11" s="8">
        <v>46125</v>
      </c>
      <c r="P11" s="8">
        <v>46126</v>
      </c>
      <c r="Q11" s="8">
        <v>46127</v>
      </c>
      <c r="R11" s="8">
        <v>46128</v>
      </c>
      <c r="S11" s="8">
        <v>46129</v>
      </c>
      <c r="T11" s="39">
        <v>46130</v>
      </c>
      <c r="U11" s="43">
        <v>46131</v>
      </c>
      <c r="V11" s="8">
        <v>46132</v>
      </c>
      <c r="W11" s="8">
        <v>46133</v>
      </c>
      <c r="X11" s="8">
        <v>46134</v>
      </c>
      <c r="Y11" s="8">
        <v>46135</v>
      </c>
      <c r="Z11" s="8">
        <v>46136</v>
      </c>
      <c r="AA11" s="39">
        <v>46137</v>
      </c>
      <c r="AB11" s="43">
        <v>46138</v>
      </c>
      <c r="AC11" s="8">
        <v>46139</v>
      </c>
      <c r="AD11" s="8">
        <v>46140</v>
      </c>
      <c r="AE11" s="43">
        <v>46141</v>
      </c>
      <c r="AF11" s="59">
        <v>46142</v>
      </c>
      <c r="AG11" s="9"/>
      <c r="AH11" s="231" t="s">
        <v>143</v>
      </c>
      <c r="AI11" s="233" t="s">
        <v>144</v>
      </c>
      <c r="AJ11" s="235" t="s">
        <v>141</v>
      </c>
      <c r="AK11" s="223" t="s">
        <v>147</v>
      </c>
      <c r="AL11" s="225" t="s">
        <v>145</v>
      </c>
      <c r="AM11" s="227" t="s">
        <v>146</v>
      </c>
    </row>
    <row r="12" spans="2:40" ht="14.25" thickBot="1" x14ac:dyDescent="0.2">
      <c r="B12" s="230"/>
      <c r="C12" s="10" t="str">
        <f>TEXT(C11,"aaa")</f>
        <v>水</v>
      </c>
      <c r="D12" s="10" t="str">
        <f t="shared" ref="D12:AF12" si="0">TEXT(D11,"aaa")</f>
        <v>木</v>
      </c>
      <c r="E12" s="10" t="str">
        <f t="shared" si="0"/>
        <v>金</v>
      </c>
      <c r="F12" s="40" t="str">
        <f t="shared" si="0"/>
        <v>土</v>
      </c>
      <c r="G12" s="44" t="str">
        <f t="shared" si="0"/>
        <v>日</v>
      </c>
      <c r="H12" s="10" t="str">
        <f t="shared" si="0"/>
        <v>月</v>
      </c>
      <c r="I12" s="10" t="str">
        <f t="shared" si="0"/>
        <v>火</v>
      </c>
      <c r="J12" s="10" t="str">
        <f t="shared" si="0"/>
        <v>水</v>
      </c>
      <c r="K12" s="10" t="str">
        <f t="shared" si="0"/>
        <v>木</v>
      </c>
      <c r="L12" s="10" t="str">
        <f t="shared" si="0"/>
        <v>金</v>
      </c>
      <c r="M12" s="40" t="str">
        <f t="shared" si="0"/>
        <v>土</v>
      </c>
      <c r="N12" s="44" t="str">
        <f t="shared" si="0"/>
        <v>日</v>
      </c>
      <c r="O12" s="10" t="str">
        <f t="shared" si="0"/>
        <v>月</v>
      </c>
      <c r="P12" s="10" t="str">
        <f t="shared" si="0"/>
        <v>火</v>
      </c>
      <c r="Q12" s="10" t="str">
        <f t="shared" si="0"/>
        <v>水</v>
      </c>
      <c r="R12" s="10" t="str">
        <f t="shared" si="0"/>
        <v>木</v>
      </c>
      <c r="S12" s="10" t="str">
        <f t="shared" si="0"/>
        <v>金</v>
      </c>
      <c r="T12" s="40" t="str">
        <f t="shared" si="0"/>
        <v>土</v>
      </c>
      <c r="U12" s="44" t="str">
        <f t="shared" si="0"/>
        <v>日</v>
      </c>
      <c r="V12" s="10" t="str">
        <f t="shared" si="0"/>
        <v>月</v>
      </c>
      <c r="W12" s="10" t="str">
        <f t="shared" si="0"/>
        <v>火</v>
      </c>
      <c r="X12" s="10" t="str">
        <f t="shared" si="0"/>
        <v>水</v>
      </c>
      <c r="Y12" s="10" t="str">
        <f t="shared" si="0"/>
        <v>木</v>
      </c>
      <c r="Z12" s="10" t="str">
        <f t="shared" si="0"/>
        <v>金</v>
      </c>
      <c r="AA12" s="40" t="str">
        <f t="shared" si="0"/>
        <v>土</v>
      </c>
      <c r="AB12" s="44" t="str">
        <f t="shared" si="0"/>
        <v>日</v>
      </c>
      <c r="AC12" s="10" t="str">
        <f t="shared" si="0"/>
        <v>月</v>
      </c>
      <c r="AD12" s="10" t="str">
        <f t="shared" si="0"/>
        <v>火</v>
      </c>
      <c r="AE12" s="44" t="str">
        <f t="shared" si="0"/>
        <v>水</v>
      </c>
      <c r="AF12" s="60" t="str">
        <f t="shared" si="0"/>
        <v>木</v>
      </c>
      <c r="AG12" s="11"/>
      <c r="AH12" s="232"/>
      <c r="AI12" s="234"/>
      <c r="AJ12" s="236"/>
      <c r="AK12" s="224"/>
      <c r="AL12" s="226"/>
      <c r="AM12" s="228"/>
    </row>
    <row r="13" spans="2:40" ht="14.25" thickBot="1" x14ac:dyDescent="0.2">
      <c r="B13" s="14" t="s">
        <v>38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50"/>
      <c r="AH13" s="82">
        <f t="shared" ref="AH13:AH60" si="1">SUM(C13:F13,H13:M13,O13:T13,V13:AA13,AC13:AD13)</f>
        <v>0</v>
      </c>
      <c r="AI13" s="91">
        <f t="shared" ref="AI13:AI60" si="2">SUM(G13,N13,U13,AB13,AE13:AF13)</f>
        <v>0</v>
      </c>
      <c r="AJ13" s="74">
        <f>SUM(AH13:AI13)</f>
        <v>0</v>
      </c>
      <c r="AK13" s="96"/>
      <c r="AL13" s="95">
        <f>SUM(AH29:AH56)</f>
        <v>0</v>
      </c>
      <c r="AM13" s="97">
        <f>SUM(AH13:AH28,AH57:AH60,AI13:AI60)</f>
        <v>0</v>
      </c>
    </row>
    <row r="14" spans="2:40" x14ac:dyDescent="0.15">
      <c r="B14" s="14" t="s">
        <v>39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52"/>
      <c r="AH14" s="82">
        <f t="shared" si="1"/>
        <v>0</v>
      </c>
      <c r="AI14" s="80">
        <f t="shared" si="2"/>
        <v>0</v>
      </c>
      <c r="AJ14" s="74">
        <f t="shared" ref="AJ14:AJ60" si="3">SUM(AH14:AI14)</f>
        <v>0</v>
      </c>
      <c r="AK14" s="4"/>
    </row>
    <row r="15" spans="2:40" x14ac:dyDescent="0.15">
      <c r="B15" s="14" t="s">
        <v>40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52"/>
      <c r="AH15" s="82">
        <f t="shared" si="1"/>
        <v>0</v>
      </c>
      <c r="AI15" s="80">
        <f t="shared" si="2"/>
        <v>0</v>
      </c>
      <c r="AJ15" s="74">
        <f t="shared" si="3"/>
        <v>0</v>
      </c>
      <c r="AK15" s="4"/>
    </row>
    <row r="16" spans="2:40" x14ac:dyDescent="0.15">
      <c r="B16" s="14" t="s">
        <v>41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52"/>
      <c r="AH16" s="82">
        <f t="shared" si="1"/>
        <v>0</v>
      </c>
      <c r="AI16" s="80">
        <f t="shared" si="2"/>
        <v>0</v>
      </c>
      <c r="AJ16" s="74">
        <f t="shared" si="3"/>
        <v>0</v>
      </c>
      <c r="AK16" s="4"/>
    </row>
    <row r="17" spans="2:37" x14ac:dyDescent="0.15">
      <c r="B17" s="14" t="s">
        <v>42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52"/>
      <c r="AH17" s="82">
        <f t="shared" si="1"/>
        <v>0</v>
      </c>
      <c r="AI17" s="80">
        <f t="shared" si="2"/>
        <v>0</v>
      </c>
      <c r="AJ17" s="74">
        <f t="shared" si="3"/>
        <v>0</v>
      </c>
      <c r="AK17" s="4"/>
    </row>
    <row r="18" spans="2:37" x14ac:dyDescent="0.15">
      <c r="B18" s="14" t="s">
        <v>43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2"/>
      <c r="AH18" s="82">
        <f t="shared" si="1"/>
        <v>0</v>
      </c>
      <c r="AI18" s="80">
        <f t="shared" si="2"/>
        <v>0</v>
      </c>
      <c r="AJ18" s="74">
        <f t="shared" si="3"/>
        <v>0</v>
      </c>
      <c r="AK18" s="4"/>
    </row>
    <row r="19" spans="2:37" x14ac:dyDescent="0.15">
      <c r="B19" s="14" t="s">
        <v>44</v>
      </c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52"/>
      <c r="AH19" s="82">
        <f t="shared" si="1"/>
        <v>0</v>
      </c>
      <c r="AI19" s="80">
        <f t="shared" si="2"/>
        <v>0</v>
      </c>
      <c r="AJ19" s="74">
        <f t="shared" si="3"/>
        <v>0</v>
      </c>
      <c r="AK19" s="4"/>
    </row>
    <row r="20" spans="2:37" x14ac:dyDescent="0.15">
      <c r="B20" s="14" t="s">
        <v>45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52"/>
      <c r="AH20" s="82">
        <f t="shared" si="1"/>
        <v>0</v>
      </c>
      <c r="AI20" s="80">
        <f t="shared" si="2"/>
        <v>0</v>
      </c>
      <c r="AJ20" s="74">
        <f t="shared" si="3"/>
        <v>0</v>
      </c>
      <c r="AK20" s="4"/>
    </row>
    <row r="21" spans="2:37" x14ac:dyDescent="0.15">
      <c r="B21" s="14" t="s">
        <v>46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52"/>
      <c r="AH21" s="82">
        <f t="shared" si="1"/>
        <v>0</v>
      </c>
      <c r="AI21" s="80">
        <f t="shared" si="2"/>
        <v>0</v>
      </c>
      <c r="AJ21" s="74">
        <f t="shared" si="3"/>
        <v>0</v>
      </c>
      <c r="AK21" s="4"/>
    </row>
    <row r="22" spans="2:37" x14ac:dyDescent="0.15">
      <c r="B22" s="14" t="s">
        <v>47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52"/>
      <c r="AH22" s="82">
        <f t="shared" si="1"/>
        <v>0</v>
      </c>
      <c r="AI22" s="80">
        <f t="shared" si="2"/>
        <v>0</v>
      </c>
      <c r="AJ22" s="74">
        <f t="shared" si="3"/>
        <v>0</v>
      </c>
      <c r="AK22" s="4"/>
    </row>
    <row r="23" spans="2:37" x14ac:dyDescent="0.15">
      <c r="B23" s="14" t="s">
        <v>48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52"/>
      <c r="AH23" s="82">
        <f t="shared" si="1"/>
        <v>0</v>
      </c>
      <c r="AI23" s="80">
        <f t="shared" si="2"/>
        <v>0</v>
      </c>
      <c r="AJ23" s="74">
        <f t="shared" si="3"/>
        <v>0</v>
      </c>
      <c r="AK23" s="4"/>
    </row>
    <row r="24" spans="2:37" x14ac:dyDescent="0.15">
      <c r="B24" s="14" t="s">
        <v>49</v>
      </c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52"/>
      <c r="AH24" s="82">
        <f t="shared" si="1"/>
        <v>0</v>
      </c>
      <c r="AI24" s="80">
        <f t="shared" si="2"/>
        <v>0</v>
      </c>
      <c r="AJ24" s="74">
        <f t="shared" si="3"/>
        <v>0</v>
      </c>
      <c r="AK24" s="4"/>
    </row>
    <row r="25" spans="2:37" x14ac:dyDescent="0.15">
      <c r="B25" s="14" t="s">
        <v>50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2"/>
      <c r="AH25" s="82">
        <f t="shared" si="1"/>
        <v>0</v>
      </c>
      <c r="AI25" s="80">
        <f t="shared" si="2"/>
        <v>0</v>
      </c>
      <c r="AJ25" s="74">
        <f t="shared" si="3"/>
        <v>0</v>
      </c>
      <c r="AK25" s="4"/>
    </row>
    <row r="26" spans="2:37" x14ac:dyDescent="0.15">
      <c r="B26" s="14" t="s">
        <v>51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52"/>
      <c r="AH26" s="82">
        <f t="shared" si="1"/>
        <v>0</v>
      </c>
      <c r="AI26" s="80">
        <f t="shared" si="2"/>
        <v>0</v>
      </c>
      <c r="AJ26" s="74">
        <f t="shared" si="3"/>
        <v>0</v>
      </c>
      <c r="AK26" s="4"/>
    </row>
    <row r="27" spans="2:37" x14ac:dyDescent="0.15">
      <c r="B27" s="14" t="s">
        <v>52</v>
      </c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52"/>
      <c r="AH27" s="82">
        <f t="shared" si="1"/>
        <v>0</v>
      </c>
      <c r="AI27" s="80">
        <f t="shared" si="2"/>
        <v>0</v>
      </c>
      <c r="AJ27" s="74">
        <f t="shared" si="3"/>
        <v>0</v>
      </c>
      <c r="AK27" s="4"/>
    </row>
    <row r="28" spans="2:37" x14ac:dyDescent="0.15">
      <c r="B28" s="14" t="s">
        <v>53</v>
      </c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52"/>
      <c r="AH28" s="82">
        <f t="shared" si="1"/>
        <v>0</v>
      </c>
      <c r="AI28" s="80">
        <f t="shared" si="2"/>
        <v>0</v>
      </c>
      <c r="AJ28" s="74">
        <f t="shared" si="3"/>
        <v>0</v>
      </c>
      <c r="AK28" s="4"/>
    </row>
    <row r="29" spans="2:37" x14ac:dyDescent="0.15">
      <c r="B29" s="13" t="s">
        <v>54</v>
      </c>
      <c r="C29" s="128"/>
      <c r="D29" s="129"/>
      <c r="E29" s="129"/>
      <c r="F29" s="129"/>
      <c r="G29" s="127"/>
      <c r="H29" s="129"/>
      <c r="I29" s="129"/>
      <c r="J29" s="129"/>
      <c r="K29" s="129"/>
      <c r="L29" s="129"/>
      <c r="M29" s="129"/>
      <c r="N29" s="127"/>
      <c r="O29" s="129"/>
      <c r="P29" s="129"/>
      <c r="Q29" s="129"/>
      <c r="R29" s="129"/>
      <c r="S29" s="129"/>
      <c r="T29" s="129"/>
      <c r="U29" s="127"/>
      <c r="V29" s="129"/>
      <c r="W29" s="129"/>
      <c r="X29" s="129"/>
      <c r="Y29" s="129"/>
      <c r="Z29" s="129"/>
      <c r="AA29" s="129"/>
      <c r="AB29" s="127"/>
      <c r="AC29" s="129"/>
      <c r="AD29" s="129"/>
      <c r="AE29" s="127"/>
      <c r="AF29" s="127"/>
      <c r="AG29" s="52"/>
      <c r="AH29" s="84">
        <f t="shared" si="1"/>
        <v>0</v>
      </c>
      <c r="AI29" s="80">
        <f t="shared" si="2"/>
        <v>0</v>
      </c>
      <c r="AJ29" s="74">
        <f t="shared" si="3"/>
        <v>0</v>
      </c>
      <c r="AK29" s="4"/>
    </row>
    <row r="30" spans="2:37" x14ac:dyDescent="0.15">
      <c r="B30" s="13" t="s">
        <v>55</v>
      </c>
      <c r="C30" s="128"/>
      <c r="D30" s="129"/>
      <c r="E30" s="129"/>
      <c r="F30" s="129"/>
      <c r="G30" s="127"/>
      <c r="H30" s="129"/>
      <c r="I30" s="129"/>
      <c r="J30" s="129"/>
      <c r="K30" s="129"/>
      <c r="L30" s="129"/>
      <c r="M30" s="129"/>
      <c r="N30" s="127"/>
      <c r="O30" s="129"/>
      <c r="P30" s="129"/>
      <c r="Q30" s="129"/>
      <c r="R30" s="129"/>
      <c r="S30" s="129"/>
      <c r="T30" s="129"/>
      <c r="U30" s="127"/>
      <c r="V30" s="129"/>
      <c r="W30" s="129"/>
      <c r="X30" s="129"/>
      <c r="Y30" s="129"/>
      <c r="Z30" s="129"/>
      <c r="AA30" s="129"/>
      <c r="AB30" s="127"/>
      <c r="AC30" s="129"/>
      <c r="AD30" s="129"/>
      <c r="AE30" s="127"/>
      <c r="AF30" s="127"/>
      <c r="AG30" s="52"/>
      <c r="AH30" s="84">
        <f t="shared" si="1"/>
        <v>0</v>
      </c>
      <c r="AI30" s="80">
        <f t="shared" si="2"/>
        <v>0</v>
      </c>
      <c r="AJ30" s="74">
        <f t="shared" si="3"/>
        <v>0</v>
      </c>
      <c r="AK30" s="4"/>
    </row>
    <row r="31" spans="2:37" x14ac:dyDescent="0.15">
      <c r="B31" s="13" t="s">
        <v>56</v>
      </c>
      <c r="C31" s="128"/>
      <c r="D31" s="129"/>
      <c r="E31" s="129"/>
      <c r="F31" s="129"/>
      <c r="G31" s="127"/>
      <c r="H31" s="129"/>
      <c r="I31" s="129"/>
      <c r="J31" s="129"/>
      <c r="K31" s="129"/>
      <c r="L31" s="129"/>
      <c r="M31" s="129"/>
      <c r="N31" s="127"/>
      <c r="O31" s="129"/>
      <c r="P31" s="129"/>
      <c r="Q31" s="129"/>
      <c r="R31" s="129"/>
      <c r="S31" s="129"/>
      <c r="T31" s="129"/>
      <c r="U31" s="127"/>
      <c r="V31" s="129"/>
      <c r="W31" s="129"/>
      <c r="X31" s="129"/>
      <c r="Y31" s="129"/>
      <c r="Z31" s="129"/>
      <c r="AA31" s="129"/>
      <c r="AB31" s="127"/>
      <c r="AC31" s="129"/>
      <c r="AD31" s="129"/>
      <c r="AE31" s="127"/>
      <c r="AF31" s="127"/>
      <c r="AG31" s="52"/>
      <c r="AH31" s="84">
        <f t="shared" si="1"/>
        <v>0</v>
      </c>
      <c r="AI31" s="80">
        <f t="shared" si="2"/>
        <v>0</v>
      </c>
      <c r="AJ31" s="74">
        <f t="shared" si="3"/>
        <v>0</v>
      </c>
      <c r="AK31" s="4"/>
    </row>
    <row r="32" spans="2:37" x14ac:dyDescent="0.15">
      <c r="B32" s="13" t="s">
        <v>57</v>
      </c>
      <c r="C32" s="128"/>
      <c r="D32" s="129"/>
      <c r="E32" s="129"/>
      <c r="F32" s="129"/>
      <c r="G32" s="127"/>
      <c r="H32" s="129"/>
      <c r="I32" s="129"/>
      <c r="J32" s="129"/>
      <c r="K32" s="129"/>
      <c r="L32" s="129"/>
      <c r="M32" s="129"/>
      <c r="N32" s="127"/>
      <c r="O32" s="129"/>
      <c r="P32" s="129"/>
      <c r="Q32" s="129"/>
      <c r="R32" s="129"/>
      <c r="S32" s="129"/>
      <c r="T32" s="129"/>
      <c r="U32" s="127"/>
      <c r="V32" s="129"/>
      <c r="W32" s="129"/>
      <c r="X32" s="129"/>
      <c r="Y32" s="129"/>
      <c r="Z32" s="129"/>
      <c r="AA32" s="129"/>
      <c r="AB32" s="127"/>
      <c r="AC32" s="129"/>
      <c r="AD32" s="129"/>
      <c r="AE32" s="127"/>
      <c r="AF32" s="127"/>
      <c r="AG32" s="52"/>
      <c r="AH32" s="84">
        <f t="shared" si="1"/>
        <v>0</v>
      </c>
      <c r="AI32" s="80">
        <f t="shared" si="2"/>
        <v>0</v>
      </c>
      <c r="AJ32" s="74">
        <f t="shared" si="3"/>
        <v>0</v>
      </c>
      <c r="AK32" s="4"/>
    </row>
    <row r="33" spans="2:37" x14ac:dyDescent="0.15">
      <c r="B33" s="13" t="s">
        <v>58</v>
      </c>
      <c r="C33" s="128"/>
      <c r="D33" s="129"/>
      <c r="E33" s="129"/>
      <c r="F33" s="129"/>
      <c r="G33" s="127"/>
      <c r="H33" s="129"/>
      <c r="I33" s="129"/>
      <c r="J33" s="129"/>
      <c r="K33" s="129"/>
      <c r="L33" s="129"/>
      <c r="M33" s="129"/>
      <c r="N33" s="127"/>
      <c r="O33" s="129"/>
      <c r="P33" s="129"/>
      <c r="Q33" s="129"/>
      <c r="R33" s="129"/>
      <c r="S33" s="129"/>
      <c r="T33" s="129"/>
      <c r="U33" s="127"/>
      <c r="V33" s="129"/>
      <c r="W33" s="129"/>
      <c r="X33" s="129"/>
      <c r="Y33" s="129"/>
      <c r="Z33" s="129"/>
      <c r="AA33" s="129"/>
      <c r="AB33" s="127"/>
      <c r="AC33" s="129"/>
      <c r="AD33" s="129"/>
      <c r="AE33" s="127"/>
      <c r="AF33" s="127"/>
      <c r="AG33" s="52"/>
      <c r="AH33" s="84">
        <f t="shared" si="1"/>
        <v>0</v>
      </c>
      <c r="AI33" s="80">
        <f t="shared" si="2"/>
        <v>0</v>
      </c>
      <c r="AJ33" s="74">
        <f t="shared" si="3"/>
        <v>0</v>
      </c>
      <c r="AK33" s="4"/>
    </row>
    <row r="34" spans="2:37" x14ac:dyDescent="0.15">
      <c r="B34" s="13" t="s">
        <v>59</v>
      </c>
      <c r="C34" s="128"/>
      <c r="D34" s="129"/>
      <c r="E34" s="129"/>
      <c r="F34" s="129"/>
      <c r="G34" s="127"/>
      <c r="H34" s="129"/>
      <c r="I34" s="129"/>
      <c r="J34" s="129"/>
      <c r="K34" s="129"/>
      <c r="L34" s="129"/>
      <c r="M34" s="129"/>
      <c r="N34" s="127"/>
      <c r="O34" s="129"/>
      <c r="P34" s="129"/>
      <c r="Q34" s="129"/>
      <c r="R34" s="129"/>
      <c r="S34" s="129"/>
      <c r="T34" s="129"/>
      <c r="U34" s="127"/>
      <c r="V34" s="129"/>
      <c r="W34" s="129"/>
      <c r="X34" s="129"/>
      <c r="Y34" s="129"/>
      <c r="Z34" s="129"/>
      <c r="AA34" s="129"/>
      <c r="AB34" s="127"/>
      <c r="AC34" s="129"/>
      <c r="AD34" s="129"/>
      <c r="AE34" s="127"/>
      <c r="AF34" s="127"/>
      <c r="AG34" s="52"/>
      <c r="AH34" s="84">
        <f t="shared" si="1"/>
        <v>0</v>
      </c>
      <c r="AI34" s="80">
        <f t="shared" si="2"/>
        <v>0</v>
      </c>
      <c r="AJ34" s="74">
        <f t="shared" si="3"/>
        <v>0</v>
      </c>
      <c r="AK34" s="4"/>
    </row>
    <row r="35" spans="2:37" x14ac:dyDescent="0.15">
      <c r="B35" s="13" t="s">
        <v>60</v>
      </c>
      <c r="C35" s="128"/>
      <c r="D35" s="129"/>
      <c r="E35" s="129"/>
      <c r="F35" s="129"/>
      <c r="G35" s="127"/>
      <c r="H35" s="129"/>
      <c r="I35" s="129"/>
      <c r="J35" s="129"/>
      <c r="K35" s="129"/>
      <c r="L35" s="129"/>
      <c r="M35" s="129"/>
      <c r="N35" s="127"/>
      <c r="O35" s="129"/>
      <c r="P35" s="129"/>
      <c r="Q35" s="129"/>
      <c r="R35" s="129"/>
      <c r="S35" s="129"/>
      <c r="T35" s="129"/>
      <c r="U35" s="127"/>
      <c r="V35" s="129"/>
      <c r="W35" s="129"/>
      <c r="X35" s="129"/>
      <c r="Y35" s="129"/>
      <c r="Z35" s="129"/>
      <c r="AA35" s="129"/>
      <c r="AB35" s="127"/>
      <c r="AC35" s="129"/>
      <c r="AD35" s="129"/>
      <c r="AE35" s="127"/>
      <c r="AF35" s="127"/>
      <c r="AG35" s="52"/>
      <c r="AH35" s="84">
        <f t="shared" si="1"/>
        <v>0</v>
      </c>
      <c r="AI35" s="80">
        <f t="shared" si="2"/>
        <v>0</v>
      </c>
      <c r="AJ35" s="74">
        <f t="shared" si="3"/>
        <v>0</v>
      </c>
      <c r="AK35" s="4"/>
    </row>
    <row r="36" spans="2:37" x14ac:dyDescent="0.15">
      <c r="B36" s="13" t="s">
        <v>61</v>
      </c>
      <c r="C36" s="128"/>
      <c r="D36" s="129"/>
      <c r="E36" s="129"/>
      <c r="F36" s="129"/>
      <c r="G36" s="127"/>
      <c r="H36" s="129"/>
      <c r="I36" s="129"/>
      <c r="J36" s="129"/>
      <c r="K36" s="129"/>
      <c r="L36" s="129"/>
      <c r="M36" s="129"/>
      <c r="N36" s="127"/>
      <c r="O36" s="129"/>
      <c r="P36" s="129"/>
      <c r="Q36" s="129"/>
      <c r="R36" s="129"/>
      <c r="S36" s="129"/>
      <c r="T36" s="129"/>
      <c r="U36" s="127"/>
      <c r="V36" s="129"/>
      <c r="W36" s="129"/>
      <c r="X36" s="129"/>
      <c r="Y36" s="129"/>
      <c r="Z36" s="129"/>
      <c r="AA36" s="129"/>
      <c r="AB36" s="127"/>
      <c r="AC36" s="129"/>
      <c r="AD36" s="129"/>
      <c r="AE36" s="127"/>
      <c r="AF36" s="127"/>
      <c r="AG36" s="52"/>
      <c r="AH36" s="84">
        <f t="shared" si="1"/>
        <v>0</v>
      </c>
      <c r="AI36" s="80">
        <f t="shared" si="2"/>
        <v>0</v>
      </c>
      <c r="AJ36" s="74">
        <f t="shared" si="3"/>
        <v>0</v>
      </c>
      <c r="AK36" s="4"/>
    </row>
    <row r="37" spans="2:37" x14ac:dyDescent="0.15">
      <c r="B37" s="13" t="s">
        <v>62</v>
      </c>
      <c r="C37" s="128"/>
      <c r="D37" s="129"/>
      <c r="E37" s="129"/>
      <c r="F37" s="129"/>
      <c r="G37" s="127"/>
      <c r="H37" s="129"/>
      <c r="I37" s="129"/>
      <c r="J37" s="129"/>
      <c r="K37" s="129"/>
      <c r="L37" s="129"/>
      <c r="M37" s="129"/>
      <c r="N37" s="127"/>
      <c r="O37" s="129"/>
      <c r="P37" s="129"/>
      <c r="Q37" s="129"/>
      <c r="R37" s="129"/>
      <c r="S37" s="129"/>
      <c r="T37" s="129"/>
      <c r="U37" s="127"/>
      <c r="V37" s="129"/>
      <c r="W37" s="129"/>
      <c r="X37" s="129"/>
      <c r="Y37" s="129"/>
      <c r="Z37" s="129"/>
      <c r="AA37" s="129"/>
      <c r="AB37" s="127"/>
      <c r="AC37" s="129"/>
      <c r="AD37" s="129"/>
      <c r="AE37" s="127"/>
      <c r="AF37" s="127"/>
      <c r="AG37" s="52"/>
      <c r="AH37" s="84">
        <f t="shared" si="1"/>
        <v>0</v>
      </c>
      <c r="AI37" s="80">
        <f t="shared" si="2"/>
        <v>0</v>
      </c>
      <c r="AJ37" s="74">
        <f t="shared" si="3"/>
        <v>0</v>
      </c>
      <c r="AK37" s="4"/>
    </row>
    <row r="38" spans="2:37" x14ac:dyDescent="0.15">
      <c r="B38" s="13" t="s">
        <v>63</v>
      </c>
      <c r="C38" s="128"/>
      <c r="D38" s="129"/>
      <c r="E38" s="129"/>
      <c r="F38" s="129"/>
      <c r="G38" s="127"/>
      <c r="H38" s="129"/>
      <c r="I38" s="129"/>
      <c r="J38" s="129"/>
      <c r="K38" s="129"/>
      <c r="L38" s="129"/>
      <c r="M38" s="129"/>
      <c r="N38" s="127"/>
      <c r="O38" s="129"/>
      <c r="P38" s="129"/>
      <c r="Q38" s="129"/>
      <c r="R38" s="129"/>
      <c r="S38" s="129"/>
      <c r="T38" s="129"/>
      <c r="U38" s="127"/>
      <c r="V38" s="129"/>
      <c r="W38" s="129"/>
      <c r="X38" s="129"/>
      <c r="Y38" s="129"/>
      <c r="Z38" s="129"/>
      <c r="AA38" s="129"/>
      <c r="AB38" s="127"/>
      <c r="AC38" s="129"/>
      <c r="AD38" s="129"/>
      <c r="AE38" s="127"/>
      <c r="AF38" s="127"/>
      <c r="AG38" s="52"/>
      <c r="AH38" s="84">
        <f t="shared" si="1"/>
        <v>0</v>
      </c>
      <c r="AI38" s="80">
        <f t="shared" si="2"/>
        <v>0</v>
      </c>
      <c r="AJ38" s="74">
        <f t="shared" si="3"/>
        <v>0</v>
      </c>
      <c r="AK38" s="4"/>
    </row>
    <row r="39" spans="2:37" x14ac:dyDescent="0.15">
      <c r="B39" s="13" t="s">
        <v>64</v>
      </c>
      <c r="C39" s="128"/>
      <c r="D39" s="129"/>
      <c r="E39" s="129"/>
      <c r="F39" s="129"/>
      <c r="G39" s="127"/>
      <c r="H39" s="129"/>
      <c r="I39" s="129"/>
      <c r="J39" s="129"/>
      <c r="K39" s="129"/>
      <c r="L39" s="129"/>
      <c r="M39" s="129"/>
      <c r="N39" s="127"/>
      <c r="O39" s="129"/>
      <c r="P39" s="129"/>
      <c r="Q39" s="129"/>
      <c r="R39" s="129"/>
      <c r="S39" s="129"/>
      <c r="T39" s="129"/>
      <c r="U39" s="127"/>
      <c r="V39" s="129"/>
      <c r="W39" s="129"/>
      <c r="X39" s="129"/>
      <c r="Y39" s="129"/>
      <c r="Z39" s="129"/>
      <c r="AA39" s="129"/>
      <c r="AB39" s="127"/>
      <c r="AC39" s="129"/>
      <c r="AD39" s="129"/>
      <c r="AE39" s="127"/>
      <c r="AF39" s="127"/>
      <c r="AG39" s="52"/>
      <c r="AH39" s="84">
        <f t="shared" si="1"/>
        <v>0</v>
      </c>
      <c r="AI39" s="80">
        <f t="shared" si="2"/>
        <v>0</v>
      </c>
      <c r="AJ39" s="74">
        <f t="shared" si="3"/>
        <v>0</v>
      </c>
      <c r="AK39" s="4"/>
    </row>
    <row r="40" spans="2:37" x14ac:dyDescent="0.15">
      <c r="B40" s="13" t="s">
        <v>65</v>
      </c>
      <c r="C40" s="128"/>
      <c r="D40" s="129"/>
      <c r="E40" s="129"/>
      <c r="F40" s="129"/>
      <c r="G40" s="127"/>
      <c r="H40" s="129"/>
      <c r="I40" s="129"/>
      <c r="J40" s="129"/>
      <c r="K40" s="129"/>
      <c r="L40" s="129"/>
      <c r="M40" s="129"/>
      <c r="N40" s="127"/>
      <c r="O40" s="129"/>
      <c r="P40" s="129"/>
      <c r="Q40" s="129"/>
      <c r="R40" s="129"/>
      <c r="S40" s="129"/>
      <c r="T40" s="129"/>
      <c r="U40" s="127"/>
      <c r="V40" s="129"/>
      <c r="W40" s="129"/>
      <c r="X40" s="129"/>
      <c r="Y40" s="129"/>
      <c r="Z40" s="129"/>
      <c r="AA40" s="129"/>
      <c r="AB40" s="127"/>
      <c r="AC40" s="129"/>
      <c r="AD40" s="129"/>
      <c r="AE40" s="127"/>
      <c r="AF40" s="127"/>
      <c r="AG40" s="52"/>
      <c r="AH40" s="84">
        <f t="shared" si="1"/>
        <v>0</v>
      </c>
      <c r="AI40" s="80">
        <f t="shared" si="2"/>
        <v>0</v>
      </c>
      <c r="AJ40" s="74">
        <f t="shared" si="3"/>
        <v>0</v>
      </c>
      <c r="AK40" s="4"/>
    </row>
    <row r="41" spans="2:37" x14ac:dyDescent="0.15">
      <c r="B41" s="13" t="s">
        <v>66</v>
      </c>
      <c r="C41" s="128"/>
      <c r="D41" s="129"/>
      <c r="E41" s="129"/>
      <c r="F41" s="129"/>
      <c r="G41" s="127"/>
      <c r="H41" s="129"/>
      <c r="I41" s="129"/>
      <c r="J41" s="129"/>
      <c r="K41" s="129"/>
      <c r="L41" s="129"/>
      <c r="M41" s="129"/>
      <c r="N41" s="127"/>
      <c r="O41" s="129"/>
      <c r="P41" s="129"/>
      <c r="Q41" s="129"/>
      <c r="R41" s="129"/>
      <c r="S41" s="129"/>
      <c r="T41" s="129"/>
      <c r="U41" s="127"/>
      <c r="V41" s="129"/>
      <c r="W41" s="129"/>
      <c r="X41" s="129"/>
      <c r="Y41" s="129"/>
      <c r="Z41" s="129"/>
      <c r="AA41" s="129"/>
      <c r="AB41" s="127"/>
      <c r="AC41" s="129"/>
      <c r="AD41" s="129"/>
      <c r="AE41" s="127"/>
      <c r="AF41" s="127"/>
      <c r="AG41" s="52"/>
      <c r="AH41" s="84">
        <f t="shared" si="1"/>
        <v>0</v>
      </c>
      <c r="AI41" s="80">
        <f t="shared" si="2"/>
        <v>0</v>
      </c>
      <c r="AJ41" s="74">
        <f t="shared" si="3"/>
        <v>0</v>
      </c>
      <c r="AK41" s="4"/>
    </row>
    <row r="42" spans="2:37" x14ac:dyDescent="0.15">
      <c r="B42" s="13" t="s">
        <v>67</v>
      </c>
      <c r="C42" s="128"/>
      <c r="D42" s="129"/>
      <c r="E42" s="129"/>
      <c r="F42" s="129"/>
      <c r="G42" s="127"/>
      <c r="H42" s="129"/>
      <c r="I42" s="129"/>
      <c r="J42" s="129"/>
      <c r="K42" s="129"/>
      <c r="L42" s="129"/>
      <c r="M42" s="129"/>
      <c r="N42" s="127"/>
      <c r="O42" s="129"/>
      <c r="P42" s="129"/>
      <c r="Q42" s="129"/>
      <c r="R42" s="129"/>
      <c r="S42" s="129"/>
      <c r="T42" s="129"/>
      <c r="U42" s="127"/>
      <c r="V42" s="129"/>
      <c r="W42" s="129"/>
      <c r="X42" s="129"/>
      <c r="Y42" s="129"/>
      <c r="Z42" s="129"/>
      <c r="AA42" s="129"/>
      <c r="AB42" s="127"/>
      <c r="AC42" s="129"/>
      <c r="AD42" s="129"/>
      <c r="AE42" s="127"/>
      <c r="AF42" s="127"/>
      <c r="AG42" s="52"/>
      <c r="AH42" s="84">
        <f t="shared" si="1"/>
        <v>0</v>
      </c>
      <c r="AI42" s="80">
        <f t="shared" si="2"/>
        <v>0</v>
      </c>
      <c r="AJ42" s="74">
        <f t="shared" si="3"/>
        <v>0</v>
      </c>
      <c r="AK42" s="4"/>
    </row>
    <row r="43" spans="2:37" x14ac:dyDescent="0.15">
      <c r="B43" s="13" t="s">
        <v>68</v>
      </c>
      <c r="C43" s="128"/>
      <c r="D43" s="129"/>
      <c r="E43" s="129"/>
      <c r="F43" s="129"/>
      <c r="G43" s="127"/>
      <c r="H43" s="129"/>
      <c r="I43" s="129"/>
      <c r="J43" s="129"/>
      <c r="K43" s="129"/>
      <c r="L43" s="129"/>
      <c r="M43" s="129"/>
      <c r="N43" s="127"/>
      <c r="O43" s="129"/>
      <c r="P43" s="129"/>
      <c r="Q43" s="129"/>
      <c r="R43" s="129"/>
      <c r="S43" s="129"/>
      <c r="T43" s="129"/>
      <c r="U43" s="127"/>
      <c r="V43" s="129"/>
      <c r="W43" s="129"/>
      <c r="X43" s="129"/>
      <c r="Y43" s="129"/>
      <c r="Z43" s="129"/>
      <c r="AA43" s="129"/>
      <c r="AB43" s="127"/>
      <c r="AC43" s="129"/>
      <c r="AD43" s="129"/>
      <c r="AE43" s="127"/>
      <c r="AF43" s="127"/>
      <c r="AG43" s="52"/>
      <c r="AH43" s="84">
        <f t="shared" si="1"/>
        <v>0</v>
      </c>
      <c r="AI43" s="80">
        <f t="shared" si="2"/>
        <v>0</v>
      </c>
      <c r="AJ43" s="74">
        <f t="shared" si="3"/>
        <v>0</v>
      </c>
      <c r="AK43" s="4"/>
    </row>
    <row r="44" spans="2:37" x14ac:dyDescent="0.15">
      <c r="B44" s="13" t="s">
        <v>69</v>
      </c>
      <c r="C44" s="128"/>
      <c r="D44" s="129"/>
      <c r="E44" s="129"/>
      <c r="F44" s="129"/>
      <c r="G44" s="127"/>
      <c r="H44" s="129"/>
      <c r="I44" s="129"/>
      <c r="J44" s="129"/>
      <c r="K44" s="129"/>
      <c r="L44" s="129"/>
      <c r="M44" s="129"/>
      <c r="N44" s="127"/>
      <c r="O44" s="129"/>
      <c r="P44" s="129"/>
      <c r="Q44" s="129"/>
      <c r="R44" s="129"/>
      <c r="S44" s="129"/>
      <c r="T44" s="129"/>
      <c r="U44" s="127"/>
      <c r="V44" s="129"/>
      <c r="W44" s="129"/>
      <c r="X44" s="129"/>
      <c r="Y44" s="129"/>
      <c r="Z44" s="129"/>
      <c r="AA44" s="129"/>
      <c r="AB44" s="127"/>
      <c r="AC44" s="129"/>
      <c r="AD44" s="129"/>
      <c r="AE44" s="127"/>
      <c r="AF44" s="127"/>
      <c r="AG44" s="52"/>
      <c r="AH44" s="84">
        <f t="shared" si="1"/>
        <v>0</v>
      </c>
      <c r="AI44" s="80">
        <f t="shared" si="2"/>
        <v>0</v>
      </c>
      <c r="AJ44" s="74">
        <f t="shared" si="3"/>
        <v>0</v>
      </c>
      <c r="AK44" s="4"/>
    </row>
    <row r="45" spans="2:37" x14ac:dyDescent="0.15">
      <c r="B45" s="13" t="s">
        <v>70</v>
      </c>
      <c r="C45" s="128"/>
      <c r="D45" s="129"/>
      <c r="E45" s="129"/>
      <c r="F45" s="129"/>
      <c r="G45" s="127"/>
      <c r="H45" s="129"/>
      <c r="I45" s="129"/>
      <c r="J45" s="129"/>
      <c r="K45" s="129"/>
      <c r="L45" s="129"/>
      <c r="M45" s="129"/>
      <c r="N45" s="127"/>
      <c r="O45" s="129"/>
      <c r="P45" s="129"/>
      <c r="Q45" s="129"/>
      <c r="R45" s="129"/>
      <c r="S45" s="129"/>
      <c r="T45" s="129"/>
      <c r="U45" s="127"/>
      <c r="V45" s="129"/>
      <c r="W45" s="129"/>
      <c r="X45" s="129"/>
      <c r="Y45" s="129"/>
      <c r="Z45" s="129"/>
      <c r="AA45" s="129"/>
      <c r="AB45" s="127"/>
      <c r="AC45" s="129"/>
      <c r="AD45" s="129"/>
      <c r="AE45" s="127"/>
      <c r="AF45" s="127"/>
      <c r="AG45" s="52"/>
      <c r="AH45" s="84">
        <f t="shared" si="1"/>
        <v>0</v>
      </c>
      <c r="AI45" s="80">
        <f t="shared" si="2"/>
        <v>0</v>
      </c>
      <c r="AJ45" s="74">
        <f t="shared" si="3"/>
        <v>0</v>
      </c>
      <c r="AK45" s="4"/>
    </row>
    <row r="46" spans="2:37" x14ac:dyDescent="0.15">
      <c r="B46" s="13" t="s">
        <v>71</v>
      </c>
      <c r="C46" s="128"/>
      <c r="D46" s="129"/>
      <c r="E46" s="129"/>
      <c r="F46" s="129"/>
      <c r="G46" s="127"/>
      <c r="H46" s="129"/>
      <c r="I46" s="129"/>
      <c r="J46" s="129"/>
      <c r="K46" s="129"/>
      <c r="L46" s="129"/>
      <c r="M46" s="129"/>
      <c r="N46" s="127"/>
      <c r="O46" s="129"/>
      <c r="P46" s="129"/>
      <c r="Q46" s="129"/>
      <c r="R46" s="129"/>
      <c r="S46" s="129"/>
      <c r="T46" s="129"/>
      <c r="U46" s="127"/>
      <c r="V46" s="129"/>
      <c r="W46" s="129"/>
      <c r="X46" s="129"/>
      <c r="Y46" s="129"/>
      <c r="Z46" s="129"/>
      <c r="AA46" s="129"/>
      <c r="AB46" s="127"/>
      <c r="AC46" s="129"/>
      <c r="AD46" s="129"/>
      <c r="AE46" s="127"/>
      <c r="AF46" s="127"/>
      <c r="AG46" s="52"/>
      <c r="AH46" s="84">
        <f t="shared" si="1"/>
        <v>0</v>
      </c>
      <c r="AI46" s="80">
        <f t="shared" si="2"/>
        <v>0</v>
      </c>
      <c r="AJ46" s="74">
        <f t="shared" si="3"/>
        <v>0</v>
      </c>
      <c r="AK46" s="4"/>
    </row>
    <row r="47" spans="2:37" x14ac:dyDescent="0.15">
      <c r="B47" s="13" t="s">
        <v>72</v>
      </c>
      <c r="C47" s="128"/>
      <c r="D47" s="129"/>
      <c r="E47" s="129"/>
      <c r="F47" s="129"/>
      <c r="G47" s="127"/>
      <c r="H47" s="129"/>
      <c r="I47" s="129"/>
      <c r="J47" s="129"/>
      <c r="K47" s="129"/>
      <c r="L47" s="129"/>
      <c r="M47" s="129"/>
      <c r="N47" s="127"/>
      <c r="O47" s="129"/>
      <c r="P47" s="129"/>
      <c r="Q47" s="129"/>
      <c r="R47" s="129"/>
      <c r="S47" s="129"/>
      <c r="T47" s="129"/>
      <c r="U47" s="127"/>
      <c r="V47" s="129"/>
      <c r="W47" s="129"/>
      <c r="X47" s="129"/>
      <c r="Y47" s="129"/>
      <c r="Z47" s="129"/>
      <c r="AA47" s="129"/>
      <c r="AB47" s="127"/>
      <c r="AC47" s="129"/>
      <c r="AD47" s="129"/>
      <c r="AE47" s="127"/>
      <c r="AF47" s="127"/>
      <c r="AG47" s="52"/>
      <c r="AH47" s="84">
        <f t="shared" si="1"/>
        <v>0</v>
      </c>
      <c r="AI47" s="80">
        <f t="shared" si="2"/>
        <v>0</v>
      </c>
      <c r="AJ47" s="74">
        <f t="shared" si="3"/>
        <v>0</v>
      </c>
      <c r="AK47" s="4"/>
    </row>
    <row r="48" spans="2:37" x14ac:dyDescent="0.15">
      <c r="B48" s="13" t="s">
        <v>73</v>
      </c>
      <c r="C48" s="128"/>
      <c r="D48" s="129"/>
      <c r="E48" s="129"/>
      <c r="F48" s="129"/>
      <c r="G48" s="127"/>
      <c r="H48" s="129"/>
      <c r="I48" s="129"/>
      <c r="J48" s="129"/>
      <c r="K48" s="129"/>
      <c r="L48" s="129"/>
      <c r="M48" s="129"/>
      <c r="N48" s="127"/>
      <c r="O48" s="129"/>
      <c r="P48" s="129"/>
      <c r="Q48" s="129"/>
      <c r="R48" s="129"/>
      <c r="S48" s="129"/>
      <c r="T48" s="129"/>
      <c r="U48" s="127"/>
      <c r="V48" s="129"/>
      <c r="W48" s="129"/>
      <c r="X48" s="129"/>
      <c r="Y48" s="129"/>
      <c r="Z48" s="129"/>
      <c r="AA48" s="129"/>
      <c r="AB48" s="127"/>
      <c r="AC48" s="129"/>
      <c r="AD48" s="129"/>
      <c r="AE48" s="127"/>
      <c r="AF48" s="127"/>
      <c r="AG48" s="52"/>
      <c r="AH48" s="84">
        <f t="shared" si="1"/>
        <v>0</v>
      </c>
      <c r="AI48" s="80">
        <f t="shared" si="2"/>
        <v>0</v>
      </c>
      <c r="AJ48" s="74">
        <f t="shared" si="3"/>
        <v>0</v>
      </c>
      <c r="AK48" s="4"/>
    </row>
    <row r="49" spans="2:39" x14ac:dyDescent="0.15">
      <c r="B49" s="13" t="s">
        <v>74</v>
      </c>
      <c r="C49" s="128"/>
      <c r="D49" s="129"/>
      <c r="E49" s="129"/>
      <c r="F49" s="129"/>
      <c r="G49" s="127"/>
      <c r="H49" s="129"/>
      <c r="I49" s="129"/>
      <c r="J49" s="129"/>
      <c r="K49" s="129"/>
      <c r="L49" s="129"/>
      <c r="M49" s="129"/>
      <c r="N49" s="127"/>
      <c r="O49" s="129"/>
      <c r="P49" s="129"/>
      <c r="Q49" s="129"/>
      <c r="R49" s="129"/>
      <c r="S49" s="129"/>
      <c r="T49" s="129"/>
      <c r="U49" s="127"/>
      <c r="V49" s="129"/>
      <c r="W49" s="129"/>
      <c r="X49" s="129"/>
      <c r="Y49" s="129"/>
      <c r="Z49" s="129"/>
      <c r="AA49" s="129"/>
      <c r="AB49" s="127"/>
      <c r="AC49" s="129"/>
      <c r="AD49" s="129"/>
      <c r="AE49" s="127"/>
      <c r="AF49" s="127"/>
      <c r="AG49" s="52"/>
      <c r="AH49" s="84">
        <f t="shared" si="1"/>
        <v>0</v>
      </c>
      <c r="AI49" s="80">
        <f t="shared" si="2"/>
        <v>0</v>
      </c>
      <c r="AJ49" s="74">
        <f t="shared" si="3"/>
        <v>0</v>
      </c>
      <c r="AK49" s="4"/>
    </row>
    <row r="50" spans="2:39" x14ac:dyDescent="0.15">
      <c r="B50" s="13" t="s">
        <v>75</v>
      </c>
      <c r="C50" s="128"/>
      <c r="D50" s="129"/>
      <c r="E50" s="129"/>
      <c r="F50" s="129"/>
      <c r="G50" s="127"/>
      <c r="H50" s="129"/>
      <c r="I50" s="129"/>
      <c r="J50" s="129"/>
      <c r="K50" s="129"/>
      <c r="L50" s="129"/>
      <c r="M50" s="129"/>
      <c r="N50" s="127"/>
      <c r="O50" s="129"/>
      <c r="P50" s="129"/>
      <c r="Q50" s="129"/>
      <c r="R50" s="129"/>
      <c r="S50" s="129"/>
      <c r="T50" s="129"/>
      <c r="U50" s="127"/>
      <c r="V50" s="129"/>
      <c r="W50" s="129"/>
      <c r="X50" s="129"/>
      <c r="Y50" s="129"/>
      <c r="Z50" s="129"/>
      <c r="AA50" s="129"/>
      <c r="AB50" s="127"/>
      <c r="AC50" s="129"/>
      <c r="AD50" s="129"/>
      <c r="AE50" s="127"/>
      <c r="AF50" s="127"/>
      <c r="AG50" s="52"/>
      <c r="AH50" s="84">
        <f t="shared" si="1"/>
        <v>0</v>
      </c>
      <c r="AI50" s="80">
        <f t="shared" si="2"/>
        <v>0</v>
      </c>
      <c r="AJ50" s="74">
        <f t="shared" si="3"/>
        <v>0</v>
      </c>
      <c r="AK50" s="4"/>
    </row>
    <row r="51" spans="2:39" x14ac:dyDescent="0.15">
      <c r="B51" s="13" t="s">
        <v>76</v>
      </c>
      <c r="C51" s="128"/>
      <c r="D51" s="129"/>
      <c r="E51" s="129"/>
      <c r="F51" s="129"/>
      <c r="G51" s="127"/>
      <c r="H51" s="129"/>
      <c r="I51" s="129"/>
      <c r="J51" s="129"/>
      <c r="K51" s="129"/>
      <c r="L51" s="129"/>
      <c r="M51" s="129"/>
      <c r="N51" s="127"/>
      <c r="O51" s="129"/>
      <c r="P51" s="129"/>
      <c r="Q51" s="129"/>
      <c r="R51" s="129"/>
      <c r="S51" s="129"/>
      <c r="T51" s="129"/>
      <c r="U51" s="127"/>
      <c r="V51" s="129"/>
      <c r="W51" s="129"/>
      <c r="X51" s="129"/>
      <c r="Y51" s="129"/>
      <c r="Z51" s="129"/>
      <c r="AA51" s="129"/>
      <c r="AB51" s="127"/>
      <c r="AC51" s="129"/>
      <c r="AD51" s="129"/>
      <c r="AE51" s="127"/>
      <c r="AF51" s="127"/>
      <c r="AG51" s="52"/>
      <c r="AH51" s="84">
        <f t="shared" si="1"/>
        <v>0</v>
      </c>
      <c r="AI51" s="80">
        <f t="shared" si="2"/>
        <v>0</v>
      </c>
      <c r="AJ51" s="74">
        <f t="shared" si="3"/>
        <v>0</v>
      </c>
      <c r="AK51" s="4"/>
    </row>
    <row r="52" spans="2:39" x14ac:dyDescent="0.15">
      <c r="B52" s="13" t="s">
        <v>77</v>
      </c>
      <c r="C52" s="128"/>
      <c r="D52" s="129"/>
      <c r="E52" s="129"/>
      <c r="F52" s="129"/>
      <c r="G52" s="127"/>
      <c r="H52" s="129"/>
      <c r="I52" s="129"/>
      <c r="J52" s="129"/>
      <c r="K52" s="129"/>
      <c r="L52" s="129"/>
      <c r="M52" s="129"/>
      <c r="N52" s="127"/>
      <c r="O52" s="129"/>
      <c r="P52" s="129"/>
      <c r="Q52" s="129"/>
      <c r="R52" s="129"/>
      <c r="S52" s="129"/>
      <c r="T52" s="129"/>
      <c r="U52" s="127"/>
      <c r="V52" s="129"/>
      <c r="W52" s="129"/>
      <c r="X52" s="129"/>
      <c r="Y52" s="129"/>
      <c r="Z52" s="129"/>
      <c r="AA52" s="129"/>
      <c r="AB52" s="127"/>
      <c r="AC52" s="129"/>
      <c r="AD52" s="129"/>
      <c r="AE52" s="127"/>
      <c r="AF52" s="127"/>
      <c r="AG52" s="52"/>
      <c r="AH52" s="84">
        <f t="shared" si="1"/>
        <v>0</v>
      </c>
      <c r="AI52" s="80">
        <f t="shared" si="2"/>
        <v>0</v>
      </c>
      <c r="AJ52" s="74">
        <f t="shared" si="3"/>
        <v>0</v>
      </c>
      <c r="AK52" s="4"/>
    </row>
    <row r="53" spans="2:39" x14ac:dyDescent="0.15">
      <c r="B53" s="13" t="s">
        <v>78</v>
      </c>
      <c r="C53" s="128"/>
      <c r="D53" s="129"/>
      <c r="E53" s="129"/>
      <c r="F53" s="129"/>
      <c r="G53" s="127"/>
      <c r="H53" s="129"/>
      <c r="I53" s="129"/>
      <c r="J53" s="129"/>
      <c r="K53" s="129"/>
      <c r="L53" s="129"/>
      <c r="M53" s="129"/>
      <c r="N53" s="127"/>
      <c r="O53" s="129"/>
      <c r="P53" s="129"/>
      <c r="Q53" s="129"/>
      <c r="R53" s="129"/>
      <c r="S53" s="129"/>
      <c r="T53" s="129"/>
      <c r="U53" s="127"/>
      <c r="V53" s="129"/>
      <c r="W53" s="129"/>
      <c r="X53" s="129"/>
      <c r="Y53" s="129"/>
      <c r="Z53" s="129"/>
      <c r="AA53" s="129"/>
      <c r="AB53" s="127"/>
      <c r="AC53" s="129"/>
      <c r="AD53" s="129"/>
      <c r="AE53" s="127"/>
      <c r="AF53" s="127"/>
      <c r="AG53" s="52"/>
      <c r="AH53" s="84">
        <f t="shared" si="1"/>
        <v>0</v>
      </c>
      <c r="AI53" s="80">
        <f t="shared" si="2"/>
        <v>0</v>
      </c>
      <c r="AJ53" s="74">
        <f t="shared" si="3"/>
        <v>0</v>
      </c>
      <c r="AK53" s="4"/>
    </row>
    <row r="54" spans="2:39" x14ac:dyDescent="0.15">
      <c r="B54" s="13" t="s">
        <v>79</v>
      </c>
      <c r="C54" s="128"/>
      <c r="D54" s="129"/>
      <c r="E54" s="129"/>
      <c r="F54" s="129"/>
      <c r="G54" s="127"/>
      <c r="H54" s="129"/>
      <c r="I54" s="129"/>
      <c r="J54" s="129"/>
      <c r="K54" s="129"/>
      <c r="L54" s="129"/>
      <c r="M54" s="129"/>
      <c r="N54" s="127"/>
      <c r="O54" s="129"/>
      <c r="P54" s="129"/>
      <c r="Q54" s="129"/>
      <c r="R54" s="129"/>
      <c r="S54" s="129"/>
      <c r="T54" s="129"/>
      <c r="U54" s="127"/>
      <c r="V54" s="129"/>
      <c r="W54" s="129"/>
      <c r="X54" s="129"/>
      <c r="Y54" s="129"/>
      <c r="Z54" s="129"/>
      <c r="AA54" s="129"/>
      <c r="AB54" s="127"/>
      <c r="AC54" s="129"/>
      <c r="AD54" s="129"/>
      <c r="AE54" s="127"/>
      <c r="AF54" s="127"/>
      <c r="AG54" s="52"/>
      <c r="AH54" s="84">
        <f t="shared" si="1"/>
        <v>0</v>
      </c>
      <c r="AI54" s="80">
        <f t="shared" si="2"/>
        <v>0</v>
      </c>
      <c r="AJ54" s="74">
        <f t="shared" si="3"/>
        <v>0</v>
      </c>
      <c r="AK54" s="4"/>
    </row>
    <row r="55" spans="2:39" x14ac:dyDescent="0.15">
      <c r="B55" s="13" t="s">
        <v>80</v>
      </c>
      <c r="C55" s="128"/>
      <c r="D55" s="129"/>
      <c r="E55" s="129"/>
      <c r="F55" s="129"/>
      <c r="G55" s="127"/>
      <c r="H55" s="129"/>
      <c r="I55" s="129"/>
      <c r="J55" s="129"/>
      <c r="K55" s="129"/>
      <c r="L55" s="129"/>
      <c r="M55" s="129"/>
      <c r="N55" s="127"/>
      <c r="O55" s="129"/>
      <c r="P55" s="129"/>
      <c r="Q55" s="129"/>
      <c r="R55" s="129"/>
      <c r="S55" s="129"/>
      <c r="T55" s="129"/>
      <c r="U55" s="127"/>
      <c r="V55" s="129"/>
      <c r="W55" s="129"/>
      <c r="X55" s="129"/>
      <c r="Y55" s="129"/>
      <c r="Z55" s="129"/>
      <c r="AA55" s="129"/>
      <c r="AB55" s="127"/>
      <c r="AC55" s="129"/>
      <c r="AD55" s="129"/>
      <c r="AE55" s="127"/>
      <c r="AF55" s="127"/>
      <c r="AG55" s="52"/>
      <c r="AH55" s="84">
        <f t="shared" si="1"/>
        <v>0</v>
      </c>
      <c r="AI55" s="80">
        <f t="shared" si="2"/>
        <v>0</v>
      </c>
      <c r="AJ55" s="74">
        <f t="shared" si="3"/>
        <v>0</v>
      </c>
      <c r="AK55" s="4"/>
    </row>
    <row r="56" spans="2:39" x14ac:dyDescent="0.15">
      <c r="B56" s="13" t="s">
        <v>81</v>
      </c>
      <c r="C56" s="128"/>
      <c r="D56" s="129"/>
      <c r="E56" s="129"/>
      <c r="F56" s="129"/>
      <c r="G56" s="127"/>
      <c r="H56" s="129"/>
      <c r="I56" s="129"/>
      <c r="J56" s="129"/>
      <c r="K56" s="129"/>
      <c r="L56" s="129"/>
      <c r="M56" s="129"/>
      <c r="N56" s="127"/>
      <c r="O56" s="129"/>
      <c r="P56" s="129"/>
      <c r="Q56" s="129"/>
      <c r="R56" s="129"/>
      <c r="S56" s="129"/>
      <c r="T56" s="129"/>
      <c r="U56" s="127"/>
      <c r="V56" s="129"/>
      <c r="W56" s="129"/>
      <c r="X56" s="129"/>
      <c r="Y56" s="129"/>
      <c r="Z56" s="129"/>
      <c r="AA56" s="129"/>
      <c r="AB56" s="127"/>
      <c r="AC56" s="129"/>
      <c r="AD56" s="129"/>
      <c r="AE56" s="127"/>
      <c r="AF56" s="127"/>
      <c r="AG56" s="52"/>
      <c r="AH56" s="84">
        <f t="shared" si="1"/>
        <v>0</v>
      </c>
      <c r="AI56" s="80">
        <f t="shared" si="2"/>
        <v>0</v>
      </c>
      <c r="AJ56" s="74">
        <f t="shared" si="3"/>
        <v>0</v>
      </c>
      <c r="AK56" s="4"/>
    </row>
    <row r="57" spans="2:39" x14ac:dyDescent="0.15">
      <c r="B57" s="14" t="s">
        <v>82</v>
      </c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52"/>
      <c r="AH57" s="82">
        <f t="shared" si="1"/>
        <v>0</v>
      </c>
      <c r="AI57" s="80">
        <f t="shared" si="2"/>
        <v>0</v>
      </c>
      <c r="AJ57" s="74">
        <f t="shared" si="3"/>
        <v>0</v>
      </c>
      <c r="AK57" s="4"/>
    </row>
    <row r="58" spans="2:39" x14ac:dyDescent="0.15">
      <c r="B58" s="14" t="s">
        <v>83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52"/>
      <c r="AH58" s="82">
        <f t="shared" si="1"/>
        <v>0</v>
      </c>
      <c r="AI58" s="80">
        <f t="shared" si="2"/>
        <v>0</v>
      </c>
      <c r="AJ58" s="74">
        <f t="shared" si="3"/>
        <v>0</v>
      </c>
      <c r="AK58" s="4"/>
    </row>
    <row r="59" spans="2:39" x14ac:dyDescent="0.15">
      <c r="B59" s="14" t="s">
        <v>84</v>
      </c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52"/>
      <c r="AH59" s="82">
        <f t="shared" si="1"/>
        <v>0</v>
      </c>
      <c r="AI59" s="80">
        <f t="shared" si="2"/>
        <v>0</v>
      </c>
      <c r="AJ59" s="74">
        <f t="shared" si="3"/>
        <v>0</v>
      </c>
      <c r="AK59" s="4"/>
    </row>
    <row r="60" spans="2:39" ht="14.25" thickBot="1" x14ac:dyDescent="0.2">
      <c r="B60" s="16" t="s">
        <v>85</v>
      </c>
      <c r="C60" s="130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54"/>
      <c r="AH60" s="93">
        <f t="shared" si="1"/>
        <v>0</v>
      </c>
      <c r="AI60" s="92">
        <f t="shared" si="2"/>
        <v>0</v>
      </c>
      <c r="AJ60" s="89">
        <f t="shared" si="3"/>
        <v>0</v>
      </c>
      <c r="AK60" s="4"/>
    </row>
    <row r="61" spans="2:39" ht="14.25" thickBot="1" x14ac:dyDescent="0.2">
      <c r="B61" s="6" t="s">
        <v>24</v>
      </c>
      <c r="C61" s="7">
        <f>SUM(C13:C60)</f>
        <v>0</v>
      </c>
      <c r="D61" s="7">
        <f t="shared" ref="D61:AG61" si="4">SUM(D13:D60)</f>
        <v>0</v>
      </c>
      <c r="E61" s="7">
        <f t="shared" si="4"/>
        <v>0</v>
      </c>
      <c r="F61" s="7">
        <f t="shared" si="4"/>
        <v>0</v>
      </c>
      <c r="G61" s="7">
        <f t="shared" si="4"/>
        <v>0</v>
      </c>
      <c r="H61" s="7">
        <f t="shared" si="4"/>
        <v>0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4"/>
        <v>0</v>
      </c>
      <c r="AA61" s="7">
        <f t="shared" si="4"/>
        <v>0</v>
      </c>
      <c r="AB61" s="7">
        <f t="shared" si="4"/>
        <v>0</v>
      </c>
      <c r="AC61" s="7">
        <f t="shared" si="4"/>
        <v>0</v>
      </c>
      <c r="AD61" s="7">
        <f t="shared" si="4"/>
        <v>0</v>
      </c>
      <c r="AE61" s="7">
        <f t="shared" si="4"/>
        <v>0</v>
      </c>
      <c r="AF61" s="7">
        <f t="shared" si="4"/>
        <v>0</v>
      </c>
      <c r="AG61" s="63">
        <f t="shared" si="4"/>
        <v>0</v>
      </c>
      <c r="AH61" s="69">
        <f>SUM(AH13:AH60)</f>
        <v>0</v>
      </c>
      <c r="AI61" s="71">
        <f t="shared" ref="AI61:AJ61" si="5">SUM(AI13:AI60)</f>
        <v>0</v>
      </c>
      <c r="AJ61" s="70">
        <f t="shared" si="5"/>
        <v>0</v>
      </c>
    </row>
    <row r="63" spans="2:39" ht="14.25" thickBot="1" x14ac:dyDescent="0.2"/>
    <row r="64" spans="2:39" x14ac:dyDescent="0.15">
      <c r="B64" s="229">
        <v>46143</v>
      </c>
      <c r="C64" s="59">
        <v>46143</v>
      </c>
      <c r="D64" s="39">
        <v>46144</v>
      </c>
      <c r="E64" s="43">
        <v>46145</v>
      </c>
      <c r="F64" s="43">
        <v>46146</v>
      </c>
      <c r="G64" s="43">
        <v>46147</v>
      </c>
      <c r="H64" s="43">
        <v>46148</v>
      </c>
      <c r="I64" s="8">
        <v>46149</v>
      </c>
      <c r="J64" s="8">
        <v>46150</v>
      </c>
      <c r="K64" s="39">
        <v>46151</v>
      </c>
      <c r="L64" s="43">
        <v>46152</v>
      </c>
      <c r="M64" s="8">
        <v>46153</v>
      </c>
      <c r="N64" s="8">
        <v>46154</v>
      </c>
      <c r="O64" s="8">
        <v>46155</v>
      </c>
      <c r="P64" s="8">
        <v>46156</v>
      </c>
      <c r="Q64" s="8">
        <v>46157</v>
      </c>
      <c r="R64" s="39">
        <v>46158</v>
      </c>
      <c r="S64" s="43">
        <v>46159</v>
      </c>
      <c r="T64" s="8">
        <v>46160</v>
      </c>
      <c r="U64" s="8">
        <v>46161</v>
      </c>
      <c r="V64" s="8">
        <v>46162</v>
      </c>
      <c r="W64" s="8">
        <v>46163</v>
      </c>
      <c r="X64" s="8">
        <v>46164</v>
      </c>
      <c r="Y64" s="39">
        <v>46165</v>
      </c>
      <c r="Z64" s="43">
        <v>46166</v>
      </c>
      <c r="AA64" s="8">
        <v>46167</v>
      </c>
      <c r="AB64" s="8">
        <v>46168</v>
      </c>
      <c r="AC64" s="8">
        <v>46169</v>
      </c>
      <c r="AD64" s="8">
        <v>46170</v>
      </c>
      <c r="AE64" s="8">
        <v>46171</v>
      </c>
      <c r="AF64" s="39">
        <v>46172</v>
      </c>
      <c r="AG64" s="103">
        <v>46173</v>
      </c>
      <c r="AH64" s="231" t="s">
        <v>143</v>
      </c>
      <c r="AI64" s="233" t="s">
        <v>144</v>
      </c>
      <c r="AJ64" s="235" t="s">
        <v>141</v>
      </c>
      <c r="AK64" s="223" t="s">
        <v>147</v>
      </c>
      <c r="AL64" s="225" t="s">
        <v>145</v>
      </c>
      <c r="AM64" s="227" t="s">
        <v>146</v>
      </c>
    </row>
    <row r="65" spans="2:39" ht="14.25" thickBot="1" x14ac:dyDescent="0.2">
      <c r="B65" s="230"/>
      <c r="C65" s="60" t="str">
        <f>TEXT(C64,"aaa")</f>
        <v>金</v>
      </c>
      <c r="D65" s="40" t="str">
        <f t="shared" ref="D65:AG65" si="6">TEXT(D64,"aaa")</f>
        <v>土</v>
      </c>
      <c r="E65" s="44" t="str">
        <f t="shared" si="6"/>
        <v>日</v>
      </c>
      <c r="F65" s="44" t="str">
        <f t="shared" si="6"/>
        <v>月</v>
      </c>
      <c r="G65" s="44" t="str">
        <f t="shared" si="6"/>
        <v>火</v>
      </c>
      <c r="H65" s="44" t="str">
        <f t="shared" si="6"/>
        <v>水</v>
      </c>
      <c r="I65" s="10" t="str">
        <f t="shared" si="6"/>
        <v>木</v>
      </c>
      <c r="J65" s="10" t="str">
        <f t="shared" si="6"/>
        <v>金</v>
      </c>
      <c r="K65" s="40" t="str">
        <f t="shared" si="6"/>
        <v>土</v>
      </c>
      <c r="L65" s="44" t="str">
        <f t="shared" si="6"/>
        <v>日</v>
      </c>
      <c r="M65" s="10" t="str">
        <f t="shared" si="6"/>
        <v>月</v>
      </c>
      <c r="N65" s="10" t="str">
        <f t="shared" si="6"/>
        <v>火</v>
      </c>
      <c r="O65" s="10" t="str">
        <f t="shared" si="6"/>
        <v>水</v>
      </c>
      <c r="P65" s="10" t="str">
        <f t="shared" si="6"/>
        <v>木</v>
      </c>
      <c r="Q65" s="10" t="str">
        <f t="shared" si="6"/>
        <v>金</v>
      </c>
      <c r="R65" s="40" t="str">
        <f t="shared" si="6"/>
        <v>土</v>
      </c>
      <c r="S65" s="44" t="str">
        <f t="shared" si="6"/>
        <v>日</v>
      </c>
      <c r="T65" s="10" t="str">
        <f t="shared" si="6"/>
        <v>月</v>
      </c>
      <c r="U65" s="10" t="str">
        <f t="shared" si="6"/>
        <v>火</v>
      </c>
      <c r="V65" s="10" t="str">
        <f t="shared" si="6"/>
        <v>水</v>
      </c>
      <c r="W65" s="10" t="str">
        <f t="shared" si="6"/>
        <v>木</v>
      </c>
      <c r="X65" s="10" t="str">
        <f t="shared" si="6"/>
        <v>金</v>
      </c>
      <c r="Y65" s="40" t="str">
        <f t="shared" si="6"/>
        <v>土</v>
      </c>
      <c r="Z65" s="44" t="str">
        <f t="shared" si="6"/>
        <v>日</v>
      </c>
      <c r="AA65" s="10" t="str">
        <f t="shared" si="6"/>
        <v>月</v>
      </c>
      <c r="AB65" s="10" t="str">
        <f t="shared" si="6"/>
        <v>火</v>
      </c>
      <c r="AC65" s="10" t="str">
        <f t="shared" si="6"/>
        <v>水</v>
      </c>
      <c r="AD65" s="10" t="str">
        <f t="shared" si="6"/>
        <v>木</v>
      </c>
      <c r="AE65" s="10" t="str">
        <f t="shared" si="6"/>
        <v>金</v>
      </c>
      <c r="AF65" s="40" t="str">
        <f t="shared" si="6"/>
        <v>土</v>
      </c>
      <c r="AG65" s="104" t="str">
        <f t="shared" si="6"/>
        <v>日</v>
      </c>
      <c r="AH65" s="232"/>
      <c r="AI65" s="234"/>
      <c r="AJ65" s="236"/>
      <c r="AK65" s="224"/>
      <c r="AL65" s="226"/>
      <c r="AM65" s="228"/>
    </row>
    <row r="66" spans="2:39" ht="14.25" thickBot="1" x14ac:dyDescent="0.2">
      <c r="B66" s="14" t="s">
        <v>38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32"/>
      <c r="AH66" s="78">
        <f t="shared" ref="AH66:AH113" si="7">SUM(I66:K66,M66:R66,T66:Y66,AA66:AF66)</f>
        <v>0</v>
      </c>
      <c r="AI66" s="79">
        <f t="shared" ref="AI66:AI113" si="8">SUM(C66:H66,L66,S66,Z66,AG66)</f>
        <v>0</v>
      </c>
      <c r="AJ66" s="73">
        <f>SUM(AH66:AI66)</f>
        <v>0</v>
      </c>
      <c r="AK66" s="96"/>
      <c r="AL66" s="95">
        <f>SUM(AH82:AH109)</f>
        <v>0</v>
      </c>
      <c r="AM66" s="97">
        <f>SUM(AH66:AH81,AH110:AH113,AI66:AI113)</f>
        <v>0</v>
      </c>
    </row>
    <row r="67" spans="2:39" x14ac:dyDescent="0.15">
      <c r="B67" s="14" t="s">
        <v>39</v>
      </c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3"/>
      <c r="AH67" s="82">
        <f t="shared" si="7"/>
        <v>0</v>
      </c>
      <c r="AI67" s="80">
        <f t="shared" si="8"/>
        <v>0</v>
      </c>
      <c r="AJ67" s="74">
        <f t="shared" ref="AJ67:AJ113" si="9">SUM(AH67:AI67)</f>
        <v>0</v>
      </c>
    </row>
    <row r="68" spans="2:39" x14ac:dyDescent="0.15">
      <c r="B68" s="14" t="s">
        <v>40</v>
      </c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33"/>
      <c r="AH68" s="82">
        <f t="shared" si="7"/>
        <v>0</v>
      </c>
      <c r="AI68" s="80">
        <f t="shared" si="8"/>
        <v>0</v>
      </c>
      <c r="AJ68" s="74">
        <f t="shared" si="9"/>
        <v>0</v>
      </c>
    </row>
    <row r="69" spans="2:39" x14ac:dyDescent="0.15">
      <c r="B69" s="14" t="s">
        <v>41</v>
      </c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33"/>
      <c r="AH69" s="82">
        <f t="shared" si="7"/>
        <v>0</v>
      </c>
      <c r="AI69" s="80">
        <f t="shared" si="8"/>
        <v>0</v>
      </c>
      <c r="AJ69" s="74">
        <f t="shared" si="9"/>
        <v>0</v>
      </c>
    </row>
    <row r="70" spans="2:39" x14ac:dyDescent="0.15">
      <c r="B70" s="14" t="s">
        <v>42</v>
      </c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33"/>
      <c r="AH70" s="82">
        <f t="shared" si="7"/>
        <v>0</v>
      </c>
      <c r="AI70" s="80">
        <f t="shared" si="8"/>
        <v>0</v>
      </c>
      <c r="AJ70" s="74">
        <f t="shared" si="9"/>
        <v>0</v>
      </c>
    </row>
    <row r="71" spans="2:39" x14ac:dyDescent="0.15">
      <c r="B71" s="14" t="s">
        <v>43</v>
      </c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3"/>
      <c r="AH71" s="82">
        <f t="shared" si="7"/>
        <v>0</v>
      </c>
      <c r="AI71" s="80">
        <f t="shared" si="8"/>
        <v>0</v>
      </c>
      <c r="AJ71" s="74">
        <f t="shared" si="9"/>
        <v>0</v>
      </c>
    </row>
    <row r="72" spans="2:39" x14ac:dyDescent="0.15">
      <c r="B72" s="14" t="s">
        <v>44</v>
      </c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3"/>
      <c r="AH72" s="82">
        <f t="shared" si="7"/>
        <v>0</v>
      </c>
      <c r="AI72" s="80">
        <f t="shared" si="8"/>
        <v>0</v>
      </c>
      <c r="AJ72" s="74">
        <f t="shared" si="9"/>
        <v>0</v>
      </c>
    </row>
    <row r="73" spans="2:39" x14ac:dyDescent="0.15">
      <c r="B73" s="14" t="s">
        <v>45</v>
      </c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33"/>
      <c r="AH73" s="82">
        <f t="shared" si="7"/>
        <v>0</v>
      </c>
      <c r="AI73" s="80">
        <f t="shared" si="8"/>
        <v>0</v>
      </c>
      <c r="AJ73" s="74">
        <f t="shared" si="9"/>
        <v>0</v>
      </c>
    </row>
    <row r="74" spans="2:39" x14ac:dyDescent="0.15">
      <c r="B74" s="14" t="s">
        <v>46</v>
      </c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3"/>
      <c r="AH74" s="82">
        <f t="shared" si="7"/>
        <v>0</v>
      </c>
      <c r="AI74" s="80">
        <f t="shared" si="8"/>
        <v>0</v>
      </c>
      <c r="AJ74" s="74">
        <f t="shared" si="9"/>
        <v>0</v>
      </c>
    </row>
    <row r="75" spans="2:39" x14ac:dyDescent="0.15">
      <c r="B75" s="14" t="s">
        <v>47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3"/>
      <c r="AH75" s="82">
        <f t="shared" si="7"/>
        <v>0</v>
      </c>
      <c r="AI75" s="80">
        <f t="shared" si="8"/>
        <v>0</v>
      </c>
      <c r="AJ75" s="74">
        <f t="shared" si="9"/>
        <v>0</v>
      </c>
    </row>
    <row r="76" spans="2:39" x14ac:dyDescent="0.15">
      <c r="B76" s="14" t="s">
        <v>48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33"/>
      <c r="AH76" s="82">
        <f t="shared" si="7"/>
        <v>0</v>
      </c>
      <c r="AI76" s="80">
        <f t="shared" si="8"/>
        <v>0</v>
      </c>
      <c r="AJ76" s="74">
        <f t="shared" si="9"/>
        <v>0</v>
      </c>
    </row>
    <row r="77" spans="2:39" x14ac:dyDescent="0.15">
      <c r="B77" s="14" t="s">
        <v>49</v>
      </c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33"/>
      <c r="AH77" s="82">
        <f t="shared" si="7"/>
        <v>0</v>
      </c>
      <c r="AI77" s="80">
        <f t="shared" si="8"/>
        <v>0</v>
      </c>
      <c r="AJ77" s="74">
        <f t="shared" si="9"/>
        <v>0</v>
      </c>
    </row>
    <row r="78" spans="2:39" x14ac:dyDescent="0.15">
      <c r="B78" s="14" t="s">
        <v>50</v>
      </c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33"/>
      <c r="AH78" s="82">
        <f t="shared" si="7"/>
        <v>0</v>
      </c>
      <c r="AI78" s="80">
        <f t="shared" si="8"/>
        <v>0</v>
      </c>
      <c r="AJ78" s="74">
        <f t="shared" si="9"/>
        <v>0</v>
      </c>
    </row>
    <row r="79" spans="2:39" x14ac:dyDescent="0.15">
      <c r="B79" s="14" t="s">
        <v>51</v>
      </c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33"/>
      <c r="AH79" s="82">
        <f t="shared" si="7"/>
        <v>0</v>
      </c>
      <c r="AI79" s="80">
        <f t="shared" si="8"/>
        <v>0</v>
      </c>
      <c r="AJ79" s="74">
        <f t="shared" si="9"/>
        <v>0</v>
      </c>
    </row>
    <row r="80" spans="2:39" x14ac:dyDescent="0.15">
      <c r="B80" s="14" t="s">
        <v>52</v>
      </c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33"/>
      <c r="AH80" s="82">
        <f t="shared" si="7"/>
        <v>0</v>
      </c>
      <c r="AI80" s="80">
        <f t="shared" si="8"/>
        <v>0</v>
      </c>
      <c r="AJ80" s="74">
        <f t="shared" si="9"/>
        <v>0</v>
      </c>
    </row>
    <row r="81" spans="2:36" x14ac:dyDescent="0.15">
      <c r="B81" s="14" t="s">
        <v>53</v>
      </c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33"/>
      <c r="AH81" s="82">
        <f t="shared" si="7"/>
        <v>0</v>
      </c>
      <c r="AI81" s="80">
        <f t="shared" si="8"/>
        <v>0</v>
      </c>
      <c r="AJ81" s="74">
        <f t="shared" si="9"/>
        <v>0</v>
      </c>
    </row>
    <row r="82" spans="2:36" x14ac:dyDescent="0.15">
      <c r="B82" s="13" t="s">
        <v>54</v>
      </c>
      <c r="C82" s="126"/>
      <c r="D82" s="127"/>
      <c r="E82" s="127"/>
      <c r="F82" s="127"/>
      <c r="G82" s="127"/>
      <c r="H82" s="127"/>
      <c r="I82" s="129"/>
      <c r="J82" s="129"/>
      <c r="K82" s="129"/>
      <c r="L82" s="127"/>
      <c r="M82" s="129"/>
      <c r="N82" s="129"/>
      <c r="O82" s="129"/>
      <c r="P82" s="129"/>
      <c r="Q82" s="129"/>
      <c r="R82" s="129"/>
      <c r="S82" s="127"/>
      <c r="T82" s="129"/>
      <c r="U82" s="129"/>
      <c r="V82" s="129"/>
      <c r="W82" s="129"/>
      <c r="X82" s="129"/>
      <c r="Y82" s="129"/>
      <c r="Z82" s="127"/>
      <c r="AA82" s="129"/>
      <c r="AB82" s="129"/>
      <c r="AC82" s="129"/>
      <c r="AD82" s="129"/>
      <c r="AE82" s="129"/>
      <c r="AF82" s="129"/>
      <c r="AG82" s="133"/>
      <c r="AH82" s="84">
        <f t="shared" si="7"/>
        <v>0</v>
      </c>
      <c r="AI82" s="80">
        <f t="shared" si="8"/>
        <v>0</v>
      </c>
      <c r="AJ82" s="74">
        <f t="shared" si="9"/>
        <v>0</v>
      </c>
    </row>
    <row r="83" spans="2:36" x14ac:dyDescent="0.15">
      <c r="B83" s="13" t="s">
        <v>55</v>
      </c>
      <c r="C83" s="126"/>
      <c r="D83" s="127"/>
      <c r="E83" s="127"/>
      <c r="F83" s="127"/>
      <c r="G83" s="127"/>
      <c r="H83" s="127"/>
      <c r="I83" s="129"/>
      <c r="J83" s="129"/>
      <c r="K83" s="129"/>
      <c r="L83" s="127"/>
      <c r="M83" s="129"/>
      <c r="N83" s="129"/>
      <c r="O83" s="129"/>
      <c r="P83" s="129"/>
      <c r="Q83" s="129"/>
      <c r="R83" s="129"/>
      <c r="S83" s="127"/>
      <c r="T83" s="129"/>
      <c r="U83" s="129"/>
      <c r="V83" s="129"/>
      <c r="W83" s="129"/>
      <c r="X83" s="129"/>
      <c r="Y83" s="129"/>
      <c r="Z83" s="127"/>
      <c r="AA83" s="129"/>
      <c r="AB83" s="129"/>
      <c r="AC83" s="129"/>
      <c r="AD83" s="129"/>
      <c r="AE83" s="129"/>
      <c r="AF83" s="129"/>
      <c r="AG83" s="133"/>
      <c r="AH83" s="84">
        <f t="shared" si="7"/>
        <v>0</v>
      </c>
      <c r="AI83" s="80">
        <f t="shared" si="8"/>
        <v>0</v>
      </c>
      <c r="AJ83" s="74">
        <f t="shared" si="9"/>
        <v>0</v>
      </c>
    </row>
    <row r="84" spans="2:36" x14ac:dyDescent="0.15">
      <c r="B84" s="13" t="s">
        <v>56</v>
      </c>
      <c r="C84" s="126"/>
      <c r="D84" s="127"/>
      <c r="E84" s="127"/>
      <c r="F84" s="127"/>
      <c r="G84" s="127"/>
      <c r="H84" s="127"/>
      <c r="I84" s="129"/>
      <c r="J84" s="129"/>
      <c r="K84" s="129"/>
      <c r="L84" s="127"/>
      <c r="M84" s="129"/>
      <c r="N84" s="129"/>
      <c r="O84" s="129"/>
      <c r="P84" s="129"/>
      <c r="Q84" s="129"/>
      <c r="R84" s="129"/>
      <c r="S84" s="127"/>
      <c r="T84" s="129"/>
      <c r="U84" s="129"/>
      <c r="V84" s="129"/>
      <c r="W84" s="129"/>
      <c r="X84" s="129"/>
      <c r="Y84" s="129"/>
      <c r="Z84" s="127"/>
      <c r="AA84" s="129"/>
      <c r="AB84" s="129"/>
      <c r="AC84" s="129"/>
      <c r="AD84" s="129"/>
      <c r="AE84" s="129"/>
      <c r="AF84" s="129"/>
      <c r="AG84" s="133"/>
      <c r="AH84" s="84">
        <f t="shared" si="7"/>
        <v>0</v>
      </c>
      <c r="AI84" s="80">
        <f t="shared" si="8"/>
        <v>0</v>
      </c>
      <c r="AJ84" s="74">
        <f t="shared" si="9"/>
        <v>0</v>
      </c>
    </row>
    <row r="85" spans="2:36" x14ac:dyDescent="0.15">
      <c r="B85" s="13" t="s">
        <v>57</v>
      </c>
      <c r="C85" s="126"/>
      <c r="D85" s="127"/>
      <c r="E85" s="127"/>
      <c r="F85" s="127"/>
      <c r="G85" s="127"/>
      <c r="H85" s="127"/>
      <c r="I85" s="129"/>
      <c r="J85" s="129"/>
      <c r="K85" s="129"/>
      <c r="L85" s="127"/>
      <c r="M85" s="129"/>
      <c r="N85" s="129"/>
      <c r="O85" s="129"/>
      <c r="P85" s="129"/>
      <c r="Q85" s="129"/>
      <c r="R85" s="129"/>
      <c r="S85" s="127"/>
      <c r="T85" s="129"/>
      <c r="U85" s="129"/>
      <c r="V85" s="129"/>
      <c r="W85" s="129"/>
      <c r="X85" s="129"/>
      <c r="Y85" s="129"/>
      <c r="Z85" s="127"/>
      <c r="AA85" s="129"/>
      <c r="AB85" s="129"/>
      <c r="AC85" s="129"/>
      <c r="AD85" s="129"/>
      <c r="AE85" s="129"/>
      <c r="AF85" s="129"/>
      <c r="AG85" s="133"/>
      <c r="AH85" s="84">
        <f t="shared" si="7"/>
        <v>0</v>
      </c>
      <c r="AI85" s="80">
        <f t="shared" si="8"/>
        <v>0</v>
      </c>
      <c r="AJ85" s="74">
        <f t="shared" si="9"/>
        <v>0</v>
      </c>
    </row>
    <row r="86" spans="2:36" x14ac:dyDescent="0.15">
      <c r="B86" s="13" t="s">
        <v>58</v>
      </c>
      <c r="C86" s="126"/>
      <c r="D86" s="127"/>
      <c r="E86" s="127"/>
      <c r="F86" s="127"/>
      <c r="G86" s="127"/>
      <c r="H86" s="127"/>
      <c r="I86" s="129"/>
      <c r="J86" s="129"/>
      <c r="K86" s="129"/>
      <c r="L86" s="127"/>
      <c r="M86" s="129"/>
      <c r="N86" s="129"/>
      <c r="O86" s="129"/>
      <c r="P86" s="129"/>
      <c r="Q86" s="129"/>
      <c r="R86" s="129"/>
      <c r="S86" s="127"/>
      <c r="T86" s="129"/>
      <c r="U86" s="129"/>
      <c r="V86" s="129"/>
      <c r="W86" s="129"/>
      <c r="X86" s="129"/>
      <c r="Y86" s="129"/>
      <c r="Z86" s="127"/>
      <c r="AA86" s="129"/>
      <c r="AB86" s="129"/>
      <c r="AC86" s="129"/>
      <c r="AD86" s="129"/>
      <c r="AE86" s="129"/>
      <c r="AF86" s="129"/>
      <c r="AG86" s="133"/>
      <c r="AH86" s="84">
        <f t="shared" si="7"/>
        <v>0</v>
      </c>
      <c r="AI86" s="80">
        <f t="shared" si="8"/>
        <v>0</v>
      </c>
      <c r="AJ86" s="74">
        <f t="shared" si="9"/>
        <v>0</v>
      </c>
    </row>
    <row r="87" spans="2:36" x14ac:dyDescent="0.15">
      <c r="B87" s="13" t="s">
        <v>59</v>
      </c>
      <c r="C87" s="126"/>
      <c r="D87" s="127"/>
      <c r="E87" s="127"/>
      <c r="F87" s="127"/>
      <c r="G87" s="127"/>
      <c r="H87" s="127"/>
      <c r="I87" s="129"/>
      <c r="J87" s="129"/>
      <c r="K87" s="129"/>
      <c r="L87" s="127"/>
      <c r="M87" s="129"/>
      <c r="N87" s="129"/>
      <c r="O87" s="129"/>
      <c r="P87" s="129"/>
      <c r="Q87" s="129"/>
      <c r="R87" s="129"/>
      <c r="S87" s="127"/>
      <c r="T87" s="129"/>
      <c r="U87" s="129"/>
      <c r="V87" s="129"/>
      <c r="W87" s="129"/>
      <c r="X87" s="129"/>
      <c r="Y87" s="129"/>
      <c r="Z87" s="127"/>
      <c r="AA87" s="129"/>
      <c r="AB87" s="129"/>
      <c r="AC87" s="129"/>
      <c r="AD87" s="129"/>
      <c r="AE87" s="129"/>
      <c r="AF87" s="129"/>
      <c r="AG87" s="133"/>
      <c r="AH87" s="84">
        <f t="shared" si="7"/>
        <v>0</v>
      </c>
      <c r="AI87" s="80">
        <f t="shared" si="8"/>
        <v>0</v>
      </c>
      <c r="AJ87" s="74">
        <f t="shared" si="9"/>
        <v>0</v>
      </c>
    </row>
    <row r="88" spans="2:36" x14ac:dyDescent="0.15">
      <c r="B88" s="13" t="s">
        <v>60</v>
      </c>
      <c r="C88" s="126"/>
      <c r="D88" s="127"/>
      <c r="E88" s="127"/>
      <c r="F88" s="127"/>
      <c r="G88" s="127"/>
      <c r="H88" s="127"/>
      <c r="I88" s="129"/>
      <c r="J88" s="129"/>
      <c r="K88" s="129"/>
      <c r="L88" s="127"/>
      <c r="M88" s="129"/>
      <c r="N88" s="129"/>
      <c r="O88" s="129"/>
      <c r="P88" s="129"/>
      <c r="Q88" s="129"/>
      <c r="R88" s="129"/>
      <c r="S88" s="127"/>
      <c r="T88" s="129"/>
      <c r="U88" s="129"/>
      <c r="V88" s="129"/>
      <c r="W88" s="129"/>
      <c r="X88" s="129"/>
      <c r="Y88" s="129"/>
      <c r="Z88" s="127"/>
      <c r="AA88" s="129"/>
      <c r="AB88" s="129"/>
      <c r="AC88" s="129"/>
      <c r="AD88" s="129"/>
      <c r="AE88" s="129"/>
      <c r="AF88" s="129"/>
      <c r="AG88" s="133"/>
      <c r="AH88" s="84">
        <f t="shared" si="7"/>
        <v>0</v>
      </c>
      <c r="AI88" s="80">
        <f t="shared" si="8"/>
        <v>0</v>
      </c>
      <c r="AJ88" s="74">
        <f t="shared" si="9"/>
        <v>0</v>
      </c>
    </row>
    <row r="89" spans="2:36" x14ac:dyDescent="0.15">
      <c r="B89" s="13" t="s">
        <v>61</v>
      </c>
      <c r="C89" s="126"/>
      <c r="D89" s="127"/>
      <c r="E89" s="127"/>
      <c r="F89" s="127"/>
      <c r="G89" s="127"/>
      <c r="H89" s="127"/>
      <c r="I89" s="129"/>
      <c r="J89" s="129"/>
      <c r="K89" s="129"/>
      <c r="L89" s="127"/>
      <c r="M89" s="129"/>
      <c r="N89" s="129"/>
      <c r="O89" s="129"/>
      <c r="P89" s="129"/>
      <c r="Q89" s="129"/>
      <c r="R89" s="129"/>
      <c r="S89" s="127"/>
      <c r="T89" s="129"/>
      <c r="U89" s="129"/>
      <c r="V89" s="129"/>
      <c r="W89" s="129"/>
      <c r="X89" s="129"/>
      <c r="Y89" s="129"/>
      <c r="Z89" s="127"/>
      <c r="AA89" s="129"/>
      <c r="AB89" s="129"/>
      <c r="AC89" s="129"/>
      <c r="AD89" s="129"/>
      <c r="AE89" s="129"/>
      <c r="AF89" s="129"/>
      <c r="AG89" s="133"/>
      <c r="AH89" s="84">
        <f t="shared" si="7"/>
        <v>0</v>
      </c>
      <c r="AI89" s="80">
        <f t="shared" si="8"/>
        <v>0</v>
      </c>
      <c r="AJ89" s="74">
        <f t="shared" si="9"/>
        <v>0</v>
      </c>
    </row>
    <row r="90" spans="2:36" x14ac:dyDescent="0.15">
      <c r="B90" s="13" t="s">
        <v>62</v>
      </c>
      <c r="C90" s="126"/>
      <c r="D90" s="127"/>
      <c r="E90" s="127"/>
      <c r="F90" s="127"/>
      <c r="G90" s="127"/>
      <c r="H90" s="127"/>
      <c r="I90" s="129"/>
      <c r="J90" s="129"/>
      <c r="K90" s="129"/>
      <c r="L90" s="127"/>
      <c r="M90" s="129"/>
      <c r="N90" s="129"/>
      <c r="O90" s="129"/>
      <c r="P90" s="129"/>
      <c r="Q90" s="129"/>
      <c r="R90" s="129"/>
      <c r="S90" s="127"/>
      <c r="T90" s="129"/>
      <c r="U90" s="129"/>
      <c r="V90" s="129"/>
      <c r="W90" s="129"/>
      <c r="X90" s="129"/>
      <c r="Y90" s="129"/>
      <c r="Z90" s="127"/>
      <c r="AA90" s="129"/>
      <c r="AB90" s="129"/>
      <c r="AC90" s="129"/>
      <c r="AD90" s="129"/>
      <c r="AE90" s="129"/>
      <c r="AF90" s="129"/>
      <c r="AG90" s="133"/>
      <c r="AH90" s="84">
        <f t="shared" si="7"/>
        <v>0</v>
      </c>
      <c r="AI90" s="80">
        <f t="shared" si="8"/>
        <v>0</v>
      </c>
      <c r="AJ90" s="74">
        <f t="shared" si="9"/>
        <v>0</v>
      </c>
    </row>
    <row r="91" spans="2:36" x14ac:dyDescent="0.15">
      <c r="B91" s="13" t="s">
        <v>63</v>
      </c>
      <c r="C91" s="126"/>
      <c r="D91" s="127"/>
      <c r="E91" s="127"/>
      <c r="F91" s="127"/>
      <c r="G91" s="127"/>
      <c r="H91" s="127"/>
      <c r="I91" s="129"/>
      <c r="J91" s="129"/>
      <c r="K91" s="129"/>
      <c r="L91" s="127"/>
      <c r="M91" s="129"/>
      <c r="N91" s="129"/>
      <c r="O91" s="129"/>
      <c r="P91" s="129"/>
      <c r="Q91" s="129"/>
      <c r="R91" s="129"/>
      <c r="S91" s="127"/>
      <c r="T91" s="129"/>
      <c r="U91" s="129"/>
      <c r="V91" s="129"/>
      <c r="W91" s="129"/>
      <c r="X91" s="129"/>
      <c r="Y91" s="129"/>
      <c r="Z91" s="127"/>
      <c r="AA91" s="129"/>
      <c r="AB91" s="129"/>
      <c r="AC91" s="129"/>
      <c r="AD91" s="129"/>
      <c r="AE91" s="129"/>
      <c r="AF91" s="129"/>
      <c r="AG91" s="133"/>
      <c r="AH91" s="84">
        <f t="shared" si="7"/>
        <v>0</v>
      </c>
      <c r="AI91" s="80">
        <f t="shared" si="8"/>
        <v>0</v>
      </c>
      <c r="AJ91" s="74">
        <f t="shared" si="9"/>
        <v>0</v>
      </c>
    </row>
    <row r="92" spans="2:36" x14ac:dyDescent="0.15">
      <c r="B92" s="13" t="s">
        <v>64</v>
      </c>
      <c r="C92" s="126"/>
      <c r="D92" s="127"/>
      <c r="E92" s="127"/>
      <c r="F92" s="127"/>
      <c r="G92" s="127"/>
      <c r="H92" s="127"/>
      <c r="I92" s="129"/>
      <c r="J92" s="129"/>
      <c r="K92" s="129"/>
      <c r="L92" s="127"/>
      <c r="M92" s="129"/>
      <c r="N92" s="129"/>
      <c r="O92" s="129"/>
      <c r="P92" s="129"/>
      <c r="Q92" s="129"/>
      <c r="R92" s="129"/>
      <c r="S92" s="127"/>
      <c r="T92" s="129"/>
      <c r="U92" s="129"/>
      <c r="V92" s="129"/>
      <c r="W92" s="129"/>
      <c r="X92" s="129"/>
      <c r="Y92" s="129"/>
      <c r="Z92" s="127"/>
      <c r="AA92" s="129"/>
      <c r="AB92" s="129"/>
      <c r="AC92" s="129"/>
      <c r="AD92" s="129"/>
      <c r="AE92" s="129"/>
      <c r="AF92" s="129"/>
      <c r="AG92" s="133"/>
      <c r="AH92" s="84">
        <f t="shared" si="7"/>
        <v>0</v>
      </c>
      <c r="AI92" s="80">
        <f t="shared" si="8"/>
        <v>0</v>
      </c>
      <c r="AJ92" s="74">
        <f t="shared" si="9"/>
        <v>0</v>
      </c>
    </row>
    <row r="93" spans="2:36" x14ac:dyDescent="0.15">
      <c r="B93" s="13" t="s">
        <v>65</v>
      </c>
      <c r="C93" s="126"/>
      <c r="D93" s="127"/>
      <c r="E93" s="127"/>
      <c r="F93" s="127"/>
      <c r="G93" s="127"/>
      <c r="H93" s="127"/>
      <c r="I93" s="129"/>
      <c r="J93" s="129"/>
      <c r="K93" s="129"/>
      <c r="L93" s="127"/>
      <c r="M93" s="129"/>
      <c r="N93" s="129"/>
      <c r="O93" s="129"/>
      <c r="P93" s="129"/>
      <c r="Q93" s="129"/>
      <c r="R93" s="129"/>
      <c r="S93" s="127"/>
      <c r="T93" s="129"/>
      <c r="U93" s="129"/>
      <c r="V93" s="129"/>
      <c r="W93" s="129"/>
      <c r="X93" s="129"/>
      <c r="Y93" s="129"/>
      <c r="Z93" s="127"/>
      <c r="AA93" s="129"/>
      <c r="AB93" s="129"/>
      <c r="AC93" s="129"/>
      <c r="AD93" s="129"/>
      <c r="AE93" s="129"/>
      <c r="AF93" s="129"/>
      <c r="AG93" s="133"/>
      <c r="AH93" s="84">
        <f t="shared" si="7"/>
        <v>0</v>
      </c>
      <c r="AI93" s="80">
        <f t="shared" si="8"/>
        <v>0</v>
      </c>
      <c r="AJ93" s="74">
        <f t="shared" si="9"/>
        <v>0</v>
      </c>
    </row>
    <row r="94" spans="2:36" x14ac:dyDescent="0.15">
      <c r="B94" s="13" t="s">
        <v>66</v>
      </c>
      <c r="C94" s="126"/>
      <c r="D94" s="127"/>
      <c r="E94" s="127"/>
      <c r="F94" s="127"/>
      <c r="G94" s="127"/>
      <c r="H94" s="127"/>
      <c r="I94" s="129"/>
      <c r="J94" s="129"/>
      <c r="K94" s="129"/>
      <c r="L94" s="127"/>
      <c r="M94" s="129"/>
      <c r="N94" s="129"/>
      <c r="O94" s="129"/>
      <c r="P94" s="129"/>
      <c r="Q94" s="129"/>
      <c r="R94" s="129"/>
      <c r="S94" s="127"/>
      <c r="T94" s="129"/>
      <c r="U94" s="129"/>
      <c r="V94" s="129"/>
      <c r="W94" s="129"/>
      <c r="X94" s="129"/>
      <c r="Y94" s="129"/>
      <c r="Z94" s="127"/>
      <c r="AA94" s="129"/>
      <c r="AB94" s="129"/>
      <c r="AC94" s="129"/>
      <c r="AD94" s="129"/>
      <c r="AE94" s="129"/>
      <c r="AF94" s="129"/>
      <c r="AG94" s="133"/>
      <c r="AH94" s="84">
        <f t="shared" si="7"/>
        <v>0</v>
      </c>
      <c r="AI94" s="80">
        <f t="shared" si="8"/>
        <v>0</v>
      </c>
      <c r="AJ94" s="74">
        <f t="shared" si="9"/>
        <v>0</v>
      </c>
    </row>
    <row r="95" spans="2:36" x14ac:dyDescent="0.15">
      <c r="B95" s="13" t="s">
        <v>67</v>
      </c>
      <c r="C95" s="126"/>
      <c r="D95" s="127"/>
      <c r="E95" s="127"/>
      <c r="F95" s="127"/>
      <c r="G95" s="127"/>
      <c r="H95" s="127"/>
      <c r="I95" s="129"/>
      <c r="J95" s="129"/>
      <c r="K95" s="129"/>
      <c r="L95" s="127"/>
      <c r="M95" s="129"/>
      <c r="N95" s="129"/>
      <c r="O95" s="129"/>
      <c r="P95" s="129"/>
      <c r="Q95" s="129"/>
      <c r="R95" s="129"/>
      <c r="S95" s="127"/>
      <c r="T95" s="129"/>
      <c r="U95" s="129"/>
      <c r="V95" s="129"/>
      <c r="W95" s="129"/>
      <c r="X95" s="129"/>
      <c r="Y95" s="129"/>
      <c r="Z95" s="127"/>
      <c r="AA95" s="129"/>
      <c r="AB95" s="129"/>
      <c r="AC95" s="129"/>
      <c r="AD95" s="129"/>
      <c r="AE95" s="129"/>
      <c r="AF95" s="129"/>
      <c r="AG95" s="133"/>
      <c r="AH95" s="84">
        <f t="shared" si="7"/>
        <v>0</v>
      </c>
      <c r="AI95" s="80">
        <f t="shared" si="8"/>
        <v>0</v>
      </c>
      <c r="AJ95" s="74">
        <f t="shared" si="9"/>
        <v>0</v>
      </c>
    </row>
    <row r="96" spans="2:36" x14ac:dyDescent="0.15">
      <c r="B96" s="13" t="s">
        <v>68</v>
      </c>
      <c r="C96" s="126"/>
      <c r="D96" s="127"/>
      <c r="E96" s="127"/>
      <c r="F96" s="127"/>
      <c r="G96" s="127"/>
      <c r="H96" s="127"/>
      <c r="I96" s="129"/>
      <c r="J96" s="129"/>
      <c r="K96" s="129"/>
      <c r="L96" s="127"/>
      <c r="M96" s="129"/>
      <c r="N96" s="129"/>
      <c r="O96" s="129"/>
      <c r="P96" s="129"/>
      <c r="Q96" s="129"/>
      <c r="R96" s="129"/>
      <c r="S96" s="127"/>
      <c r="T96" s="129"/>
      <c r="U96" s="129"/>
      <c r="V96" s="129"/>
      <c r="W96" s="129"/>
      <c r="X96" s="129"/>
      <c r="Y96" s="129"/>
      <c r="Z96" s="127"/>
      <c r="AA96" s="129"/>
      <c r="AB96" s="129"/>
      <c r="AC96" s="129"/>
      <c r="AD96" s="129"/>
      <c r="AE96" s="129"/>
      <c r="AF96" s="129"/>
      <c r="AG96" s="133"/>
      <c r="AH96" s="84">
        <f t="shared" si="7"/>
        <v>0</v>
      </c>
      <c r="AI96" s="80">
        <f t="shared" si="8"/>
        <v>0</v>
      </c>
      <c r="AJ96" s="74">
        <f t="shared" si="9"/>
        <v>0</v>
      </c>
    </row>
    <row r="97" spans="2:36" x14ac:dyDescent="0.15">
      <c r="B97" s="13" t="s">
        <v>69</v>
      </c>
      <c r="C97" s="126"/>
      <c r="D97" s="127"/>
      <c r="E97" s="127"/>
      <c r="F97" s="127"/>
      <c r="G97" s="127"/>
      <c r="H97" s="127"/>
      <c r="I97" s="129"/>
      <c r="J97" s="129"/>
      <c r="K97" s="129"/>
      <c r="L97" s="127"/>
      <c r="M97" s="129"/>
      <c r="N97" s="129"/>
      <c r="O97" s="129"/>
      <c r="P97" s="129"/>
      <c r="Q97" s="129"/>
      <c r="R97" s="129"/>
      <c r="S97" s="127"/>
      <c r="T97" s="129"/>
      <c r="U97" s="129"/>
      <c r="V97" s="129"/>
      <c r="W97" s="129"/>
      <c r="X97" s="129"/>
      <c r="Y97" s="129"/>
      <c r="Z97" s="127"/>
      <c r="AA97" s="129"/>
      <c r="AB97" s="129"/>
      <c r="AC97" s="129"/>
      <c r="AD97" s="129"/>
      <c r="AE97" s="129"/>
      <c r="AF97" s="129"/>
      <c r="AG97" s="133"/>
      <c r="AH97" s="84">
        <f t="shared" si="7"/>
        <v>0</v>
      </c>
      <c r="AI97" s="80">
        <f t="shared" si="8"/>
        <v>0</v>
      </c>
      <c r="AJ97" s="74">
        <f t="shared" si="9"/>
        <v>0</v>
      </c>
    </row>
    <row r="98" spans="2:36" x14ac:dyDescent="0.15">
      <c r="B98" s="13" t="s">
        <v>70</v>
      </c>
      <c r="C98" s="126"/>
      <c r="D98" s="127"/>
      <c r="E98" s="127"/>
      <c r="F98" s="127"/>
      <c r="G98" s="127"/>
      <c r="H98" s="127"/>
      <c r="I98" s="129"/>
      <c r="J98" s="129"/>
      <c r="K98" s="129"/>
      <c r="L98" s="127"/>
      <c r="M98" s="129"/>
      <c r="N98" s="129"/>
      <c r="O98" s="129"/>
      <c r="P98" s="129"/>
      <c r="Q98" s="129"/>
      <c r="R98" s="129"/>
      <c r="S98" s="127"/>
      <c r="T98" s="129"/>
      <c r="U98" s="129"/>
      <c r="V98" s="129"/>
      <c r="W98" s="129"/>
      <c r="X98" s="129"/>
      <c r="Y98" s="129"/>
      <c r="Z98" s="127"/>
      <c r="AA98" s="129"/>
      <c r="AB98" s="129"/>
      <c r="AC98" s="129"/>
      <c r="AD98" s="129"/>
      <c r="AE98" s="129"/>
      <c r="AF98" s="129"/>
      <c r="AG98" s="133"/>
      <c r="AH98" s="84">
        <f t="shared" si="7"/>
        <v>0</v>
      </c>
      <c r="AI98" s="80">
        <f t="shared" si="8"/>
        <v>0</v>
      </c>
      <c r="AJ98" s="74">
        <f t="shared" si="9"/>
        <v>0</v>
      </c>
    </row>
    <row r="99" spans="2:36" x14ac:dyDescent="0.15">
      <c r="B99" s="13" t="s">
        <v>71</v>
      </c>
      <c r="C99" s="126"/>
      <c r="D99" s="127"/>
      <c r="E99" s="127"/>
      <c r="F99" s="127"/>
      <c r="G99" s="127"/>
      <c r="H99" s="127"/>
      <c r="I99" s="129"/>
      <c r="J99" s="129"/>
      <c r="K99" s="129"/>
      <c r="L99" s="127"/>
      <c r="M99" s="129"/>
      <c r="N99" s="129"/>
      <c r="O99" s="129"/>
      <c r="P99" s="129"/>
      <c r="Q99" s="129"/>
      <c r="R99" s="129"/>
      <c r="S99" s="127"/>
      <c r="T99" s="129"/>
      <c r="U99" s="129"/>
      <c r="V99" s="129"/>
      <c r="W99" s="129"/>
      <c r="X99" s="129"/>
      <c r="Y99" s="129"/>
      <c r="Z99" s="127"/>
      <c r="AA99" s="129"/>
      <c r="AB99" s="129"/>
      <c r="AC99" s="129"/>
      <c r="AD99" s="129"/>
      <c r="AE99" s="129"/>
      <c r="AF99" s="129"/>
      <c r="AG99" s="133"/>
      <c r="AH99" s="84">
        <f t="shared" si="7"/>
        <v>0</v>
      </c>
      <c r="AI99" s="80">
        <f t="shared" si="8"/>
        <v>0</v>
      </c>
      <c r="AJ99" s="74">
        <f t="shared" si="9"/>
        <v>0</v>
      </c>
    </row>
    <row r="100" spans="2:36" x14ac:dyDescent="0.15">
      <c r="B100" s="13" t="s">
        <v>72</v>
      </c>
      <c r="C100" s="126"/>
      <c r="D100" s="127"/>
      <c r="E100" s="127"/>
      <c r="F100" s="127"/>
      <c r="G100" s="127"/>
      <c r="H100" s="127"/>
      <c r="I100" s="129"/>
      <c r="J100" s="129"/>
      <c r="K100" s="129"/>
      <c r="L100" s="127"/>
      <c r="M100" s="129"/>
      <c r="N100" s="129"/>
      <c r="O100" s="129"/>
      <c r="P100" s="129"/>
      <c r="Q100" s="129"/>
      <c r="R100" s="129"/>
      <c r="S100" s="127"/>
      <c r="T100" s="129"/>
      <c r="U100" s="129"/>
      <c r="V100" s="129"/>
      <c r="W100" s="129"/>
      <c r="X100" s="129"/>
      <c r="Y100" s="129"/>
      <c r="Z100" s="127"/>
      <c r="AA100" s="129"/>
      <c r="AB100" s="129"/>
      <c r="AC100" s="129"/>
      <c r="AD100" s="129"/>
      <c r="AE100" s="129"/>
      <c r="AF100" s="129"/>
      <c r="AG100" s="133"/>
      <c r="AH100" s="84">
        <f t="shared" si="7"/>
        <v>0</v>
      </c>
      <c r="AI100" s="80">
        <f t="shared" si="8"/>
        <v>0</v>
      </c>
      <c r="AJ100" s="74">
        <f t="shared" si="9"/>
        <v>0</v>
      </c>
    </row>
    <row r="101" spans="2:36" x14ac:dyDescent="0.15">
      <c r="B101" s="13" t="s">
        <v>73</v>
      </c>
      <c r="C101" s="126"/>
      <c r="D101" s="127"/>
      <c r="E101" s="127"/>
      <c r="F101" s="127"/>
      <c r="G101" s="127"/>
      <c r="H101" s="127"/>
      <c r="I101" s="129"/>
      <c r="J101" s="129"/>
      <c r="K101" s="129"/>
      <c r="L101" s="127"/>
      <c r="M101" s="129"/>
      <c r="N101" s="129"/>
      <c r="O101" s="129"/>
      <c r="P101" s="129"/>
      <c r="Q101" s="129"/>
      <c r="R101" s="129"/>
      <c r="S101" s="127"/>
      <c r="T101" s="129"/>
      <c r="U101" s="129"/>
      <c r="V101" s="129"/>
      <c r="W101" s="129"/>
      <c r="X101" s="129"/>
      <c r="Y101" s="129"/>
      <c r="Z101" s="127"/>
      <c r="AA101" s="129"/>
      <c r="AB101" s="129"/>
      <c r="AC101" s="129"/>
      <c r="AD101" s="129"/>
      <c r="AE101" s="129"/>
      <c r="AF101" s="129"/>
      <c r="AG101" s="133"/>
      <c r="AH101" s="84">
        <f t="shared" si="7"/>
        <v>0</v>
      </c>
      <c r="AI101" s="80">
        <f t="shared" si="8"/>
        <v>0</v>
      </c>
      <c r="AJ101" s="74">
        <f t="shared" si="9"/>
        <v>0</v>
      </c>
    </row>
    <row r="102" spans="2:36" x14ac:dyDescent="0.15">
      <c r="B102" s="13" t="s">
        <v>74</v>
      </c>
      <c r="C102" s="126"/>
      <c r="D102" s="127"/>
      <c r="E102" s="127"/>
      <c r="F102" s="127"/>
      <c r="G102" s="127"/>
      <c r="H102" s="127"/>
      <c r="I102" s="129"/>
      <c r="J102" s="129"/>
      <c r="K102" s="129"/>
      <c r="L102" s="127"/>
      <c r="M102" s="129"/>
      <c r="N102" s="129"/>
      <c r="O102" s="129"/>
      <c r="P102" s="129"/>
      <c r="Q102" s="129"/>
      <c r="R102" s="129"/>
      <c r="S102" s="127"/>
      <c r="T102" s="129"/>
      <c r="U102" s="129"/>
      <c r="V102" s="129"/>
      <c r="W102" s="129"/>
      <c r="X102" s="129"/>
      <c r="Y102" s="129"/>
      <c r="Z102" s="127"/>
      <c r="AA102" s="129"/>
      <c r="AB102" s="129"/>
      <c r="AC102" s="129"/>
      <c r="AD102" s="129"/>
      <c r="AE102" s="129"/>
      <c r="AF102" s="129"/>
      <c r="AG102" s="133"/>
      <c r="AH102" s="84">
        <f t="shared" si="7"/>
        <v>0</v>
      </c>
      <c r="AI102" s="80">
        <f t="shared" si="8"/>
        <v>0</v>
      </c>
      <c r="AJ102" s="74">
        <f t="shared" si="9"/>
        <v>0</v>
      </c>
    </row>
    <row r="103" spans="2:36" x14ac:dyDescent="0.15">
      <c r="B103" s="13" t="s">
        <v>75</v>
      </c>
      <c r="C103" s="126"/>
      <c r="D103" s="127"/>
      <c r="E103" s="127"/>
      <c r="F103" s="127"/>
      <c r="G103" s="127"/>
      <c r="H103" s="127"/>
      <c r="I103" s="129"/>
      <c r="J103" s="129"/>
      <c r="K103" s="129"/>
      <c r="L103" s="127"/>
      <c r="M103" s="129"/>
      <c r="N103" s="129"/>
      <c r="O103" s="129"/>
      <c r="P103" s="129"/>
      <c r="Q103" s="129"/>
      <c r="R103" s="129"/>
      <c r="S103" s="127"/>
      <c r="T103" s="129"/>
      <c r="U103" s="129"/>
      <c r="V103" s="129"/>
      <c r="W103" s="129"/>
      <c r="X103" s="129"/>
      <c r="Y103" s="129"/>
      <c r="Z103" s="127"/>
      <c r="AA103" s="129"/>
      <c r="AB103" s="129"/>
      <c r="AC103" s="129"/>
      <c r="AD103" s="129"/>
      <c r="AE103" s="129"/>
      <c r="AF103" s="129"/>
      <c r="AG103" s="133"/>
      <c r="AH103" s="84">
        <f t="shared" si="7"/>
        <v>0</v>
      </c>
      <c r="AI103" s="80">
        <f t="shared" si="8"/>
        <v>0</v>
      </c>
      <c r="AJ103" s="74">
        <f t="shared" si="9"/>
        <v>0</v>
      </c>
    </row>
    <row r="104" spans="2:36" x14ac:dyDescent="0.15">
      <c r="B104" s="13" t="s">
        <v>76</v>
      </c>
      <c r="C104" s="126"/>
      <c r="D104" s="127"/>
      <c r="E104" s="127"/>
      <c r="F104" s="127"/>
      <c r="G104" s="127"/>
      <c r="H104" s="127"/>
      <c r="I104" s="129"/>
      <c r="J104" s="129"/>
      <c r="K104" s="129"/>
      <c r="L104" s="127"/>
      <c r="M104" s="129"/>
      <c r="N104" s="129"/>
      <c r="O104" s="129"/>
      <c r="P104" s="129"/>
      <c r="Q104" s="129"/>
      <c r="R104" s="129"/>
      <c r="S104" s="127"/>
      <c r="T104" s="129"/>
      <c r="U104" s="129"/>
      <c r="V104" s="129"/>
      <c r="W104" s="129"/>
      <c r="X104" s="129"/>
      <c r="Y104" s="129"/>
      <c r="Z104" s="127"/>
      <c r="AA104" s="129"/>
      <c r="AB104" s="129"/>
      <c r="AC104" s="129"/>
      <c r="AD104" s="129"/>
      <c r="AE104" s="129"/>
      <c r="AF104" s="129"/>
      <c r="AG104" s="133"/>
      <c r="AH104" s="84">
        <f t="shared" si="7"/>
        <v>0</v>
      </c>
      <c r="AI104" s="80">
        <f t="shared" si="8"/>
        <v>0</v>
      </c>
      <c r="AJ104" s="74">
        <f t="shared" si="9"/>
        <v>0</v>
      </c>
    </row>
    <row r="105" spans="2:36" x14ac:dyDescent="0.15">
      <c r="B105" s="13" t="s">
        <v>77</v>
      </c>
      <c r="C105" s="126"/>
      <c r="D105" s="127"/>
      <c r="E105" s="127"/>
      <c r="F105" s="127"/>
      <c r="G105" s="127"/>
      <c r="H105" s="127"/>
      <c r="I105" s="129"/>
      <c r="J105" s="129"/>
      <c r="K105" s="129"/>
      <c r="L105" s="127"/>
      <c r="M105" s="129"/>
      <c r="N105" s="129"/>
      <c r="O105" s="129"/>
      <c r="P105" s="129"/>
      <c r="Q105" s="129"/>
      <c r="R105" s="129"/>
      <c r="S105" s="127"/>
      <c r="T105" s="129"/>
      <c r="U105" s="129"/>
      <c r="V105" s="129"/>
      <c r="W105" s="129"/>
      <c r="X105" s="129"/>
      <c r="Y105" s="129"/>
      <c r="Z105" s="127"/>
      <c r="AA105" s="129"/>
      <c r="AB105" s="129"/>
      <c r="AC105" s="129"/>
      <c r="AD105" s="129"/>
      <c r="AE105" s="129"/>
      <c r="AF105" s="129"/>
      <c r="AG105" s="133"/>
      <c r="AH105" s="84">
        <f t="shared" si="7"/>
        <v>0</v>
      </c>
      <c r="AI105" s="80">
        <f t="shared" si="8"/>
        <v>0</v>
      </c>
      <c r="AJ105" s="74">
        <f t="shared" si="9"/>
        <v>0</v>
      </c>
    </row>
    <row r="106" spans="2:36" x14ac:dyDescent="0.15">
      <c r="B106" s="13" t="s">
        <v>78</v>
      </c>
      <c r="C106" s="126"/>
      <c r="D106" s="127"/>
      <c r="E106" s="127"/>
      <c r="F106" s="127"/>
      <c r="G106" s="127"/>
      <c r="H106" s="127"/>
      <c r="I106" s="129"/>
      <c r="J106" s="129"/>
      <c r="K106" s="129"/>
      <c r="L106" s="127"/>
      <c r="M106" s="129"/>
      <c r="N106" s="129"/>
      <c r="O106" s="129"/>
      <c r="P106" s="129"/>
      <c r="Q106" s="129"/>
      <c r="R106" s="129"/>
      <c r="S106" s="127"/>
      <c r="T106" s="129"/>
      <c r="U106" s="129"/>
      <c r="V106" s="129"/>
      <c r="W106" s="129"/>
      <c r="X106" s="129"/>
      <c r="Y106" s="129"/>
      <c r="Z106" s="127"/>
      <c r="AA106" s="129"/>
      <c r="AB106" s="129"/>
      <c r="AC106" s="129"/>
      <c r="AD106" s="129"/>
      <c r="AE106" s="129"/>
      <c r="AF106" s="129"/>
      <c r="AG106" s="133"/>
      <c r="AH106" s="84">
        <f t="shared" si="7"/>
        <v>0</v>
      </c>
      <c r="AI106" s="80">
        <f t="shared" si="8"/>
        <v>0</v>
      </c>
      <c r="AJ106" s="74">
        <f t="shared" si="9"/>
        <v>0</v>
      </c>
    </row>
    <row r="107" spans="2:36" x14ac:dyDescent="0.15">
      <c r="B107" s="13" t="s">
        <v>79</v>
      </c>
      <c r="C107" s="126"/>
      <c r="D107" s="127"/>
      <c r="E107" s="127"/>
      <c r="F107" s="127"/>
      <c r="G107" s="127"/>
      <c r="H107" s="127"/>
      <c r="I107" s="129"/>
      <c r="J107" s="129"/>
      <c r="K107" s="129"/>
      <c r="L107" s="127"/>
      <c r="M107" s="129"/>
      <c r="N107" s="129"/>
      <c r="O107" s="129"/>
      <c r="P107" s="129"/>
      <c r="Q107" s="129"/>
      <c r="R107" s="129"/>
      <c r="S107" s="127"/>
      <c r="T107" s="129"/>
      <c r="U107" s="129"/>
      <c r="V107" s="129"/>
      <c r="W107" s="129"/>
      <c r="X107" s="129"/>
      <c r="Y107" s="129"/>
      <c r="Z107" s="127"/>
      <c r="AA107" s="129"/>
      <c r="AB107" s="129"/>
      <c r="AC107" s="129"/>
      <c r="AD107" s="129"/>
      <c r="AE107" s="129"/>
      <c r="AF107" s="129"/>
      <c r="AG107" s="133"/>
      <c r="AH107" s="84">
        <f t="shared" si="7"/>
        <v>0</v>
      </c>
      <c r="AI107" s="80">
        <f t="shared" si="8"/>
        <v>0</v>
      </c>
      <c r="AJ107" s="74">
        <f t="shared" si="9"/>
        <v>0</v>
      </c>
    </row>
    <row r="108" spans="2:36" x14ac:dyDescent="0.15">
      <c r="B108" s="13" t="s">
        <v>80</v>
      </c>
      <c r="C108" s="126"/>
      <c r="D108" s="127"/>
      <c r="E108" s="127"/>
      <c r="F108" s="127"/>
      <c r="G108" s="127"/>
      <c r="H108" s="127"/>
      <c r="I108" s="129"/>
      <c r="J108" s="129"/>
      <c r="K108" s="129"/>
      <c r="L108" s="127"/>
      <c r="M108" s="129"/>
      <c r="N108" s="129"/>
      <c r="O108" s="129"/>
      <c r="P108" s="129"/>
      <c r="Q108" s="129"/>
      <c r="R108" s="129"/>
      <c r="S108" s="127"/>
      <c r="T108" s="129"/>
      <c r="U108" s="129"/>
      <c r="V108" s="129"/>
      <c r="W108" s="129"/>
      <c r="X108" s="129"/>
      <c r="Y108" s="129"/>
      <c r="Z108" s="127"/>
      <c r="AA108" s="129"/>
      <c r="AB108" s="129"/>
      <c r="AC108" s="129"/>
      <c r="AD108" s="129"/>
      <c r="AE108" s="129"/>
      <c r="AF108" s="129"/>
      <c r="AG108" s="133"/>
      <c r="AH108" s="84">
        <f t="shared" si="7"/>
        <v>0</v>
      </c>
      <c r="AI108" s="80">
        <f t="shared" si="8"/>
        <v>0</v>
      </c>
      <c r="AJ108" s="74">
        <f t="shared" si="9"/>
        <v>0</v>
      </c>
    </row>
    <row r="109" spans="2:36" x14ac:dyDescent="0.15">
      <c r="B109" s="13" t="s">
        <v>81</v>
      </c>
      <c r="C109" s="126"/>
      <c r="D109" s="127"/>
      <c r="E109" s="127"/>
      <c r="F109" s="127"/>
      <c r="G109" s="127"/>
      <c r="H109" s="127"/>
      <c r="I109" s="129"/>
      <c r="J109" s="129"/>
      <c r="K109" s="129"/>
      <c r="L109" s="127"/>
      <c r="M109" s="129"/>
      <c r="N109" s="129"/>
      <c r="O109" s="129"/>
      <c r="P109" s="129"/>
      <c r="Q109" s="129"/>
      <c r="R109" s="129"/>
      <c r="S109" s="127"/>
      <c r="T109" s="129"/>
      <c r="U109" s="129"/>
      <c r="V109" s="129"/>
      <c r="W109" s="129"/>
      <c r="X109" s="129"/>
      <c r="Y109" s="129"/>
      <c r="Z109" s="127"/>
      <c r="AA109" s="129"/>
      <c r="AB109" s="129"/>
      <c r="AC109" s="129"/>
      <c r="AD109" s="129"/>
      <c r="AE109" s="129"/>
      <c r="AF109" s="129"/>
      <c r="AG109" s="133"/>
      <c r="AH109" s="84">
        <f t="shared" si="7"/>
        <v>0</v>
      </c>
      <c r="AI109" s="80">
        <f t="shared" si="8"/>
        <v>0</v>
      </c>
      <c r="AJ109" s="74">
        <f t="shared" si="9"/>
        <v>0</v>
      </c>
    </row>
    <row r="110" spans="2:36" x14ac:dyDescent="0.15">
      <c r="B110" s="14" t="s">
        <v>82</v>
      </c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33"/>
      <c r="AH110" s="82">
        <f t="shared" si="7"/>
        <v>0</v>
      </c>
      <c r="AI110" s="80">
        <f t="shared" si="8"/>
        <v>0</v>
      </c>
      <c r="AJ110" s="74">
        <f t="shared" si="9"/>
        <v>0</v>
      </c>
    </row>
    <row r="111" spans="2:36" x14ac:dyDescent="0.15">
      <c r="B111" s="14" t="s">
        <v>83</v>
      </c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3"/>
      <c r="AH111" s="82">
        <f t="shared" si="7"/>
        <v>0</v>
      </c>
      <c r="AI111" s="80">
        <f t="shared" si="8"/>
        <v>0</v>
      </c>
      <c r="AJ111" s="74">
        <f t="shared" si="9"/>
        <v>0</v>
      </c>
    </row>
    <row r="112" spans="2:36" x14ac:dyDescent="0.15">
      <c r="B112" s="14" t="s">
        <v>84</v>
      </c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3"/>
      <c r="AH112" s="82">
        <f t="shared" si="7"/>
        <v>0</v>
      </c>
      <c r="AI112" s="80">
        <f t="shared" si="8"/>
        <v>0</v>
      </c>
      <c r="AJ112" s="74">
        <f t="shared" si="9"/>
        <v>0</v>
      </c>
    </row>
    <row r="113" spans="2:39" ht="14.25" thickBot="1" x14ac:dyDescent="0.2">
      <c r="B113" s="16" t="s">
        <v>85</v>
      </c>
      <c r="C113" s="130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4"/>
      <c r="AH113" s="93">
        <f t="shared" si="7"/>
        <v>0</v>
      </c>
      <c r="AI113" s="92">
        <f t="shared" si="8"/>
        <v>0</v>
      </c>
      <c r="AJ113" s="89">
        <f t="shared" si="9"/>
        <v>0</v>
      </c>
    </row>
    <row r="114" spans="2:39" ht="14.25" thickBot="1" x14ac:dyDescent="0.2">
      <c r="B114" s="6" t="s">
        <v>24</v>
      </c>
      <c r="C114" s="7">
        <f>SUM(C66:C113)</f>
        <v>0</v>
      </c>
      <c r="D114" s="7">
        <f t="shared" ref="D114:AG114" si="10">SUM(D66:D113)</f>
        <v>0</v>
      </c>
      <c r="E114" s="7">
        <f t="shared" si="10"/>
        <v>0</v>
      </c>
      <c r="F114" s="7">
        <f t="shared" si="10"/>
        <v>0</v>
      </c>
      <c r="G114" s="7">
        <f t="shared" si="10"/>
        <v>0</v>
      </c>
      <c r="H114" s="7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7">
        <f t="shared" si="10"/>
        <v>0</v>
      </c>
      <c r="M114" s="7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7">
        <f t="shared" si="10"/>
        <v>0</v>
      </c>
      <c r="R114" s="7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7">
        <f t="shared" si="10"/>
        <v>0</v>
      </c>
      <c r="W114" s="7">
        <f t="shared" si="10"/>
        <v>0</v>
      </c>
      <c r="X114" s="7">
        <f t="shared" si="10"/>
        <v>0</v>
      </c>
      <c r="Y114" s="7">
        <f t="shared" si="10"/>
        <v>0</v>
      </c>
      <c r="Z114" s="7">
        <f t="shared" si="10"/>
        <v>0</v>
      </c>
      <c r="AA114" s="7">
        <f t="shared" si="10"/>
        <v>0</v>
      </c>
      <c r="AB114" s="7">
        <f t="shared" si="10"/>
        <v>0</v>
      </c>
      <c r="AC114" s="7">
        <f t="shared" si="10"/>
        <v>0</v>
      </c>
      <c r="AD114" s="7">
        <f t="shared" si="10"/>
        <v>0</v>
      </c>
      <c r="AE114" s="7">
        <f t="shared" si="10"/>
        <v>0</v>
      </c>
      <c r="AF114" s="7">
        <f t="shared" si="10"/>
        <v>0</v>
      </c>
      <c r="AG114" s="63">
        <f t="shared" si="10"/>
        <v>0</v>
      </c>
      <c r="AH114" s="69">
        <f>SUM(AH66:AH113)</f>
        <v>0</v>
      </c>
      <c r="AI114" s="71">
        <f t="shared" ref="AI114:AJ114" si="11">SUM(AI66:AI113)</f>
        <v>0</v>
      </c>
      <c r="AJ114" s="70">
        <f t="shared" si="11"/>
        <v>0</v>
      </c>
    </row>
    <row r="116" spans="2:39" ht="14.25" thickBot="1" x14ac:dyDescent="0.2"/>
    <row r="117" spans="2:39" x14ac:dyDescent="0.15">
      <c r="B117" s="229">
        <v>46174</v>
      </c>
      <c r="C117" s="8">
        <v>46174</v>
      </c>
      <c r="D117" s="8">
        <v>46175</v>
      </c>
      <c r="E117" s="8">
        <v>46176</v>
      </c>
      <c r="F117" s="8">
        <v>46177</v>
      </c>
      <c r="G117" s="8">
        <v>46178</v>
      </c>
      <c r="H117" s="39">
        <v>46179</v>
      </c>
      <c r="I117" s="43">
        <v>46180</v>
      </c>
      <c r="J117" s="8">
        <v>46181</v>
      </c>
      <c r="K117" s="8">
        <v>46182</v>
      </c>
      <c r="L117" s="8">
        <v>46183</v>
      </c>
      <c r="M117" s="8">
        <v>46184</v>
      </c>
      <c r="N117" s="8">
        <v>46185</v>
      </c>
      <c r="O117" s="39">
        <v>46186</v>
      </c>
      <c r="P117" s="43">
        <v>46187</v>
      </c>
      <c r="Q117" s="8">
        <v>46188</v>
      </c>
      <c r="R117" s="8">
        <v>46189</v>
      </c>
      <c r="S117" s="8">
        <v>46190</v>
      </c>
      <c r="T117" s="8">
        <v>46191</v>
      </c>
      <c r="U117" s="8">
        <v>46192</v>
      </c>
      <c r="V117" s="39">
        <v>46193</v>
      </c>
      <c r="W117" s="43">
        <v>46194</v>
      </c>
      <c r="X117" s="8">
        <v>46195</v>
      </c>
      <c r="Y117" s="8">
        <v>46196</v>
      </c>
      <c r="Z117" s="8">
        <v>46197</v>
      </c>
      <c r="AA117" s="8">
        <v>46198</v>
      </c>
      <c r="AB117" s="8">
        <v>46199</v>
      </c>
      <c r="AC117" s="39">
        <v>46200</v>
      </c>
      <c r="AD117" s="43">
        <v>46201</v>
      </c>
      <c r="AE117" s="8">
        <v>46202</v>
      </c>
      <c r="AF117" s="8">
        <v>46203</v>
      </c>
      <c r="AG117" s="8"/>
      <c r="AH117" s="231" t="s">
        <v>143</v>
      </c>
      <c r="AI117" s="233" t="s">
        <v>144</v>
      </c>
      <c r="AJ117" s="235" t="s">
        <v>141</v>
      </c>
      <c r="AK117" s="223" t="s">
        <v>147</v>
      </c>
      <c r="AL117" s="225" t="s">
        <v>145</v>
      </c>
      <c r="AM117" s="227" t="s">
        <v>146</v>
      </c>
    </row>
    <row r="118" spans="2:39" ht="14.25" thickBot="1" x14ac:dyDescent="0.2">
      <c r="B118" s="230"/>
      <c r="C118" s="10" t="str">
        <f>TEXT(C117,"aaa")</f>
        <v>月</v>
      </c>
      <c r="D118" s="10" t="str">
        <f t="shared" ref="D118:AF118" si="12">TEXT(D117,"aaa")</f>
        <v>火</v>
      </c>
      <c r="E118" s="10" t="str">
        <f t="shared" si="12"/>
        <v>水</v>
      </c>
      <c r="F118" s="10" t="str">
        <f t="shared" si="12"/>
        <v>木</v>
      </c>
      <c r="G118" s="10" t="str">
        <f t="shared" si="12"/>
        <v>金</v>
      </c>
      <c r="H118" s="40" t="str">
        <f t="shared" si="12"/>
        <v>土</v>
      </c>
      <c r="I118" s="44" t="str">
        <f t="shared" si="12"/>
        <v>日</v>
      </c>
      <c r="J118" s="10" t="str">
        <f t="shared" si="12"/>
        <v>月</v>
      </c>
      <c r="K118" s="10" t="str">
        <f t="shared" si="12"/>
        <v>火</v>
      </c>
      <c r="L118" s="10" t="str">
        <f t="shared" si="12"/>
        <v>水</v>
      </c>
      <c r="M118" s="10" t="str">
        <f t="shared" si="12"/>
        <v>木</v>
      </c>
      <c r="N118" s="10" t="str">
        <f t="shared" si="12"/>
        <v>金</v>
      </c>
      <c r="O118" s="40" t="str">
        <f t="shared" si="12"/>
        <v>土</v>
      </c>
      <c r="P118" s="44" t="str">
        <f t="shared" si="12"/>
        <v>日</v>
      </c>
      <c r="Q118" s="10" t="str">
        <f t="shared" si="12"/>
        <v>月</v>
      </c>
      <c r="R118" s="10" t="str">
        <f t="shared" si="12"/>
        <v>火</v>
      </c>
      <c r="S118" s="10" t="str">
        <f t="shared" si="12"/>
        <v>水</v>
      </c>
      <c r="T118" s="10" t="str">
        <f t="shared" si="12"/>
        <v>木</v>
      </c>
      <c r="U118" s="10" t="str">
        <f t="shared" si="12"/>
        <v>金</v>
      </c>
      <c r="V118" s="40" t="str">
        <f t="shared" si="12"/>
        <v>土</v>
      </c>
      <c r="W118" s="44" t="str">
        <f t="shared" si="12"/>
        <v>日</v>
      </c>
      <c r="X118" s="10" t="str">
        <f t="shared" si="12"/>
        <v>月</v>
      </c>
      <c r="Y118" s="10" t="str">
        <f t="shared" si="12"/>
        <v>火</v>
      </c>
      <c r="Z118" s="10" t="str">
        <f t="shared" si="12"/>
        <v>水</v>
      </c>
      <c r="AA118" s="10" t="str">
        <f t="shared" si="12"/>
        <v>木</v>
      </c>
      <c r="AB118" s="10" t="str">
        <f t="shared" si="12"/>
        <v>金</v>
      </c>
      <c r="AC118" s="40" t="str">
        <f t="shared" si="12"/>
        <v>土</v>
      </c>
      <c r="AD118" s="44" t="str">
        <f t="shared" si="12"/>
        <v>日</v>
      </c>
      <c r="AE118" s="10" t="str">
        <f t="shared" si="12"/>
        <v>月</v>
      </c>
      <c r="AF118" s="10" t="str">
        <f t="shared" si="12"/>
        <v>火</v>
      </c>
      <c r="AG118" s="11"/>
      <c r="AH118" s="232"/>
      <c r="AI118" s="234"/>
      <c r="AJ118" s="236"/>
      <c r="AK118" s="224"/>
      <c r="AL118" s="226"/>
      <c r="AM118" s="228"/>
    </row>
    <row r="119" spans="2:39" ht="14.25" thickBot="1" x14ac:dyDescent="0.2">
      <c r="B119" s="14" t="s">
        <v>38</v>
      </c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50"/>
      <c r="AH119" s="90">
        <f t="shared" ref="AH119:AH166" si="13">SUM(C119:H119,J119:O119,Q119:V119,X119:AC119,AE119:AF119)</f>
        <v>0</v>
      </c>
      <c r="AI119" s="91">
        <f t="shared" ref="AI119:AI166" si="14">SUM(I119,P119,W119,AD119)</f>
        <v>0</v>
      </c>
      <c r="AJ119" s="86">
        <f>SUM(AH119:AI119)</f>
        <v>0</v>
      </c>
      <c r="AK119" s="96"/>
      <c r="AL119" s="95">
        <f>SUM(AH135:AH162)</f>
        <v>0</v>
      </c>
      <c r="AM119" s="97">
        <f>SUM(AH119:AH134,AH163:AH166,AI119:AI166)</f>
        <v>0</v>
      </c>
    </row>
    <row r="120" spans="2:39" x14ac:dyDescent="0.15">
      <c r="B120" s="14" t="s">
        <v>39</v>
      </c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52"/>
      <c r="AH120" s="82">
        <f t="shared" si="13"/>
        <v>0</v>
      </c>
      <c r="AI120" s="80">
        <f t="shared" si="14"/>
        <v>0</v>
      </c>
      <c r="AJ120" s="74">
        <f t="shared" ref="AJ120:AJ166" si="15">SUM(AH120:AI120)</f>
        <v>0</v>
      </c>
    </row>
    <row r="121" spans="2:39" x14ac:dyDescent="0.15">
      <c r="B121" s="14" t="s">
        <v>40</v>
      </c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52"/>
      <c r="AH121" s="82">
        <f t="shared" si="13"/>
        <v>0</v>
      </c>
      <c r="AI121" s="80">
        <f t="shared" si="14"/>
        <v>0</v>
      </c>
      <c r="AJ121" s="74">
        <f t="shared" si="15"/>
        <v>0</v>
      </c>
    </row>
    <row r="122" spans="2:39" x14ac:dyDescent="0.15">
      <c r="B122" s="14" t="s">
        <v>41</v>
      </c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52"/>
      <c r="AH122" s="82">
        <f t="shared" si="13"/>
        <v>0</v>
      </c>
      <c r="AI122" s="80">
        <f t="shared" si="14"/>
        <v>0</v>
      </c>
      <c r="AJ122" s="74">
        <f t="shared" si="15"/>
        <v>0</v>
      </c>
    </row>
    <row r="123" spans="2:39" x14ac:dyDescent="0.15">
      <c r="B123" s="14" t="s">
        <v>42</v>
      </c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52"/>
      <c r="AH123" s="82">
        <f t="shared" si="13"/>
        <v>0</v>
      </c>
      <c r="AI123" s="80">
        <f t="shared" si="14"/>
        <v>0</v>
      </c>
      <c r="AJ123" s="74">
        <f t="shared" si="15"/>
        <v>0</v>
      </c>
    </row>
    <row r="124" spans="2:39" x14ac:dyDescent="0.15">
      <c r="B124" s="14" t="s">
        <v>43</v>
      </c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52"/>
      <c r="AH124" s="82">
        <f t="shared" si="13"/>
        <v>0</v>
      </c>
      <c r="AI124" s="80">
        <f t="shared" si="14"/>
        <v>0</v>
      </c>
      <c r="AJ124" s="74">
        <f t="shared" si="15"/>
        <v>0</v>
      </c>
    </row>
    <row r="125" spans="2:39" x14ac:dyDescent="0.15">
      <c r="B125" s="14" t="s">
        <v>44</v>
      </c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52"/>
      <c r="AH125" s="82">
        <f t="shared" si="13"/>
        <v>0</v>
      </c>
      <c r="AI125" s="80">
        <f t="shared" si="14"/>
        <v>0</v>
      </c>
      <c r="AJ125" s="74">
        <f t="shared" si="15"/>
        <v>0</v>
      </c>
    </row>
    <row r="126" spans="2:39" x14ac:dyDescent="0.15">
      <c r="B126" s="14" t="s">
        <v>45</v>
      </c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52"/>
      <c r="AH126" s="82">
        <f t="shared" si="13"/>
        <v>0</v>
      </c>
      <c r="AI126" s="80">
        <f t="shared" si="14"/>
        <v>0</v>
      </c>
      <c r="AJ126" s="74">
        <f t="shared" si="15"/>
        <v>0</v>
      </c>
    </row>
    <row r="127" spans="2:39" x14ac:dyDescent="0.15">
      <c r="B127" s="14" t="s">
        <v>46</v>
      </c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52"/>
      <c r="AH127" s="82">
        <f t="shared" si="13"/>
        <v>0</v>
      </c>
      <c r="AI127" s="80">
        <f t="shared" si="14"/>
        <v>0</v>
      </c>
      <c r="AJ127" s="74">
        <f t="shared" si="15"/>
        <v>0</v>
      </c>
    </row>
    <row r="128" spans="2:39" x14ac:dyDescent="0.15">
      <c r="B128" s="14" t="s">
        <v>47</v>
      </c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52"/>
      <c r="AH128" s="82">
        <f t="shared" si="13"/>
        <v>0</v>
      </c>
      <c r="AI128" s="80">
        <f t="shared" si="14"/>
        <v>0</v>
      </c>
      <c r="AJ128" s="74">
        <f t="shared" si="15"/>
        <v>0</v>
      </c>
    </row>
    <row r="129" spans="2:36" x14ac:dyDescent="0.15">
      <c r="B129" s="14" t="s">
        <v>48</v>
      </c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52"/>
      <c r="AH129" s="82">
        <f t="shared" si="13"/>
        <v>0</v>
      </c>
      <c r="AI129" s="80">
        <f t="shared" si="14"/>
        <v>0</v>
      </c>
      <c r="AJ129" s="74">
        <f t="shared" si="15"/>
        <v>0</v>
      </c>
    </row>
    <row r="130" spans="2:36" x14ac:dyDescent="0.15">
      <c r="B130" s="14" t="s">
        <v>49</v>
      </c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52"/>
      <c r="AH130" s="82">
        <f t="shared" si="13"/>
        <v>0</v>
      </c>
      <c r="AI130" s="80">
        <f t="shared" si="14"/>
        <v>0</v>
      </c>
      <c r="AJ130" s="74">
        <f t="shared" si="15"/>
        <v>0</v>
      </c>
    </row>
    <row r="131" spans="2:36" x14ac:dyDescent="0.15">
      <c r="B131" s="14" t="s">
        <v>50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52"/>
      <c r="AH131" s="82">
        <f t="shared" si="13"/>
        <v>0</v>
      </c>
      <c r="AI131" s="80">
        <f t="shared" si="14"/>
        <v>0</v>
      </c>
      <c r="AJ131" s="74">
        <f t="shared" si="15"/>
        <v>0</v>
      </c>
    </row>
    <row r="132" spans="2:36" x14ac:dyDescent="0.15">
      <c r="B132" s="14" t="s">
        <v>51</v>
      </c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52"/>
      <c r="AH132" s="82">
        <f t="shared" si="13"/>
        <v>0</v>
      </c>
      <c r="AI132" s="80">
        <f t="shared" si="14"/>
        <v>0</v>
      </c>
      <c r="AJ132" s="74">
        <f t="shared" si="15"/>
        <v>0</v>
      </c>
    </row>
    <row r="133" spans="2:36" x14ac:dyDescent="0.15">
      <c r="B133" s="14" t="s">
        <v>52</v>
      </c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52"/>
      <c r="AH133" s="82">
        <f t="shared" si="13"/>
        <v>0</v>
      </c>
      <c r="AI133" s="80">
        <f t="shared" si="14"/>
        <v>0</v>
      </c>
      <c r="AJ133" s="74">
        <f t="shared" si="15"/>
        <v>0</v>
      </c>
    </row>
    <row r="134" spans="2:36" x14ac:dyDescent="0.15">
      <c r="B134" s="14" t="s">
        <v>53</v>
      </c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52"/>
      <c r="AH134" s="82">
        <f t="shared" si="13"/>
        <v>0</v>
      </c>
      <c r="AI134" s="80">
        <f t="shared" si="14"/>
        <v>0</v>
      </c>
      <c r="AJ134" s="74">
        <f t="shared" si="15"/>
        <v>0</v>
      </c>
    </row>
    <row r="135" spans="2:36" x14ac:dyDescent="0.15">
      <c r="B135" s="13" t="s">
        <v>54</v>
      </c>
      <c r="C135" s="128"/>
      <c r="D135" s="129"/>
      <c r="E135" s="129"/>
      <c r="F135" s="129"/>
      <c r="G135" s="129"/>
      <c r="H135" s="129"/>
      <c r="I135" s="127"/>
      <c r="J135" s="129"/>
      <c r="K135" s="129"/>
      <c r="L135" s="129"/>
      <c r="M135" s="129"/>
      <c r="N135" s="129"/>
      <c r="O135" s="129"/>
      <c r="P135" s="127"/>
      <c r="Q135" s="129"/>
      <c r="R135" s="129"/>
      <c r="S135" s="129"/>
      <c r="T135" s="129"/>
      <c r="U135" s="129"/>
      <c r="V135" s="129"/>
      <c r="W135" s="127"/>
      <c r="X135" s="129"/>
      <c r="Y135" s="129"/>
      <c r="Z135" s="129"/>
      <c r="AA135" s="129"/>
      <c r="AB135" s="129"/>
      <c r="AC135" s="129"/>
      <c r="AD135" s="127"/>
      <c r="AE135" s="129"/>
      <c r="AF135" s="129"/>
      <c r="AG135" s="52"/>
      <c r="AH135" s="84">
        <f t="shared" si="13"/>
        <v>0</v>
      </c>
      <c r="AI135" s="80">
        <f t="shared" si="14"/>
        <v>0</v>
      </c>
      <c r="AJ135" s="74">
        <f t="shared" si="15"/>
        <v>0</v>
      </c>
    </row>
    <row r="136" spans="2:36" x14ac:dyDescent="0.15">
      <c r="B136" s="13" t="s">
        <v>55</v>
      </c>
      <c r="C136" s="128"/>
      <c r="D136" s="129"/>
      <c r="E136" s="129"/>
      <c r="F136" s="129"/>
      <c r="G136" s="129"/>
      <c r="H136" s="129"/>
      <c r="I136" s="127"/>
      <c r="J136" s="129"/>
      <c r="K136" s="129"/>
      <c r="L136" s="129"/>
      <c r="M136" s="129"/>
      <c r="N136" s="129"/>
      <c r="O136" s="129"/>
      <c r="P136" s="127"/>
      <c r="Q136" s="129"/>
      <c r="R136" s="129"/>
      <c r="S136" s="129"/>
      <c r="T136" s="129"/>
      <c r="U136" s="129"/>
      <c r="V136" s="129"/>
      <c r="W136" s="127"/>
      <c r="X136" s="129"/>
      <c r="Y136" s="129"/>
      <c r="Z136" s="129"/>
      <c r="AA136" s="129"/>
      <c r="AB136" s="129"/>
      <c r="AC136" s="129"/>
      <c r="AD136" s="127"/>
      <c r="AE136" s="129"/>
      <c r="AF136" s="129"/>
      <c r="AG136" s="52"/>
      <c r="AH136" s="84">
        <f t="shared" si="13"/>
        <v>0</v>
      </c>
      <c r="AI136" s="80">
        <f t="shared" si="14"/>
        <v>0</v>
      </c>
      <c r="AJ136" s="74">
        <f t="shared" si="15"/>
        <v>0</v>
      </c>
    </row>
    <row r="137" spans="2:36" x14ac:dyDescent="0.15">
      <c r="B137" s="13" t="s">
        <v>56</v>
      </c>
      <c r="C137" s="128"/>
      <c r="D137" s="129"/>
      <c r="E137" s="129"/>
      <c r="F137" s="129"/>
      <c r="G137" s="129"/>
      <c r="H137" s="129"/>
      <c r="I137" s="127"/>
      <c r="J137" s="129"/>
      <c r="K137" s="129"/>
      <c r="L137" s="129"/>
      <c r="M137" s="129"/>
      <c r="N137" s="129"/>
      <c r="O137" s="129"/>
      <c r="P137" s="127"/>
      <c r="Q137" s="129"/>
      <c r="R137" s="129"/>
      <c r="S137" s="129"/>
      <c r="T137" s="129"/>
      <c r="U137" s="129"/>
      <c r="V137" s="129"/>
      <c r="W137" s="127"/>
      <c r="X137" s="129"/>
      <c r="Y137" s="129"/>
      <c r="Z137" s="129"/>
      <c r="AA137" s="129"/>
      <c r="AB137" s="129"/>
      <c r="AC137" s="129"/>
      <c r="AD137" s="127"/>
      <c r="AE137" s="129"/>
      <c r="AF137" s="129"/>
      <c r="AG137" s="52"/>
      <c r="AH137" s="84">
        <f t="shared" si="13"/>
        <v>0</v>
      </c>
      <c r="AI137" s="80">
        <f t="shared" si="14"/>
        <v>0</v>
      </c>
      <c r="AJ137" s="74">
        <f t="shared" si="15"/>
        <v>0</v>
      </c>
    </row>
    <row r="138" spans="2:36" x14ac:dyDescent="0.15">
      <c r="B138" s="13" t="s">
        <v>57</v>
      </c>
      <c r="C138" s="128"/>
      <c r="D138" s="129"/>
      <c r="E138" s="129"/>
      <c r="F138" s="129"/>
      <c r="G138" s="129"/>
      <c r="H138" s="129"/>
      <c r="I138" s="127"/>
      <c r="J138" s="129"/>
      <c r="K138" s="129"/>
      <c r="L138" s="129"/>
      <c r="M138" s="129"/>
      <c r="N138" s="129"/>
      <c r="O138" s="129"/>
      <c r="P138" s="127"/>
      <c r="Q138" s="129"/>
      <c r="R138" s="129"/>
      <c r="S138" s="129"/>
      <c r="T138" s="129"/>
      <c r="U138" s="129"/>
      <c r="V138" s="129"/>
      <c r="W138" s="127"/>
      <c r="X138" s="129"/>
      <c r="Y138" s="129"/>
      <c r="Z138" s="129"/>
      <c r="AA138" s="129"/>
      <c r="AB138" s="129"/>
      <c r="AC138" s="129"/>
      <c r="AD138" s="127"/>
      <c r="AE138" s="129"/>
      <c r="AF138" s="129"/>
      <c r="AG138" s="52"/>
      <c r="AH138" s="84">
        <f t="shared" si="13"/>
        <v>0</v>
      </c>
      <c r="AI138" s="80">
        <f t="shared" si="14"/>
        <v>0</v>
      </c>
      <c r="AJ138" s="74">
        <f t="shared" si="15"/>
        <v>0</v>
      </c>
    </row>
    <row r="139" spans="2:36" x14ac:dyDescent="0.15">
      <c r="B139" s="13" t="s">
        <v>58</v>
      </c>
      <c r="C139" s="128"/>
      <c r="D139" s="129"/>
      <c r="E139" s="129"/>
      <c r="F139" s="129"/>
      <c r="G139" s="129"/>
      <c r="H139" s="129"/>
      <c r="I139" s="127"/>
      <c r="J139" s="129"/>
      <c r="K139" s="129"/>
      <c r="L139" s="129"/>
      <c r="M139" s="129"/>
      <c r="N139" s="129"/>
      <c r="O139" s="129"/>
      <c r="P139" s="127"/>
      <c r="Q139" s="129"/>
      <c r="R139" s="129"/>
      <c r="S139" s="129"/>
      <c r="T139" s="129"/>
      <c r="U139" s="129"/>
      <c r="V139" s="129"/>
      <c r="W139" s="127"/>
      <c r="X139" s="129"/>
      <c r="Y139" s="129"/>
      <c r="Z139" s="129"/>
      <c r="AA139" s="129"/>
      <c r="AB139" s="129"/>
      <c r="AC139" s="129"/>
      <c r="AD139" s="127"/>
      <c r="AE139" s="129"/>
      <c r="AF139" s="129"/>
      <c r="AG139" s="52"/>
      <c r="AH139" s="84">
        <f t="shared" si="13"/>
        <v>0</v>
      </c>
      <c r="AI139" s="80">
        <f t="shared" si="14"/>
        <v>0</v>
      </c>
      <c r="AJ139" s="74">
        <f t="shared" si="15"/>
        <v>0</v>
      </c>
    </row>
    <row r="140" spans="2:36" x14ac:dyDescent="0.15">
      <c r="B140" s="13" t="s">
        <v>59</v>
      </c>
      <c r="C140" s="128"/>
      <c r="D140" s="129"/>
      <c r="E140" s="129"/>
      <c r="F140" s="129"/>
      <c r="G140" s="129"/>
      <c r="H140" s="129"/>
      <c r="I140" s="127"/>
      <c r="J140" s="129"/>
      <c r="K140" s="129"/>
      <c r="L140" s="129"/>
      <c r="M140" s="129"/>
      <c r="N140" s="129"/>
      <c r="O140" s="129"/>
      <c r="P140" s="127"/>
      <c r="Q140" s="129"/>
      <c r="R140" s="129"/>
      <c r="S140" s="129"/>
      <c r="T140" s="129"/>
      <c r="U140" s="129"/>
      <c r="V140" s="129"/>
      <c r="W140" s="127"/>
      <c r="X140" s="129"/>
      <c r="Y140" s="129"/>
      <c r="Z140" s="129"/>
      <c r="AA140" s="129"/>
      <c r="AB140" s="129"/>
      <c r="AC140" s="129"/>
      <c r="AD140" s="127"/>
      <c r="AE140" s="129"/>
      <c r="AF140" s="129"/>
      <c r="AG140" s="52"/>
      <c r="AH140" s="84">
        <f t="shared" si="13"/>
        <v>0</v>
      </c>
      <c r="AI140" s="80">
        <f t="shared" si="14"/>
        <v>0</v>
      </c>
      <c r="AJ140" s="74">
        <f t="shared" si="15"/>
        <v>0</v>
      </c>
    </row>
    <row r="141" spans="2:36" x14ac:dyDescent="0.15">
      <c r="B141" s="13" t="s">
        <v>60</v>
      </c>
      <c r="C141" s="128"/>
      <c r="D141" s="129"/>
      <c r="E141" s="129"/>
      <c r="F141" s="129"/>
      <c r="G141" s="129"/>
      <c r="H141" s="129"/>
      <c r="I141" s="127"/>
      <c r="J141" s="129"/>
      <c r="K141" s="129"/>
      <c r="L141" s="129"/>
      <c r="M141" s="129"/>
      <c r="N141" s="129"/>
      <c r="O141" s="129"/>
      <c r="P141" s="127"/>
      <c r="Q141" s="129"/>
      <c r="R141" s="129"/>
      <c r="S141" s="129"/>
      <c r="T141" s="129"/>
      <c r="U141" s="129"/>
      <c r="V141" s="129"/>
      <c r="W141" s="127"/>
      <c r="X141" s="129"/>
      <c r="Y141" s="129"/>
      <c r="Z141" s="129"/>
      <c r="AA141" s="129"/>
      <c r="AB141" s="129"/>
      <c r="AC141" s="129"/>
      <c r="AD141" s="127"/>
      <c r="AE141" s="129"/>
      <c r="AF141" s="129"/>
      <c r="AG141" s="52"/>
      <c r="AH141" s="84">
        <f t="shared" si="13"/>
        <v>0</v>
      </c>
      <c r="AI141" s="80">
        <f t="shared" si="14"/>
        <v>0</v>
      </c>
      <c r="AJ141" s="74">
        <f t="shared" si="15"/>
        <v>0</v>
      </c>
    </row>
    <row r="142" spans="2:36" x14ac:dyDescent="0.15">
      <c r="B142" s="13" t="s">
        <v>61</v>
      </c>
      <c r="C142" s="128"/>
      <c r="D142" s="129"/>
      <c r="E142" s="129"/>
      <c r="F142" s="129"/>
      <c r="G142" s="129"/>
      <c r="H142" s="129"/>
      <c r="I142" s="127"/>
      <c r="J142" s="129"/>
      <c r="K142" s="129"/>
      <c r="L142" s="129"/>
      <c r="M142" s="129"/>
      <c r="N142" s="129"/>
      <c r="O142" s="129"/>
      <c r="P142" s="127"/>
      <c r="Q142" s="129"/>
      <c r="R142" s="129"/>
      <c r="S142" s="129"/>
      <c r="T142" s="129"/>
      <c r="U142" s="129"/>
      <c r="V142" s="129"/>
      <c r="W142" s="127"/>
      <c r="X142" s="129"/>
      <c r="Y142" s="129"/>
      <c r="Z142" s="129"/>
      <c r="AA142" s="129"/>
      <c r="AB142" s="129"/>
      <c r="AC142" s="129"/>
      <c r="AD142" s="127"/>
      <c r="AE142" s="129"/>
      <c r="AF142" s="129"/>
      <c r="AG142" s="52"/>
      <c r="AH142" s="84">
        <f t="shared" si="13"/>
        <v>0</v>
      </c>
      <c r="AI142" s="80">
        <f t="shared" si="14"/>
        <v>0</v>
      </c>
      <c r="AJ142" s="74">
        <f t="shared" si="15"/>
        <v>0</v>
      </c>
    </row>
    <row r="143" spans="2:36" x14ac:dyDescent="0.15">
      <c r="B143" s="13" t="s">
        <v>62</v>
      </c>
      <c r="C143" s="128"/>
      <c r="D143" s="129"/>
      <c r="E143" s="129"/>
      <c r="F143" s="129"/>
      <c r="G143" s="129"/>
      <c r="H143" s="129"/>
      <c r="I143" s="127"/>
      <c r="J143" s="129"/>
      <c r="K143" s="129"/>
      <c r="L143" s="129"/>
      <c r="M143" s="129"/>
      <c r="N143" s="129"/>
      <c r="O143" s="129"/>
      <c r="P143" s="127"/>
      <c r="Q143" s="129"/>
      <c r="R143" s="129"/>
      <c r="S143" s="129"/>
      <c r="T143" s="129"/>
      <c r="U143" s="129"/>
      <c r="V143" s="129"/>
      <c r="W143" s="127"/>
      <c r="X143" s="129"/>
      <c r="Y143" s="129"/>
      <c r="Z143" s="129"/>
      <c r="AA143" s="129"/>
      <c r="AB143" s="129"/>
      <c r="AC143" s="129"/>
      <c r="AD143" s="127"/>
      <c r="AE143" s="129"/>
      <c r="AF143" s="129"/>
      <c r="AG143" s="52"/>
      <c r="AH143" s="84">
        <f t="shared" si="13"/>
        <v>0</v>
      </c>
      <c r="AI143" s="80">
        <f t="shared" si="14"/>
        <v>0</v>
      </c>
      <c r="AJ143" s="74">
        <f t="shared" si="15"/>
        <v>0</v>
      </c>
    </row>
    <row r="144" spans="2:36" x14ac:dyDescent="0.15">
      <c r="B144" s="13" t="s">
        <v>63</v>
      </c>
      <c r="C144" s="128"/>
      <c r="D144" s="129"/>
      <c r="E144" s="129"/>
      <c r="F144" s="129"/>
      <c r="G144" s="129"/>
      <c r="H144" s="129"/>
      <c r="I144" s="127"/>
      <c r="J144" s="129"/>
      <c r="K144" s="129"/>
      <c r="L144" s="129"/>
      <c r="M144" s="129"/>
      <c r="N144" s="129"/>
      <c r="O144" s="129"/>
      <c r="P144" s="127"/>
      <c r="Q144" s="129"/>
      <c r="R144" s="129"/>
      <c r="S144" s="129"/>
      <c r="T144" s="129"/>
      <c r="U144" s="129"/>
      <c r="V144" s="129"/>
      <c r="W144" s="127"/>
      <c r="X144" s="129"/>
      <c r="Y144" s="129"/>
      <c r="Z144" s="129"/>
      <c r="AA144" s="129"/>
      <c r="AB144" s="129"/>
      <c r="AC144" s="129"/>
      <c r="AD144" s="127"/>
      <c r="AE144" s="129"/>
      <c r="AF144" s="129"/>
      <c r="AG144" s="52"/>
      <c r="AH144" s="84">
        <f t="shared" si="13"/>
        <v>0</v>
      </c>
      <c r="AI144" s="80">
        <f t="shared" si="14"/>
        <v>0</v>
      </c>
      <c r="AJ144" s="74">
        <f t="shared" si="15"/>
        <v>0</v>
      </c>
    </row>
    <row r="145" spans="2:36" x14ac:dyDescent="0.15">
      <c r="B145" s="13" t="s">
        <v>64</v>
      </c>
      <c r="C145" s="128"/>
      <c r="D145" s="129"/>
      <c r="E145" s="129"/>
      <c r="F145" s="129"/>
      <c r="G145" s="129"/>
      <c r="H145" s="129"/>
      <c r="I145" s="127"/>
      <c r="J145" s="129"/>
      <c r="K145" s="129"/>
      <c r="L145" s="129"/>
      <c r="M145" s="129"/>
      <c r="N145" s="129"/>
      <c r="O145" s="129"/>
      <c r="P145" s="127"/>
      <c r="Q145" s="129"/>
      <c r="R145" s="129"/>
      <c r="S145" s="129"/>
      <c r="T145" s="129"/>
      <c r="U145" s="129"/>
      <c r="V145" s="129"/>
      <c r="W145" s="127"/>
      <c r="X145" s="129"/>
      <c r="Y145" s="129"/>
      <c r="Z145" s="129"/>
      <c r="AA145" s="129"/>
      <c r="AB145" s="129"/>
      <c r="AC145" s="129"/>
      <c r="AD145" s="127"/>
      <c r="AE145" s="129"/>
      <c r="AF145" s="129"/>
      <c r="AG145" s="52"/>
      <c r="AH145" s="84">
        <f t="shared" si="13"/>
        <v>0</v>
      </c>
      <c r="AI145" s="80">
        <f t="shared" si="14"/>
        <v>0</v>
      </c>
      <c r="AJ145" s="74">
        <f t="shared" si="15"/>
        <v>0</v>
      </c>
    </row>
    <row r="146" spans="2:36" x14ac:dyDescent="0.15">
      <c r="B146" s="13" t="s">
        <v>65</v>
      </c>
      <c r="C146" s="128"/>
      <c r="D146" s="129"/>
      <c r="E146" s="129"/>
      <c r="F146" s="129"/>
      <c r="G146" s="129"/>
      <c r="H146" s="129"/>
      <c r="I146" s="127"/>
      <c r="J146" s="129"/>
      <c r="K146" s="129"/>
      <c r="L146" s="129"/>
      <c r="M146" s="129"/>
      <c r="N146" s="129"/>
      <c r="O146" s="129"/>
      <c r="P146" s="127"/>
      <c r="Q146" s="129"/>
      <c r="R146" s="129"/>
      <c r="S146" s="129"/>
      <c r="T146" s="129"/>
      <c r="U146" s="129"/>
      <c r="V146" s="129"/>
      <c r="W146" s="127"/>
      <c r="X146" s="129"/>
      <c r="Y146" s="129"/>
      <c r="Z146" s="129"/>
      <c r="AA146" s="129"/>
      <c r="AB146" s="129"/>
      <c r="AC146" s="129"/>
      <c r="AD146" s="127"/>
      <c r="AE146" s="129"/>
      <c r="AF146" s="129"/>
      <c r="AG146" s="52"/>
      <c r="AH146" s="84">
        <f t="shared" si="13"/>
        <v>0</v>
      </c>
      <c r="AI146" s="80">
        <f t="shared" si="14"/>
        <v>0</v>
      </c>
      <c r="AJ146" s="74">
        <f t="shared" si="15"/>
        <v>0</v>
      </c>
    </row>
    <row r="147" spans="2:36" x14ac:dyDescent="0.15">
      <c r="B147" s="13" t="s">
        <v>66</v>
      </c>
      <c r="C147" s="128"/>
      <c r="D147" s="129"/>
      <c r="E147" s="129"/>
      <c r="F147" s="129"/>
      <c r="G147" s="129"/>
      <c r="H147" s="129"/>
      <c r="I147" s="127"/>
      <c r="J147" s="129"/>
      <c r="K147" s="129"/>
      <c r="L147" s="129"/>
      <c r="M147" s="129"/>
      <c r="N147" s="129"/>
      <c r="O147" s="129"/>
      <c r="P147" s="127"/>
      <c r="Q147" s="129"/>
      <c r="R147" s="129"/>
      <c r="S147" s="129"/>
      <c r="T147" s="129"/>
      <c r="U147" s="129"/>
      <c r="V147" s="129"/>
      <c r="W147" s="127"/>
      <c r="X147" s="129"/>
      <c r="Y147" s="129"/>
      <c r="Z147" s="129"/>
      <c r="AA147" s="129"/>
      <c r="AB147" s="129"/>
      <c r="AC147" s="129"/>
      <c r="AD147" s="127"/>
      <c r="AE147" s="129"/>
      <c r="AF147" s="129"/>
      <c r="AG147" s="52"/>
      <c r="AH147" s="84">
        <f t="shared" si="13"/>
        <v>0</v>
      </c>
      <c r="AI147" s="80">
        <f t="shared" si="14"/>
        <v>0</v>
      </c>
      <c r="AJ147" s="74">
        <f t="shared" si="15"/>
        <v>0</v>
      </c>
    </row>
    <row r="148" spans="2:36" x14ac:dyDescent="0.15">
      <c r="B148" s="13" t="s">
        <v>67</v>
      </c>
      <c r="C148" s="128"/>
      <c r="D148" s="129"/>
      <c r="E148" s="129"/>
      <c r="F148" s="129"/>
      <c r="G148" s="129"/>
      <c r="H148" s="129"/>
      <c r="I148" s="127"/>
      <c r="J148" s="129"/>
      <c r="K148" s="129"/>
      <c r="L148" s="129"/>
      <c r="M148" s="129"/>
      <c r="N148" s="129"/>
      <c r="O148" s="129"/>
      <c r="P148" s="127"/>
      <c r="Q148" s="129"/>
      <c r="R148" s="129"/>
      <c r="S148" s="129"/>
      <c r="T148" s="129"/>
      <c r="U148" s="129"/>
      <c r="V148" s="129"/>
      <c r="W148" s="127"/>
      <c r="X148" s="129"/>
      <c r="Y148" s="129"/>
      <c r="Z148" s="129"/>
      <c r="AA148" s="129"/>
      <c r="AB148" s="129"/>
      <c r="AC148" s="129"/>
      <c r="AD148" s="127"/>
      <c r="AE148" s="129"/>
      <c r="AF148" s="129"/>
      <c r="AG148" s="52"/>
      <c r="AH148" s="84">
        <f t="shared" si="13"/>
        <v>0</v>
      </c>
      <c r="AI148" s="80">
        <f t="shared" si="14"/>
        <v>0</v>
      </c>
      <c r="AJ148" s="74">
        <f t="shared" si="15"/>
        <v>0</v>
      </c>
    </row>
    <row r="149" spans="2:36" x14ac:dyDescent="0.15">
      <c r="B149" s="13" t="s">
        <v>68</v>
      </c>
      <c r="C149" s="128"/>
      <c r="D149" s="129"/>
      <c r="E149" s="129"/>
      <c r="F149" s="129"/>
      <c r="G149" s="129"/>
      <c r="H149" s="129"/>
      <c r="I149" s="127"/>
      <c r="J149" s="129"/>
      <c r="K149" s="129"/>
      <c r="L149" s="129"/>
      <c r="M149" s="129"/>
      <c r="N149" s="129"/>
      <c r="O149" s="129"/>
      <c r="P149" s="127"/>
      <c r="Q149" s="129"/>
      <c r="R149" s="129"/>
      <c r="S149" s="129"/>
      <c r="T149" s="129"/>
      <c r="U149" s="129"/>
      <c r="V149" s="129"/>
      <c r="W149" s="127"/>
      <c r="X149" s="129"/>
      <c r="Y149" s="129"/>
      <c r="Z149" s="129"/>
      <c r="AA149" s="129"/>
      <c r="AB149" s="129"/>
      <c r="AC149" s="129"/>
      <c r="AD149" s="127"/>
      <c r="AE149" s="129"/>
      <c r="AF149" s="129"/>
      <c r="AG149" s="52"/>
      <c r="AH149" s="84">
        <f t="shared" si="13"/>
        <v>0</v>
      </c>
      <c r="AI149" s="80">
        <f t="shared" si="14"/>
        <v>0</v>
      </c>
      <c r="AJ149" s="74">
        <f t="shared" si="15"/>
        <v>0</v>
      </c>
    </row>
    <row r="150" spans="2:36" x14ac:dyDescent="0.15">
      <c r="B150" s="13" t="s">
        <v>69</v>
      </c>
      <c r="C150" s="128"/>
      <c r="D150" s="129"/>
      <c r="E150" s="129"/>
      <c r="F150" s="129"/>
      <c r="G150" s="129"/>
      <c r="H150" s="129"/>
      <c r="I150" s="127"/>
      <c r="J150" s="129"/>
      <c r="K150" s="129"/>
      <c r="L150" s="129"/>
      <c r="M150" s="129"/>
      <c r="N150" s="129"/>
      <c r="O150" s="129"/>
      <c r="P150" s="127"/>
      <c r="Q150" s="129"/>
      <c r="R150" s="129"/>
      <c r="S150" s="129"/>
      <c r="T150" s="129"/>
      <c r="U150" s="129"/>
      <c r="V150" s="129"/>
      <c r="W150" s="127"/>
      <c r="X150" s="129"/>
      <c r="Y150" s="129"/>
      <c r="Z150" s="129"/>
      <c r="AA150" s="129"/>
      <c r="AB150" s="129"/>
      <c r="AC150" s="129"/>
      <c r="AD150" s="127"/>
      <c r="AE150" s="129"/>
      <c r="AF150" s="129"/>
      <c r="AG150" s="52"/>
      <c r="AH150" s="84">
        <f t="shared" si="13"/>
        <v>0</v>
      </c>
      <c r="AI150" s="80">
        <f t="shared" si="14"/>
        <v>0</v>
      </c>
      <c r="AJ150" s="74">
        <f t="shared" si="15"/>
        <v>0</v>
      </c>
    </row>
    <row r="151" spans="2:36" x14ac:dyDescent="0.15">
      <c r="B151" s="13" t="s">
        <v>70</v>
      </c>
      <c r="C151" s="128"/>
      <c r="D151" s="129"/>
      <c r="E151" s="129"/>
      <c r="F151" s="129"/>
      <c r="G151" s="129"/>
      <c r="H151" s="129"/>
      <c r="I151" s="127"/>
      <c r="J151" s="129"/>
      <c r="K151" s="129"/>
      <c r="L151" s="129"/>
      <c r="M151" s="129"/>
      <c r="N151" s="129"/>
      <c r="O151" s="129"/>
      <c r="P151" s="127"/>
      <c r="Q151" s="129"/>
      <c r="R151" s="129"/>
      <c r="S151" s="129"/>
      <c r="T151" s="129"/>
      <c r="U151" s="129"/>
      <c r="V151" s="129"/>
      <c r="W151" s="127"/>
      <c r="X151" s="129"/>
      <c r="Y151" s="129"/>
      <c r="Z151" s="129"/>
      <c r="AA151" s="129"/>
      <c r="AB151" s="129"/>
      <c r="AC151" s="129"/>
      <c r="AD151" s="127"/>
      <c r="AE151" s="129"/>
      <c r="AF151" s="129"/>
      <c r="AG151" s="52"/>
      <c r="AH151" s="84">
        <f t="shared" si="13"/>
        <v>0</v>
      </c>
      <c r="AI151" s="80">
        <f t="shared" si="14"/>
        <v>0</v>
      </c>
      <c r="AJ151" s="74">
        <f t="shared" si="15"/>
        <v>0</v>
      </c>
    </row>
    <row r="152" spans="2:36" x14ac:dyDescent="0.15">
      <c r="B152" s="13" t="s">
        <v>71</v>
      </c>
      <c r="C152" s="128"/>
      <c r="D152" s="129"/>
      <c r="E152" s="129"/>
      <c r="F152" s="129"/>
      <c r="G152" s="129"/>
      <c r="H152" s="129"/>
      <c r="I152" s="127"/>
      <c r="J152" s="129"/>
      <c r="K152" s="129"/>
      <c r="L152" s="129"/>
      <c r="M152" s="129"/>
      <c r="N152" s="129"/>
      <c r="O152" s="129"/>
      <c r="P152" s="127"/>
      <c r="Q152" s="129"/>
      <c r="R152" s="129"/>
      <c r="S152" s="129"/>
      <c r="T152" s="129"/>
      <c r="U152" s="129"/>
      <c r="V152" s="129"/>
      <c r="W152" s="127"/>
      <c r="X152" s="129"/>
      <c r="Y152" s="129"/>
      <c r="Z152" s="129"/>
      <c r="AA152" s="129"/>
      <c r="AB152" s="129"/>
      <c r="AC152" s="129"/>
      <c r="AD152" s="127"/>
      <c r="AE152" s="129"/>
      <c r="AF152" s="129"/>
      <c r="AG152" s="52"/>
      <c r="AH152" s="84">
        <f t="shared" si="13"/>
        <v>0</v>
      </c>
      <c r="AI152" s="80">
        <f t="shared" si="14"/>
        <v>0</v>
      </c>
      <c r="AJ152" s="74">
        <f t="shared" si="15"/>
        <v>0</v>
      </c>
    </row>
    <row r="153" spans="2:36" x14ac:dyDescent="0.15">
      <c r="B153" s="13" t="s">
        <v>72</v>
      </c>
      <c r="C153" s="128"/>
      <c r="D153" s="129"/>
      <c r="E153" s="129"/>
      <c r="F153" s="129"/>
      <c r="G153" s="129"/>
      <c r="H153" s="129"/>
      <c r="I153" s="127"/>
      <c r="J153" s="129"/>
      <c r="K153" s="129"/>
      <c r="L153" s="129"/>
      <c r="M153" s="129"/>
      <c r="N153" s="129"/>
      <c r="O153" s="129"/>
      <c r="P153" s="127"/>
      <c r="Q153" s="129"/>
      <c r="R153" s="129"/>
      <c r="S153" s="129"/>
      <c r="T153" s="129"/>
      <c r="U153" s="129"/>
      <c r="V153" s="129"/>
      <c r="W153" s="127"/>
      <c r="X153" s="129"/>
      <c r="Y153" s="129"/>
      <c r="Z153" s="129"/>
      <c r="AA153" s="129"/>
      <c r="AB153" s="129"/>
      <c r="AC153" s="129"/>
      <c r="AD153" s="127"/>
      <c r="AE153" s="129"/>
      <c r="AF153" s="129"/>
      <c r="AG153" s="52"/>
      <c r="AH153" s="84">
        <f t="shared" si="13"/>
        <v>0</v>
      </c>
      <c r="AI153" s="80">
        <f t="shared" si="14"/>
        <v>0</v>
      </c>
      <c r="AJ153" s="74">
        <f t="shared" si="15"/>
        <v>0</v>
      </c>
    </row>
    <row r="154" spans="2:36" x14ac:dyDescent="0.15">
      <c r="B154" s="13" t="s">
        <v>73</v>
      </c>
      <c r="C154" s="128"/>
      <c r="D154" s="129"/>
      <c r="E154" s="129"/>
      <c r="F154" s="129"/>
      <c r="G154" s="129"/>
      <c r="H154" s="129"/>
      <c r="I154" s="127"/>
      <c r="J154" s="129"/>
      <c r="K154" s="129"/>
      <c r="L154" s="129"/>
      <c r="M154" s="129"/>
      <c r="N154" s="129"/>
      <c r="O154" s="129"/>
      <c r="P154" s="127"/>
      <c r="Q154" s="129"/>
      <c r="R154" s="129"/>
      <c r="S154" s="129"/>
      <c r="T154" s="129"/>
      <c r="U154" s="129"/>
      <c r="V154" s="129"/>
      <c r="W154" s="127"/>
      <c r="X154" s="129"/>
      <c r="Y154" s="129"/>
      <c r="Z154" s="129"/>
      <c r="AA154" s="129"/>
      <c r="AB154" s="129"/>
      <c r="AC154" s="129"/>
      <c r="AD154" s="127"/>
      <c r="AE154" s="129"/>
      <c r="AF154" s="129"/>
      <c r="AG154" s="52"/>
      <c r="AH154" s="84">
        <f t="shared" si="13"/>
        <v>0</v>
      </c>
      <c r="AI154" s="80">
        <f t="shared" si="14"/>
        <v>0</v>
      </c>
      <c r="AJ154" s="74">
        <f t="shared" si="15"/>
        <v>0</v>
      </c>
    </row>
    <row r="155" spans="2:36" x14ac:dyDescent="0.15">
      <c r="B155" s="13" t="s">
        <v>74</v>
      </c>
      <c r="C155" s="128"/>
      <c r="D155" s="129"/>
      <c r="E155" s="129"/>
      <c r="F155" s="129"/>
      <c r="G155" s="129"/>
      <c r="H155" s="129"/>
      <c r="I155" s="127"/>
      <c r="J155" s="129"/>
      <c r="K155" s="129"/>
      <c r="L155" s="129"/>
      <c r="M155" s="129"/>
      <c r="N155" s="129"/>
      <c r="O155" s="129"/>
      <c r="P155" s="127"/>
      <c r="Q155" s="129"/>
      <c r="R155" s="129"/>
      <c r="S155" s="129"/>
      <c r="T155" s="129"/>
      <c r="U155" s="129"/>
      <c r="V155" s="129"/>
      <c r="W155" s="127"/>
      <c r="X155" s="129"/>
      <c r="Y155" s="129"/>
      <c r="Z155" s="129"/>
      <c r="AA155" s="129"/>
      <c r="AB155" s="129"/>
      <c r="AC155" s="129"/>
      <c r="AD155" s="127"/>
      <c r="AE155" s="129"/>
      <c r="AF155" s="129"/>
      <c r="AG155" s="52"/>
      <c r="AH155" s="84">
        <f t="shared" si="13"/>
        <v>0</v>
      </c>
      <c r="AI155" s="80">
        <f t="shared" si="14"/>
        <v>0</v>
      </c>
      <c r="AJ155" s="74">
        <f t="shared" si="15"/>
        <v>0</v>
      </c>
    </row>
    <row r="156" spans="2:36" x14ac:dyDescent="0.15">
      <c r="B156" s="13" t="s">
        <v>75</v>
      </c>
      <c r="C156" s="128"/>
      <c r="D156" s="129"/>
      <c r="E156" s="129"/>
      <c r="F156" s="129"/>
      <c r="G156" s="129"/>
      <c r="H156" s="129"/>
      <c r="I156" s="127"/>
      <c r="J156" s="129"/>
      <c r="K156" s="129"/>
      <c r="L156" s="129"/>
      <c r="M156" s="129"/>
      <c r="N156" s="129"/>
      <c r="O156" s="129"/>
      <c r="P156" s="127"/>
      <c r="Q156" s="129"/>
      <c r="R156" s="129"/>
      <c r="S156" s="129"/>
      <c r="T156" s="129"/>
      <c r="U156" s="129"/>
      <c r="V156" s="129"/>
      <c r="W156" s="127"/>
      <c r="X156" s="129"/>
      <c r="Y156" s="129"/>
      <c r="Z156" s="129"/>
      <c r="AA156" s="129"/>
      <c r="AB156" s="129"/>
      <c r="AC156" s="129"/>
      <c r="AD156" s="127"/>
      <c r="AE156" s="129"/>
      <c r="AF156" s="129"/>
      <c r="AG156" s="52"/>
      <c r="AH156" s="84">
        <f t="shared" si="13"/>
        <v>0</v>
      </c>
      <c r="AI156" s="80">
        <f t="shared" si="14"/>
        <v>0</v>
      </c>
      <c r="AJ156" s="74">
        <f t="shared" si="15"/>
        <v>0</v>
      </c>
    </row>
    <row r="157" spans="2:36" x14ac:dyDescent="0.15">
      <c r="B157" s="13" t="s">
        <v>76</v>
      </c>
      <c r="C157" s="128"/>
      <c r="D157" s="129"/>
      <c r="E157" s="129"/>
      <c r="F157" s="129"/>
      <c r="G157" s="129"/>
      <c r="H157" s="129"/>
      <c r="I157" s="127"/>
      <c r="J157" s="129"/>
      <c r="K157" s="129"/>
      <c r="L157" s="129"/>
      <c r="M157" s="129"/>
      <c r="N157" s="129"/>
      <c r="O157" s="129"/>
      <c r="P157" s="127"/>
      <c r="Q157" s="129"/>
      <c r="R157" s="129"/>
      <c r="S157" s="129"/>
      <c r="T157" s="129"/>
      <c r="U157" s="129"/>
      <c r="V157" s="129"/>
      <c r="W157" s="127"/>
      <c r="X157" s="129"/>
      <c r="Y157" s="129"/>
      <c r="Z157" s="129"/>
      <c r="AA157" s="129"/>
      <c r="AB157" s="129"/>
      <c r="AC157" s="129"/>
      <c r="AD157" s="127"/>
      <c r="AE157" s="129"/>
      <c r="AF157" s="129"/>
      <c r="AG157" s="52"/>
      <c r="AH157" s="84">
        <f t="shared" si="13"/>
        <v>0</v>
      </c>
      <c r="AI157" s="80">
        <f t="shared" si="14"/>
        <v>0</v>
      </c>
      <c r="AJ157" s="74">
        <f t="shared" si="15"/>
        <v>0</v>
      </c>
    </row>
    <row r="158" spans="2:36" x14ac:dyDescent="0.15">
      <c r="B158" s="13" t="s">
        <v>77</v>
      </c>
      <c r="C158" s="128"/>
      <c r="D158" s="129"/>
      <c r="E158" s="129"/>
      <c r="F158" s="129"/>
      <c r="G158" s="129"/>
      <c r="H158" s="129"/>
      <c r="I158" s="127"/>
      <c r="J158" s="129"/>
      <c r="K158" s="129"/>
      <c r="L158" s="129"/>
      <c r="M158" s="129"/>
      <c r="N158" s="129"/>
      <c r="O158" s="129"/>
      <c r="P158" s="127"/>
      <c r="Q158" s="129"/>
      <c r="R158" s="129"/>
      <c r="S158" s="129"/>
      <c r="T158" s="129"/>
      <c r="U158" s="129"/>
      <c r="V158" s="129"/>
      <c r="W158" s="127"/>
      <c r="X158" s="129"/>
      <c r="Y158" s="129"/>
      <c r="Z158" s="129"/>
      <c r="AA158" s="129"/>
      <c r="AB158" s="129"/>
      <c r="AC158" s="129"/>
      <c r="AD158" s="127"/>
      <c r="AE158" s="129"/>
      <c r="AF158" s="129"/>
      <c r="AG158" s="52"/>
      <c r="AH158" s="84">
        <f t="shared" si="13"/>
        <v>0</v>
      </c>
      <c r="AI158" s="80">
        <f t="shared" si="14"/>
        <v>0</v>
      </c>
      <c r="AJ158" s="74">
        <f t="shared" si="15"/>
        <v>0</v>
      </c>
    </row>
    <row r="159" spans="2:36" x14ac:dyDescent="0.15">
      <c r="B159" s="13" t="s">
        <v>78</v>
      </c>
      <c r="C159" s="128"/>
      <c r="D159" s="129"/>
      <c r="E159" s="129"/>
      <c r="F159" s="129"/>
      <c r="G159" s="129"/>
      <c r="H159" s="129"/>
      <c r="I159" s="127"/>
      <c r="J159" s="129"/>
      <c r="K159" s="129"/>
      <c r="L159" s="129"/>
      <c r="M159" s="129"/>
      <c r="N159" s="129"/>
      <c r="O159" s="129"/>
      <c r="P159" s="127"/>
      <c r="Q159" s="129"/>
      <c r="R159" s="129"/>
      <c r="S159" s="129"/>
      <c r="T159" s="129"/>
      <c r="U159" s="129"/>
      <c r="V159" s="129"/>
      <c r="W159" s="127"/>
      <c r="X159" s="129"/>
      <c r="Y159" s="129"/>
      <c r="Z159" s="129"/>
      <c r="AA159" s="129"/>
      <c r="AB159" s="129"/>
      <c r="AC159" s="129"/>
      <c r="AD159" s="127"/>
      <c r="AE159" s="129"/>
      <c r="AF159" s="129"/>
      <c r="AG159" s="52"/>
      <c r="AH159" s="84">
        <f t="shared" si="13"/>
        <v>0</v>
      </c>
      <c r="AI159" s="80">
        <f t="shared" si="14"/>
        <v>0</v>
      </c>
      <c r="AJ159" s="74">
        <f t="shared" si="15"/>
        <v>0</v>
      </c>
    </row>
    <row r="160" spans="2:36" x14ac:dyDescent="0.15">
      <c r="B160" s="13" t="s">
        <v>79</v>
      </c>
      <c r="C160" s="128"/>
      <c r="D160" s="129"/>
      <c r="E160" s="129"/>
      <c r="F160" s="129"/>
      <c r="G160" s="129"/>
      <c r="H160" s="129"/>
      <c r="I160" s="127"/>
      <c r="J160" s="129"/>
      <c r="K160" s="129"/>
      <c r="L160" s="129"/>
      <c r="M160" s="129"/>
      <c r="N160" s="129"/>
      <c r="O160" s="129"/>
      <c r="P160" s="127"/>
      <c r="Q160" s="129"/>
      <c r="R160" s="129"/>
      <c r="S160" s="129"/>
      <c r="T160" s="129"/>
      <c r="U160" s="129"/>
      <c r="V160" s="129"/>
      <c r="W160" s="127"/>
      <c r="X160" s="129"/>
      <c r="Y160" s="129"/>
      <c r="Z160" s="129"/>
      <c r="AA160" s="129"/>
      <c r="AB160" s="129"/>
      <c r="AC160" s="129"/>
      <c r="AD160" s="127"/>
      <c r="AE160" s="129"/>
      <c r="AF160" s="129"/>
      <c r="AG160" s="52"/>
      <c r="AH160" s="84">
        <f t="shared" si="13"/>
        <v>0</v>
      </c>
      <c r="AI160" s="80">
        <f t="shared" si="14"/>
        <v>0</v>
      </c>
      <c r="AJ160" s="74">
        <f t="shared" si="15"/>
        <v>0</v>
      </c>
    </row>
    <row r="161" spans="2:39" x14ac:dyDescent="0.15">
      <c r="B161" s="13" t="s">
        <v>80</v>
      </c>
      <c r="C161" s="128"/>
      <c r="D161" s="129"/>
      <c r="E161" s="129"/>
      <c r="F161" s="129"/>
      <c r="G161" s="129"/>
      <c r="H161" s="129"/>
      <c r="I161" s="127"/>
      <c r="J161" s="129"/>
      <c r="K161" s="129"/>
      <c r="L161" s="129"/>
      <c r="M161" s="129"/>
      <c r="N161" s="129"/>
      <c r="O161" s="129"/>
      <c r="P161" s="127"/>
      <c r="Q161" s="129"/>
      <c r="R161" s="129"/>
      <c r="S161" s="129"/>
      <c r="T161" s="129"/>
      <c r="U161" s="129"/>
      <c r="V161" s="129"/>
      <c r="W161" s="127"/>
      <c r="X161" s="129"/>
      <c r="Y161" s="129"/>
      <c r="Z161" s="129"/>
      <c r="AA161" s="129"/>
      <c r="AB161" s="129"/>
      <c r="AC161" s="129"/>
      <c r="AD161" s="127"/>
      <c r="AE161" s="129"/>
      <c r="AF161" s="129"/>
      <c r="AG161" s="52"/>
      <c r="AH161" s="84">
        <f t="shared" si="13"/>
        <v>0</v>
      </c>
      <c r="AI161" s="80">
        <f t="shared" si="14"/>
        <v>0</v>
      </c>
      <c r="AJ161" s="74">
        <f t="shared" si="15"/>
        <v>0</v>
      </c>
    </row>
    <row r="162" spans="2:39" x14ac:dyDescent="0.15">
      <c r="B162" s="13" t="s">
        <v>81</v>
      </c>
      <c r="C162" s="128"/>
      <c r="D162" s="129"/>
      <c r="E162" s="129"/>
      <c r="F162" s="129"/>
      <c r="G162" s="129"/>
      <c r="H162" s="129"/>
      <c r="I162" s="127"/>
      <c r="J162" s="129"/>
      <c r="K162" s="129"/>
      <c r="L162" s="129"/>
      <c r="M162" s="129"/>
      <c r="N162" s="129"/>
      <c r="O162" s="129"/>
      <c r="P162" s="127"/>
      <c r="Q162" s="129"/>
      <c r="R162" s="129"/>
      <c r="S162" s="129"/>
      <c r="T162" s="129"/>
      <c r="U162" s="129"/>
      <c r="V162" s="129"/>
      <c r="W162" s="127"/>
      <c r="X162" s="129"/>
      <c r="Y162" s="129"/>
      <c r="Z162" s="129"/>
      <c r="AA162" s="129"/>
      <c r="AB162" s="129"/>
      <c r="AC162" s="129"/>
      <c r="AD162" s="127"/>
      <c r="AE162" s="129"/>
      <c r="AF162" s="129"/>
      <c r="AG162" s="52"/>
      <c r="AH162" s="84">
        <f t="shared" si="13"/>
        <v>0</v>
      </c>
      <c r="AI162" s="80">
        <f t="shared" si="14"/>
        <v>0</v>
      </c>
      <c r="AJ162" s="74">
        <f t="shared" si="15"/>
        <v>0</v>
      </c>
    </row>
    <row r="163" spans="2:39" x14ac:dyDescent="0.15">
      <c r="B163" s="14" t="s">
        <v>82</v>
      </c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52"/>
      <c r="AH163" s="82">
        <f t="shared" si="13"/>
        <v>0</v>
      </c>
      <c r="AI163" s="80">
        <f t="shared" si="14"/>
        <v>0</v>
      </c>
      <c r="AJ163" s="74">
        <f t="shared" si="15"/>
        <v>0</v>
      </c>
    </row>
    <row r="164" spans="2:39" x14ac:dyDescent="0.15">
      <c r="B164" s="14" t="s">
        <v>83</v>
      </c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52"/>
      <c r="AH164" s="82">
        <f t="shared" si="13"/>
        <v>0</v>
      </c>
      <c r="AI164" s="80">
        <f t="shared" si="14"/>
        <v>0</v>
      </c>
      <c r="AJ164" s="74">
        <f t="shared" si="15"/>
        <v>0</v>
      </c>
    </row>
    <row r="165" spans="2:39" x14ac:dyDescent="0.15">
      <c r="B165" s="14" t="s">
        <v>84</v>
      </c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52"/>
      <c r="AH165" s="82">
        <f t="shared" si="13"/>
        <v>0</v>
      </c>
      <c r="AI165" s="80">
        <f t="shared" si="14"/>
        <v>0</v>
      </c>
      <c r="AJ165" s="74">
        <f t="shared" si="15"/>
        <v>0</v>
      </c>
    </row>
    <row r="166" spans="2:39" ht="14.25" thickBot="1" x14ac:dyDescent="0.2">
      <c r="B166" s="16" t="s">
        <v>85</v>
      </c>
      <c r="C166" s="130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54"/>
      <c r="AH166" s="93">
        <f t="shared" si="13"/>
        <v>0</v>
      </c>
      <c r="AI166" s="92">
        <f t="shared" si="14"/>
        <v>0</v>
      </c>
      <c r="AJ166" s="89">
        <f t="shared" si="15"/>
        <v>0</v>
      </c>
    </row>
    <row r="167" spans="2:39" ht="14.25" thickBot="1" x14ac:dyDescent="0.2">
      <c r="B167" s="6" t="s">
        <v>24</v>
      </c>
      <c r="C167" s="7">
        <f>SUM(C119:C166)</f>
        <v>0</v>
      </c>
      <c r="D167" s="7">
        <f t="shared" ref="D167:AG167" si="16">SUM(D119:D166)</f>
        <v>0</v>
      </c>
      <c r="E167" s="7">
        <f t="shared" si="16"/>
        <v>0</v>
      </c>
      <c r="F167" s="7">
        <f t="shared" si="16"/>
        <v>0</v>
      </c>
      <c r="G167" s="7">
        <f t="shared" si="16"/>
        <v>0</v>
      </c>
      <c r="H167" s="7">
        <f t="shared" si="16"/>
        <v>0</v>
      </c>
      <c r="I167" s="7">
        <f t="shared" si="16"/>
        <v>0</v>
      </c>
      <c r="J167" s="7">
        <f t="shared" si="16"/>
        <v>0</v>
      </c>
      <c r="K167" s="7">
        <f t="shared" si="16"/>
        <v>0</v>
      </c>
      <c r="L167" s="7">
        <f t="shared" si="16"/>
        <v>0</v>
      </c>
      <c r="M167" s="7">
        <f t="shared" si="16"/>
        <v>0</v>
      </c>
      <c r="N167" s="7">
        <f t="shared" si="16"/>
        <v>0</v>
      </c>
      <c r="O167" s="7">
        <f t="shared" si="16"/>
        <v>0</v>
      </c>
      <c r="P167" s="7">
        <f t="shared" si="16"/>
        <v>0</v>
      </c>
      <c r="Q167" s="7">
        <f t="shared" si="16"/>
        <v>0</v>
      </c>
      <c r="R167" s="7">
        <f t="shared" si="16"/>
        <v>0</v>
      </c>
      <c r="S167" s="7">
        <f t="shared" si="16"/>
        <v>0</v>
      </c>
      <c r="T167" s="7">
        <f t="shared" si="16"/>
        <v>0</v>
      </c>
      <c r="U167" s="7">
        <f t="shared" si="16"/>
        <v>0</v>
      </c>
      <c r="V167" s="7">
        <f t="shared" si="16"/>
        <v>0</v>
      </c>
      <c r="W167" s="7">
        <f t="shared" si="16"/>
        <v>0</v>
      </c>
      <c r="X167" s="7">
        <f t="shared" si="16"/>
        <v>0</v>
      </c>
      <c r="Y167" s="7">
        <f t="shared" si="16"/>
        <v>0</v>
      </c>
      <c r="Z167" s="7">
        <f t="shared" si="16"/>
        <v>0</v>
      </c>
      <c r="AA167" s="7">
        <f t="shared" si="16"/>
        <v>0</v>
      </c>
      <c r="AB167" s="7">
        <f t="shared" si="16"/>
        <v>0</v>
      </c>
      <c r="AC167" s="7">
        <f t="shared" si="16"/>
        <v>0</v>
      </c>
      <c r="AD167" s="7">
        <f t="shared" si="16"/>
        <v>0</v>
      </c>
      <c r="AE167" s="7">
        <f t="shared" si="16"/>
        <v>0</v>
      </c>
      <c r="AF167" s="7">
        <f t="shared" si="16"/>
        <v>0</v>
      </c>
      <c r="AG167" s="63">
        <f t="shared" si="16"/>
        <v>0</v>
      </c>
      <c r="AH167" s="69">
        <f>SUM(AH119:AH166)</f>
        <v>0</v>
      </c>
      <c r="AI167" s="71">
        <f t="shared" ref="AI167:AJ167" si="17">SUM(AI119:AI166)</f>
        <v>0</v>
      </c>
      <c r="AJ167" s="70">
        <f t="shared" si="17"/>
        <v>0</v>
      </c>
    </row>
    <row r="169" spans="2:39" ht="14.25" thickBot="1" x14ac:dyDescent="0.2"/>
    <row r="170" spans="2:39" x14ac:dyDescent="0.15">
      <c r="B170" s="229">
        <v>46204</v>
      </c>
      <c r="C170" s="8">
        <v>46204</v>
      </c>
      <c r="D170" s="8">
        <v>46205</v>
      </c>
      <c r="E170" s="8">
        <v>46206</v>
      </c>
      <c r="F170" s="39">
        <v>46207</v>
      </c>
      <c r="G170" s="43">
        <v>46208</v>
      </c>
      <c r="H170" s="8">
        <v>46209</v>
      </c>
      <c r="I170" s="8">
        <v>46210</v>
      </c>
      <c r="J170" s="8">
        <v>46211</v>
      </c>
      <c r="K170" s="8">
        <v>46212</v>
      </c>
      <c r="L170" s="8">
        <v>46213</v>
      </c>
      <c r="M170" s="39">
        <v>46214</v>
      </c>
      <c r="N170" s="43">
        <v>46215</v>
      </c>
      <c r="O170" s="8">
        <v>46216</v>
      </c>
      <c r="P170" s="8">
        <v>46217</v>
      </c>
      <c r="Q170" s="8">
        <v>46218</v>
      </c>
      <c r="R170" s="8">
        <v>46219</v>
      </c>
      <c r="S170" s="8">
        <v>46220</v>
      </c>
      <c r="T170" s="39">
        <v>46221</v>
      </c>
      <c r="U170" s="43">
        <v>46222</v>
      </c>
      <c r="V170" s="43">
        <v>46223</v>
      </c>
      <c r="W170" s="8">
        <v>46224</v>
      </c>
      <c r="X170" s="8">
        <v>46225</v>
      </c>
      <c r="Y170" s="8">
        <v>46226</v>
      </c>
      <c r="Z170" s="8">
        <v>46227</v>
      </c>
      <c r="AA170" s="39">
        <v>46228</v>
      </c>
      <c r="AB170" s="43">
        <v>46229</v>
      </c>
      <c r="AC170" s="8">
        <v>46230</v>
      </c>
      <c r="AD170" s="8">
        <v>46231</v>
      </c>
      <c r="AE170" s="8">
        <v>46232</v>
      </c>
      <c r="AF170" s="8">
        <v>46233</v>
      </c>
      <c r="AG170" s="8">
        <v>46234</v>
      </c>
      <c r="AH170" s="231" t="s">
        <v>143</v>
      </c>
      <c r="AI170" s="233" t="s">
        <v>144</v>
      </c>
      <c r="AJ170" s="235" t="s">
        <v>141</v>
      </c>
      <c r="AK170" s="223" t="s">
        <v>147</v>
      </c>
      <c r="AL170" s="225" t="s">
        <v>145</v>
      </c>
      <c r="AM170" s="227" t="s">
        <v>146</v>
      </c>
    </row>
    <row r="171" spans="2:39" ht="14.25" thickBot="1" x14ac:dyDescent="0.2">
      <c r="B171" s="230"/>
      <c r="C171" s="10" t="str">
        <f>TEXT(C170,"aaa")</f>
        <v>水</v>
      </c>
      <c r="D171" s="10" t="str">
        <f t="shared" ref="D171:AG171" si="18">TEXT(D170,"aaa")</f>
        <v>木</v>
      </c>
      <c r="E171" s="10" t="str">
        <f t="shared" si="18"/>
        <v>金</v>
      </c>
      <c r="F171" s="40" t="str">
        <f t="shared" si="18"/>
        <v>土</v>
      </c>
      <c r="G171" s="44" t="str">
        <f t="shared" si="18"/>
        <v>日</v>
      </c>
      <c r="H171" s="10" t="str">
        <f t="shared" si="18"/>
        <v>月</v>
      </c>
      <c r="I171" s="10" t="str">
        <f t="shared" si="18"/>
        <v>火</v>
      </c>
      <c r="J171" s="10" t="str">
        <f t="shared" si="18"/>
        <v>水</v>
      </c>
      <c r="K171" s="10" t="str">
        <f t="shared" si="18"/>
        <v>木</v>
      </c>
      <c r="L171" s="10" t="str">
        <f t="shared" si="18"/>
        <v>金</v>
      </c>
      <c r="M171" s="40" t="str">
        <f t="shared" si="18"/>
        <v>土</v>
      </c>
      <c r="N171" s="44" t="str">
        <f t="shared" si="18"/>
        <v>日</v>
      </c>
      <c r="O171" s="10" t="str">
        <f t="shared" si="18"/>
        <v>月</v>
      </c>
      <c r="P171" s="10" t="str">
        <f t="shared" si="18"/>
        <v>火</v>
      </c>
      <c r="Q171" s="10" t="str">
        <f t="shared" si="18"/>
        <v>水</v>
      </c>
      <c r="R171" s="10" t="str">
        <f t="shared" si="18"/>
        <v>木</v>
      </c>
      <c r="S171" s="10" t="str">
        <f t="shared" si="18"/>
        <v>金</v>
      </c>
      <c r="T171" s="40" t="str">
        <f t="shared" si="18"/>
        <v>土</v>
      </c>
      <c r="U171" s="44" t="str">
        <f t="shared" si="18"/>
        <v>日</v>
      </c>
      <c r="V171" s="44" t="str">
        <f t="shared" si="18"/>
        <v>月</v>
      </c>
      <c r="W171" s="10" t="str">
        <f t="shared" si="18"/>
        <v>火</v>
      </c>
      <c r="X171" s="10" t="str">
        <f t="shared" si="18"/>
        <v>水</v>
      </c>
      <c r="Y171" s="10" t="str">
        <f t="shared" si="18"/>
        <v>木</v>
      </c>
      <c r="Z171" s="10" t="str">
        <f t="shared" si="18"/>
        <v>金</v>
      </c>
      <c r="AA171" s="40" t="str">
        <f t="shared" si="18"/>
        <v>土</v>
      </c>
      <c r="AB171" s="44" t="str">
        <f t="shared" si="18"/>
        <v>日</v>
      </c>
      <c r="AC171" s="10" t="str">
        <f t="shared" si="18"/>
        <v>月</v>
      </c>
      <c r="AD171" s="10" t="str">
        <f t="shared" si="18"/>
        <v>火</v>
      </c>
      <c r="AE171" s="10" t="str">
        <f t="shared" si="18"/>
        <v>水</v>
      </c>
      <c r="AF171" s="10" t="str">
        <f t="shared" si="18"/>
        <v>木</v>
      </c>
      <c r="AG171" s="10" t="str">
        <f t="shared" si="18"/>
        <v>金</v>
      </c>
      <c r="AH171" s="232"/>
      <c r="AI171" s="234"/>
      <c r="AJ171" s="236"/>
      <c r="AK171" s="224"/>
      <c r="AL171" s="226"/>
      <c r="AM171" s="228"/>
    </row>
    <row r="172" spans="2:39" ht="14.25" thickBot="1" x14ac:dyDescent="0.2">
      <c r="B172" s="14" t="s">
        <v>38</v>
      </c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32"/>
      <c r="AH172" s="61">
        <f t="shared" ref="AH172:AH219" si="19">SUM(C172:F172,H172:M172,O172:T172,W172:AA172,AC172:AG172)</f>
        <v>0</v>
      </c>
      <c r="AI172" s="99">
        <f t="shared" ref="AI172:AI219" si="20">SUM(G172,N172,U172:V172,AB172)</f>
        <v>0</v>
      </c>
      <c r="AJ172" s="76">
        <f>SUM(AH172:AI172)</f>
        <v>0</v>
      </c>
      <c r="AK172" s="96">
        <f>SUM(AH192:AH205)</f>
        <v>0</v>
      </c>
      <c r="AL172" s="95">
        <f>SUM(AH188:AH191,AH206:AH215)</f>
        <v>0</v>
      </c>
      <c r="AM172" s="97">
        <f>SUM(AH172:AH187,AH216:AH219,AI172:AI219)</f>
        <v>0</v>
      </c>
    </row>
    <row r="173" spans="2:39" x14ac:dyDescent="0.15">
      <c r="B173" s="14" t="s">
        <v>39</v>
      </c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33"/>
      <c r="AH173" s="61">
        <f t="shared" si="19"/>
        <v>0</v>
      </c>
      <c r="AI173" s="99">
        <f t="shared" si="20"/>
        <v>0</v>
      </c>
      <c r="AJ173" s="57">
        <f t="shared" ref="AJ173:AJ219" si="21">SUM(AH173:AI173)</f>
        <v>0</v>
      </c>
    </row>
    <row r="174" spans="2:39" x14ac:dyDescent="0.15">
      <c r="B174" s="14" t="s">
        <v>40</v>
      </c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33"/>
      <c r="AH174" s="61">
        <f t="shared" si="19"/>
        <v>0</v>
      </c>
      <c r="AI174" s="99">
        <f t="shared" si="20"/>
        <v>0</v>
      </c>
      <c r="AJ174" s="57">
        <f t="shared" si="21"/>
        <v>0</v>
      </c>
    </row>
    <row r="175" spans="2:39" x14ac:dyDescent="0.15">
      <c r="B175" s="14" t="s">
        <v>41</v>
      </c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33"/>
      <c r="AH175" s="61">
        <f t="shared" si="19"/>
        <v>0</v>
      </c>
      <c r="AI175" s="99">
        <f t="shared" si="20"/>
        <v>0</v>
      </c>
      <c r="AJ175" s="57">
        <f t="shared" si="21"/>
        <v>0</v>
      </c>
    </row>
    <row r="176" spans="2:39" x14ac:dyDescent="0.15">
      <c r="B176" s="14" t="s">
        <v>42</v>
      </c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33"/>
      <c r="AH176" s="61">
        <f t="shared" si="19"/>
        <v>0</v>
      </c>
      <c r="AI176" s="99">
        <f t="shared" si="20"/>
        <v>0</v>
      </c>
      <c r="AJ176" s="57">
        <f t="shared" si="21"/>
        <v>0</v>
      </c>
    </row>
    <row r="177" spans="2:36" x14ac:dyDescent="0.15">
      <c r="B177" s="14" t="s">
        <v>43</v>
      </c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33"/>
      <c r="AH177" s="61">
        <f t="shared" si="19"/>
        <v>0</v>
      </c>
      <c r="AI177" s="99">
        <f t="shared" si="20"/>
        <v>0</v>
      </c>
      <c r="AJ177" s="57">
        <f t="shared" si="21"/>
        <v>0</v>
      </c>
    </row>
    <row r="178" spans="2:36" x14ac:dyDescent="0.15">
      <c r="B178" s="14" t="s">
        <v>44</v>
      </c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33"/>
      <c r="AH178" s="61">
        <f t="shared" si="19"/>
        <v>0</v>
      </c>
      <c r="AI178" s="99">
        <f t="shared" si="20"/>
        <v>0</v>
      </c>
      <c r="AJ178" s="57">
        <f t="shared" si="21"/>
        <v>0</v>
      </c>
    </row>
    <row r="179" spans="2:36" x14ac:dyDescent="0.15">
      <c r="B179" s="14" t="s">
        <v>45</v>
      </c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33"/>
      <c r="AH179" s="61">
        <f t="shared" si="19"/>
        <v>0</v>
      </c>
      <c r="AI179" s="99">
        <f t="shared" si="20"/>
        <v>0</v>
      </c>
      <c r="AJ179" s="57">
        <f t="shared" si="21"/>
        <v>0</v>
      </c>
    </row>
    <row r="180" spans="2:36" x14ac:dyDescent="0.15">
      <c r="B180" s="14" t="s">
        <v>46</v>
      </c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33"/>
      <c r="AH180" s="61">
        <f t="shared" si="19"/>
        <v>0</v>
      </c>
      <c r="AI180" s="99">
        <f t="shared" si="20"/>
        <v>0</v>
      </c>
      <c r="AJ180" s="57">
        <f t="shared" si="21"/>
        <v>0</v>
      </c>
    </row>
    <row r="181" spans="2:36" x14ac:dyDescent="0.15">
      <c r="B181" s="14" t="s">
        <v>47</v>
      </c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33"/>
      <c r="AH181" s="61">
        <f t="shared" si="19"/>
        <v>0</v>
      </c>
      <c r="AI181" s="99">
        <f t="shared" si="20"/>
        <v>0</v>
      </c>
      <c r="AJ181" s="57">
        <f t="shared" si="21"/>
        <v>0</v>
      </c>
    </row>
    <row r="182" spans="2:36" x14ac:dyDescent="0.15">
      <c r="B182" s="14" t="s">
        <v>48</v>
      </c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33"/>
      <c r="AH182" s="61">
        <f t="shared" si="19"/>
        <v>0</v>
      </c>
      <c r="AI182" s="99">
        <f t="shared" si="20"/>
        <v>0</v>
      </c>
      <c r="AJ182" s="57">
        <f t="shared" si="21"/>
        <v>0</v>
      </c>
    </row>
    <row r="183" spans="2:36" x14ac:dyDescent="0.15">
      <c r="B183" s="14" t="s">
        <v>49</v>
      </c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33"/>
      <c r="AH183" s="61">
        <f t="shared" si="19"/>
        <v>0</v>
      </c>
      <c r="AI183" s="99">
        <f t="shared" si="20"/>
        <v>0</v>
      </c>
      <c r="AJ183" s="57">
        <f t="shared" si="21"/>
        <v>0</v>
      </c>
    </row>
    <row r="184" spans="2:36" x14ac:dyDescent="0.15">
      <c r="B184" s="14" t="s">
        <v>50</v>
      </c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33"/>
      <c r="AH184" s="61">
        <f t="shared" si="19"/>
        <v>0</v>
      </c>
      <c r="AI184" s="99">
        <f t="shared" si="20"/>
        <v>0</v>
      </c>
      <c r="AJ184" s="57">
        <f t="shared" si="21"/>
        <v>0</v>
      </c>
    </row>
    <row r="185" spans="2:36" x14ac:dyDescent="0.15">
      <c r="B185" s="14" t="s">
        <v>51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33"/>
      <c r="AH185" s="61">
        <f t="shared" si="19"/>
        <v>0</v>
      </c>
      <c r="AI185" s="99">
        <f t="shared" si="20"/>
        <v>0</v>
      </c>
      <c r="AJ185" s="57">
        <f t="shared" si="21"/>
        <v>0</v>
      </c>
    </row>
    <row r="186" spans="2:36" x14ac:dyDescent="0.15">
      <c r="B186" s="14" t="s">
        <v>52</v>
      </c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33"/>
      <c r="AH186" s="61">
        <f t="shared" si="19"/>
        <v>0</v>
      </c>
      <c r="AI186" s="99">
        <f t="shared" si="20"/>
        <v>0</v>
      </c>
      <c r="AJ186" s="57">
        <f t="shared" si="21"/>
        <v>0</v>
      </c>
    </row>
    <row r="187" spans="2:36" x14ac:dyDescent="0.15">
      <c r="B187" s="14" t="s">
        <v>53</v>
      </c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33"/>
      <c r="AH187" s="61">
        <f t="shared" si="19"/>
        <v>0</v>
      </c>
      <c r="AI187" s="99">
        <f t="shared" si="20"/>
        <v>0</v>
      </c>
      <c r="AJ187" s="57">
        <f t="shared" si="21"/>
        <v>0</v>
      </c>
    </row>
    <row r="188" spans="2:36" x14ac:dyDescent="0.15">
      <c r="B188" s="13" t="s">
        <v>54</v>
      </c>
      <c r="C188" s="128"/>
      <c r="D188" s="129"/>
      <c r="E188" s="129"/>
      <c r="F188" s="129"/>
      <c r="G188" s="127"/>
      <c r="H188" s="129"/>
      <c r="I188" s="129"/>
      <c r="J188" s="129"/>
      <c r="K188" s="129"/>
      <c r="L188" s="129"/>
      <c r="M188" s="129"/>
      <c r="N188" s="127"/>
      <c r="O188" s="129"/>
      <c r="P188" s="129"/>
      <c r="Q188" s="129"/>
      <c r="R188" s="129"/>
      <c r="S188" s="129"/>
      <c r="T188" s="129"/>
      <c r="U188" s="127"/>
      <c r="V188" s="127"/>
      <c r="W188" s="129"/>
      <c r="X188" s="129"/>
      <c r="Y188" s="129"/>
      <c r="Z188" s="129"/>
      <c r="AA188" s="129"/>
      <c r="AB188" s="127"/>
      <c r="AC188" s="129"/>
      <c r="AD188" s="129"/>
      <c r="AE188" s="129"/>
      <c r="AF188" s="129"/>
      <c r="AG188" s="135"/>
      <c r="AH188" s="58">
        <f t="shared" si="19"/>
        <v>0</v>
      </c>
      <c r="AI188" s="99">
        <f t="shared" si="20"/>
        <v>0</v>
      </c>
      <c r="AJ188" s="57">
        <f t="shared" si="21"/>
        <v>0</v>
      </c>
    </row>
    <row r="189" spans="2:36" x14ac:dyDescent="0.15">
      <c r="B189" s="13" t="s">
        <v>55</v>
      </c>
      <c r="C189" s="128"/>
      <c r="D189" s="129"/>
      <c r="E189" s="129"/>
      <c r="F189" s="129"/>
      <c r="G189" s="127"/>
      <c r="H189" s="129"/>
      <c r="I189" s="129"/>
      <c r="J189" s="129"/>
      <c r="K189" s="129"/>
      <c r="L189" s="129"/>
      <c r="M189" s="129"/>
      <c r="N189" s="127"/>
      <c r="O189" s="129"/>
      <c r="P189" s="129"/>
      <c r="Q189" s="129"/>
      <c r="R189" s="129"/>
      <c r="S189" s="129"/>
      <c r="T189" s="129"/>
      <c r="U189" s="127"/>
      <c r="V189" s="127"/>
      <c r="W189" s="129"/>
      <c r="X189" s="129"/>
      <c r="Y189" s="129"/>
      <c r="Z189" s="129"/>
      <c r="AA189" s="129"/>
      <c r="AB189" s="127"/>
      <c r="AC189" s="129"/>
      <c r="AD189" s="129"/>
      <c r="AE189" s="129"/>
      <c r="AF189" s="129"/>
      <c r="AG189" s="135"/>
      <c r="AH189" s="58">
        <f t="shared" si="19"/>
        <v>0</v>
      </c>
      <c r="AI189" s="99">
        <f t="shared" si="20"/>
        <v>0</v>
      </c>
      <c r="AJ189" s="57">
        <f t="shared" si="21"/>
        <v>0</v>
      </c>
    </row>
    <row r="190" spans="2:36" x14ac:dyDescent="0.15">
      <c r="B190" s="13" t="s">
        <v>56</v>
      </c>
      <c r="C190" s="128"/>
      <c r="D190" s="129"/>
      <c r="E190" s="129"/>
      <c r="F190" s="129"/>
      <c r="G190" s="127"/>
      <c r="H190" s="129"/>
      <c r="I190" s="129"/>
      <c r="J190" s="129"/>
      <c r="K190" s="129"/>
      <c r="L190" s="129"/>
      <c r="M190" s="129"/>
      <c r="N190" s="127"/>
      <c r="O190" s="129"/>
      <c r="P190" s="129"/>
      <c r="Q190" s="129"/>
      <c r="R190" s="129"/>
      <c r="S190" s="129"/>
      <c r="T190" s="129"/>
      <c r="U190" s="127"/>
      <c r="V190" s="127"/>
      <c r="W190" s="129"/>
      <c r="X190" s="129"/>
      <c r="Y190" s="129"/>
      <c r="Z190" s="129"/>
      <c r="AA190" s="129"/>
      <c r="AB190" s="127"/>
      <c r="AC190" s="129"/>
      <c r="AD190" s="129"/>
      <c r="AE190" s="129"/>
      <c r="AF190" s="129"/>
      <c r="AG190" s="135"/>
      <c r="AH190" s="58">
        <f t="shared" si="19"/>
        <v>0</v>
      </c>
      <c r="AI190" s="99">
        <f t="shared" si="20"/>
        <v>0</v>
      </c>
      <c r="AJ190" s="57">
        <f t="shared" si="21"/>
        <v>0</v>
      </c>
    </row>
    <row r="191" spans="2:36" x14ac:dyDescent="0.15">
      <c r="B191" s="13" t="s">
        <v>57</v>
      </c>
      <c r="C191" s="128"/>
      <c r="D191" s="129"/>
      <c r="E191" s="129"/>
      <c r="F191" s="129"/>
      <c r="G191" s="127"/>
      <c r="H191" s="129"/>
      <c r="I191" s="129"/>
      <c r="J191" s="129"/>
      <c r="K191" s="129"/>
      <c r="L191" s="129"/>
      <c r="M191" s="129"/>
      <c r="N191" s="127"/>
      <c r="O191" s="129"/>
      <c r="P191" s="129"/>
      <c r="Q191" s="129"/>
      <c r="R191" s="129"/>
      <c r="S191" s="129"/>
      <c r="T191" s="129"/>
      <c r="U191" s="127"/>
      <c r="V191" s="127"/>
      <c r="W191" s="129"/>
      <c r="X191" s="129"/>
      <c r="Y191" s="129"/>
      <c r="Z191" s="129"/>
      <c r="AA191" s="129"/>
      <c r="AB191" s="127"/>
      <c r="AC191" s="129"/>
      <c r="AD191" s="129"/>
      <c r="AE191" s="129"/>
      <c r="AF191" s="129"/>
      <c r="AG191" s="135"/>
      <c r="AH191" s="58">
        <f t="shared" si="19"/>
        <v>0</v>
      </c>
      <c r="AI191" s="99">
        <f t="shared" si="20"/>
        <v>0</v>
      </c>
      <c r="AJ191" s="57">
        <f t="shared" si="21"/>
        <v>0</v>
      </c>
    </row>
    <row r="192" spans="2:36" x14ac:dyDescent="0.15">
      <c r="B192" s="15" t="s">
        <v>58</v>
      </c>
      <c r="C192" s="136"/>
      <c r="D192" s="137"/>
      <c r="E192" s="137"/>
      <c r="F192" s="137"/>
      <c r="G192" s="127"/>
      <c r="H192" s="137"/>
      <c r="I192" s="137"/>
      <c r="J192" s="137"/>
      <c r="K192" s="137"/>
      <c r="L192" s="137"/>
      <c r="M192" s="137"/>
      <c r="N192" s="127"/>
      <c r="O192" s="137"/>
      <c r="P192" s="137"/>
      <c r="Q192" s="137"/>
      <c r="R192" s="137"/>
      <c r="S192" s="137"/>
      <c r="T192" s="137"/>
      <c r="U192" s="127"/>
      <c r="V192" s="127"/>
      <c r="W192" s="137"/>
      <c r="X192" s="137"/>
      <c r="Y192" s="137"/>
      <c r="Z192" s="137"/>
      <c r="AA192" s="137"/>
      <c r="AB192" s="127"/>
      <c r="AC192" s="137"/>
      <c r="AD192" s="137"/>
      <c r="AE192" s="137"/>
      <c r="AF192" s="137"/>
      <c r="AG192" s="138"/>
      <c r="AH192" s="62">
        <f t="shared" si="19"/>
        <v>0</v>
      </c>
      <c r="AI192" s="99">
        <f t="shared" si="20"/>
        <v>0</v>
      </c>
      <c r="AJ192" s="57">
        <f t="shared" si="21"/>
        <v>0</v>
      </c>
    </row>
    <row r="193" spans="2:36" x14ac:dyDescent="0.15">
      <c r="B193" s="15" t="s">
        <v>59</v>
      </c>
      <c r="C193" s="136"/>
      <c r="D193" s="137"/>
      <c r="E193" s="137"/>
      <c r="F193" s="137"/>
      <c r="G193" s="127"/>
      <c r="H193" s="137"/>
      <c r="I193" s="137"/>
      <c r="J193" s="137"/>
      <c r="K193" s="137"/>
      <c r="L193" s="137"/>
      <c r="M193" s="137"/>
      <c r="N193" s="127"/>
      <c r="O193" s="137"/>
      <c r="P193" s="137"/>
      <c r="Q193" s="137"/>
      <c r="R193" s="137"/>
      <c r="S193" s="137"/>
      <c r="T193" s="137"/>
      <c r="U193" s="127"/>
      <c r="V193" s="127"/>
      <c r="W193" s="137"/>
      <c r="X193" s="137"/>
      <c r="Y193" s="137"/>
      <c r="Z193" s="137"/>
      <c r="AA193" s="137"/>
      <c r="AB193" s="127"/>
      <c r="AC193" s="137"/>
      <c r="AD193" s="137"/>
      <c r="AE193" s="137"/>
      <c r="AF193" s="137"/>
      <c r="AG193" s="138"/>
      <c r="AH193" s="62">
        <f t="shared" si="19"/>
        <v>0</v>
      </c>
      <c r="AI193" s="99">
        <f t="shared" si="20"/>
        <v>0</v>
      </c>
      <c r="AJ193" s="57">
        <f t="shared" si="21"/>
        <v>0</v>
      </c>
    </row>
    <row r="194" spans="2:36" x14ac:dyDescent="0.15">
      <c r="B194" s="15" t="s">
        <v>60</v>
      </c>
      <c r="C194" s="136"/>
      <c r="D194" s="137"/>
      <c r="E194" s="137"/>
      <c r="F194" s="137"/>
      <c r="G194" s="127"/>
      <c r="H194" s="137"/>
      <c r="I194" s="137"/>
      <c r="J194" s="137"/>
      <c r="K194" s="137"/>
      <c r="L194" s="137"/>
      <c r="M194" s="137"/>
      <c r="N194" s="127"/>
      <c r="O194" s="137"/>
      <c r="P194" s="137"/>
      <c r="Q194" s="137"/>
      <c r="R194" s="137"/>
      <c r="S194" s="137"/>
      <c r="T194" s="137"/>
      <c r="U194" s="127"/>
      <c r="V194" s="127"/>
      <c r="W194" s="137"/>
      <c r="X194" s="137"/>
      <c r="Y194" s="137"/>
      <c r="Z194" s="137"/>
      <c r="AA194" s="137"/>
      <c r="AB194" s="127"/>
      <c r="AC194" s="137"/>
      <c r="AD194" s="137"/>
      <c r="AE194" s="137"/>
      <c r="AF194" s="137"/>
      <c r="AG194" s="138"/>
      <c r="AH194" s="62">
        <f t="shared" si="19"/>
        <v>0</v>
      </c>
      <c r="AI194" s="99">
        <f t="shared" si="20"/>
        <v>0</v>
      </c>
      <c r="AJ194" s="57">
        <f t="shared" si="21"/>
        <v>0</v>
      </c>
    </row>
    <row r="195" spans="2:36" x14ac:dyDescent="0.15">
      <c r="B195" s="15" t="s">
        <v>61</v>
      </c>
      <c r="C195" s="136"/>
      <c r="D195" s="137"/>
      <c r="E195" s="137"/>
      <c r="F195" s="137"/>
      <c r="G195" s="127"/>
      <c r="H195" s="137"/>
      <c r="I195" s="137"/>
      <c r="J195" s="137"/>
      <c r="K195" s="137"/>
      <c r="L195" s="137"/>
      <c r="M195" s="137"/>
      <c r="N195" s="127"/>
      <c r="O195" s="137"/>
      <c r="P195" s="137"/>
      <c r="Q195" s="137"/>
      <c r="R195" s="137"/>
      <c r="S195" s="137"/>
      <c r="T195" s="137"/>
      <c r="U195" s="127"/>
      <c r="V195" s="127"/>
      <c r="W195" s="137"/>
      <c r="X195" s="137"/>
      <c r="Y195" s="137"/>
      <c r="Z195" s="137"/>
      <c r="AA195" s="137"/>
      <c r="AB195" s="127"/>
      <c r="AC195" s="137"/>
      <c r="AD195" s="137"/>
      <c r="AE195" s="137"/>
      <c r="AF195" s="137"/>
      <c r="AG195" s="138"/>
      <c r="AH195" s="62">
        <f t="shared" si="19"/>
        <v>0</v>
      </c>
      <c r="AI195" s="99">
        <f t="shared" si="20"/>
        <v>0</v>
      </c>
      <c r="AJ195" s="57">
        <f t="shared" si="21"/>
        <v>0</v>
      </c>
    </row>
    <row r="196" spans="2:36" x14ac:dyDescent="0.15">
      <c r="B196" s="15" t="s">
        <v>62</v>
      </c>
      <c r="C196" s="136"/>
      <c r="D196" s="137"/>
      <c r="E196" s="137"/>
      <c r="F196" s="137"/>
      <c r="G196" s="127"/>
      <c r="H196" s="137"/>
      <c r="I196" s="137"/>
      <c r="J196" s="137"/>
      <c r="K196" s="137"/>
      <c r="L196" s="137"/>
      <c r="M196" s="137"/>
      <c r="N196" s="127"/>
      <c r="O196" s="137"/>
      <c r="P196" s="137"/>
      <c r="Q196" s="137"/>
      <c r="R196" s="137"/>
      <c r="S196" s="137"/>
      <c r="T196" s="137"/>
      <c r="U196" s="127"/>
      <c r="V196" s="127"/>
      <c r="W196" s="137"/>
      <c r="X196" s="137"/>
      <c r="Y196" s="137"/>
      <c r="Z196" s="137"/>
      <c r="AA196" s="137"/>
      <c r="AB196" s="127"/>
      <c r="AC196" s="137"/>
      <c r="AD196" s="137"/>
      <c r="AE196" s="137"/>
      <c r="AF196" s="137"/>
      <c r="AG196" s="138"/>
      <c r="AH196" s="62">
        <f t="shared" si="19"/>
        <v>0</v>
      </c>
      <c r="AI196" s="99">
        <f t="shared" si="20"/>
        <v>0</v>
      </c>
      <c r="AJ196" s="57">
        <f t="shared" si="21"/>
        <v>0</v>
      </c>
    </row>
    <row r="197" spans="2:36" x14ac:dyDescent="0.15">
      <c r="B197" s="15" t="s">
        <v>63</v>
      </c>
      <c r="C197" s="136"/>
      <c r="D197" s="137"/>
      <c r="E197" s="137"/>
      <c r="F197" s="137"/>
      <c r="G197" s="127"/>
      <c r="H197" s="137"/>
      <c r="I197" s="137"/>
      <c r="J197" s="137"/>
      <c r="K197" s="137"/>
      <c r="L197" s="137"/>
      <c r="M197" s="137"/>
      <c r="N197" s="127"/>
      <c r="O197" s="137"/>
      <c r="P197" s="137"/>
      <c r="Q197" s="137"/>
      <c r="R197" s="137"/>
      <c r="S197" s="137"/>
      <c r="T197" s="137"/>
      <c r="U197" s="127"/>
      <c r="V197" s="127"/>
      <c r="W197" s="137"/>
      <c r="X197" s="137"/>
      <c r="Y197" s="137"/>
      <c r="Z197" s="137"/>
      <c r="AA197" s="137"/>
      <c r="AB197" s="127"/>
      <c r="AC197" s="137"/>
      <c r="AD197" s="137"/>
      <c r="AE197" s="137"/>
      <c r="AF197" s="137"/>
      <c r="AG197" s="138"/>
      <c r="AH197" s="62">
        <f t="shared" si="19"/>
        <v>0</v>
      </c>
      <c r="AI197" s="99">
        <f t="shared" si="20"/>
        <v>0</v>
      </c>
      <c r="AJ197" s="57">
        <f t="shared" si="21"/>
        <v>0</v>
      </c>
    </row>
    <row r="198" spans="2:36" x14ac:dyDescent="0.15">
      <c r="B198" s="15" t="s">
        <v>64</v>
      </c>
      <c r="C198" s="136"/>
      <c r="D198" s="137"/>
      <c r="E198" s="137"/>
      <c r="F198" s="137"/>
      <c r="G198" s="127"/>
      <c r="H198" s="137"/>
      <c r="I198" s="137"/>
      <c r="J198" s="137"/>
      <c r="K198" s="137"/>
      <c r="L198" s="137"/>
      <c r="M198" s="137"/>
      <c r="N198" s="127"/>
      <c r="O198" s="137"/>
      <c r="P198" s="137"/>
      <c r="Q198" s="137"/>
      <c r="R198" s="137"/>
      <c r="S198" s="137"/>
      <c r="T198" s="137"/>
      <c r="U198" s="127"/>
      <c r="V198" s="127"/>
      <c r="W198" s="137"/>
      <c r="X198" s="137"/>
      <c r="Y198" s="137"/>
      <c r="Z198" s="137"/>
      <c r="AA198" s="137"/>
      <c r="AB198" s="127"/>
      <c r="AC198" s="137"/>
      <c r="AD198" s="137"/>
      <c r="AE198" s="137"/>
      <c r="AF198" s="137"/>
      <c r="AG198" s="138"/>
      <c r="AH198" s="62">
        <f t="shared" si="19"/>
        <v>0</v>
      </c>
      <c r="AI198" s="99">
        <f t="shared" si="20"/>
        <v>0</v>
      </c>
      <c r="AJ198" s="57">
        <f t="shared" si="21"/>
        <v>0</v>
      </c>
    </row>
    <row r="199" spans="2:36" x14ac:dyDescent="0.15">
      <c r="B199" s="15" t="s">
        <v>65</v>
      </c>
      <c r="C199" s="136"/>
      <c r="D199" s="137"/>
      <c r="E199" s="137"/>
      <c r="F199" s="137"/>
      <c r="G199" s="127"/>
      <c r="H199" s="137"/>
      <c r="I199" s="137"/>
      <c r="J199" s="137"/>
      <c r="K199" s="137"/>
      <c r="L199" s="137"/>
      <c r="M199" s="137"/>
      <c r="N199" s="127"/>
      <c r="O199" s="137"/>
      <c r="P199" s="137"/>
      <c r="Q199" s="137"/>
      <c r="R199" s="137"/>
      <c r="S199" s="137"/>
      <c r="T199" s="137"/>
      <c r="U199" s="127"/>
      <c r="V199" s="127"/>
      <c r="W199" s="137"/>
      <c r="X199" s="137"/>
      <c r="Y199" s="137"/>
      <c r="Z199" s="137"/>
      <c r="AA199" s="137"/>
      <c r="AB199" s="127"/>
      <c r="AC199" s="137"/>
      <c r="AD199" s="137"/>
      <c r="AE199" s="137"/>
      <c r="AF199" s="137"/>
      <c r="AG199" s="138"/>
      <c r="AH199" s="62">
        <f t="shared" si="19"/>
        <v>0</v>
      </c>
      <c r="AI199" s="99">
        <f t="shared" si="20"/>
        <v>0</v>
      </c>
      <c r="AJ199" s="57">
        <f t="shared" si="21"/>
        <v>0</v>
      </c>
    </row>
    <row r="200" spans="2:36" x14ac:dyDescent="0.15">
      <c r="B200" s="15" t="s">
        <v>66</v>
      </c>
      <c r="C200" s="136"/>
      <c r="D200" s="137"/>
      <c r="E200" s="137"/>
      <c r="F200" s="137"/>
      <c r="G200" s="127"/>
      <c r="H200" s="137"/>
      <c r="I200" s="137"/>
      <c r="J200" s="137"/>
      <c r="K200" s="137"/>
      <c r="L200" s="137"/>
      <c r="M200" s="137"/>
      <c r="N200" s="127"/>
      <c r="O200" s="137"/>
      <c r="P200" s="137"/>
      <c r="Q200" s="137"/>
      <c r="R200" s="137"/>
      <c r="S200" s="137"/>
      <c r="T200" s="137"/>
      <c r="U200" s="127"/>
      <c r="V200" s="127"/>
      <c r="W200" s="137"/>
      <c r="X200" s="137"/>
      <c r="Y200" s="137"/>
      <c r="Z200" s="137"/>
      <c r="AA200" s="137"/>
      <c r="AB200" s="127"/>
      <c r="AC200" s="137"/>
      <c r="AD200" s="137"/>
      <c r="AE200" s="137"/>
      <c r="AF200" s="137"/>
      <c r="AG200" s="138"/>
      <c r="AH200" s="62">
        <f t="shared" si="19"/>
        <v>0</v>
      </c>
      <c r="AI200" s="99">
        <f t="shared" si="20"/>
        <v>0</v>
      </c>
      <c r="AJ200" s="57">
        <f t="shared" si="21"/>
        <v>0</v>
      </c>
    </row>
    <row r="201" spans="2:36" x14ac:dyDescent="0.15">
      <c r="B201" s="15" t="s">
        <v>67</v>
      </c>
      <c r="C201" s="136"/>
      <c r="D201" s="137"/>
      <c r="E201" s="137"/>
      <c r="F201" s="137"/>
      <c r="G201" s="127"/>
      <c r="H201" s="137"/>
      <c r="I201" s="137"/>
      <c r="J201" s="137"/>
      <c r="K201" s="137"/>
      <c r="L201" s="137"/>
      <c r="M201" s="137"/>
      <c r="N201" s="127"/>
      <c r="O201" s="137"/>
      <c r="P201" s="137"/>
      <c r="Q201" s="137"/>
      <c r="R201" s="137"/>
      <c r="S201" s="137"/>
      <c r="T201" s="137"/>
      <c r="U201" s="127"/>
      <c r="V201" s="127"/>
      <c r="W201" s="137"/>
      <c r="X201" s="137"/>
      <c r="Y201" s="137"/>
      <c r="Z201" s="137"/>
      <c r="AA201" s="137"/>
      <c r="AB201" s="127"/>
      <c r="AC201" s="137"/>
      <c r="AD201" s="137"/>
      <c r="AE201" s="137"/>
      <c r="AF201" s="137"/>
      <c r="AG201" s="138"/>
      <c r="AH201" s="62">
        <f t="shared" si="19"/>
        <v>0</v>
      </c>
      <c r="AI201" s="99">
        <f t="shared" si="20"/>
        <v>0</v>
      </c>
      <c r="AJ201" s="57">
        <f t="shared" si="21"/>
        <v>0</v>
      </c>
    </row>
    <row r="202" spans="2:36" x14ac:dyDescent="0.15">
      <c r="B202" s="15" t="s">
        <v>68</v>
      </c>
      <c r="C202" s="136"/>
      <c r="D202" s="137"/>
      <c r="E202" s="137"/>
      <c r="F202" s="137"/>
      <c r="G202" s="127"/>
      <c r="H202" s="137"/>
      <c r="I202" s="137"/>
      <c r="J202" s="137"/>
      <c r="K202" s="137"/>
      <c r="L202" s="137"/>
      <c r="M202" s="137"/>
      <c r="N202" s="127"/>
      <c r="O202" s="137"/>
      <c r="P202" s="137"/>
      <c r="Q202" s="137"/>
      <c r="R202" s="137"/>
      <c r="S202" s="137"/>
      <c r="T202" s="137"/>
      <c r="U202" s="127"/>
      <c r="V202" s="127"/>
      <c r="W202" s="137"/>
      <c r="X202" s="137"/>
      <c r="Y202" s="137"/>
      <c r="Z202" s="137"/>
      <c r="AA202" s="137"/>
      <c r="AB202" s="127"/>
      <c r="AC202" s="137"/>
      <c r="AD202" s="137"/>
      <c r="AE202" s="137"/>
      <c r="AF202" s="137"/>
      <c r="AG202" s="138"/>
      <c r="AH202" s="62">
        <f t="shared" si="19"/>
        <v>0</v>
      </c>
      <c r="AI202" s="99">
        <f t="shared" si="20"/>
        <v>0</v>
      </c>
      <c r="AJ202" s="57">
        <f t="shared" si="21"/>
        <v>0</v>
      </c>
    </row>
    <row r="203" spans="2:36" x14ac:dyDescent="0.15">
      <c r="B203" s="15" t="s">
        <v>69</v>
      </c>
      <c r="C203" s="136"/>
      <c r="D203" s="137"/>
      <c r="E203" s="137"/>
      <c r="F203" s="137"/>
      <c r="G203" s="127"/>
      <c r="H203" s="137"/>
      <c r="I203" s="137"/>
      <c r="J203" s="137"/>
      <c r="K203" s="137"/>
      <c r="L203" s="137"/>
      <c r="M203" s="137"/>
      <c r="N203" s="127"/>
      <c r="O203" s="137"/>
      <c r="P203" s="137"/>
      <c r="Q203" s="137"/>
      <c r="R203" s="137"/>
      <c r="S203" s="137"/>
      <c r="T203" s="137"/>
      <c r="U203" s="127"/>
      <c r="V203" s="127"/>
      <c r="W203" s="137"/>
      <c r="X203" s="137"/>
      <c r="Y203" s="137"/>
      <c r="Z203" s="137"/>
      <c r="AA203" s="137"/>
      <c r="AB203" s="127"/>
      <c r="AC203" s="137"/>
      <c r="AD203" s="137"/>
      <c r="AE203" s="137"/>
      <c r="AF203" s="137"/>
      <c r="AG203" s="138"/>
      <c r="AH203" s="62">
        <f t="shared" si="19"/>
        <v>0</v>
      </c>
      <c r="AI203" s="99">
        <f t="shared" si="20"/>
        <v>0</v>
      </c>
      <c r="AJ203" s="57">
        <f t="shared" si="21"/>
        <v>0</v>
      </c>
    </row>
    <row r="204" spans="2:36" x14ac:dyDescent="0.15">
      <c r="B204" s="15" t="s">
        <v>70</v>
      </c>
      <c r="C204" s="136"/>
      <c r="D204" s="137"/>
      <c r="E204" s="137"/>
      <c r="F204" s="137"/>
      <c r="G204" s="127"/>
      <c r="H204" s="137"/>
      <c r="I204" s="137"/>
      <c r="J204" s="137"/>
      <c r="K204" s="137"/>
      <c r="L204" s="137"/>
      <c r="M204" s="137"/>
      <c r="N204" s="127"/>
      <c r="O204" s="137"/>
      <c r="P204" s="137"/>
      <c r="Q204" s="137"/>
      <c r="R204" s="137"/>
      <c r="S204" s="137"/>
      <c r="T204" s="137"/>
      <c r="U204" s="127"/>
      <c r="V204" s="127"/>
      <c r="W204" s="137"/>
      <c r="X204" s="137"/>
      <c r="Y204" s="137"/>
      <c r="Z204" s="137"/>
      <c r="AA204" s="137"/>
      <c r="AB204" s="127"/>
      <c r="AC204" s="137"/>
      <c r="AD204" s="137"/>
      <c r="AE204" s="137"/>
      <c r="AF204" s="137"/>
      <c r="AG204" s="138"/>
      <c r="AH204" s="62">
        <f t="shared" si="19"/>
        <v>0</v>
      </c>
      <c r="AI204" s="99">
        <f t="shared" si="20"/>
        <v>0</v>
      </c>
      <c r="AJ204" s="57">
        <f t="shared" si="21"/>
        <v>0</v>
      </c>
    </row>
    <row r="205" spans="2:36" x14ac:dyDescent="0.15">
      <c r="B205" s="15" t="s">
        <v>71</v>
      </c>
      <c r="C205" s="136"/>
      <c r="D205" s="137"/>
      <c r="E205" s="137"/>
      <c r="F205" s="137"/>
      <c r="G205" s="127"/>
      <c r="H205" s="137"/>
      <c r="I205" s="137"/>
      <c r="J205" s="137"/>
      <c r="K205" s="137"/>
      <c r="L205" s="137"/>
      <c r="M205" s="137"/>
      <c r="N205" s="127"/>
      <c r="O205" s="137"/>
      <c r="P205" s="137"/>
      <c r="Q205" s="137"/>
      <c r="R205" s="137"/>
      <c r="S205" s="137"/>
      <c r="T205" s="137"/>
      <c r="U205" s="127"/>
      <c r="V205" s="127"/>
      <c r="W205" s="137"/>
      <c r="X205" s="137"/>
      <c r="Y205" s="137"/>
      <c r="Z205" s="137"/>
      <c r="AA205" s="137"/>
      <c r="AB205" s="127"/>
      <c r="AC205" s="137"/>
      <c r="AD205" s="137"/>
      <c r="AE205" s="137"/>
      <c r="AF205" s="137"/>
      <c r="AG205" s="138"/>
      <c r="AH205" s="62">
        <f t="shared" si="19"/>
        <v>0</v>
      </c>
      <c r="AI205" s="99">
        <f t="shared" si="20"/>
        <v>0</v>
      </c>
      <c r="AJ205" s="57">
        <f t="shared" si="21"/>
        <v>0</v>
      </c>
    </row>
    <row r="206" spans="2:36" x14ac:dyDescent="0.15">
      <c r="B206" s="13" t="s">
        <v>72</v>
      </c>
      <c r="C206" s="128"/>
      <c r="D206" s="129"/>
      <c r="E206" s="129"/>
      <c r="F206" s="129"/>
      <c r="G206" s="127"/>
      <c r="H206" s="129"/>
      <c r="I206" s="129"/>
      <c r="J206" s="129"/>
      <c r="K206" s="129"/>
      <c r="L206" s="129"/>
      <c r="M206" s="129"/>
      <c r="N206" s="127"/>
      <c r="O206" s="129"/>
      <c r="P206" s="129"/>
      <c r="Q206" s="129"/>
      <c r="R206" s="129"/>
      <c r="S206" s="129"/>
      <c r="T206" s="129"/>
      <c r="U206" s="127"/>
      <c r="V206" s="127"/>
      <c r="W206" s="129"/>
      <c r="X206" s="129"/>
      <c r="Y206" s="129"/>
      <c r="Z206" s="129"/>
      <c r="AA206" s="129"/>
      <c r="AB206" s="127"/>
      <c r="AC206" s="129"/>
      <c r="AD206" s="129"/>
      <c r="AE206" s="129"/>
      <c r="AF206" s="129"/>
      <c r="AG206" s="135"/>
      <c r="AH206" s="58">
        <f t="shared" si="19"/>
        <v>0</v>
      </c>
      <c r="AI206" s="99">
        <f t="shared" si="20"/>
        <v>0</v>
      </c>
      <c r="AJ206" s="57">
        <f t="shared" si="21"/>
        <v>0</v>
      </c>
    </row>
    <row r="207" spans="2:36" x14ac:dyDescent="0.15">
      <c r="B207" s="13" t="s">
        <v>73</v>
      </c>
      <c r="C207" s="128"/>
      <c r="D207" s="129"/>
      <c r="E207" s="129"/>
      <c r="F207" s="129"/>
      <c r="G207" s="127"/>
      <c r="H207" s="129"/>
      <c r="I207" s="129"/>
      <c r="J207" s="129"/>
      <c r="K207" s="129"/>
      <c r="L207" s="129"/>
      <c r="M207" s="129"/>
      <c r="N207" s="127"/>
      <c r="O207" s="129"/>
      <c r="P207" s="129"/>
      <c r="Q207" s="129"/>
      <c r="R207" s="129"/>
      <c r="S207" s="129"/>
      <c r="T207" s="129"/>
      <c r="U207" s="127"/>
      <c r="V207" s="127"/>
      <c r="W207" s="129"/>
      <c r="X207" s="129"/>
      <c r="Y207" s="129"/>
      <c r="Z207" s="129"/>
      <c r="AA207" s="129"/>
      <c r="AB207" s="127"/>
      <c r="AC207" s="129"/>
      <c r="AD207" s="129"/>
      <c r="AE207" s="129"/>
      <c r="AF207" s="129"/>
      <c r="AG207" s="135"/>
      <c r="AH207" s="58">
        <f t="shared" si="19"/>
        <v>0</v>
      </c>
      <c r="AI207" s="99">
        <f t="shared" si="20"/>
        <v>0</v>
      </c>
      <c r="AJ207" s="57">
        <f t="shared" si="21"/>
        <v>0</v>
      </c>
    </row>
    <row r="208" spans="2:36" x14ac:dyDescent="0.15">
      <c r="B208" s="13" t="s">
        <v>74</v>
      </c>
      <c r="C208" s="128"/>
      <c r="D208" s="129"/>
      <c r="E208" s="129"/>
      <c r="F208" s="129"/>
      <c r="G208" s="127"/>
      <c r="H208" s="129"/>
      <c r="I208" s="129"/>
      <c r="J208" s="129"/>
      <c r="K208" s="129"/>
      <c r="L208" s="129"/>
      <c r="M208" s="129"/>
      <c r="N208" s="127"/>
      <c r="O208" s="129"/>
      <c r="P208" s="129"/>
      <c r="Q208" s="129"/>
      <c r="R208" s="129"/>
      <c r="S208" s="129"/>
      <c r="T208" s="129"/>
      <c r="U208" s="127"/>
      <c r="V208" s="127"/>
      <c r="W208" s="129"/>
      <c r="X208" s="129"/>
      <c r="Y208" s="129"/>
      <c r="Z208" s="129"/>
      <c r="AA208" s="129"/>
      <c r="AB208" s="127"/>
      <c r="AC208" s="129"/>
      <c r="AD208" s="129"/>
      <c r="AE208" s="129"/>
      <c r="AF208" s="129"/>
      <c r="AG208" s="135"/>
      <c r="AH208" s="58">
        <f t="shared" si="19"/>
        <v>0</v>
      </c>
      <c r="AI208" s="99">
        <f t="shared" si="20"/>
        <v>0</v>
      </c>
      <c r="AJ208" s="57">
        <f t="shared" si="21"/>
        <v>0</v>
      </c>
    </row>
    <row r="209" spans="2:39" x14ac:dyDescent="0.15">
      <c r="B209" s="13" t="s">
        <v>75</v>
      </c>
      <c r="C209" s="128"/>
      <c r="D209" s="129"/>
      <c r="E209" s="129"/>
      <c r="F209" s="129"/>
      <c r="G209" s="127"/>
      <c r="H209" s="129"/>
      <c r="I209" s="129"/>
      <c r="J209" s="129"/>
      <c r="K209" s="129"/>
      <c r="L209" s="129"/>
      <c r="M209" s="129"/>
      <c r="N209" s="127"/>
      <c r="O209" s="129"/>
      <c r="P209" s="129"/>
      <c r="Q209" s="129"/>
      <c r="R209" s="129"/>
      <c r="S209" s="129"/>
      <c r="T209" s="129"/>
      <c r="U209" s="127"/>
      <c r="V209" s="127"/>
      <c r="W209" s="129"/>
      <c r="X209" s="129"/>
      <c r="Y209" s="129"/>
      <c r="Z209" s="129"/>
      <c r="AA209" s="129"/>
      <c r="AB209" s="127"/>
      <c r="AC209" s="129"/>
      <c r="AD209" s="129"/>
      <c r="AE209" s="129"/>
      <c r="AF209" s="129"/>
      <c r="AG209" s="135"/>
      <c r="AH209" s="58">
        <f t="shared" si="19"/>
        <v>0</v>
      </c>
      <c r="AI209" s="99">
        <f t="shared" si="20"/>
        <v>0</v>
      </c>
      <c r="AJ209" s="57">
        <f t="shared" si="21"/>
        <v>0</v>
      </c>
    </row>
    <row r="210" spans="2:39" x14ac:dyDescent="0.15">
      <c r="B210" s="13" t="s">
        <v>76</v>
      </c>
      <c r="C210" s="128"/>
      <c r="D210" s="129"/>
      <c r="E210" s="129"/>
      <c r="F210" s="129"/>
      <c r="G210" s="127"/>
      <c r="H210" s="129"/>
      <c r="I210" s="129"/>
      <c r="J210" s="129"/>
      <c r="K210" s="129"/>
      <c r="L210" s="129"/>
      <c r="M210" s="129"/>
      <c r="N210" s="127"/>
      <c r="O210" s="129"/>
      <c r="P210" s="129"/>
      <c r="Q210" s="129"/>
      <c r="R210" s="129"/>
      <c r="S210" s="129"/>
      <c r="T210" s="129"/>
      <c r="U210" s="127"/>
      <c r="V210" s="127"/>
      <c r="W210" s="129"/>
      <c r="X210" s="129"/>
      <c r="Y210" s="129"/>
      <c r="Z210" s="129"/>
      <c r="AA210" s="129"/>
      <c r="AB210" s="127"/>
      <c r="AC210" s="129"/>
      <c r="AD210" s="129"/>
      <c r="AE210" s="129"/>
      <c r="AF210" s="129"/>
      <c r="AG210" s="135"/>
      <c r="AH210" s="58">
        <f t="shared" si="19"/>
        <v>0</v>
      </c>
      <c r="AI210" s="99">
        <f t="shared" si="20"/>
        <v>0</v>
      </c>
      <c r="AJ210" s="57">
        <f t="shared" si="21"/>
        <v>0</v>
      </c>
    </row>
    <row r="211" spans="2:39" x14ac:dyDescent="0.15">
      <c r="B211" s="13" t="s">
        <v>77</v>
      </c>
      <c r="C211" s="128"/>
      <c r="D211" s="129"/>
      <c r="E211" s="129"/>
      <c r="F211" s="129"/>
      <c r="G211" s="127"/>
      <c r="H211" s="129"/>
      <c r="I211" s="129"/>
      <c r="J211" s="129"/>
      <c r="K211" s="129"/>
      <c r="L211" s="129"/>
      <c r="M211" s="129"/>
      <c r="N211" s="127"/>
      <c r="O211" s="129"/>
      <c r="P211" s="129"/>
      <c r="Q211" s="129"/>
      <c r="R211" s="129"/>
      <c r="S211" s="129"/>
      <c r="T211" s="129"/>
      <c r="U211" s="127"/>
      <c r="V211" s="127"/>
      <c r="W211" s="129"/>
      <c r="X211" s="129"/>
      <c r="Y211" s="129"/>
      <c r="Z211" s="129"/>
      <c r="AA211" s="129"/>
      <c r="AB211" s="127"/>
      <c r="AC211" s="129"/>
      <c r="AD211" s="129"/>
      <c r="AE211" s="129"/>
      <c r="AF211" s="129"/>
      <c r="AG211" s="135"/>
      <c r="AH211" s="58">
        <f t="shared" si="19"/>
        <v>0</v>
      </c>
      <c r="AI211" s="99">
        <f t="shared" si="20"/>
        <v>0</v>
      </c>
      <c r="AJ211" s="57">
        <f t="shared" si="21"/>
        <v>0</v>
      </c>
    </row>
    <row r="212" spans="2:39" x14ac:dyDescent="0.15">
      <c r="B212" s="13" t="s">
        <v>78</v>
      </c>
      <c r="C212" s="128"/>
      <c r="D212" s="129"/>
      <c r="E212" s="129"/>
      <c r="F212" s="129"/>
      <c r="G212" s="127"/>
      <c r="H212" s="129"/>
      <c r="I212" s="129"/>
      <c r="J212" s="129"/>
      <c r="K212" s="129"/>
      <c r="L212" s="129"/>
      <c r="M212" s="129"/>
      <c r="N212" s="127"/>
      <c r="O212" s="129"/>
      <c r="P212" s="129"/>
      <c r="Q212" s="129"/>
      <c r="R212" s="129"/>
      <c r="S212" s="129"/>
      <c r="T212" s="129"/>
      <c r="U212" s="127"/>
      <c r="V212" s="127"/>
      <c r="W212" s="129"/>
      <c r="X212" s="129"/>
      <c r="Y212" s="129"/>
      <c r="Z212" s="129"/>
      <c r="AA212" s="129"/>
      <c r="AB212" s="127"/>
      <c r="AC212" s="129"/>
      <c r="AD212" s="129"/>
      <c r="AE212" s="129"/>
      <c r="AF212" s="129"/>
      <c r="AG212" s="135"/>
      <c r="AH212" s="58">
        <f t="shared" si="19"/>
        <v>0</v>
      </c>
      <c r="AI212" s="99">
        <f t="shared" si="20"/>
        <v>0</v>
      </c>
      <c r="AJ212" s="57">
        <f t="shared" si="21"/>
        <v>0</v>
      </c>
    </row>
    <row r="213" spans="2:39" x14ac:dyDescent="0.15">
      <c r="B213" s="13" t="s">
        <v>79</v>
      </c>
      <c r="C213" s="128"/>
      <c r="D213" s="129"/>
      <c r="E213" s="129"/>
      <c r="F213" s="129"/>
      <c r="G213" s="127"/>
      <c r="H213" s="129"/>
      <c r="I213" s="129"/>
      <c r="J213" s="129"/>
      <c r="K213" s="129"/>
      <c r="L213" s="129"/>
      <c r="M213" s="129"/>
      <c r="N213" s="127"/>
      <c r="O213" s="129"/>
      <c r="P213" s="129"/>
      <c r="Q213" s="129"/>
      <c r="R213" s="129"/>
      <c r="S213" s="129"/>
      <c r="T213" s="129"/>
      <c r="U213" s="127"/>
      <c r="V213" s="127"/>
      <c r="W213" s="129"/>
      <c r="X213" s="129"/>
      <c r="Y213" s="129"/>
      <c r="Z213" s="129"/>
      <c r="AA213" s="129"/>
      <c r="AB213" s="127"/>
      <c r="AC213" s="129"/>
      <c r="AD213" s="129"/>
      <c r="AE213" s="129"/>
      <c r="AF213" s="129"/>
      <c r="AG213" s="135"/>
      <c r="AH213" s="58">
        <f t="shared" si="19"/>
        <v>0</v>
      </c>
      <c r="AI213" s="99">
        <f t="shared" si="20"/>
        <v>0</v>
      </c>
      <c r="AJ213" s="57">
        <f t="shared" si="21"/>
        <v>0</v>
      </c>
    </row>
    <row r="214" spans="2:39" x14ac:dyDescent="0.15">
      <c r="B214" s="13" t="s">
        <v>80</v>
      </c>
      <c r="C214" s="128"/>
      <c r="D214" s="129"/>
      <c r="E214" s="129"/>
      <c r="F214" s="129"/>
      <c r="G214" s="127"/>
      <c r="H214" s="129"/>
      <c r="I214" s="129"/>
      <c r="J214" s="129"/>
      <c r="K214" s="129"/>
      <c r="L214" s="129"/>
      <c r="M214" s="129"/>
      <c r="N214" s="127"/>
      <c r="O214" s="129"/>
      <c r="P214" s="129"/>
      <c r="Q214" s="129"/>
      <c r="R214" s="129"/>
      <c r="S214" s="129"/>
      <c r="T214" s="129"/>
      <c r="U214" s="127"/>
      <c r="V214" s="127"/>
      <c r="W214" s="129"/>
      <c r="X214" s="129"/>
      <c r="Y214" s="129"/>
      <c r="Z214" s="129"/>
      <c r="AA214" s="129"/>
      <c r="AB214" s="127"/>
      <c r="AC214" s="129"/>
      <c r="AD214" s="129"/>
      <c r="AE214" s="129"/>
      <c r="AF214" s="129"/>
      <c r="AG214" s="135"/>
      <c r="AH214" s="58">
        <f t="shared" si="19"/>
        <v>0</v>
      </c>
      <c r="AI214" s="99">
        <f t="shared" si="20"/>
        <v>0</v>
      </c>
      <c r="AJ214" s="57">
        <f t="shared" si="21"/>
        <v>0</v>
      </c>
    </row>
    <row r="215" spans="2:39" x14ac:dyDescent="0.15">
      <c r="B215" s="13" t="s">
        <v>81</v>
      </c>
      <c r="C215" s="128"/>
      <c r="D215" s="129"/>
      <c r="E215" s="129"/>
      <c r="F215" s="129"/>
      <c r="G215" s="127"/>
      <c r="H215" s="129"/>
      <c r="I215" s="129"/>
      <c r="J215" s="129"/>
      <c r="K215" s="129"/>
      <c r="L215" s="129"/>
      <c r="M215" s="129"/>
      <c r="N215" s="127"/>
      <c r="O215" s="129"/>
      <c r="P215" s="129"/>
      <c r="Q215" s="129"/>
      <c r="R215" s="129"/>
      <c r="S215" s="129"/>
      <c r="T215" s="129"/>
      <c r="U215" s="127"/>
      <c r="V215" s="127"/>
      <c r="W215" s="129"/>
      <c r="X215" s="129"/>
      <c r="Y215" s="129"/>
      <c r="Z215" s="129"/>
      <c r="AA215" s="129"/>
      <c r="AB215" s="127"/>
      <c r="AC215" s="129"/>
      <c r="AD215" s="129"/>
      <c r="AE215" s="129"/>
      <c r="AF215" s="129"/>
      <c r="AG215" s="135"/>
      <c r="AH215" s="58">
        <f t="shared" si="19"/>
        <v>0</v>
      </c>
      <c r="AI215" s="99">
        <f t="shared" si="20"/>
        <v>0</v>
      </c>
      <c r="AJ215" s="57">
        <f t="shared" si="21"/>
        <v>0</v>
      </c>
    </row>
    <row r="216" spans="2:39" x14ac:dyDescent="0.15">
      <c r="B216" s="14" t="s">
        <v>82</v>
      </c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33"/>
      <c r="AH216" s="61">
        <f t="shared" si="19"/>
        <v>0</v>
      </c>
      <c r="AI216" s="99">
        <f t="shared" si="20"/>
        <v>0</v>
      </c>
      <c r="AJ216" s="57">
        <f t="shared" si="21"/>
        <v>0</v>
      </c>
    </row>
    <row r="217" spans="2:39" x14ac:dyDescent="0.15">
      <c r="B217" s="14" t="s">
        <v>83</v>
      </c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33"/>
      <c r="AH217" s="61">
        <f t="shared" si="19"/>
        <v>0</v>
      </c>
      <c r="AI217" s="99">
        <f t="shared" si="20"/>
        <v>0</v>
      </c>
      <c r="AJ217" s="57">
        <f t="shared" si="21"/>
        <v>0</v>
      </c>
    </row>
    <row r="218" spans="2:39" x14ac:dyDescent="0.15">
      <c r="B218" s="14" t="s">
        <v>84</v>
      </c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33"/>
      <c r="AH218" s="61">
        <f t="shared" si="19"/>
        <v>0</v>
      </c>
      <c r="AI218" s="99">
        <f t="shared" si="20"/>
        <v>0</v>
      </c>
      <c r="AJ218" s="57">
        <f t="shared" si="21"/>
        <v>0</v>
      </c>
    </row>
    <row r="219" spans="2:39" ht="14.25" thickBot="1" x14ac:dyDescent="0.2">
      <c r="B219" s="16" t="s">
        <v>85</v>
      </c>
      <c r="C219" s="130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4"/>
      <c r="AH219" s="61">
        <f t="shared" si="19"/>
        <v>0</v>
      </c>
      <c r="AI219" s="99">
        <f t="shared" si="20"/>
        <v>0</v>
      </c>
      <c r="AJ219" s="57">
        <f t="shared" si="21"/>
        <v>0</v>
      </c>
    </row>
    <row r="220" spans="2:39" ht="14.25" thickBot="1" x14ac:dyDescent="0.2">
      <c r="B220" s="6" t="s">
        <v>24</v>
      </c>
      <c r="C220" s="7">
        <f>SUM(C172:C219)</f>
        <v>0</v>
      </c>
      <c r="D220" s="7">
        <f t="shared" ref="D220:AG220" si="22">SUM(D172:D219)</f>
        <v>0</v>
      </c>
      <c r="E220" s="7">
        <f t="shared" si="22"/>
        <v>0</v>
      </c>
      <c r="F220" s="7">
        <f t="shared" si="22"/>
        <v>0</v>
      </c>
      <c r="G220" s="7">
        <f t="shared" si="22"/>
        <v>0</v>
      </c>
      <c r="H220" s="7">
        <f t="shared" si="22"/>
        <v>0</v>
      </c>
      <c r="I220" s="7">
        <f t="shared" si="22"/>
        <v>0</v>
      </c>
      <c r="J220" s="7">
        <f t="shared" si="22"/>
        <v>0</v>
      </c>
      <c r="K220" s="7">
        <f t="shared" si="22"/>
        <v>0</v>
      </c>
      <c r="L220" s="7">
        <f t="shared" si="22"/>
        <v>0</v>
      </c>
      <c r="M220" s="7">
        <f t="shared" si="22"/>
        <v>0</v>
      </c>
      <c r="N220" s="7">
        <f t="shared" si="22"/>
        <v>0</v>
      </c>
      <c r="O220" s="7">
        <f t="shared" si="22"/>
        <v>0</v>
      </c>
      <c r="P220" s="7">
        <f t="shared" si="22"/>
        <v>0</v>
      </c>
      <c r="Q220" s="7">
        <f t="shared" si="22"/>
        <v>0</v>
      </c>
      <c r="R220" s="7">
        <f t="shared" si="22"/>
        <v>0</v>
      </c>
      <c r="S220" s="7">
        <f t="shared" si="22"/>
        <v>0</v>
      </c>
      <c r="T220" s="7">
        <f t="shared" si="22"/>
        <v>0</v>
      </c>
      <c r="U220" s="7">
        <f t="shared" si="22"/>
        <v>0</v>
      </c>
      <c r="V220" s="7">
        <f t="shared" si="22"/>
        <v>0</v>
      </c>
      <c r="W220" s="7">
        <f t="shared" si="22"/>
        <v>0</v>
      </c>
      <c r="X220" s="7">
        <f t="shared" si="22"/>
        <v>0</v>
      </c>
      <c r="Y220" s="7">
        <f t="shared" si="22"/>
        <v>0</v>
      </c>
      <c r="Z220" s="7">
        <f t="shared" si="22"/>
        <v>0</v>
      </c>
      <c r="AA220" s="7">
        <f t="shared" si="22"/>
        <v>0</v>
      </c>
      <c r="AB220" s="7">
        <f t="shared" si="22"/>
        <v>0</v>
      </c>
      <c r="AC220" s="7">
        <f t="shared" si="22"/>
        <v>0</v>
      </c>
      <c r="AD220" s="7">
        <f t="shared" si="22"/>
        <v>0</v>
      </c>
      <c r="AE220" s="7">
        <f t="shared" si="22"/>
        <v>0</v>
      </c>
      <c r="AF220" s="7">
        <f t="shared" si="22"/>
        <v>0</v>
      </c>
      <c r="AG220" s="7">
        <f t="shared" si="22"/>
        <v>0</v>
      </c>
      <c r="AH220" s="55">
        <f>SUM(AH172:AH219)</f>
        <v>0</v>
      </c>
      <c r="AI220" s="56">
        <f t="shared" ref="AI220:AJ220" si="23">SUM(AI172:AI219)</f>
        <v>0</v>
      </c>
      <c r="AJ220" s="57">
        <f t="shared" si="23"/>
        <v>0</v>
      </c>
    </row>
    <row r="222" spans="2:39" ht="14.25" thickBot="1" x14ac:dyDescent="0.2"/>
    <row r="223" spans="2:39" x14ac:dyDescent="0.15">
      <c r="B223" s="229">
        <v>46235</v>
      </c>
      <c r="C223" s="39">
        <v>46235</v>
      </c>
      <c r="D223" s="43">
        <v>46236</v>
      </c>
      <c r="E223" s="8">
        <v>46237</v>
      </c>
      <c r="F223" s="8">
        <v>46238</v>
      </c>
      <c r="G223" s="8">
        <v>46239</v>
      </c>
      <c r="H223" s="8">
        <v>46240</v>
      </c>
      <c r="I223" s="8">
        <v>46241</v>
      </c>
      <c r="J223" s="39">
        <v>46242</v>
      </c>
      <c r="K223" s="43">
        <v>46243</v>
      </c>
      <c r="L223" s="8">
        <v>46244</v>
      </c>
      <c r="M223" s="43">
        <v>46245</v>
      </c>
      <c r="N223" s="8">
        <v>46246</v>
      </c>
      <c r="O223" s="8">
        <v>46247</v>
      </c>
      <c r="P223" s="8">
        <v>46248</v>
      </c>
      <c r="Q223" s="39">
        <v>46249</v>
      </c>
      <c r="R223" s="43">
        <v>46250</v>
      </c>
      <c r="S223" s="8">
        <v>46251</v>
      </c>
      <c r="T223" s="8">
        <v>46252</v>
      </c>
      <c r="U223" s="8">
        <v>46253</v>
      </c>
      <c r="V223" s="8">
        <v>46254</v>
      </c>
      <c r="W223" s="8">
        <v>46255</v>
      </c>
      <c r="X223" s="39">
        <v>46256</v>
      </c>
      <c r="Y223" s="43">
        <v>46257</v>
      </c>
      <c r="Z223" s="8">
        <v>46258</v>
      </c>
      <c r="AA223" s="8">
        <v>46259</v>
      </c>
      <c r="AB223" s="8">
        <v>46260</v>
      </c>
      <c r="AC223" s="8">
        <v>46261</v>
      </c>
      <c r="AD223" s="8">
        <v>46262</v>
      </c>
      <c r="AE223" s="39">
        <v>46263</v>
      </c>
      <c r="AF223" s="43">
        <v>46264</v>
      </c>
      <c r="AG223" s="8">
        <v>46265</v>
      </c>
      <c r="AH223" s="231" t="s">
        <v>143</v>
      </c>
      <c r="AI223" s="233" t="s">
        <v>144</v>
      </c>
      <c r="AJ223" s="235" t="s">
        <v>141</v>
      </c>
      <c r="AK223" s="223" t="s">
        <v>147</v>
      </c>
      <c r="AL223" s="225" t="s">
        <v>145</v>
      </c>
      <c r="AM223" s="227" t="s">
        <v>146</v>
      </c>
    </row>
    <row r="224" spans="2:39" ht="14.25" thickBot="1" x14ac:dyDescent="0.2">
      <c r="B224" s="230"/>
      <c r="C224" s="40" t="str">
        <f>TEXT(C223,"aaa")</f>
        <v>土</v>
      </c>
      <c r="D224" s="44" t="str">
        <f t="shared" ref="D224:AG224" si="24">TEXT(D223,"aaa")</f>
        <v>日</v>
      </c>
      <c r="E224" s="10" t="str">
        <f t="shared" si="24"/>
        <v>月</v>
      </c>
      <c r="F224" s="10" t="str">
        <f t="shared" si="24"/>
        <v>火</v>
      </c>
      <c r="G224" s="10" t="str">
        <f t="shared" si="24"/>
        <v>水</v>
      </c>
      <c r="H224" s="10" t="str">
        <f t="shared" si="24"/>
        <v>木</v>
      </c>
      <c r="I224" s="10" t="str">
        <f t="shared" si="24"/>
        <v>金</v>
      </c>
      <c r="J224" s="40" t="str">
        <f t="shared" si="24"/>
        <v>土</v>
      </c>
      <c r="K224" s="44" t="str">
        <f t="shared" si="24"/>
        <v>日</v>
      </c>
      <c r="L224" s="10" t="str">
        <f t="shared" si="24"/>
        <v>月</v>
      </c>
      <c r="M224" s="44" t="str">
        <f t="shared" si="24"/>
        <v>火</v>
      </c>
      <c r="N224" s="10" t="str">
        <f t="shared" si="24"/>
        <v>水</v>
      </c>
      <c r="O224" s="10" t="str">
        <f t="shared" si="24"/>
        <v>木</v>
      </c>
      <c r="P224" s="10" t="str">
        <f t="shared" si="24"/>
        <v>金</v>
      </c>
      <c r="Q224" s="40" t="str">
        <f t="shared" si="24"/>
        <v>土</v>
      </c>
      <c r="R224" s="44" t="str">
        <f t="shared" si="24"/>
        <v>日</v>
      </c>
      <c r="S224" s="10" t="str">
        <f t="shared" si="24"/>
        <v>月</v>
      </c>
      <c r="T224" s="10" t="str">
        <f t="shared" si="24"/>
        <v>火</v>
      </c>
      <c r="U224" s="10" t="str">
        <f t="shared" si="24"/>
        <v>水</v>
      </c>
      <c r="V224" s="10" t="str">
        <f t="shared" si="24"/>
        <v>木</v>
      </c>
      <c r="W224" s="10" t="str">
        <f t="shared" si="24"/>
        <v>金</v>
      </c>
      <c r="X224" s="40" t="str">
        <f t="shared" si="24"/>
        <v>土</v>
      </c>
      <c r="Y224" s="44" t="str">
        <f t="shared" si="24"/>
        <v>日</v>
      </c>
      <c r="Z224" s="10" t="str">
        <f t="shared" si="24"/>
        <v>月</v>
      </c>
      <c r="AA224" s="10" t="str">
        <f t="shared" si="24"/>
        <v>火</v>
      </c>
      <c r="AB224" s="10" t="str">
        <f t="shared" si="24"/>
        <v>水</v>
      </c>
      <c r="AC224" s="10" t="str">
        <f t="shared" si="24"/>
        <v>木</v>
      </c>
      <c r="AD224" s="10" t="str">
        <f t="shared" si="24"/>
        <v>金</v>
      </c>
      <c r="AE224" s="40" t="str">
        <f t="shared" si="24"/>
        <v>土</v>
      </c>
      <c r="AF224" s="44" t="str">
        <f t="shared" si="24"/>
        <v>日</v>
      </c>
      <c r="AG224" s="10" t="str">
        <f t="shared" si="24"/>
        <v>月</v>
      </c>
      <c r="AH224" s="232"/>
      <c r="AI224" s="234"/>
      <c r="AJ224" s="236"/>
      <c r="AK224" s="224"/>
      <c r="AL224" s="226"/>
      <c r="AM224" s="228"/>
    </row>
    <row r="225" spans="2:39" ht="14.25" thickBot="1" x14ac:dyDescent="0.2">
      <c r="B225" s="14" t="s">
        <v>38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32"/>
      <c r="AH225" s="90">
        <f t="shared" ref="AH225:AH272" si="25">SUM(C225,E225:J225,L225,N225:Q225,S225:X225,Z225:AE225,AG225)</f>
        <v>0</v>
      </c>
      <c r="AI225" s="91">
        <f t="shared" ref="AI225:AI272" si="26">SUM(D225,K225,M225,R225,Y225,AF225)</f>
        <v>0</v>
      </c>
      <c r="AJ225" s="86">
        <f>SUM(AH225:AI225)</f>
        <v>0</v>
      </c>
      <c r="AK225" s="96">
        <f>SUM(AH245:AH258)</f>
        <v>0</v>
      </c>
      <c r="AL225" s="95">
        <f>SUM(AH241:AH244,AH259:AH268)</f>
        <v>0</v>
      </c>
      <c r="AM225" s="97">
        <f>SUM(AH225:AH240,AH269:AH272,AI225:AI272)</f>
        <v>0</v>
      </c>
    </row>
    <row r="226" spans="2:39" x14ac:dyDescent="0.15">
      <c r="B226" s="14" t="s">
        <v>39</v>
      </c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33"/>
      <c r="AH226" s="82">
        <f t="shared" si="25"/>
        <v>0</v>
      </c>
      <c r="AI226" s="80">
        <f t="shared" si="26"/>
        <v>0</v>
      </c>
      <c r="AJ226" s="74">
        <f t="shared" ref="AJ226:AJ272" si="27">SUM(AH226:AI226)</f>
        <v>0</v>
      </c>
    </row>
    <row r="227" spans="2:39" x14ac:dyDescent="0.15">
      <c r="B227" s="14" t="s">
        <v>40</v>
      </c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33"/>
      <c r="AH227" s="82">
        <f t="shared" si="25"/>
        <v>0</v>
      </c>
      <c r="AI227" s="80">
        <f t="shared" si="26"/>
        <v>0</v>
      </c>
      <c r="AJ227" s="74">
        <f t="shared" si="27"/>
        <v>0</v>
      </c>
    </row>
    <row r="228" spans="2:39" x14ac:dyDescent="0.15">
      <c r="B228" s="14" t="s">
        <v>41</v>
      </c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33"/>
      <c r="AH228" s="82">
        <f t="shared" si="25"/>
        <v>0</v>
      </c>
      <c r="AI228" s="80">
        <f t="shared" si="26"/>
        <v>0</v>
      </c>
      <c r="AJ228" s="74">
        <f t="shared" si="27"/>
        <v>0</v>
      </c>
    </row>
    <row r="229" spans="2:39" x14ac:dyDescent="0.15">
      <c r="B229" s="14" t="s">
        <v>42</v>
      </c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33"/>
      <c r="AH229" s="82">
        <f t="shared" si="25"/>
        <v>0</v>
      </c>
      <c r="AI229" s="80">
        <f t="shared" si="26"/>
        <v>0</v>
      </c>
      <c r="AJ229" s="74">
        <f t="shared" si="27"/>
        <v>0</v>
      </c>
    </row>
    <row r="230" spans="2:39" x14ac:dyDescent="0.15">
      <c r="B230" s="14" t="s">
        <v>43</v>
      </c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33"/>
      <c r="AH230" s="82">
        <f t="shared" si="25"/>
        <v>0</v>
      </c>
      <c r="AI230" s="80">
        <f t="shared" si="26"/>
        <v>0</v>
      </c>
      <c r="AJ230" s="74">
        <f t="shared" si="27"/>
        <v>0</v>
      </c>
    </row>
    <row r="231" spans="2:39" x14ac:dyDescent="0.15">
      <c r="B231" s="14" t="s">
        <v>44</v>
      </c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33"/>
      <c r="AH231" s="82">
        <f t="shared" si="25"/>
        <v>0</v>
      </c>
      <c r="AI231" s="80">
        <f t="shared" si="26"/>
        <v>0</v>
      </c>
      <c r="AJ231" s="74">
        <f t="shared" si="27"/>
        <v>0</v>
      </c>
    </row>
    <row r="232" spans="2:39" x14ac:dyDescent="0.15">
      <c r="B232" s="14" t="s">
        <v>45</v>
      </c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33"/>
      <c r="AH232" s="82">
        <f t="shared" si="25"/>
        <v>0</v>
      </c>
      <c r="AI232" s="80">
        <f t="shared" si="26"/>
        <v>0</v>
      </c>
      <c r="AJ232" s="74">
        <f t="shared" si="27"/>
        <v>0</v>
      </c>
    </row>
    <row r="233" spans="2:39" x14ac:dyDescent="0.15">
      <c r="B233" s="14" t="s">
        <v>46</v>
      </c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33"/>
      <c r="AH233" s="82">
        <f t="shared" si="25"/>
        <v>0</v>
      </c>
      <c r="AI233" s="80">
        <f t="shared" si="26"/>
        <v>0</v>
      </c>
      <c r="AJ233" s="74">
        <f t="shared" si="27"/>
        <v>0</v>
      </c>
    </row>
    <row r="234" spans="2:39" x14ac:dyDescent="0.15">
      <c r="B234" s="14" t="s">
        <v>47</v>
      </c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33"/>
      <c r="AH234" s="82">
        <f t="shared" si="25"/>
        <v>0</v>
      </c>
      <c r="AI234" s="80">
        <f t="shared" si="26"/>
        <v>0</v>
      </c>
      <c r="AJ234" s="74">
        <f t="shared" si="27"/>
        <v>0</v>
      </c>
    </row>
    <row r="235" spans="2:39" x14ac:dyDescent="0.15">
      <c r="B235" s="14" t="s">
        <v>48</v>
      </c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33"/>
      <c r="AH235" s="82">
        <f t="shared" si="25"/>
        <v>0</v>
      </c>
      <c r="AI235" s="80">
        <f t="shared" si="26"/>
        <v>0</v>
      </c>
      <c r="AJ235" s="74">
        <f t="shared" si="27"/>
        <v>0</v>
      </c>
    </row>
    <row r="236" spans="2:39" x14ac:dyDescent="0.15">
      <c r="B236" s="14" t="s">
        <v>49</v>
      </c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33"/>
      <c r="AH236" s="82">
        <f t="shared" si="25"/>
        <v>0</v>
      </c>
      <c r="AI236" s="80">
        <f t="shared" si="26"/>
        <v>0</v>
      </c>
      <c r="AJ236" s="74">
        <f t="shared" si="27"/>
        <v>0</v>
      </c>
    </row>
    <row r="237" spans="2:39" x14ac:dyDescent="0.15">
      <c r="B237" s="14" t="s">
        <v>50</v>
      </c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33"/>
      <c r="AH237" s="82">
        <f t="shared" si="25"/>
        <v>0</v>
      </c>
      <c r="AI237" s="80">
        <f t="shared" si="26"/>
        <v>0</v>
      </c>
      <c r="AJ237" s="74">
        <f t="shared" si="27"/>
        <v>0</v>
      </c>
    </row>
    <row r="238" spans="2:39" x14ac:dyDescent="0.15">
      <c r="B238" s="14" t="s">
        <v>51</v>
      </c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33"/>
      <c r="AH238" s="82">
        <f t="shared" si="25"/>
        <v>0</v>
      </c>
      <c r="AI238" s="80">
        <f t="shared" si="26"/>
        <v>0</v>
      </c>
      <c r="AJ238" s="74">
        <f t="shared" si="27"/>
        <v>0</v>
      </c>
    </row>
    <row r="239" spans="2:39" x14ac:dyDescent="0.15">
      <c r="B239" s="14" t="s">
        <v>52</v>
      </c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33"/>
      <c r="AH239" s="82">
        <f t="shared" si="25"/>
        <v>0</v>
      </c>
      <c r="AI239" s="80">
        <f t="shared" si="26"/>
        <v>0</v>
      </c>
      <c r="AJ239" s="74">
        <f t="shared" si="27"/>
        <v>0</v>
      </c>
    </row>
    <row r="240" spans="2:39" x14ac:dyDescent="0.15">
      <c r="B240" s="14" t="s">
        <v>53</v>
      </c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33"/>
      <c r="AH240" s="82">
        <f t="shared" si="25"/>
        <v>0</v>
      </c>
      <c r="AI240" s="80">
        <f t="shared" si="26"/>
        <v>0</v>
      </c>
      <c r="AJ240" s="74">
        <f t="shared" si="27"/>
        <v>0</v>
      </c>
    </row>
    <row r="241" spans="2:36" x14ac:dyDescent="0.15">
      <c r="B241" s="13" t="s">
        <v>54</v>
      </c>
      <c r="C241" s="128"/>
      <c r="D241" s="127"/>
      <c r="E241" s="129"/>
      <c r="F241" s="129"/>
      <c r="G241" s="129"/>
      <c r="H241" s="129"/>
      <c r="I241" s="129"/>
      <c r="J241" s="129"/>
      <c r="K241" s="127"/>
      <c r="L241" s="129"/>
      <c r="M241" s="127"/>
      <c r="N241" s="129"/>
      <c r="O241" s="129"/>
      <c r="P241" s="129"/>
      <c r="Q241" s="129"/>
      <c r="R241" s="127"/>
      <c r="S241" s="129"/>
      <c r="T241" s="129"/>
      <c r="U241" s="129"/>
      <c r="V241" s="129"/>
      <c r="W241" s="129"/>
      <c r="X241" s="129"/>
      <c r="Y241" s="127"/>
      <c r="Z241" s="129"/>
      <c r="AA241" s="129"/>
      <c r="AB241" s="129"/>
      <c r="AC241" s="129"/>
      <c r="AD241" s="129"/>
      <c r="AE241" s="129"/>
      <c r="AF241" s="127"/>
      <c r="AG241" s="135"/>
      <c r="AH241" s="84">
        <f t="shared" si="25"/>
        <v>0</v>
      </c>
      <c r="AI241" s="80">
        <f t="shared" si="26"/>
        <v>0</v>
      </c>
      <c r="AJ241" s="74">
        <f t="shared" si="27"/>
        <v>0</v>
      </c>
    </row>
    <row r="242" spans="2:36" x14ac:dyDescent="0.15">
      <c r="B242" s="13" t="s">
        <v>55</v>
      </c>
      <c r="C242" s="128"/>
      <c r="D242" s="127"/>
      <c r="E242" s="129"/>
      <c r="F242" s="129"/>
      <c r="G242" s="129"/>
      <c r="H242" s="129"/>
      <c r="I242" s="129"/>
      <c r="J242" s="129"/>
      <c r="K242" s="127"/>
      <c r="L242" s="129"/>
      <c r="M242" s="127"/>
      <c r="N242" s="129"/>
      <c r="O242" s="129"/>
      <c r="P242" s="129"/>
      <c r="Q242" s="129"/>
      <c r="R242" s="127"/>
      <c r="S242" s="129"/>
      <c r="T242" s="129"/>
      <c r="U242" s="129"/>
      <c r="V242" s="129"/>
      <c r="W242" s="129"/>
      <c r="X242" s="129"/>
      <c r="Y242" s="127"/>
      <c r="Z242" s="129"/>
      <c r="AA242" s="129"/>
      <c r="AB242" s="129"/>
      <c r="AC242" s="129"/>
      <c r="AD242" s="129"/>
      <c r="AE242" s="129"/>
      <c r="AF242" s="127"/>
      <c r="AG242" s="135"/>
      <c r="AH242" s="84">
        <f t="shared" si="25"/>
        <v>0</v>
      </c>
      <c r="AI242" s="80">
        <f t="shared" si="26"/>
        <v>0</v>
      </c>
      <c r="AJ242" s="74">
        <f t="shared" si="27"/>
        <v>0</v>
      </c>
    </row>
    <row r="243" spans="2:36" x14ac:dyDescent="0.15">
      <c r="B243" s="13" t="s">
        <v>56</v>
      </c>
      <c r="C243" s="128"/>
      <c r="D243" s="127"/>
      <c r="E243" s="129"/>
      <c r="F243" s="129"/>
      <c r="G243" s="129"/>
      <c r="H243" s="129"/>
      <c r="I243" s="129"/>
      <c r="J243" s="129"/>
      <c r="K243" s="127"/>
      <c r="L243" s="129"/>
      <c r="M243" s="127"/>
      <c r="N243" s="129"/>
      <c r="O243" s="129"/>
      <c r="P243" s="129"/>
      <c r="Q243" s="129"/>
      <c r="R243" s="127"/>
      <c r="S243" s="129"/>
      <c r="T243" s="129"/>
      <c r="U243" s="129"/>
      <c r="V243" s="129"/>
      <c r="W243" s="129"/>
      <c r="X243" s="129"/>
      <c r="Y243" s="127"/>
      <c r="Z243" s="129"/>
      <c r="AA243" s="129"/>
      <c r="AB243" s="129"/>
      <c r="AC243" s="129"/>
      <c r="AD243" s="129"/>
      <c r="AE243" s="129"/>
      <c r="AF243" s="127"/>
      <c r="AG243" s="135"/>
      <c r="AH243" s="84">
        <f t="shared" si="25"/>
        <v>0</v>
      </c>
      <c r="AI243" s="80">
        <f t="shared" si="26"/>
        <v>0</v>
      </c>
      <c r="AJ243" s="74">
        <f t="shared" si="27"/>
        <v>0</v>
      </c>
    </row>
    <row r="244" spans="2:36" x14ac:dyDescent="0.15">
      <c r="B244" s="13" t="s">
        <v>57</v>
      </c>
      <c r="C244" s="128"/>
      <c r="D244" s="127"/>
      <c r="E244" s="129"/>
      <c r="F244" s="129"/>
      <c r="G244" s="129"/>
      <c r="H244" s="129"/>
      <c r="I244" s="129"/>
      <c r="J244" s="129"/>
      <c r="K244" s="127"/>
      <c r="L244" s="129"/>
      <c r="M244" s="127"/>
      <c r="N244" s="129"/>
      <c r="O244" s="129"/>
      <c r="P244" s="129"/>
      <c r="Q244" s="129"/>
      <c r="R244" s="127"/>
      <c r="S244" s="129"/>
      <c r="T244" s="129"/>
      <c r="U244" s="129"/>
      <c r="V244" s="129"/>
      <c r="W244" s="129"/>
      <c r="X244" s="129"/>
      <c r="Y244" s="127"/>
      <c r="Z244" s="129"/>
      <c r="AA244" s="129"/>
      <c r="AB244" s="129"/>
      <c r="AC244" s="129"/>
      <c r="AD244" s="129"/>
      <c r="AE244" s="129"/>
      <c r="AF244" s="127"/>
      <c r="AG244" s="135"/>
      <c r="AH244" s="84">
        <f t="shared" si="25"/>
        <v>0</v>
      </c>
      <c r="AI244" s="80">
        <f t="shared" si="26"/>
        <v>0</v>
      </c>
      <c r="AJ244" s="74">
        <f t="shared" si="27"/>
        <v>0</v>
      </c>
    </row>
    <row r="245" spans="2:36" x14ac:dyDescent="0.15">
      <c r="B245" s="15" t="s">
        <v>58</v>
      </c>
      <c r="C245" s="136"/>
      <c r="D245" s="127"/>
      <c r="E245" s="137"/>
      <c r="F245" s="137"/>
      <c r="G245" s="137"/>
      <c r="H245" s="137"/>
      <c r="I245" s="137"/>
      <c r="J245" s="137"/>
      <c r="K245" s="127"/>
      <c r="L245" s="137"/>
      <c r="M245" s="127"/>
      <c r="N245" s="137"/>
      <c r="O245" s="137"/>
      <c r="P245" s="137"/>
      <c r="Q245" s="137"/>
      <c r="R245" s="127"/>
      <c r="S245" s="137"/>
      <c r="T245" s="137"/>
      <c r="U245" s="137"/>
      <c r="V245" s="137"/>
      <c r="W245" s="137"/>
      <c r="X245" s="137"/>
      <c r="Y245" s="127"/>
      <c r="Z245" s="137"/>
      <c r="AA245" s="137"/>
      <c r="AB245" s="137"/>
      <c r="AC245" s="137"/>
      <c r="AD245" s="137"/>
      <c r="AE245" s="137"/>
      <c r="AF245" s="127"/>
      <c r="AG245" s="138"/>
      <c r="AH245" s="102">
        <f t="shared" si="25"/>
        <v>0</v>
      </c>
      <c r="AI245" s="80">
        <f t="shared" si="26"/>
        <v>0</v>
      </c>
      <c r="AJ245" s="74">
        <f t="shared" si="27"/>
        <v>0</v>
      </c>
    </row>
    <row r="246" spans="2:36" x14ac:dyDescent="0.15">
      <c r="B246" s="15" t="s">
        <v>59</v>
      </c>
      <c r="C246" s="136"/>
      <c r="D246" s="127"/>
      <c r="E246" s="137"/>
      <c r="F246" s="137"/>
      <c r="G246" s="137"/>
      <c r="H246" s="137"/>
      <c r="I246" s="137"/>
      <c r="J246" s="137"/>
      <c r="K246" s="127"/>
      <c r="L246" s="137"/>
      <c r="M246" s="127"/>
      <c r="N246" s="137"/>
      <c r="O246" s="137"/>
      <c r="P246" s="137"/>
      <c r="Q246" s="137"/>
      <c r="R246" s="127"/>
      <c r="S246" s="137"/>
      <c r="T246" s="137"/>
      <c r="U246" s="137"/>
      <c r="V246" s="137"/>
      <c r="W246" s="137"/>
      <c r="X246" s="137"/>
      <c r="Y246" s="127"/>
      <c r="Z246" s="137"/>
      <c r="AA246" s="137"/>
      <c r="AB246" s="137"/>
      <c r="AC246" s="137"/>
      <c r="AD246" s="137"/>
      <c r="AE246" s="137"/>
      <c r="AF246" s="127"/>
      <c r="AG246" s="138"/>
      <c r="AH246" s="102">
        <f t="shared" si="25"/>
        <v>0</v>
      </c>
      <c r="AI246" s="80">
        <f t="shared" si="26"/>
        <v>0</v>
      </c>
      <c r="AJ246" s="74">
        <f t="shared" si="27"/>
        <v>0</v>
      </c>
    </row>
    <row r="247" spans="2:36" x14ac:dyDescent="0.15">
      <c r="B247" s="15" t="s">
        <v>60</v>
      </c>
      <c r="C247" s="136"/>
      <c r="D247" s="127"/>
      <c r="E247" s="137"/>
      <c r="F247" s="137"/>
      <c r="G247" s="137"/>
      <c r="H247" s="137"/>
      <c r="I247" s="137"/>
      <c r="J247" s="137"/>
      <c r="K247" s="127"/>
      <c r="L247" s="137"/>
      <c r="M247" s="127"/>
      <c r="N247" s="137"/>
      <c r="O247" s="137"/>
      <c r="P247" s="137"/>
      <c r="Q247" s="137"/>
      <c r="R247" s="127"/>
      <c r="S247" s="137"/>
      <c r="T247" s="137"/>
      <c r="U247" s="137"/>
      <c r="V247" s="137"/>
      <c r="W247" s="137"/>
      <c r="X247" s="137"/>
      <c r="Y247" s="127"/>
      <c r="Z247" s="137"/>
      <c r="AA247" s="137"/>
      <c r="AB247" s="137"/>
      <c r="AC247" s="137"/>
      <c r="AD247" s="137"/>
      <c r="AE247" s="137"/>
      <c r="AF247" s="127"/>
      <c r="AG247" s="138"/>
      <c r="AH247" s="102">
        <f t="shared" si="25"/>
        <v>0</v>
      </c>
      <c r="AI247" s="80">
        <f t="shared" si="26"/>
        <v>0</v>
      </c>
      <c r="AJ247" s="74">
        <f t="shared" si="27"/>
        <v>0</v>
      </c>
    </row>
    <row r="248" spans="2:36" x14ac:dyDescent="0.15">
      <c r="B248" s="15" t="s">
        <v>61</v>
      </c>
      <c r="C248" s="136"/>
      <c r="D248" s="127"/>
      <c r="E248" s="137"/>
      <c r="F248" s="137"/>
      <c r="G248" s="137"/>
      <c r="H248" s="137"/>
      <c r="I248" s="137"/>
      <c r="J248" s="137"/>
      <c r="K248" s="127"/>
      <c r="L248" s="137"/>
      <c r="M248" s="127"/>
      <c r="N248" s="137"/>
      <c r="O248" s="137"/>
      <c r="P248" s="137"/>
      <c r="Q248" s="137"/>
      <c r="R248" s="127"/>
      <c r="S248" s="137"/>
      <c r="T248" s="137"/>
      <c r="U248" s="137"/>
      <c r="V248" s="137"/>
      <c r="W248" s="137"/>
      <c r="X248" s="137"/>
      <c r="Y248" s="127"/>
      <c r="Z248" s="137"/>
      <c r="AA248" s="137"/>
      <c r="AB248" s="137"/>
      <c r="AC248" s="137"/>
      <c r="AD248" s="137"/>
      <c r="AE248" s="137"/>
      <c r="AF248" s="127"/>
      <c r="AG248" s="138"/>
      <c r="AH248" s="102">
        <f t="shared" si="25"/>
        <v>0</v>
      </c>
      <c r="AI248" s="80">
        <f t="shared" si="26"/>
        <v>0</v>
      </c>
      <c r="AJ248" s="74">
        <f t="shared" si="27"/>
        <v>0</v>
      </c>
    </row>
    <row r="249" spans="2:36" x14ac:dyDescent="0.15">
      <c r="B249" s="15" t="s">
        <v>62</v>
      </c>
      <c r="C249" s="136"/>
      <c r="D249" s="127"/>
      <c r="E249" s="137"/>
      <c r="F249" s="137"/>
      <c r="G249" s="137"/>
      <c r="H249" s="137"/>
      <c r="I249" s="137"/>
      <c r="J249" s="137"/>
      <c r="K249" s="127"/>
      <c r="L249" s="137"/>
      <c r="M249" s="127"/>
      <c r="N249" s="137"/>
      <c r="O249" s="137"/>
      <c r="P249" s="137"/>
      <c r="Q249" s="137"/>
      <c r="R249" s="127"/>
      <c r="S249" s="137"/>
      <c r="T249" s="137"/>
      <c r="U249" s="137"/>
      <c r="V249" s="137"/>
      <c r="W249" s="137"/>
      <c r="X249" s="137"/>
      <c r="Y249" s="127"/>
      <c r="Z249" s="137"/>
      <c r="AA249" s="137"/>
      <c r="AB249" s="137"/>
      <c r="AC249" s="137"/>
      <c r="AD249" s="137"/>
      <c r="AE249" s="137"/>
      <c r="AF249" s="127"/>
      <c r="AG249" s="138"/>
      <c r="AH249" s="102">
        <f t="shared" si="25"/>
        <v>0</v>
      </c>
      <c r="AI249" s="80">
        <f t="shared" si="26"/>
        <v>0</v>
      </c>
      <c r="AJ249" s="74">
        <f t="shared" si="27"/>
        <v>0</v>
      </c>
    </row>
    <row r="250" spans="2:36" x14ac:dyDescent="0.15">
      <c r="B250" s="15" t="s">
        <v>63</v>
      </c>
      <c r="C250" s="136"/>
      <c r="D250" s="127"/>
      <c r="E250" s="137"/>
      <c r="F250" s="137"/>
      <c r="G250" s="137"/>
      <c r="H250" s="137"/>
      <c r="I250" s="137"/>
      <c r="J250" s="137"/>
      <c r="K250" s="127"/>
      <c r="L250" s="137"/>
      <c r="M250" s="127"/>
      <c r="N250" s="137"/>
      <c r="O250" s="137"/>
      <c r="P250" s="137"/>
      <c r="Q250" s="137"/>
      <c r="R250" s="127"/>
      <c r="S250" s="137"/>
      <c r="T250" s="137"/>
      <c r="U250" s="137"/>
      <c r="V250" s="137"/>
      <c r="W250" s="137"/>
      <c r="X250" s="137"/>
      <c r="Y250" s="127"/>
      <c r="Z250" s="137"/>
      <c r="AA250" s="137"/>
      <c r="AB250" s="137"/>
      <c r="AC250" s="137"/>
      <c r="AD250" s="137"/>
      <c r="AE250" s="137"/>
      <c r="AF250" s="127"/>
      <c r="AG250" s="138"/>
      <c r="AH250" s="102">
        <f t="shared" si="25"/>
        <v>0</v>
      </c>
      <c r="AI250" s="80">
        <f t="shared" si="26"/>
        <v>0</v>
      </c>
      <c r="AJ250" s="74">
        <f t="shared" si="27"/>
        <v>0</v>
      </c>
    </row>
    <row r="251" spans="2:36" x14ac:dyDescent="0.15">
      <c r="B251" s="15" t="s">
        <v>64</v>
      </c>
      <c r="C251" s="136"/>
      <c r="D251" s="127"/>
      <c r="E251" s="137"/>
      <c r="F251" s="137"/>
      <c r="G251" s="137"/>
      <c r="H251" s="137"/>
      <c r="I251" s="137"/>
      <c r="J251" s="137"/>
      <c r="K251" s="127"/>
      <c r="L251" s="137"/>
      <c r="M251" s="127"/>
      <c r="N251" s="137"/>
      <c r="O251" s="137"/>
      <c r="P251" s="137"/>
      <c r="Q251" s="137"/>
      <c r="R251" s="127"/>
      <c r="S251" s="137"/>
      <c r="T251" s="137"/>
      <c r="U251" s="137"/>
      <c r="V251" s="137"/>
      <c r="W251" s="137"/>
      <c r="X251" s="137"/>
      <c r="Y251" s="127"/>
      <c r="Z251" s="137"/>
      <c r="AA251" s="137"/>
      <c r="AB251" s="137"/>
      <c r="AC251" s="137"/>
      <c r="AD251" s="137"/>
      <c r="AE251" s="137"/>
      <c r="AF251" s="127"/>
      <c r="AG251" s="138"/>
      <c r="AH251" s="102">
        <f t="shared" si="25"/>
        <v>0</v>
      </c>
      <c r="AI251" s="80">
        <f t="shared" si="26"/>
        <v>0</v>
      </c>
      <c r="AJ251" s="74">
        <f t="shared" si="27"/>
        <v>0</v>
      </c>
    </row>
    <row r="252" spans="2:36" x14ac:dyDescent="0.15">
      <c r="B252" s="15" t="s">
        <v>65</v>
      </c>
      <c r="C252" s="136"/>
      <c r="D252" s="127"/>
      <c r="E252" s="137"/>
      <c r="F252" s="137"/>
      <c r="G252" s="137"/>
      <c r="H252" s="137"/>
      <c r="I252" s="137"/>
      <c r="J252" s="137"/>
      <c r="K252" s="127"/>
      <c r="L252" s="137"/>
      <c r="M252" s="127"/>
      <c r="N252" s="137"/>
      <c r="O252" s="137"/>
      <c r="P252" s="137"/>
      <c r="Q252" s="137"/>
      <c r="R252" s="127"/>
      <c r="S252" s="137"/>
      <c r="T252" s="137"/>
      <c r="U252" s="137"/>
      <c r="V252" s="137"/>
      <c r="W252" s="137"/>
      <c r="X252" s="137"/>
      <c r="Y252" s="127"/>
      <c r="Z252" s="137"/>
      <c r="AA252" s="137"/>
      <c r="AB252" s="137"/>
      <c r="AC252" s="137"/>
      <c r="AD252" s="137"/>
      <c r="AE252" s="137"/>
      <c r="AF252" s="127"/>
      <c r="AG252" s="138"/>
      <c r="AH252" s="102">
        <f t="shared" si="25"/>
        <v>0</v>
      </c>
      <c r="AI252" s="80">
        <f t="shared" si="26"/>
        <v>0</v>
      </c>
      <c r="AJ252" s="74">
        <f t="shared" si="27"/>
        <v>0</v>
      </c>
    </row>
    <row r="253" spans="2:36" x14ac:dyDescent="0.15">
      <c r="B253" s="15" t="s">
        <v>66</v>
      </c>
      <c r="C253" s="136"/>
      <c r="D253" s="127"/>
      <c r="E253" s="137"/>
      <c r="F253" s="137"/>
      <c r="G253" s="137"/>
      <c r="H253" s="137"/>
      <c r="I253" s="137"/>
      <c r="J253" s="137"/>
      <c r="K253" s="127"/>
      <c r="L253" s="137"/>
      <c r="M253" s="127"/>
      <c r="N253" s="137"/>
      <c r="O253" s="137"/>
      <c r="P253" s="137"/>
      <c r="Q253" s="137"/>
      <c r="R253" s="127"/>
      <c r="S253" s="137"/>
      <c r="T253" s="137"/>
      <c r="U253" s="137"/>
      <c r="V253" s="137"/>
      <c r="W253" s="137"/>
      <c r="X253" s="137"/>
      <c r="Y253" s="127"/>
      <c r="Z253" s="137"/>
      <c r="AA253" s="137"/>
      <c r="AB253" s="137"/>
      <c r="AC253" s="137"/>
      <c r="AD253" s="137"/>
      <c r="AE253" s="137"/>
      <c r="AF253" s="127"/>
      <c r="AG253" s="138"/>
      <c r="AH253" s="102">
        <f t="shared" si="25"/>
        <v>0</v>
      </c>
      <c r="AI253" s="80">
        <f t="shared" si="26"/>
        <v>0</v>
      </c>
      <c r="AJ253" s="74">
        <f t="shared" si="27"/>
        <v>0</v>
      </c>
    </row>
    <row r="254" spans="2:36" x14ac:dyDescent="0.15">
      <c r="B254" s="15" t="s">
        <v>67</v>
      </c>
      <c r="C254" s="136"/>
      <c r="D254" s="127"/>
      <c r="E254" s="137"/>
      <c r="F254" s="137"/>
      <c r="G254" s="137"/>
      <c r="H254" s="137"/>
      <c r="I254" s="137"/>
      <c r="J254" s="137"/>
      <c r="K254" s="127"/>
      <c r="L254" s="137"/>
      <c r="M254" s="127"/>
      <c r="N254" s="137"/>
      <c r="O254" s="137"/>
      <c r="P254" s="137"/>
      <c r="Q254" s="137"/>
      <c r="R254" s="127"/>
      <c r="S254" s="137"/>
      <c r="T254" s="137"/>
      <c r="U254" s="137"/>
      <c r="V254" s="137"/>
      <c r="W254" s="137"/>
      <c r="X254" s="137"/>
      <c r="Y254" s="127"/>
      <c r="Z254" s="137"/>
      <c r="AA254" s="137"/>
      <c r="AB254" s="137"/>
      <c r="AC254" s="137"/>
      <c r="AD254" s="137"/>
      <c r="AE254" s="137"/>
      <c r="AF254" s="127"/>
      <c r="AG254" s="138"/>
      <c r="AH254" s="102">
        <f t="shared" si="25"/>
        <v>0</v>
      </c>
      <c r="AI254" s="80">
        <f t="shared" si="26"/>
        <v>0</v>
      </c>
      <c r="AJ254" s="74">
        <f t="shared" si="27"/>
        <v>0</v>
      </c>
    </row>
    <row r="255" spans="2:36" x14ac:dyDescent="0.15">
      <c r="B255" s="15" t="s">
        <v>68</v>
      </c>
      <c r="C255" s="136"/>
      <c r="D255" s="127"/>
      <c r="E255" s="137"/>
      <c r="F255" s="137"/>
      <c r="G255" s="137"/>
      <c r="H255" s="137"/>
      <c r="I255" s="137"/>
      <c r="J255" s="137"/>
      <c r="K255" s="127"/>
      <c r="L255" s="137"/>
      <c r="M255" s="127"/>
      <c r="N255" s="137"/>
      <c r="O255" s="137"/>
      <c r="P255" s="137"/>
      <c r="Q255" s="137"/>
      <c r="R255" s="127"/>
      <c r="S255" s="137"/>
      <c r="T255" s="137"/>
      <c r="U255" s="137"/>
      <c r="V255" s="137"/>
      <c r="W255" s="137"/>
      <c r="X255" s="137"/>
      <c r="Y255" s="127"/>
      <c r="Z255" s="137"/>
      <c r="AA255" s="137"/>
      <c r="AB255" s="137"/>
      <c r="AC255" s="137"/>
      <c r="AD255" s="137"/>
      <c r="AE255" s="137"/>
      <c r="AF255" s="127"/>
      <c r="AG255" s="138"/>
      <c r="AH255" s="102">
        <f t="shared" si="25"/>
        <v>0</v>
      </c>
      <c r="AI255" s="80">
        <f t="shared" si="26"/>
        <v>0</v>
      </c>
      <c r="AJ255" s="74">
        <f t="shared" si="27"/>
        <v>0</v>
      </c>
    </row>
    <row r="256" spans="2:36" x14ac:dyDescent="0.15">
      <c r="B256" s="15" t="s">
        <v>69</v>
      </c>
      <c r="C256" s="136"/>
      <c r="D256" s="127"/>
      <c r="E256" s="137"/>
      <c r="F256" s="137"/>
      <c r="G256" s="137"/>
      <c r="H256" s="137"/>
      <c r="I256" s="137"/>
      <c r="J256" s="137"/>
      <c r="K256" s="127"/>
      <c r="L256" s="137"/>
      <c r="M256" s="127"/>
      <c r="N256" s="137"/>
      <c r="O256" s="137"/>
      <c r="P256" s="137"/>
      <c r="Q256" s="137"/>
      <c r="R256" s="127"/>
      <c r="S256" s="137"/>
      <c r="T256" s="137"/>
      <c r="U256" s="137"/>
      <c r="V256" s="137"/>
      <c r="W256" s="137"/>
      <c r="X256" s="137"/>
      <c r="Y256" s="127"/>
      <c r="Z256" s="137"/>
      <c r="AA256" s="137"/>
      <c r="AB256" s="137"/>
      <c r="AC256" s="137"/>
      <c r="AD256" s="137"/>
      <c r="AE256" s="137"/>
      <c r="AF256" s="127"/>
      <c r="AG256" s="138"/>
      <c r="AH256" s="102">
        <f t="shared" si="25"/>
        <v>0</v>
      </c>
      <c r="AI256" s="80">
        <f t="shared" si="26"/>
        <v>0</v>
      </c>
      <c r="AJ256" s="74">
        <f t="shared" si="27"/>
        <v>0</v>
      </c>
    </row>
    <row r="257" spans="2:36" x14ac:dyDescent="0.15">
      <c r="B257" s="15" t="s">
        <v>70</v>
      </c>
      <c r="C257" s="136"/>
      <c r="D257" s="127"/>
      <c r="E257" s="137"/>
      <c r="F257" s="137"/>
      <c r="G257" s="137"/>
      <c r="H257" s="137"/>
      <c r="I257" s="137"/>
      <c r="J257" s="137"/>
      <c r="K257" s="127"/>
      <c r="L257" s="137"/>
      <c r="M257" s="127"/>
      <c r="N257" s="137"/>
      <c r="O257" s="137"/>
      <c r="P257" s="137"/>
      <c r="Q257" s="137"/>
      <c r="R257" s="127"/>
      <c r="S257" s="137"/>
      <c r="T257" s="137"/>
      <c r="U257" s="137"/>
      <c r="V257" s="137"/>
      <c r="W257" s="137"/>
      <c r="X257" s="137"/>
      <c r="Y257" s="127"/>
      <c r="Z257" s="137"/>
      <c r="AA257" s="137"/>
      <c r="AB257" s="137"/>
      <c r="AC257" s="137"/>
      <c r="AD257" s="137"/>
      <c r="AE257" s="137"/>
      <c r="AF257" s="127"/>
      <c r="AG257" s="138"/>
      <c r="AH257" s="102">
        <f t="shared" si="25"/>
        <v>0</v>
      </c>
      <c r="AI257" s="80">
        <f t="shared" si="26"/>
        <v>0</v>
      </c>
      <c r="AJ257" s="74">
        <f t="shared" si="27"/>
        <v>0</v>
      </c>
    </row>
    <row r="258" spans="2:36" x14ac:dyDescent="0.15">
      <c r="B258" s="15" t="s">
        <v>71</v>
      </c>
      <c r="C258" s="136"/>
      <c r="D258" s="127"/>
      <c r="E258" s="137"/>
      <c r="F258" s="137"/>
      <c r="G258" s="137"/>
      <c r="H258" s="137"/>
      <c r="I258" s="137"/>
      <c r="J258" s="137"/>
      <c r="K258" s="127"/>
      <c r="L258" s="137"/>
      <c r="M258" s="127"/>
      <c r="N258" s="137"/>
      <c r="O258" s="137"/>
      <c r="P258" s="137"/>
      <c r="Q258" s="137"/>
      <c r="R258" s="127"/>
      <c r="S258" s="137"/>
      <c r="T258" s="137"/>
      <c r="U258" s="137"/>
      <c r="V258" s="137"/>
      <c r="W258" s="137"/>
      <c r="X258" s="137"/>
      <c r="Y258" s="127"/>
      <c r="Z258" s="137"/>
      <c r="AA258" s="137"/>
      <c r="AB258" s="137"/>
      <c r="AC258" s="137"/>
      <c r="AD258" s="137"/>
      <c r="AE258" s="137"/>
      <c r="AF258" s="127"/>
      <c r="AG258" s="138"/>
      <c r="AH258" s="102">
        <f t="shared" si="25"/>
        <v>0</v>
      </c>
      <c r="AI258" s="80">
        <f t="shared" si="26"/>
        <v>0</v>
      </c>
      <c r="AJ258" s="74">
        <f t="shared" si="27"/>
        <v>0</v>
      </c>
    </row>
    <row r="259" spans="2:36" x14ac:dyDescent="0.15">
      <c r="B259" s="13" t="s">
        <v>72</v>
      </c>
      <c r="C259" s="128"/>
      <c r="D259" s="127"/>
      <c r="E259" s="129"/>
      <c r="F259" s="129"/>
      <c r="G259" s="129"/>
      <c r="H259" s="129"/>
      <c r="I259" s="129"/>
      <c r="J259" s="129"/>
      <c r="K259" s="127"/>
      <c r="L259" s="129"/>
      <c r="M259" s="127"/>
      <c r="N259" s="129"/>
      <c r="O259" s="129"/>
      <c r="P259" s="129"/>
      <c r="Q259" s="129"/>
      <c r="R259" s="127"/>
      <c r="S259" s="129"/>
      <c r="T259" s="129"/>
      <c r="U259" s="129"/>
      <c r="V259" s="129"/>
      <c r="W259" s="129"/>
      <c r="X259" s="129"/>
      <c r="Y259" s="127"/>
      <c r="Z259" s="129"/>
      <c r="AA259" s="129"/>
      <c r="AB259" s="129"/>
      <c r="AC259" s="129"/>
      <c r="AD259" s="129"/>
      <c r="AE259" s="129"/>
      <c r="AF259" s="127"/>
      <c r="AG259" s="135"/>
      <c r="AH259" s="84">
        <f t="shared" si="25"/>
        <v>0</v>
      </c>
      <c r="AI259" s="80">
        <f t="shared" si="26"/>
        <v>0</v>
      </c>
      <c r="AJ259" s="74">
        <f t="shared" si="27"/>
        <v>0</v>
      </c>
    </row>
    <row r="260" spans="2:36" x14ac:dyDescent="0.15">
      <c r="B260" s="13" t="s">
        <v>73</v>
      </c>
      <c r="C260" s="128"/>
      <c r="D260" s="127"/>
      <c r="E260" s="129"/>
      <c r="F260" s="129"/>
      <c r="G260" s="129"/>
      <c r="H260" s="129"/>
      <c r="I260" s="129"/>
      <c r="J260" s="129"/>
      <c r="K260" s="127"/>
      <c r="L260" s="129"/>
      <c r="M260" s="127"/>
      <c r="N260" s="129"/>
      <c r="O260" s="129"/>
      <c r="P260" s="129"/>
      <c r="Q260" s="129"/>
      <c r="R260" s="127"/>
      <c r="S260" s="129"/>
      <c r="T260" s="129"/>
      <c r="U260" s="129"/>
      <c r="V260" s="129"/>
      <c r="W260" s="129"/>
      <c r="X260" s="129"/>
      <c r="Y260" s="127"/>
      <c r="Z260" s="129"/>
      <c r="AA260" s="129"/>
      <c r="AB260" s="129"/>
      <c r="AC260" s="129"/>
      <c r="AD260" s="129"/>
      <c r="AE260" s="129"/>
      <c r="AF260" s="127"/>
      <c r="AG260" s="135"/>
      <c r="AH260" s="84">
        <f t="shared" si="25"/>
        <v>0</v>
      </c>
      <c r="AI260" s="80">
        <f t="shared" si="26"/>
        <v>0</v>
      </c>
      <c r="AJ260" s="74">
        <f t="shared" si="27"/>
        <v>0</v>
      </c>
    </row>
    <row r="261" spans="2:36" x14ac:dyDescent="0.15">
      <c r="B261" s="13" t="s">
        <v>74</v>
      </c>
      <c r="C261" s="128"/>
      <c r="D261" s="127"/>
      <c r="E261" s="129"/>
      <c r="F261" s="129"/>
      <c r="G261" s="129"/>
      <c r="H261" s="129"/>
      <c r="I261" s="129"/>
      <c r="J261" s="129"/>
      <c r="K261" s="127"/>
      <c r="L261" s="129"/>
      <c r="M261" s="127"/>
      <c r="N261" s="129"/>
      <c r="O261" s="129"/>
      <c r="P261" s="129"/>
      <c r="Q261" s="129"/>
      <c r="R261" s="127"/>
      <c r="S261" s="129"/>
      <c r="T261" s="129"/>
      <c r="U261" s="129"/>
      <c r="V261" s="129"/>
      <c r="W261" s="129"/>
      <c r="X261" s="129"/>
      <c r="Y261" s="127"/>
      <c r="Z261" s="129"/>
      <c r="AA261" s="129"/>
      <c r="AB261" s="129"/>
      <c r="AC261" s="129"/>
      <c r="AD261" s="129"/>
      <c r="AE261" s="129"/>
      <c r="AF261" s="127"/>
      <c r="AG261" s="135"/>
      <c r="AH261" s="84">
        <f t="shared" si="25"/>
        <v>0</v>
      </c>
      <c r="AI261" s="80">
        <f t="shared" si="26"/>
        <v>0</v>
      </c>
      <c r="AJ261" s="74">
        <f t="shared" si="27"/>
        <v>0</v>
      </c>
    </row>
    <row r="262" spans="2:36" x14ac:dyDescent="0.15">
      <c r="B262" s="13" t="s">
        <v>75</v>
      </c>
      <c r="C262" s="128"/>
      <c r="D262" s="127"/>
      <c r="E262" s="129"/>
      <c r="F262" s="129"/>
      <c r="G262" s="129"/>
      <c r="H262" s="129"/>
      <c r="I262" s="129"/>
      <c r="J262" s="129"/>
      <c r="K262" s="127"/>
      <c r="L262" s="129"/>
      <c r="M262" s="127"/>
      <c r="N262" s="129"/>
      <c r="O262" s="129"/>
      <c r="P262" s="129"/>
      <c r="Q262" s="129"/>
      <c r="R262" s="127"/>
      <c r="S262" s="129"/>
      <c r="T262" s="129"/>
      <c r="U262" s="129"/>
      <c r="V262" s="129"/>
      <c r="W262" s="129"/>
      <c r="X262" s="129"/>
      <c r="Y262" s="127"/>
      <c r="Z262" s="129"/>
      <c r="AA262" s="129"/>
      <c r="AB262" s="129"/>
      <c r="AC262" s="129"/>
      <c r="AD262" s="129"/>
      <c r="AE262" s="129"/>
      <c r="AF262" s="127"/>
      <c r="AG262" s="135"/>
      <c r="AH262" s="84">
        <f t="shared" si="25"/>
        <v>0</v>
      </c>
      <c r="AI262" s="80">
        <f t="shared" si="26"/>
        <v>0</v>
      </c>
      <c r="AJ262" s="74">
        <f t="shared" si="27"/>
        <v>0</v>
      </c>
    </row>
    <row r="263" spans="2:36" x14ac:dyDescent="0.15">
      <c r="B263" s="13" t="s">
        <v>76</v>
      </c>
      <c r="C263" s="128"/>
      <c r="D263" s="127"/>
      <c r="E263" s="129"/>
      <c r="F263" s="129"/>
      <c r="G263" s="129"/>
      <c r="H263" s="129"/>
      <c r="I263" s="129"/>
      <c r="J263" s="129"/>
      <c r="K263" s="127"/>
      <c r="L263" s="129"/>
      <c r="M263" s="127"/>
      <c r="N263" s="129"/>
      <c r="O263" s="129"/>
      <c r="P263" s="129"/>
      <c r="Q263" s="129"/>
      <c r="R263" s="127"/>
      <c r="S263" s="129"/>
      <c r="T263" s="129"/>
      <c r="U263" s="129"/>
      <c r="V263" s="129"/>
      <c r="W263" s="129"/>
      <c r="X263" s="129"/>
      <c r="Y263" s="127"/>
      <c r="Z263" s="129"/>
      <c r="AA263" s="129"/>
      <c r="AB263" s="129"/>
      <c r="AC263" s="129"/>
      <c r="AD263" s="129"/>
      <c r="AE263" s="129"/>
      <c r="AF263" s="127"/>
      <c r="AG263" s="135"/>
      <c r="AH263" s="84">
        <f t="shared" si="25"/>
        <v>0</v>
      </c>
      <c r="AI263" s="80">
        <f t="shared" si="26"/>
        <v>0</v>
      </c>
      <c r="AJ263" s="74">
        <f t="shared" si="27"/>
        <v>0</v>
      </c>
    </row>
    <row r="264" spans="2:36" x14ac:dyDescent="0.15">
      <c r="B264" s="13" t="s">
        <v>77</v>
      </c>
      <c r="C264" s="128"/>
      <c r="D264" s="127"/>
      <c r="E264" s="129"/>
      <c r="F264" s="129"/>
      <c r="G264" s="129"/>
      <c r="H264" s="129"/>
      <c r="I264" s="129"/>
      <c r="J264" s="129"/>
      <c r="K264" s="127"/>
      <c r="L264" s="129"/>
      <c r="M264" s="127"/>
      <c r="N264" s="129"/>
      <c r="O264" s="129"/>
      <c r="P264" s="129"/>
      <c r="Q264" s="129"/>
      <c r="R264" s="127"/>
      <c r="S264" s="129"/>
      <c r="T264" s="129"/>
      <c r="U264" s="129"/>
      <c r="V264" s="129"/>
      <c r="W264" s="129"/>
      <c r="X264" s="129"/>
      <c r="Y264" s="127"/>
      <c r="Z264" s="129"/>
      <c r="AA264" s="129"/>
      <c r="AB264" s="129"/>
      <c r="AC264" s="129"/>
      <c r="AD264" s="129"/>
      <c r="AE264" s="129"/>
      <c r="AF264" s="127"/>
      <c r="AG264" s="135"/>
      <c r="AH264" s="84">
        <f t="shared" si="25"/>
        <v>0</v>
      </c>
      <c r="AI264" s="80">
        <f t="shared" si="26"/>
        <v>0</v>
      </c>
      <c r="AJ264" s="74">
        <f t="shared" si="27"/>
        <v>0</v>
      </c>
    </row>
    <row r="265" spans="2:36" x14ac:dyDescent="0.15">
      <c r="B265" s="13" t="s">
        <v>78</v>
      </c>
      <c r="C265" s="128"/>
      <c r="D265" s="127"/>
      <c r="E265" s="129"/>
      <c r="F265" s="129"/>
      <c r="G265" s="129"/>
      <c r="H265" s="129"/>
      <c r="I265" s="129"/>
      <c r="J265" s="129"/>
      <c r="K265" s="127"/>
      <c r="L265" s="129"/>
      <c r="M265" s="127"/>
      <c r="N265" s="129"/>
      <c r="O265" s="129"/>
      <c r="P265" s="129"/>
      <c r="Q265" s="129"/>
      <c r="R265" s="127"/>
      <c r="S265" s="129"/>
      <c r="T265" s="129"/>
      <c r="U265" s="129"/>
      <c r="V265" s="129"/>
      <c r="W265" s="129"/>
      <c r="X265" s="129"/>
      <c r="Y265" s="127"/>
      <c r="Z265" s="129"/>
      <c r="AA265" s="129"/>
      <c r="AB265" s="129"/>
      <c r="AC265" s="129"/>
      <c r="AD265" s="129"/>
      <c r="AE265" s="129"/>
      <c r="AF265" s="127"/>
      <c r="AG265" s="135"/>
      <c r="AH265" s="84">
        <f t="shared" si="25"/>
        <v>0</v>
      </c>
      <c r="AI265" s="80">
        <f t="shared" si="26"/>
        <v>0</v>
      </c>
      <c r="AJ265" s="74">
        <f t="shared" si="27"/>
        <v>0</v>
      </c>
    </row>
    <row r="266" spans="2:36" x14ac:dyDescent="0.15">
      <c r="B266" s="13" t="s">
        <v>79</v>
      </c>
      <c r="C266" s="128"/>
      <c r="D266" s="127"/>
      <c r="E266" s="129"/>
      <c r="F266" s="129"/>
      <c r="G266" s="129"/>
      <c r="H266" s="129"/>
      <c r="I266" s="129"/>
      <c r="J266" s="129"/>
      <c r="K266" s="127"/>
      <c r="L266" s="129"/>
      <c r="M266" s="127"/>
      <c r="N266" s="129"/>
      <c r="O266" s="129"/>
      <c r="P266" s="129"/>
      <c r="Q266" s="129"/>
      <c r="R266" s="127"/>
      <c r="S266" s="129"/>
      <c r="T266" s="129"/>
      <c r="U266" s="129"/>
      <c r="V266" s="129"/>
      <c r="W266" s="129"/>
      <c r="X266" s="129"/>
      <c r="Y266" s="127"/>
      <c r="Z266" s="129"/>
      <c r="AA266" s="129"/>
      <c r="AB266" s="129"/>
      <c r="AC266" s="129"/>
      <c r="AD266" s="129"/>
      <c r="AE266" s="129"/>
      <c r="AF266" s="127"/>
      <c r="AG266" s="135"/>
      <c r="AH266" s="84">
        <f t="shared" si="25"/>
        <v>0</v>
      </c>
      <c r="AI266" s="80">
        <f t="shared" si="26"/>
        <v>0</v>
      </c>
      <c r="AJ266" s="74">
        <f t="shared" si="27"/>
        <v>0</v>
      </c>
    </row>
    <row r="267" spans="2:36" x14ac:dyDescent="0.15">
      <c r="B267" s="13" t="s">
        <v>80</v>
      </c>
      <c r="C267" s="128"/>
      <c r="D267" s="127"/>
      <c r="E267" s="129"/>
      <c r="F267" s="129"/>
      <c r="G267" s="129"/>
      <c r="H267" s="129"/>
      <c r="I267" s="129"/>
      <c r="J267" s="129"/>
      <c r="K267" s="127"/>
      <c r="L267" s="129"/>
      <c r="M267" s="127"/>
      <c r="N267" s="129"/>
      <c r="O267" s="129"/>
      <c r="P267" s="129"/>
      <c r="Q267" s="129"/>
      <c r="R267" s="127"/>
      <c r="S267" s="129"/>
      <c r="T267" s="129"/>
      <c r="U267" s="129"/>
      <c r="V267" s="129"/>
      <c r="W267" s="129"/>
      <c r="X267" s="129"/>
      <c r="Y267" s="127"/>
      <c r="Z267" s="129"/>
      <c r="AA267" s="129"/>
      <c r="AB267" s="129"/>
      <c r="AC267" s="129"/>
      <c r="AD267" s="129"/>
      <c r="AE267" s="129"/>
      <c r="AF267" s="127"/>
      <c r="AG267" s="135"/>
      <c r="AH267" s="84">
        <f t="shared" si="25"/>
        <v>0</v>
      </c>
      <c r="AI267" s="80">
        <f t="shared" si="26"/>
        <v>0</v>
      </c>
      <c r="AJ267" s="74">
        <f t="shared" si="27"/>
        <v>0</v>
      </c>
    </row>
    <row r="268" spans="2:36" x14ac:dyDescent="0.15">
      <c r="B268" s="13" t="s">
        <v>81</v>
      </c>
      <c r="C268" s="128"/>
      <c r="D268" s="127"/>
      <c r="E268" s="129"/>
      <c r="F268" s="129"/>
      <c r="G268" s="129"/>
      <c r="H268" s="129"/>
      <c r="I268" s="129"/>
      <c r="J268" s="129"/>
      <c r="K268" s="127"/>
      <c r="L268" s="129"/>
      <c r="M268" s="127"/>
      <c r="N268" s="129"/>
      <c r="O268" s="129"/>
      <c r="P268" s="129"/>
      <c r="Q268" s="129"/>
      <c r="R268" s="127"/>
      <c r="S268" s="129"/>
      <c r="T268" s="129"/>
      <c r="U268" s="129"/>
      <c r="V268" s="129"/>
      <c r="W268" s="129"/>
      <c r="X268" s="129"/>
      <c r="Y268" s="127"/>
      <c r="Z268" s="129"/>
      <c r="AA268" s="129"/>
      <c r="AB268" s="129"/>
      <c r="AC268" s="129"/>
      <c r="AD268" s="129"/>
      <c r="AE268" s="129"/>
      <c r="AF268" s="127"/>
      <c r="AG268" s="135"/>
      <c r="AH268" s="84">
        <f t="shared" si="25"/>
        <v>0</v>
      </c>
      <c r="AI268" s="80">
        <f t="shared" si="26"/>
        <v>0</v>
      </c>
      <c r="AJ268" s="74">
        <f t="shared" si="27"/>
        <v>0</v>
      </c>
    </row>
    <row r="269" spans="2:36" x14ac:dyDescent="0.15">
      <c r="B269" s="14" t="s">
        <v>82</v>
      </c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33"/>
      <c r="AH269" s="82">
        <f t="shared" si="25"/>
        <v>0</v>
      </c>
      <c r="AI269" s="80">
        <f t="shared" si="26"/>
        <v>0</v>
      </c>
      <c r="AJ269" s="74">
        <f t="shared" si="27"/>
        <v>0</v>
      </c>
    </row>
    <row r="270" spans="2:36" x14ac:dyDescent="0.15">
      <c r="B270" s="14" t="s">
        <v>83</v>
      </c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33"/>
      <c r="AH270" s="82">
        <f t="shared" si="25"/>
        <v>0</v>
      </c>
      <c r="AI270" s="80">
        <f t="shared" si="26"/>
        <v>0</v>
      </c>
      <c r="AJ270" s="74">
        <f t="shared" si="27"/>
        <v>0</v>
      </c>
    </row>
    <row r="271" spans="2:36" x14ac:dyDescent="0.15">
      <c r="B271" s="14" t="s">
        <v>84</v>
      </c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33"/>
      <c r="AH271" s="82">
        <f t="shared" si="25"/>
        <v>0</v>
      </c>
      <c r="AI271" s="80">
        <f t="shared" si="26"/>
        <v>0</v>
      </c>
      <c r="AJ271" s="74">
        <f t="shared" si="27"/>
        <v>0</v>
      </c>
    </row>
    <row r="272" spans="2:36" ht="14.25" thickBot="1" x14ac:dyDescent="0.2">
      <c r="B272" s="16" t="s">
        <v>85</v>
      </c>
      <c r="C272" s="130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4"/>
      <c r="AH272" s="82">
        <f t="shared" si="25"/>
        <v>0</v>
      </c>
      <c r="AI272" s="80">
        <f t="shared" si="26"/>
        <v>0</v>
      </c>
      <c r="AJ272" s="74">
        <f t="shared" si="27"/>
        <v>0</v>
      </c>
    </row>
    <row r="273" spans="2:39" ht="14.25" thickBot="1" x14ac:dyDescent="0.2">
      <c r="B273" s="6" t="s">
        <v>24</v>
      </c>
      <c r="C273" s="7">
        <f>SUM(C225:C272)</f>
        <v>0</v>
      </c>
      <c r="D273" s="7">
        <f t="shared" ref="D273:AG273" si="28">SUM(D225:D272)</f>
        <v>0</v>
      </c>
      <c r="E273" s="7">
        <f t="shared" si="28"/>
        <v>0</v>
      </c>
      <c r="F273" s="7">
        <f t="shared" si="28"/>
        <v>0</v>
      </c>
      <c r="G273" s="7">
        <f t="shared" si="28"/>
        <v>0</v>
      </c>
      <c r="H273" s="7">
        <f t="shared" si="28"/>
        <v>0</v>
      </c>
      <c r="I273" s="7">
        <f t="shared" si="28"/>
        <v>0</v>
      </c>
      <c r="J273" s="7">
        <f t="shared" si="28"/>
        <v>0</v>
      </c>
      <c r="K273" s="7">
        <f t="shared" si="28"/>
        <v>0</v>
      </c>
      <c r="L273" s="7">
        <f t="shared" si="28"/>
        <v>0</v>
      </c>
      <c r="M273" s="7">
        <f t="shared" si="28"/>
        <v>0</v>
      </c>
      <c r="N273" s="7">
        <f t="shared" si="28"/>
        <v>0</v>
      </c>
      <c r="O273" s="7">
        <f t="shared" si="28"/>
        <v>0</v>
      </c>
      <c r="P273" s="7">
        <f t="shared" si="28"/>
        <v>0</v>
      </c>
      <c r="Q273" s="7">
        <f t="shared" si="28"/>
        <v>0</v>
      </c>
      <c r="R273" s="7">
        <f t="shared" si="28"/>
        <v>0</v>
      </c>
      <c r="S273" s="7">
        <f t="shared" si="28"/>
        <v>0</v>
      </c>
      <c r="T273" s="7">
        <f t="shared" si="28"/>
        <v>0</v>
      </c>
      <c r="U273" s="7">
        <f t="shared" si="28"/>
        <v>0</v>
      </c>
      <c r="V273" s="7">
        <f t="shared" si="28"/>
        <v>0</v>
      </c>
      <c r="W273" s="7">
        <f t="shared" si="28"/>
        <v>0</v>
      </c>
      <c r="X273" s="7">
        <f t="shared" si="28"/>
        <v>0</v>
      </c>
      <c r="Y273" s="7">
        <f t="shared" si="28"/>
        <v>0</v>
      </c>
      <c r="Z273" s="7">
        <f t="shared" si="28"/>
        <v>0</v>
      </c>
      <c r="AA273" s="7">
        <f t="shared" si="28"/>
        <v>0</v>
      </c>
      <c r="AB273" s="7">
        <f t="shared" si="28"/>
        <v>0</v>
      </c>
      <c r="AC273" s="7">
        <f t="shared" si="28"/>
        <v>0</v>
      </c>
      <c r="AD273" s="7">
        <f t="shared" si="28"/>
        <v>0</v>
      </c>
      <c r="AE273" s="7">
        <f t="shared" si="28"/>
        <v>0</v>
      </c>
      <c r="AF273" s="7">
        <f t="shared" si="28"/>
        <v>0</v>
      </c>
      <c r="AG273" s="63">
        <f t="shared" si="28"/>
        <v>0</v>
      </c>
      <c r="AH273" s="85">
        <f>SUM(AH225:AH272)</f>
        <v>0</v>
      </c>
      <c r="AI273" s="87">
        <f t="shared" ref="AI273:AJ273" si="29">SUM(AI225:AI272)</f>
        <v>0</v>
      </c>
      <c r="AJ273" s="75">
        <f t="shared" si="29"/>
        <v>0</v>
      </c>
    </row>
    <row r="275" spans="2:39" ht="14.25" thickBot="1" x14ac:dyDescent="0.2"/>
    <row r="276" spans="2:39" x14ac:dyDescent="0.15">
      <c r="B276" s="229">
        <v>46266</v>
      </c>
      <c r="C276" s="8">
        <v>46266</v>
      </c>
      <c r="D276" s="8">
        <v>46267</v>
      </c>
      <c r="E276" s="8">
        <v>46268</v>
      </c>
      <c r="F276" s="8">
        <v>46269</v>
      </c>
      <c r="G276" s="39">
        <v>46270</v>
      </c>
      <c r="H276" s="43">
        <v>46271</v>
      </c>
      <c r="I276" s="8">
        <v>46272</v>
      </c>
      <c r="J276" s="8">
        <v>46273</v>
      </c>
      <c r="K276" s="8">
        <v>46274</v>
      </c>
      <c r="L276" s="8">
        <v>46275</v>
      </c>
      <c r="M276" s="8">
        <v>46276</v>
      </c>
      <c r="N276" s="39">
        <v>46277</v>
      </c>
      <c r="O276" s="43">
        <v>46278</v>
      </c>
      <c r="P276" s="8">
        <v>46279</v>
      </c>
      <c r="Q276" s="8">
        <v>46280</v>
      </c>
      <c r="R276" s="8">
        <v>46281</v>
      </c>
      <c r="S276" s="8">
        <v>46282</v>
      </c>
      <c r="T276" s="8">
        <v>46283</v>
      </c>
      <c r="U276" s="39">
        <v>46284</v>
      </c>
      <c r="V276" s="43">
        <v>46285</v>
      </c>
      <c r="W276" s="43">
        <v>46286</v>
      </c>
      <c r="X276" s="43">
        <v>46287</v>
      </c>
      <c r="Y276" s="43">
        <v>46288</v>
      </c>
      <c r="Z276" s="8">
        <v>46289</v>
      </c>
      <c r="AA276" s="8">
        <v>46290</v>
      </c>
      <c r="AB276" s="39">
        <v>46291</v>
      </c>
      <c r="AC276" s="43">
        <v>46292</v>
      </c>
      <c r="AD276" s="8">
        <v>46293</v>
      </c>
      <c r="AE276" s="8">
        <v>46294</v>
      </c>
      <c r="AF276" s="8">
        <v>46295</v>
      </c>
      <c r="AG276" s="8"/>
      <c r="AH276" s="231" t="s">
        <v>143</v>
      </c>
      <c r="AI276" s="233" t="s">
        <v>144</v>
      </c>
      <c r="AJ276" s="235" t="s">
        <v>141</v>
      </c>
      <c r="AK276" s="223" t="s">
        <v>147</v>
      </c>
      <c r="AL276" s="225" t="s">
        <v>145</v>
      </c>
      <c r="AM276" s="227" t="s">
        <v>146</v>
      </c>
    </row>
    <row r="277" spans="2:39" ht="14.25" thickBot="1" x14ac:dyDescent="0.2">
      <c r="B277" s="230"/>
      <c r="C277" s="10" t="str">
        <f>TEXT(C276,"aaa")</f>
        <v>火</v>
      </c>
      <c r="D277" s="10" t="str">
        <f t="shared" ref="D277:AF277" si="30">TEXT(D276,"aaa")</f>
        <v>水</v>
      </c>
      <c r="E277" s="10" t="str">
        <f t="shared" si="30"/>
        <v>木</v>
      </c>
      <c r="F277" s="10" t="str">
        <f t="shared" si="30"/>
        <v>金</v>
      </c>
      <c r="G277" s="40" t="str">
        <f t="shared" si="30"/>
        <v>土</v>
      </c>
      <c r="H277" s="44" t="str">
        <f t="shared" si="30"/>
        <v>日</v>
      </c>
      <c r="I277" s="10" t="str">
        <f t="shared" si="30"/>
        <v>月</v>
      </c>
      <c r="J277" s="10" t="str">
        <f t="shared" si="30"/>
        <v>火</v>
      </c>
      <c r="K277" s="10" t="str">
        <f t="shared" si="30"/>
        <v>水</v>
      </c>
      <c r="L277" s="10" t="str">
        <f t="shared" si="30"/>
        <v>木</v>
      </c>
      <c r="M277" s="10" t="str">
        <f t="shared" si="30"/>
        <v>金</v>
      </c>
      <c r="N277" s="40" t="str">
        <f t="shared" si="30"/>
        <v>土</v>
      </c>
      <c r="O277" s="44" t="str">
        <f t="shared" si="30"/>
        <v>日</v>
      </c>
      <c r="P277" s="10" t="str">
        <f t="shared" si="30"/>
        <v>月</v>
      </c>
      <c r="Q277" s="10" t="str">
        <f t="shared" si="30"/>
        <v>火</v>
      </c>
      <c r="R277" s="10" t="str">
        <f t="shared" si="30"/>
        <v>水</v>
      </c>
      <c r="S277" s="10" t="str">
        <f t="shared" si="30"/>
        <v>木</v>
      </c>
      <c r="T277" s="10" t="str">
        <f t="shared" si="30"/>
        <v>金</v>
      </c>
      <c r="U277" s="40" t="str">
        <f t="shared" si="30"/>
        <v>土</v>
      </c>
      <c r="V277" s="44" t="str">
        <f t="shared" si="30"/>
        <v>日</v>
      </c>
      <c r="W277" s="44" t="str">
        <f t="shared" si="30"/>
        <v>月</v>
      </c>
      <c r="X277" s="44" t="str">
        <f t="shared" si="30"/>
        <v>火</v>
      </c>
      <c r="Y277" s="44" t="str">
        <f t="shared" si="30"/>
        <v>水</v>
      </c>
      <c r="Z277" s="10" t="str">
        <f t="shared" si="30"/>
        <v>木</v>
      </c>
      <c r="AA277" s="10" t="str">
        <f t="shared" si="30"/>
        <v>金</v>
      </c>
      <c r="AB277" s="40" t="str">
        <f t="shared" si="30"/>
        <v>土</v>
      </c>
      <c r="AC277" s="44" t="str">
        <f t="shared" si="30"/>
        <v>日</v>
      </c>
      <c r="AD277" s="10" t="str">
        <f t="shared" si="30"/>
        <v>月</v>
      </c>
      <c r="AE277" s="10" t="str">
        <f t="shared" si="30"/>
        <v>火</v>
      </c>
      <c r="AF277" s="10" t="str">
        <f t="shared" si="30"/>
        <v>水</v>
      </c>
      <c r="AG277" s="11"/>
      <c r="AH277" s="232"/>
      <c r="AI277" s="234"/>
      <c r="AJ277" s="236"/>
      <c r="AK277" s="224"/>
      <c r="AL277" s="226"/>
      <c r="AM277" s="228"/>
    </row>
    <row r="278" spans="2:39" ht="14.25" thickBot="1" x14ac:dyDescent="0.2">
      <c r="B278" s="14" t="s">
        <v>38</v>
      </c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50"/>
      <c r="AH278" s="90">
        <f t="shared" ref="AH278:AH325" si="31">SUM(C278:G278,I278:N278,P278:U278,Z278:AB278,AD278:AF278)</f>
        <v>0</v>
      </c>
      <c r="AI278" s="91">
        <f t="shared" ref="AI278:AI325" si="32">SUM(H278,O278,V278:Y278,AC278)</f>
        <v>0</v>
      </c>
      <c r="AJ278" s="86">
        <f>SUM(AH278:AI278)</f>
        <v>0</v>
      </c>
      <c r="AK278" s="96">
        <f>SUM(AH298:AH311)</f>
        <v>0</v>
      </c>
      <c r="AL278" s="95">
        <f>SUM(AH294:AH297,AH312:AH321)</f>
        <v>0</v>
      </c>
      <c r="AM278" s="97">
        <f>SUM(AH278:AH293,AH322:AH325,AI278:AI325)</f>
        <v>0</v>
      </c>
    </row>
    <row r="279" spans="2:39" x14ac:dyDescent="0.15">
      <c r="B279" s="14" t="s">
        <v>39</v>
      </c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52"/>
      <c r="AH279" s="82">
        <f t="shared" si="31"/>
        <v>0</v>
      </c>
      <c r="AI279" s="80">
        <f t="shared" si="32"/>
        <v>0</v>
      </c>
      <c r="AJ279" s="74">
        <f t="shared" ref="AJ279:AJ325" si="33">SUM(AH279:AI279)</f>
        <v>0</v>
      </c>
    </row>
    <row r="280" spans="2:39" x14ac:dyDescent="0.15">
      <c r="B280" s="14" t="s">
        <v>40</v>
      </c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52"/>
      <c r="AH280" s="82">
        <f t="shared" si="31"/>
        <v>0</v>
      </c>
      <c r="AI280" s="80">
        <f t="shared" si="32"/>
        <v>0</v>
      </c>
      <c r="AJ280" s="74">
        <f t="shared" si="33"/>
        <v>0</v>
      </c>
    </row>
    <row r="281" spans="2:39" x14ac:dyDescent="0.15">
      <c r="B281" s="14" t="s">
        <v>41</v>
      </c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52"/>
      <c r="AH281" s="82">
        <f t="shared" si="31"/>
        <v>0</v>
      </c>
      <c r="AI281" s="80">
        <f t="shared" si="32"/>
        <v>0</v>
      </c>
      <c r="AJ281" s="74">
        <f t="shared" si="33"/>
        <v>0</v>
      </c>
    </row>
    <row r="282" spans="2:39" x14ac:dyDescent="0.15">
      <c r="B282" s="14" t="s">
        <v>42</v>
      </c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52"/>
      <c r="AH282" s="82">
        <f t="shared" si="31"/>
        <v>0</v>
      </c>
      <c r="AI282" s="80">
        <f t="shared" si="32"/>
        <v>0</v>
      </c>
      <c r="AJ282" s="74">
        <f t="shared" si="33"/>
        <v>0</v>
      </c>
    </row>
    <row r="283" spans="2:39" x14ac:dyDescent="0.15">
      <c r="B283" s="14" t="s">
        <v>43</v>
      </c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52"/>
      <c r="AH283" s="82">
        <f t="shared" si="31"/>
        <v>0</v>
      </c>
      <c r="AI283" s="80">
        <f t="shared" si="32"/>
        <v>0</v>
      </c>
      <c r="AJ283" s="74">
        <f t="shared" si="33"/>
        <v>0</v>
      </c>
    </row>
    <row r="284" spans="2:39" x14ac:dyDescent="0.15">
      <c r="B284" s="14" t="s">
        <v>44</v>
      </c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52"/>
      <c r="AH284" s="82">
        <f t="shared" si="31"/>
        <v>0</v>
      </c>
      <c r="AI284" s="80">
        <f t="shared" si="32"/>
        <v>0</v>
      </c>
      <c r="AJ284" s="74">
        <f t="shared" si="33"/>
        <v>0</v>
      </c>
    </row>
    <row r="285" spans="2:39" x14ac:dyDescent="0.15">
      <c r="B285" s="14" t="s">
        <v>45</v>
      </c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52"/>
      <c r="AH285" s="82">
        <f t="shared" si="31"/>
        <v>0</v>
      </c>
      <c r="AI285" s="80">
        <f t="shared" si="32"/>
        <v>0</v>
      </c>
      <c r="AJ285" s="74">
        <f t="shared" si="33"/>
        <v>0</v>
      </c>
    </row>
    <row r="286" spans="2:39" x14ac:dyDescent="0.15">
      <c r="B286" s="14" t="s">
        <v>46</v>
      </c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52"/>
      <c r="AH286" s="82">
        <f t="shared" si="31"/>
        <v>0</v>
      </c>
      <c r="AI286" s="80">
        <f t="shared" si="32"/>
        <v>0</v>
      </c>
      <c r="AJ286" s="74">
        <f t="shared" si="33"/>
        <v>0</v>
      </c>
    </row>
    <row r="287" spans="2:39" x14ac:dyDescent="0.15">
      <c r="B287" s="14" t="s">
        <v>47</v>
      </c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52"/>
      <c r="AH287" s="82">
        <f t="shared" si="31"/>
        <v>0</v>
      </c>
      <c r="AI287" s="80">
        <f t="shared" si="32"/>
        <v>0</v>
      </c>
      <c r="AJ287" s="74">
        <f t="shared" si="33"/>
        <v>0</v>
      </c>
    </row>
    <row r="288" spans="2:39" x14ac:dyDescent="0.15">
      <c r="B288" s="14" t="s">
        <v>48</v>
      </c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52"/>
      <c r="AH288" s="82">
        <f t="shared" si="31"/>
        <v>0</v>
      </c>
      <c r="AI288" s="80">
        <f t="shared" si="32"/>
        <v>0</v>
      </c>
      <c r="AJ288" s="74">
        <f t="shared" si="33"/>
        <v>0</v>
      </c>
    </row>
    <row r="289" spans="2:36" x14ac:dyDescent="0.15">
      <c r="B289" s="14" t="s">
        <v>49</v>
      </c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52"/>
      <c r="AH289" s="82">
        <f t="shared" si="31"/>
        <v>0</v>
      </c>
      <c r="AI289" s="80">
        <f t="shared" si="32"/>
        <v>0</v>
      </c>
      <c r="AJ289" s="74">
        <f t="shared" si="33"/>
        <v>0</v>
      </c>
    </row>
    <row r="290" spans="2:36" x14ac:dyDescent="0.15">
      <c r="B290" s="14" t="s">
        <v>50</v>
      </c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52"/>
      <c r="AH290" s="82">
        <f t="shared" si="31"/>
        <v>0</v>
      </c>
      <c r="AI290" s="80">
        <f t="shared" si="32"/>
        <v>0</v>
      </c>
      <c r="AJ290" s="74">
        <f t="shared" si="33"/>
        <v>0</v>
      </c>
    </row>
    <row r="291" spans="2:36" x14ac:dyDescent="0.15">
      <c r="B291" s="14" t="s">
        <v>51</v>
      </c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52"/>
      <c r="AH291" s="82">
        <f t="shared" si="31"/>
        <v>0</v>
      </c>
      <c r="AI291" s="80">
        <f t="shared" si="32"/>
        <v>0</v>
      </c>
      <c r="AJ291" s="74">
        <f t="shared" si="33"/>
        <v>0</v>
      </c>
    </row>
    <row r="292" spans="2:36" x14ac:dyDescent="0.15">
      <c r="B292" s="14" t="s">
        <v>52</v>
      </c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52"/>
      <c r="AH292" s="82">
        <f t="shared" si="31"/>
        <v>0</v>
      </c>
      <c r="AI292" s="80">
        <f t="shared" si="32"/>
        <v>0</v>
      </c>
      <c r="AJ292" s="74">
        <f t="shared" si="33"/>
        <v>0</v>
      </c>
    </row>
    <row r="293" spans="2:36" x14ac:dyDescent="0.15">
      <c r="B293" s="14" t="s">
        <v>53</v>
      </c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52"/>
      <c r="AH293" s="82">
        <f t="shared" si="31"/>
        <v>0</v>
      </c>
      <c r="AI293" s="80">
        <f t="shared" si="32"/>
        <v>0</v>
      </c>
      <c r="AJ293" s="74">
        <f t="shared" si="33"/>
        <v>0</v>
      </c>
    </row>
    <row r="294" spans="2:36" x14ac:dyDescent="0.15">
      <c r="B294" s="13" t="s">
        <v>54</v>
      </c>
      <c r="C294" s="128"/>
      <c r="D294" s="129"/>
      <c r="E294" s="129"/>
      <c r="F294" s="129"/>
      <c r="G294" s="129"/>
      <c r="H294" s="127"/>
      <c r="I294" s="129"/>
      <c r="J294" s="129"/>
      <c r="K294" s="129"/>
      <c r="L294" s="129"/>
      <c r="M294" s="129"/>
      <c r="N294" s="139"/>
      <c r="O294" s="127"/>
      <c r="P294" s="129"/>
      <c r="Q294" s="129"/>
      <c r="R294" s="129"/>
      <c r="S294" s="129"/>
      <c r="T294" s="129"/>
      <c r="U294" s="129"/>
      <c r="V294" s="127"/>
      <c r="W294" s="127"/>
      <c r="X294" s="127"/>
      <c r="Y294" s="127"/>
      <c r="Z294" s="129"/>
      <c r="AA294" s="129"/>
      <c r="AB294" s="129"/>
      <c r="AC294" s="127"/>
      <c r="AD294" s="129"/>
      <c r="AE294" s="129"/>
      <c r="AF294" s="129"/>
      <c r="AG294" s="52"/>
      <c r="AH294" s="84">
        <f t="shared" si="31"/>
        <v>0</v>
      </c>
      <c r="AI294" s="80">
        <f t="shared" si="32"/>
        <v>0</v>
      </c>
      <c r="AJ294" s="74">
        <f t="shared" si="33"/>
        <v>0</v>
      </c>
    </row>
    <row r="295" spans="2:36" x14ac:dyDescent="0.15">
      <c r="B295" s="13" t="s">
        <v>55</v>
      </c>
      <c r="C295" s="128"/>
      <c r="D295" s="129"/>
      <c r="E295" s="129"/>
      <c r="F295" s="129"/>
      <c r="G295" s="129"/>
      <c r="H295" s="127"/>
      <c r="I295" s="129"/>
      <c r="J295" s="129"/>
      <c r="K295" s="129"/>
      <c r="L295" s="129"/>
      <c r="M295" s="129"/>
      <c r="N295" s="139"/>
      <c r="O295" s="127"/>
      <c r="P295" s="129"/>
      <c r="Q295" s="129"/>
      <c r="R295" s="129"/>
      <c r="S295" s="129"/>
      <c r="T295" s="129"/>
      <c r="U295" s="129"/>
      <c r="V295" s="127"/>
      <c r="W295" s="127"/>
      <c r="X295" s="127"/>
      <c r="Y295" s="127"/>
      <c r="Z295" s="129"/>
      <c r="AA295" s="129"/>
      <c r="AB295" s="129"/>
      <c r="AC295" s="127"/>
      <c r="AD295" s="129"/>
      <c r="AE295" s="129"/>
      <c r="AF295" s="129"/>
      <c r="AG295" s="52"/>
      <c r="AH295" s="84">
        <f t="shared" si="31"/>
        <v>0</v>
      </c>
      <c r="AI295" s="80">
        <f t="shared" si="32"/>
        <v>0</v>
      </c>
      <c r="AJ295" s="74">
        <f t="shared" si="33"/>
        <v>0</v>
      </c>
    </row>
    <row r="296" spans="2:36" x14ac:dyDescent="0.15">
      <c r="B296" s="13" t="s">
        <v>56</v>
      </c>
      <c r="C296" s="128"/>
      <c r="D296" s="129"/>
      <c r="E296" s="129"/>
      <c r="F296" s="129"/>
      <c r="G296" s="129"/>
      <c r="H296" s="127"/>
      <c r="I296" s="129"/>
      <c r="J296" s="129"/>
      <c r="K296" s="129"/>
      <c r="L296" s="129"/>
      <c r="M296" s="129"/>
      <c r="N296" s="139"/>
      <c r="O296" s="127"/>
      <c r="P296" s="129"/>
      <c r="Q296" s="129"/>
      <c r="R296" s="129"/>
      <c r="S296" s="129"/>
      <c r="T296" s="129"/>
      <c r="U296" s="129"/>
      <c r="V296" s="127"/>
      <c r="W296" s="127"/>
      <c r="X296" s="127"/>
      <c r="Y296" s="127"/>
      <c r="Z296" s="129"/>
      <c r="AA296" s="129"/>
      <c r="AB296" s="129"/>
      <c r="AC296" s="127"/>
      <c r="AD296" s="129"/>
      <c r="AE296" s="129"/>
      <c r="AF296" s="129"/>
      <c r="AG296" s="52"/>
      <c r="AH296" s="84">
        <f t="shared" si="31"/>
        <v>0</v>
      </c>
      <c r="AI296" s="80">
        <f t="shared" si="32"/>
        <v>0</v>
      </c>
      <c r="AJ296" s="74">
        <f t="shared" si="33"/>
        <v>0</v>
      </c>
    </row>
    <row r="297" spans="2:36" x14ac:dyDescent="0.15">
      <c r="B297" s="13" t="s">
        <v>57</v>
      </c>
      <c r="C297" s="128"/>
      <c r="D297" s="129"/>
      <c r="E297" s="129"/>
      <c r="F297" s="129"/>
      <c r="G297" s="129"/>
      <c r="H297" s="127"/>
      <c r="I297" s="129"/>
      <c r="J297" s="129"/>
      <c r="K297" s="129"/>
      <c r="L297" s="129"/>
      <c r="M297" s="129"/>
      <c r="N297" s="139"/>
      <c r="O297" s="127"/>
      <c r="P297" s="129"/>
      <c r="Q297" s="129"/>
      <c r="R297" s="129"/>
      <c r="S297" s="129"/>
      <c r="T297" s="129"/>
      <c r="U297" s="129"/>
      <c r="V297" s="127"/>
      <c r="W297" s="127"/>
      <c r="X297" s="127"/>
      <c r="Y297" s="127"/>
      <c r="Z297" s="129"/>
      <c r="AA297" s="129"/>
      <c r="AB297" s="129"/>
      <c r="AC297" s="127"/>
      <c r="AD297" s="129"/>
      <c r="AE297" s="129"/>
      <c r="AF297" s="129"/>
      <c r="AG297" s="52"/>
      <c r="AH297" s="84">
        <f t="shared" si="31"/>
        <v>0</v>
      </c>
      <c r="AI297" s="80">
        <f t="shared" si="32"/>
        <v>0</v>
      </c>
      <c r="AJ297" s="74">
        <f t="shared" si="33"/>
        <v>0</v>
      </c>
    </row>
    <row r="298" spans="2:36" x14ac:dyDescent="0.15">
      <c r="B298" s="15" t="s">
        <v>58</v>
      </c>
      <c r="C298" s="136"/>
      <c r="D298" s="137"/>
      <c r="E298" s="137"/>
      <c r="F298" s="137"/>
      <c r="G298" s="137"/>
      <c r="H298" s="127"/>
      <c r="I298" s="137"/>
      <c r="J298" s="137"/>
      <c r="K298" s="137"/>
      <c r="L298" s="137"/>
      <c r="M298" s="137"/>
      <c r="N298" s="140"/>
      <c r="O298" s="127"/>
      <c r="P298" s="137"/>
      <c r="Q298" s="137"/>
      <c r="R298" s="137"/>
      <c r="S298" s="137"/>
      <c r="T298" s="137"/>
      <c r="U298" s="137"/>
      <c r="V298" s="127"/>
      <c r="W298" s="127"/>
      <c r="X298" s="127"/>
      <c r="Y298" s="127"/>
      <c r="Z298" s="137"/>
      <c r="AA298" s="137"/>
      <c r="AB298" s="137"/>
      <c r="AC298" s="127"/>
      <c r="AD298" s="137"/>
      <c r="AE298" s="137"/>
      <c r="AF298" s="137"/>
      <c r="AG298" s="52"/>
      <c r="AH298" s="102">
        <f t="shared" si="31"/>
        <v>0</v>
      </c>
      <c r="AI298" s="80">
        <f t="shared" si="32"/>
        <v>0</v>
      </c>
      <c r="AJ298" s="74">
        <f t="shared" si="33"/>
        <v>0</v>
      </c>
    </row>
    <row r="299" spans="2:36" x14ac:dyDescent="0.15">
      <c r="B299" s="15" t="s">
        <v>59</v>
      </c>
      <c r="C299" s="136"/>
      <c r="D299" s="137"/>
      <c r="E299" s="137"/>
      <c r="F299" s="137"/>
      <c r="G299" s="137"/>
      <c r="H299" s="127"/>
      <c r="I299" s="137"/>
      <c r="J299" s="137"/>
      <c r="K299" s="137"/>
      <c r="L299" s="137"/>
      <c r="M299" s="137"/>
      <c r="N299" s="140"/>
      <c r="O299" s="127"/>
      <c r="P299" s="137"/>
      <c r="Q299" s="137"/>
      <c r="R299" s="137"/>
      <c r="S299" s="137"/>
      <c r="T299" s="137"/>
      <c r="U299" s="137"/>
      <c r="V299" s="127"/>
      <c r="W299" s="127"/>
      <c r="X299" s="127"/>
      <c r="Y299" s="127"/>
      <c r="Z299" s="137"/>
      <c r="AA299" s="137"/>
      <c r="AB299" s="137"/>
      <c r="AC299" s="127"/>
      <c r="AD299" s="137"/>
      <c r="AE299" s="137"/>
      <c r="AF299" s="137"/>
      <c r="AG299" s="52"/>
      <c r="AH299" s="102">
        <f t="shared" si="31"/>
        <v>0</v>
      </c>
      <c r="AI299" s="80">
        <f t="shared" si="32"/>
        <v>0</v>
      </c>
      <c r="AJ299" s="74">
        <f t="shared" si="33"/>
        <v>0</v>
      </c>
    </row>
    <row r="300" spans="2:36" x14ac:dyDescent="0.15">
      <c r="B300" s="15" t="s">
        <v>60</v>
      </c>
      <c r="C300" s="136"/>
      <c r="D300" s="137"/>
      <c r="E300" s="137"/>
      <c r="F300" s="137"/>
      <c r="G300" s="137"/>
      <c r="H300" s="127"/>
      <c r="I300" s="137"/>
      <c r="J300" s="137"/>
      <c r="K300" s="137"/>
      <c r="L300" s="137"/>
      <c r="M300" s="137"/>
      <c r="N300" s="140"/>
      <c r="O300" s="127"/>
      <c r="P300" s="137"/>
      <c r="Q300" s="137"/>
      <c r="R300" s="137"/>
      <c r="S300" s="137"/>
      <c r="T300" s="137"/>
      <c r="U300" s="137"/>
      <c r="V300" s="127"/>
      <c r="W300" s="127"/>
      <c r="X300" s="127"/>
      <c r="Y300" s="127"/>
      <c r="Z300" s="137"/>
      <c r="AA300" s="137"/>
      <c r="AB300" s="137"/>
      <c r="AC300" s="127"/>
      <c r="AD300" s="137"/>
      <c r="AE300" s="137"/>
      <c r="AF300" s="137"/>
      <c r="AG300" s="52"/>
      <c r="AH300" s="102">
        <f t="shared" si="31"/>
        <v>0</v>
      </c>
      <c r="AI300" s="80">
        <f t="shared" si="32"/>
        <v>0</v>
      </c>
      <c r="AJ300" s="74">
        <f t="shared" si="33"/>
        <v>0</v>
      </c>
    </row>
    <row r="301" spans="2:36" x14ac:dyDescent="0.15">
      <c r="B301" s="15" t="s">
        <v>61</v>
      </c>
      <c r="C301" s="136"/>
      <c r="D301" s="137"/>
      <c r="E301" s="137"/>
      <c r="F301" s="137"/>
      <c r="G301" s="137"/>
      <c r="H301" s="127"/>
      <c r="I301" s="137"/>
      <c r="J301" s="137"/>
      <c r="K301" s="137"/>
      <c r="L301" s="137"/>
      <c r="M301" s="137"/>
      <c r="N301" s="140"/>
      <c r="O301" s="127"/>
      <c r="P301" s="137"/>
      <c r="Q301" s="137"/>
      <c r="R301" s="137"/>
      <c r="S301" s="137"/>
      <c r="T301" s="137"/>
      <c r="U301" s="137"/>
      <c r="V301" s="127"/>
      <c r="W301" s="127"/>
      <c r="X301" s="127"/>
      <c r="Y301" s="127"/>
      <c r="Z301" s="137"/>
      <c r="AA301" s="137"/>
      <c r="AB301" s="137"/>
      <c r="AC301" s="127"/>
      <c r="AD301" s="137"/>
      <c r="AE301" s="137"/>
      <c r="AF301" s="137"/>
      <c r="AG301" s="52"/>
      <c r="AH301" s="102">
        <f t="shared" si="31"/>
        <v>0</v>
      </c>
      <c r="AI301" s="80">
        <f t="shared" si="32"/>
        <v>0</v>
      </c>
      <c r="AJ301" s="74">
        <f t="shared" si="33"/>
        <v>0</v>
      </c>
    </row>
    <row r="302" spans="2:36" x14ac:dyDescent="0.15">
      <c r="B302" s="15" t="s">
        <v>62</v>
      </c>
      <c r="C302" s="136"/>
      <c r="D302" s="137"/>
      <c r="E302" s="137"/>
      <c r="F302" s="137"/>
      <c r="G302" s="137"/>
      <c r="H302" s="127"/>
      <c r="I302" s="137"/>
      <c r="J302" s="137"/>
      <c r="K302" s="137"/>
      <c r="L302" s="137"/>
      <c r="M302" s="137"/>
      <c r="N302" s="140"/>
      <c r="O302" s="127"/>
      <c r="P302" s="137"/>
      <c r="Q302" s="137"/>
      <c r="R302" s="137"/>
      <c r="S302" s="137"/>
      <c r="T302" s="137"/>
      <c r="U302" s="137"/>
      <c r="V302" s="127"/>
      <c r="W302" s="127"/>
      <c r="X302" s="127"/>
      <c r="Y302" s="127"/>
      <c r="Z302" s="137"/>
      <c r="AA302" s="137"/>
      <c r="AB302" s="137"/>
      <c r="AC302" s="127"/>
      <c r="AD302" s="137"/>
      <c r="AE302" s="137"/>
      <c r="AF302" s="137"/>
      <c r="AG302" s="52"/>
      <c r="AH302" s="102">
        <f t="shared" si="31"/>
        <v>0</v>
      </c>
      <c r="AI302" s="80">
        <f t="shared" si="32"/>
        <v>0</v>
      </c>
      <c r="AJ302" s="74">
        <f t="shared" si="33"/>
        <v>0</v>
      </c>
    </row>
    <row r="303" spans="2:36" x14ac:dyDescent="0.15">
      <c r="B303" s="15" t="s">
        <v>63</v>
      </c>
      <c r="C303" s="136"/>
      <c r="D303" s="137"/>
      <c r="E303" s="137"/>
      <c r="F303" s="137"/>
      <c r="G303" s="137"/>
      <c r="H303" s="127"/>
      <c r="I303" s="137"/>
      <c r="J303" s="137"/>
      <c r="K303" s="137"/>
      <c r="L303" s="137"/>
      <c r="M303" s="137"/>
      <c r="N303" s="140"/>
      <c r="O303" s="127"/>
      <c r="P303" s="137"/>
      <c r="Q303" s="137"/>
      <c r="R303" s="137"/>
      <c r="S303" s="137"/>
      <c r="T303" s="137"/>
      <c r="U303" s="137"/>
      <c r="V303" s="127"/>
      <c r="W303" s="127"/>
      <c r="X303" s="127"/>
      <c r="Y303" s="127"/>
      <c r="Z303" s="137"/>
      <c r="AA303" s="137"/>
      <c r="AB303" s="137"/>
      <c r="AC303" s="127"/>
      <c r="AD303" s="137"/>
      <c r="AE303" s="137"/>
      <c r="AF303" s="137"/>
      <c r="AG303" s="52"/>
      <c r="AH303" s="102">
        <f t="shared" si="31"/>
        <v>0</v>
      </c>
      <c r="AI303" s="80">
        <f t="shared" si="32"/>
        <v>0</v>
      </c>
      <c r="AJ303" s="74">
        <f t="shared" si="33"/>
        <v>0</v>
      </c>
    </row>
    <row r="304" spans="2:36" x14ac:dyDescent="0.15">
      <c r="B304" s="15" t="s">
        <v>64</v>
      </c>
      <c r="C304" s="136"/>
      <c r="D304" s="137"/>
      <c r="E304" s="137"/>
      <c r="F304" s="137"/>
      <c r="G304" s="137"/>
      <c r="H304" s="127"/>
      <c r="I304" s="137"/>
      <c r="J304" s="137"/>
      <c r="K304" s="137"/>
      <c r="L304" s="137"/>
      <c r="M304" s="137"/>
      <c r="N304" s="140"/>
      <c r="O304" s="127"/>
      <c r="P304" s="137"/>
      <c r="Q304" s="137"/>
      <c r="R304" s="137"/>
      <c r="S304" s="137"/>
      <c r="T304" s="137"/>
      <c r="U304" s="137"/>
      <c r="V304" s="127"/>
      <c r="W304" s="127"/>
      <c r="X304" s="127"/>
      <c r="Y304" s="127"/>
      <c r="Z304" s="137"/>
      <c r="AA304" s="137"/>
      <c r="AB304" s="137"/>
      <c r="AC304" s="127"/>
      <c r="AD304" s="137"/>
      <c r="AE304" s="137"/>
      <c r="AF304" s="137"/>
      <c r="AG304" s="52"/>
      <c r="AH304" s="102">
        <f t="shared" si="31"/>
        <v>0</v>
      </c>
      <c r="AI304" s="80">
        <f t="shared" si="32"/>
        <v>0</v>
      </c>
      <c r="AJ304" s="74">
        <f t="shared" si="33"/>
        <v>0</v>
      </c>
    </row>
    <row r="305" spans="2:36" x14ac:dyDescent="0.15">
      <c r="B305" s="15" t="s">
        <v>65</v>
      </c>
      <c r="C305" s="136"/>
      <c r="D305" s="137"/>
      <c r="E305" s="137"/>
      <c r="F305" s="137"/>
      <c r="G305" s="137"/>
      <c r="H305" s="127"/>
      <c r="I305" s="137"/>
      <c r="J305" s="137"/>
      <c r="K305" s="137"/>
      <c r="L305" s="137"/>
      <c r="M305" s="137"/>
      <c r="N305" s="140"/>
      <c r="O305" s="127"/>
      <c r="P305" s="137"/>
      <c r="Q305" s="137"/>
      <c r="R305" s="137"/>
      <c r="S305" s="137"/>
      <c r="T305" s="137"/>
      <c r="U305" s="137"/>
      <c r="V305" s="127"/>
      <c r="W305" s="127"/>
      <c r="X305" s="127"/>
      <c r="Y305" s="127"/>
      <c r="Z305" s="137"/>
      <c r="AA305" s="137"/>
      <c r="AB305" s="137"/>
      <c r="AC305" s="127"/>
      <c r="AD305" s="137"/>
      <c r="AE305" s="137"/>
      <c r="AF305" s="137"/>
      <c r="AG305" s="52"/>
      <c r="AH305" s="102">
        <f t="shared" si="31"/>
        <v>0</v>
      </c>
      <c r="AI305" s="80">
        <f t="shared" si="32"/>
        <v>0</v>
      </c>
      <c r="AJ305" s="74">
        <f t="shared" si="33"/>
        <v>0</v>
      </c>
    </row>
    <row r="306" spans="2:36" x14ac:dyDescent="0.15">
      <c r="B306" s="15" t="s">
        <v>66</v>
      </c>
      <c r="C306" s="136"/>
      <c r="D306" s="137"/>
      <c r="E306" s="137"/>
      <c r="F306" s="137"/>
      <c r="G306" s="137"/>
      <c r="H306" s="127"/>
      <c r="I306" s="137"/>
      <c r="J306" s="137"/>
      <c r="K306" s="137"/>
      <c r="L306" s="137"/>
      <c r="M306" s="137"/>
      <c r="N306" s="140"/>
      <c r="O306" s="127"/>
      <c r="P306" s="137"/>
      <c r="Q306" s="137"/>
      <c r="R306" s="137"/>
      <c r="S306" s="137"/>
      <c r="T306" s="137"/>
      <c r="U306" s="137"/>
      <c r="V306" s="127"/>
      <c r="W306" s="127"/>
      <c r="X306" s="127"/>
      <c r="Y306" s="127"/>
      <c r="Z306" s="137"/>
      <c r="AA306" s="137"/>
      <c r="AB306" s="137"/>
      <c r="AC306" s="127"/>
      <c r="AD306" s="137"/>
      <c r="AE306" s="137"/>
      <c r="AF306" s="137"/>
      <c r="AG306" s="52"/>
      <c r="AH306" s="102">
        <f t="shared" si="31"/>
        <v>0</v>
      </c>
      <c r="AI306" s="80">
        <f t="shared" si="32"/>
        <v>0</v>
      </c>
      <c r="AJ306" s="74">
        <f t="shared" si="33"/>
        <v>0</v>
      </c>
    </row>
    <row r="307" spans="2:36" x14ac:dyDescent="0.15">
      <c r="B307" s="15" t="s">
        <v>67</v>
      </c>
      <c r="C307" s="136"/>
      <c r="D307" s="137"/>
      <c r="E307" s="137"/>
      <c r="F307" s="137"/>
      <c r="G307" s="137"/>
      <c r="H307" s="127"/>
      <c r="I307" s="137"/>
      <c r="J307" s="137"/>
      <c r="K307" s="137"/>
      <c r="L307" s="137"/>
      <c r="M307" s="137"/>
      <c r="N307" s="140"/>
      <c r="O307" s="127"/>
      <c r="P307" s="137"/>
      <c r="Q307" s="137"/>
      <c r="R307" s="137"/>
      <c r="S307" s="137"/>
      <c r="T307" s="137"/>
      <c r="U307" s="137"/>
      <c r="V307" s="127"/>
      <c r="W307" s="127"/>
      <c r="X307" s="127"/>
      <c r="Y307" s="127"/>
      <c r="Z307" s="137"/>
      <c r="AA307" s="137"/>
      <c r="AB307" s="137"/>
      <c r="AC307" s="127"/>
      <c r="AD307" s="137"/>
      <c r="AE307" s="137"/>
      <c r="AF307" s="137"/>
      <c r="AG307" s="52"/>
      <c r="AH307" s="102">
        <f t="shared" si="31"/>
        <v>0</v>
      </c>
      <c r="AI307" s="80">
        <f t="shared" si="32"/>
        <v>0</v>
      </c>
      <c r="AJ307" s="74">
        <f t="shared" si="33"/>
        <v>0</v>
      </c>
    </row>
    <row r="308" spans="2:36" x14ac:dyDescent="0.15">
      <c r="B308" s="15" t="s">
        <v>68</v>
      </c>
      <c r="C308" s="136"/>
      <c r="D308" s="137"/>
      <c r="E308" s="137"/>
      <c r="F308" s="137"/>
      <c r="G308" s="137"/>
      <c r="H308" s="127"/>
      <c r="I308" s="137"/>
      <c r="J308" s="137"/>
      <c r="K308" s="137"/>
      <c r="L308" s="137"/>
      <c r="M308" s="137"/>
      <c r="N308" s="140"/>
      <c r="O308" s="127"/>
      <c r="P308" s="137"/>
      <c r="Q308" s="137"/>
      <c r="R308" s="137"/>
      <c r="S308" s="137"/>
      <c r="T308" s="137"/>
      <c r="U308" s="137"/>
      <c r="V308" s="127"/>
      <c r="W308" s="127"/>
      <c r="X308" s="127"/>
      <c r="Y308" s="127"/>
      <c r="Z308" s="137"/>
      <c r="AA308" s="137"/>
      <c r="AB308" s="137"/>
      <c r="AC308" s="127"/>
      <c r="AD308" s="137"/>
      <c r="AE308" s="137"/>
      <c r="AF308" s="137"/>
      <c r="AG308" s="52"/>
      <c r="AH308" s="102">
        <f t="shared" si="31"/>
        <v>0</v>
      </c>
      <c r="AI308" s="80">
        <f t="shared" si="32"/>
        <v>0</v>
      </c>
      <c r="AJ308" s="74">
        <f t="shared" si="33"/>
        <v>0</v>
      </c>
    </row>
    <row r="309" spans="2:36" x14ac:dyDescent="0.15">
      <c r="B309" s="15" t="s">
        <v>69</v>
      </c>
      <c r="C309" s="136"/>
      <c r="D309" s="137"/>
      <c r="E309" s="137"/>
      <c r="F309" s="137"/>
      <c r="G309" s="137"/>
      <c r="H309" s="127"/>
      <c r="I309" s="137"/>
      <c r="J309" s="137"/>
      <c r="K309" s="137"/>
      <c r="L309" s="137"/>
      <c r="M309" s="137"/>
      <c r="N309" s="140"/>
      <c r="O309" s="127"/>
      <c r="P309" s="137"/>
      <c r="Q309" s="137"/>
      <c r="R309" s="137"/>
      <c r="S309" s="137"/>
      <c r="T309" s="137"/>
      <c r="U309" s="137"/>
      <c r="V309" s="127"/>
      <c r="W309" s="127"/>
      <c r="X309" s="127"/>
      <c r="Y309" s="127"/>
      <c r="Z309" s="137"/>
      <c r="AA309" s="137"/>
      <c r="AB309" s="137"/>
      <c r="AC309" s="127"/>
      <c r="AD309" s="137"/>
      <c r="AE309" s="137"/>
      <c r="AF309" s="137"/>
      <c r="AG309" s="52"/>
      <c r="AH309" s="102">
        <f t="shared" si="31"/>
        <v>0</v>
      </c>
      <c r="AI309" s="80">
        <f t="shared" si="32"/>
        <v>0</v>
      </c>
      <c r="AJ309" s="74">
        <f t="shared" si="33"/>
        <v>0</v>
      </c>
    </row>
    <row r="310" spans="2:36" x14ac:dyDescent="0.15">
      <c r="B310" s="15" t="s">
        <v>70</v>
      </c>
      <c r="C310" s="136"/>
      <c r="D310" s="137"/>
      <c r="E310" s="137"/>
      <c r="F310" s="137"/>
      <c r="G310" s="137"/>
      <c r="H310" s="127"/>
      <c r="I310" s="137"/>
      <c r="J310" s="137"/>
      <c r="K310" s="137"/>
      <c r="L310" s="137"/>
      <c r="M310" s="137"/>
      <c r="N310" s="140"/>
      <c r="O310" s="127"/>
      <c r="P310" s="137"/>
      <c r="Q310" s="137"/>
      <c r="R310" s="137"/>
      <c r="S310" s="137"/>
      <c r="T310" s="137"/>
      <c r="U310" s="137"/>
      <c r="V310" s="127"/>
      <c r="W310" s="127"/>
      <c r="X310" s="127"/>
      <c r="Y310" s="127"/>
      <c r="Z310" s="137"/>
      <c r="AA310" s="137"/>
      <c r="AB310" s="137"/>
      <c r="AC310" s="127"/>
      <c r="AD310" s="137"/>
      <c r="AE310" s="137"/>
      <c r="AF310" s="137"/>
      <c r="AG310" s="52"/>
      <c r="AH310" s="102">
        <f t="shared" si="31"/>
        <v>0</v>
      </c>
      <c r="AI310" s="80">
        <f t="shared" si="32"/>
        <v>0</v>
      </c>
      <c r="AJ310" s="74">
        <f t="shared" si="33"/>
        <v>0</v>
      </c>
    </row>
    <row r="311" spans="2:36" x14ac:dyDescent="0.15">
      <c r="B311" s="15" t="s">
        <v>71</v>
      </c>
      <c r="C311" s="136"/>
      <c r="D311" s="137"/>
      <c r="E311" s="137"/>
      <c r="F311" s="137"/>
      <c r="G311" s="137"/>
      <c r="H311" s="127"/>
      <c r="I311" s="137"/>
      <c r="J311" s="137"/>
      <c r="K311" s="137"/>
      <c r="L311" s="137"/>
      <c r="M311" s="137"/>
      <c r="N311" s="140"/>
      <c r="O311" s="127"/>
      <c r="P311" s="137"/>
      <c r="Q311" s="137"/>
      <c r="R311" s="137"/>
      <c r="S311" s="137"/>
      <c r="T311" s="137"/>
      <c r="U311" s="137"/>
      <c r="V311" s="127"/>
      <c r="W311" s="127"/>
      <c r="X311" s="127"/>
      <c r="Y311" s="127"/>
      <c r="Z311" s="137"/>
      <c r="AA311" s="137"/>
      <c r="AB311" s="137"/>
      <c r="AC311" s="127"/>
      <c r="AD311" s="137"/>
      <c r="AE311" s="137"/>
      <c r="AF311" s="137"/>
      <c r="AG311" s="52"/>
      <c r="AH311" s="102">
        <f t="shared" si="31"/>
        <v>0</v>
      </c>
      <c r="AI311" s="80">
        <f t="shared" si="32"/>
        <v>0</v>
      </c>
      <c r="AJ311" s="74">
        <f t="shared" si="33"/>
        <v>0</v>
      </c>
    </row>
    <row r="312" spans="2:36" x14ac:dyDescent="0.15">
      <c r="B312" s="13" t="s">
        <v>72</v>
      </c>
      <c r="C312" s="128"/>
      <c r="D312" s="129"/>
      <c r="E312" s="129"/>
      <c r="F312" s="129"/>
      <c r="G312" s="129"/>
      <c r="H312" s="127"/>
      <c r="I312" s="129"/>
      <c r="J312" s="129"/>
      <c r="K312" s="129"/>
      <c r="L312" s="129"/>
      <c r="M312" s="129"/>
      <c r="N312" s="139"/>
      <c r="O312" s="127"/>
      <c r="P312" s="129"/>
      <c r="Q312" s="129"/>
      <c r="R312" s="129"/>
      <c r="S312" s="129"/>
      <c r="T312" s="129"/>
      <c r="U312" s="129"/>
      <c r="V312" s="127"/>
      <c r="W312" s="127"/>
      <c r="X312" s="127"/>
      <c r="Y312" s="127"/>
      <c r="Z312" s="129"/>
      <c r="AA312" s="129"/>
      <c r="AB312" s="129"/>
      <c r="AC312" s="127"/>
      <c r="AD312" s="129"/>
      <c r="AE312" s="129"/>
      <c r="AF312" s="129"/>
      <c r="AG312" s="52"/>
      <c r="AH312" s="84">
        <f t="shared" si="31"/>
        <v>0</v>
      </c>
      <c r="AI312" s="80">
        <f t="shared" si="32"/>
        <v>0</v>
      </c>
      <c r="AJ312" s="74">
        <f t="shared" si="33"/>
        <v>0</v>
      </c>
    </row>
    <row r="313" spans="2:36" x14ac:dyDescent="0.15">
      <c r="B313" s="13" t="s">
        <v>73</v>
      </c>
      <c r="C313" s="128"/>
      <c r="D313" s="129"/>
      <c r="E313" s="129"/>
      <c r="F313" s="129"/>
      <c r="G313" s="129"/>
      <c r="H313" s="127"/>
      <c r="I313" s="129"/>
      <c r="J313" s="129"/>
      <c r="K313" s="129"/>
      <c r="L313" s="129"/>
      <c r="M313" s="129"/>
      <c r="N313" s="139"/>
      <c r="O313" s="127"/>
      <c r="P313" s="129"/>
      <c r="Q313" s="129"/>
      <c r="R313" s="129"/>
      <c r="S313" s="129"/>
      <c r="T313" s="129"/>
      <c r="U313" s="129"/>
      <c r="V313" s="127"/>
      <c r="W313" s="127"/>
      <c r="X313" s="127"/>
      <c r="Y313" s="127"/>
      <c r="Z313" s="129"/>
      <c r="AA313" s="129"/>
      <c r="AB313" s="129"/>
      <c r="AC313" s="127"/>
      <c r="AD313" s="129"/>
      <c r="AE313" s="129"/>
      <c r="AF313" s="129"/>
      <c r="AG313" s="52"/>
      <c r="AH313" s="84">
        <f t="shared" si="31"/>
        <v>0</v>
      </c>
      <c r="AI313" s="80">
        <f t="shared" si="32"/>
        <v>0</v>
      </c>
      <c r="AJ313" s="74">
        <f t="shared" si="33"/>
        <v>0</v>
      </c>
    </row>
    <row r="314" spans="2:36" x14ac:dyDescent="0.15">
      <c r="B314" s="13" t="s">
        <v>74</v>
      </c>
      <c r="C314" s="128"/>
      <c r="D314" s="129"/>
      <c r="E314" s="129"/>
      <c r="F314" s="129"/>
      <c r="G314" s="129"/>
      <c r="H314" s="127"/>
      <c r="I314" s="129"/>
      <c r="J314" s="129"/>
      <c r="K314" s="129"/>
      <c r="L314" s="129"/>
      <c r="M314" s="129"/>
      <c r="N314" s="139"/>
      <c r="O314" s="127"/>
      <c r="P314" s="129"/>
      <c r="Q314" s="129"/>
      <c r="R314" s="129"/>
      <c r="S314" s="129"/>
      <c r="T314" s="129"/>
      <c r="U314" s="129"/>
      <c r="V314" s="127"/>
      <c r="W314" s="127"/>
      <c r="X314" s="127"/>
      <c r="Y314" s="127"/>
      <c r="Z314" s="129"/>
      <c r="AA314" s="129"/>
      <c r="AB314" s="129"/>
      <c r="AC314" s="127"/>
      <c r="AD314" s="129"/>
      <c r="AE314" s="129"/>
      <c r="AF314" s="129"/>
      <c r="AG314" s="52"/>
      <c r="AH314" s="84">
        <f t="shared" si="31"/>
        <v>0</v>
      </c>
      <c r="AI314" s="80">
        <f t="shared" si="32"/>
        <v>0</v>
      </c>
      <c r="AJ314" s="74">
        <f t="shared" si="33"/>
        <v>0</v>
      </c>
    </row>
    <row r="315" spans="2:36" x14ac:dyDescent="0.15">
      <c r="B315" s="13" t="s">
        <v>75</v>
      </c>
      <c r="C315" s="128"/>
      <c r="D315" s="129"/>
      <c r="E315" s="129"/>
      <c r="F315" s="129"/>
      <c r="G315" s="129"/>
      <c r="H315" s="127"/>
      <c r="I315" s="129"/>
      <c r="J315" s="129"/>
      <c r="K315" s="129"/>
      <c r="L315" s="129"/>
      <c r="M315" s="129"/>
      <c r="N315" s="139"/>
      <c r="O315" s="127"/>
      <c r="P315" s="129"/>
      <c r="Q315" s="129"/>
      <c r="R315" s="129"/>
      <c r="S315" s="129"/>
      <c r="T315" s="129"/>
      <c r="U315" s="129"/>
      <c r="V315" s="127"/>
      <c r="W315" s="127"/>
      <c r="X315" s="127"/>
      <c r="Y315" s="127"/>
      <c r="Z315" s="129"/>
      <c r="AA315" s="129"/>
      <c r="AB315" s="129"/>
      <c r="AC315" s="127"/>
      <c r="AD315" s="129"/>
      <c r="AE315" s="129"/>
      <c r="AF315" s="129"/>
      <c r="AG315" s="52"/>
      <c r="AH315" s="84">
        <f t="shared" si="31"/>
        <v>0</v>
      </c>
      <c r="AI315" s="80">
        <f t="shared" si="32"/>
        <v>0</v>
      </c>
      <c r="AJ315" s="74">
        <f t="shared" si="33"/>
        <v>0</v>
      </c>
    </row>
    <row r="316" spans="2:36" x14ac:dyDescent="0.15">
      <c r="B316" s="13" t="s">
        <v>76</v>
      </c>
      <c r="C316" s="128"/>
      <c r="D316" s="129"/>
      <c r="E316" s="129"/>
      <c r="F316" s="129"/>
      <c r="G316" s="129"/>
      <c r="H316" s="127"/>
      <c r="I316" s="129"/>
      <c r="J316" s="129"/>
      <c r="K316" s="129"/>
      <c r="L316" s="129"/>
      <c r="M316" s="129"/>
      <c r="N316" s="139"/>
      <c r="O316" s="127"/>
      <c r="P316" s="129"/>
      <c r="Q316" s="129"/>
      <c r="R316" s="129"/>
      <c r="S316" s="129"/>
      <c r="T316" s="129"/>
      <c r="U316" s="129"/>
      <c r="V316" s="127"/>
      <c r="W316" s="127"/>
      <c r="X316" s="127"/>
      <c r="Y316" s="127"/>
      <c r="Z316" s="129"/>
      <c r="AA316" s="129"/>
      <c r="AB316" s="129"/>
      <c r="AC316" s="127"/>
      <c r="AD316" s="129"/>
      <c r="AE316" s="129"/>
      <c r="AF316" s="129"/>
      <c r="AG316" s="52"/>
      <c r="AH316" s="84">
        <f t="shared" si="31"/>
        <v>0</v>
      </c>
      <c r="AI316" s="80">
        <f t="shared" si="32"/>
        <v>0</v>
      </c>
      <c r="AJ316" s="74">
        <f t="shared" si="33"/>
        <v>0</v>
      </c>
    </row>
    <row r="317" spans="2:36" x14ac:dyDescent="0.15">
      <c r="B317" s="13" t="s">
        <v>77</v>
      </c>
      <c r="C317" s="128"/>
      <c r="D317" s="129"/>
      <c r="E317" s="129"/>
      <c r="F317" s="129"/>
      <c r="G317" s="129"/>
      <c r="H317" s="127"/>
      <c r="I317" s="129"/>
      <c r="J317" s="129"/>
      <c r="K317" s="129"/>
      <c r="L317" s="129"/>
      <c r="M317" s="129"/>
      <c r="N317" s="139"/>
      <c r="O317" s="127"/>
      <c r="P317" s="129"/>
      <c r="Q317" s="129"/>
      <c r="R317" s="129"/>
      <c r="S317" s="129"/>
      <c r="T317" s="129"/>
      <c r="U317" s="129"/>
      <c r="V317" s="127"/>
      <c r="W317" s="127"/>
      <c r="X317" s="127"/>
      <c r="Y317" s="127"/>
      <c r="Z317" s="129"/>
      <c r="AA317" s="129"/>
      <c r="AB317" s="129"/>
      <c r="AC317" s="127"/>
      <c r="AD317" s="129"/>
      <c r="AE317" s="129"/>
      <c r="AF317" s="129"/>
      <c r="AG317" s="52"/>
      <c r="AH317" s="84">
        <f t="shared" si="31"/>
        <v>0</v>
      </c>
      <c r="AI317" s="80">
        <f t="shared" si="32"/>
        <v>0</v>
      </c>
      <c r="AJ317" s="74">
        <f t="shared" si="33"/>
        <v>0</v>
      </c>
    </row>
    <row r="318" spans="2:36" x14ac:dyDescent="0.15">
      <c r="B318" s="13" t="s">
        <v>78</v>
      </c>
      <c r="C318" s="128"/>
      <c r="D318" s="129"/>
      <c r="E318" s="129"/>
      <c r="F318" s="129"/>
      <c r="G318" s="129"/>
      <c r="H318" s="127"/>
      <c r="I318" s="129"/>
      <c r="J318" s="129"/>
      <c r="K318" s="129"/>
      <c r="L318" s="129"/>
      <c r="M318" s="129"/>
      <c r="N318" s="139"/>
      <c r="O318" s="127"/>
      <c r="P318" s="129"/>
      <c r="Q318" s="129"/>
      <c r="R318" s="129"/>
      <c r="S318" s="129"/>
      <c r="T318" s="129"/>
      <c r="U318" s="129"/>
      <c r="V318" s="127"/>
      <c r="W318" s="127"/>
      <c r="X318" s="127"/>
      <c r="Y318" s="127"/>
      <c r="Z318" s="129"/>
      <c r="AA318" s="129"/>
      <c r="AB318" s="129"/>
      <c r="AC318" s="127"/>
      <c r="AD318" s="129"/>
      <c r="AE318" s="129"/>
      <c r="AF318" s="129"/>
      <c r="AG318" s="52"/>
      <c r="AH318" s="84">
        <f t="shared" si="31"/>
        <v>0</v>
      </c>
      <c r="AI318" s="80">
        <f t="shared" si="32"/>
        <v>0</v>
      </c>
      <c r="AJ318" s="74">
        <f t="shared" si="33"/>
        <v>0</v>
      </c>
    </row>
    <row r="319" spans="2:36" x14ac:dyDescent="0.15">
      <c r="B319" s="13" t="s">
        <v>79</v>
      </c>
      <c r="C319" s="128"/>
      <c r="D319" s="129"/>
      <c r="E319" s="129"/>
      <c r="F319" s="129"/>
      <c r="G319" s="129"/>
      <c r="H319" s="127"/>
      <c r="I319" s="129"/>
      <c r="J319" s="129"/>
      <c r="K319" s="129"/>
      <c r="L319" s="129"/>
      <c r="M319" s="129"/>
      <c r="N319" s="139"/>
      <c r="O319" s="127"/>
      <c r="P319" s="129"/>
      <c r="Q319" s="129"/>
      <c r="R319" s="129"/>
      <c r="S319" s="129"/>
      <c r="T319" s="129"/>
      <c r="U319" s="129"/>
      <c r="V319" s="127"/>
      <c r="W319" s="127"/>
      <c r="X319" s="127"/>
      <c r="Y319" s="127"/>
      <c r="Z319" s="129"/>
      <c r="AA319" s="129"/>
      <c r="AB319" s="129"/>
      <c r="AC319" s="127"/>
      <c r="AD319" s="129"/>
      <c r="AE319" s="129"/>
      <c r="AF319" s="129"/>
      <c r="AG319" s="52"/>
      <c r="AH319" s="84">
        <f t="shared" si="31"/>
        <v>0</v>
      </c>
      <c r="AI319" s="80">
        <f t="shared" si="32"/>
        <v>0</v>
      </c>
      <c r="AJ319" s="74">
        <f t="shared" si="33"/>
        <v>0</v>
      </c>
    </row>
    <row r="320" spans="2:36" x14ac:dyDescent="0.15">
      <c r="B320" s="13" t="s">
        <v>80</v>
      </c>
      <c r="C320" s="128"/>
      <c r="D320" s="129"/>
      <c r="E320" s="129"/>
      <c r="F320" s="129"/>
      <c r="G320" s="129"/>
      <c r="H320" s="127"/>
      <c r="I320" s="129"/>
      <c r="J320" s="129"/>
      <c r="K320" s="129"/>
      <c r="L320" s="129"/>
      <c r="M320" s="129"/>
      <c r="N320" s="139"/>
      <c r="O320" s="127"/>
      <c r="P320" s="129"/>
      <c r="Q320" s="129"/>
      <c r="R320" s="129"/>
      <c r="S320" s="129"/>
      <c r="T320" s="129"/>
      <c r="U320" s="129"/>
      <c r="V320" s="127"/>
      <c r="W320" s="127"/>
      <c r="X320" s="127"/>
      <c r="Y320" s="127"/>
      <c r="Z320" s="129"/>
      <c r="AA320" s="129"/>
      <c r="AB320" s="129"/>
      <c r="AC320" s="127"/>
      <c r="AD320" s="129"/>
      <c r="AE320" s="129"/>
      <c r="AF320" s="129"/>
      <c r="AG320" s="52"/>
      <c r="AH320" s="84">
        <f t="shared" si="31"/>
        <v>0</v>
      </c>
      <c r="AI320" s="80">
        <f t="shared" si="32"/>
        <v>0</v>
      </c>
      <c r="AJ320" s="74">
        <f t="shared" si="33"/>
        <v>0</v>
      </c>
    </row>
    <row r="321" spans="2:39" x14ac:dyDescent="0.15">
      <c r="B321" s="13" t="s">
        <v>81</v>
      </c>
      <c r="C321" s="128"/>
      <c r="D321" s="129"/>
      <c r="E321" s="129"/>
      <c r="F321" s="129"/>
      <c r="G321" s="129"/>
      <c r="H321" s="127"/>
      <c r="I321" s="129"/>
      <c r="J321" s="129"/>
      <c r="K321" s="129"/>
      <c r="L321" s="129"/>
      <c r="M321" s="129"/>
      <c r="N321" s="139"/>
      <c r="O321" s="127"/>
      <c r="P321" s="129"/>
      <c r="Q321" s="129"/>
      <c r="R321" s="129"/>
      <c r="S321" s="129"/>
      <c r="T321" s="129"/>
      <c r="U321" s="129"/>
      <c r="V321" s="127"/>
      <c r="W321" s="127"/>
      <c r="X321" s="127"/>
      <c r="Y321" s="127"/>
      <c r="Z321" s="129"/>
      <c r="AA321" s="129"/>
      <c r="AB321" s="129"/>
      <c r="AC321" s="127"/>
      <c r="AD321" s="129"/>
      <c r="AE321" s="129"/>
      <c r="AF321" s="129"/>
      <c r="AG321" s="52"/>
      <c r="AH321" s="84">
        <f t="shared" si="31"/>
        <v>0</v>
      </c>
      <c r="AI321" s="80">
        <f t="shared" si="32"/>
        <v>0</v>
      </c>
      <c r="AJ321" s="74">
        <f t="shared" si="33"/>
        <v>0</v>
      </c>
    </row>
    <row r="322" spans="2:39" x14ac:dyDescent="0.15">
      <c r="B322" s="14" t="s">
        <v>82</v>
      </c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52"/>
      <c r="AH322" s="82">
        <f t="shared" si="31"/>
        <v>0</v>
      </c>
      <c r="AI322" s="80">
        <f t="shared" si="32"/>
        <v>0</v>
      </c>
      <c r="AJ322" s="74">
        <f t="shared" si="33"/>
        <v>0</v>
      </c>
    </row>
    <row r="323" spans="2:39" x14ac:dyDescent="0.15">
      <c r="B323" s="14" t="s">
        <v>83</v>
      </c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52"/>
      <c r="AH323" s="82">
        <f t="shared" si="31"/>
        <v>0</v>
      </c>
      <c r="AI323" s="80">
        <f t="shared" si="32"/>
        <v>0</v>
      </c>
      <c r="AJ323" s="74">
        <f t="shared" si="33"/>
        <v>0</v>
      </c>
    </row>
    <row r="324" spans="2:39" x14ac:dyDescent="0.15">
      <c r="B324" s="14" t="s">
        <v>84</v>
      </c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52"/>
      <c r="AH324" s="82">
        <f t="shared" si="31"/>
        <v>0</v>
      </c>
      <c r="AI324" s="80">
        <f t="shared" si="32"/>
        <v>0</v>
      </c>
      <c r="AJ324" s="74">
        <f t="shared" si="33"/>
        <v>0</v>
      </c>
    </row>
    <row r="325" spans="2:39" ht="14.25" thickBot="1" x14ac:dyDescent="0.2">
      <c r="B325" s="16" t="s">
        <v>85</v>
      </c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54"/>
      <c r="AH325" s="93">
        <f t="shared" si="31"/>
        <v>0</v>
      </c>
      <c r="AI325" s="92">
        <f t="shared" si="32"/>
        <v>0</v>
      </c>
      <c r="AJ325" s="89">
        <f t="shared" si="33"/>
        <v>0</v>
      </c>
    </row>
    <row r="326" spans="2:39" ht="14.25" thickBot="1" x14ac:dyDescent="0.2">
      <c r="B326" s="6" t="s">
        <v>24</v>
      </c>
      <c r="C326" s="7">
        <f>SUM(C278:C325)</f>
        <v>0</v>
      </c>
      <c r="D326" s="7">
        <f t="shared" ref="D326:AG326" si="34">SUM(D278:D325)</f>
        <v>0</v>
      </c>
      <c r="E326" s="7">
        <f t="shared" si="34"/>
        <v>0</v>
      </c>
      <c r="F326" s="7">
        <f t="shared" si="34"/>
        <v>0</v>
      </c>
      <c r="G326" s="7">
        <f t="shared" si="34"/>
        <v>0</v>
      </c>
      <c r="H326" s="7">
        <f t="shared" si="34"/>
        <v>0</v>
      </c>
      <c r="I326" s="7">
        <f t="shared" si="34"/>
        <v>0</v>
      </c>
      <c r="J326" s="7">
        <f t="shared" si="34"/>
        <v>0</v>
      </c>
      <c r="K326" s="7">
        <f t="shared" si="34"/>
        <v>0</v>
      </c>
      <c r="L326" s="7">
        <f t="shared" si="34"/>
        <v>0</v>
      </c>
      <c r="M326" s="7">
        <f t="shared" si="34"/>
        <v>0</v>
      </c>
      <c r="N326" s="7">
        <f t="shared" si="34"/>
        <v>0</v>
      </c>
      <c r="O326" s="7">
        <f t="shared" si="34"/>
        <v>0</v>
      </c>
      <c r="P326" s="7">
        <f t="shared" si="34"/>
        <v>0</v>
      </c>
      <c r="Q326" s="7">
        <f t="shared" si="34"/>
        <v>0</v>
      </c>
      <c r="R326" s="7">
        <f t="shared" si="34"/>
        <v>0</v>
      </c>
      <c r="S326" s="7">
        <f t="shared" si="34"/>
        <v>0</v>
      </c>
      <c r="T326" s="7">
        <f t="shared" si="34"/>
        <v>0</v>
      </c>
      <c r="U326" s="7">
        <f t="shared" si="34"/>
        <v>0</v>
      </c>
      <c r="V326" s="7">
        <f t="shared" si="34"/>
        <v>0</v>
      </c>
      <c r="W326" s="7">
        <f t="shared" si="34"/>
        <v>0</v>
      </c>
      <c r="X326" s="7">
        <f t="shared" si="34"/>
        <v>0</v>
      </c>
      <c r="Y326" s="7">
        <f t="shared" si="34"/>
        <v>0</v>
      </c>
      <c r="Z326" s="7">
        <f t="shared" si="34"/>
        <v>0</v>
      </c>
      <c r="AA326" s="7">
        <f t="shared" si="34"/>
        <v>0</v>
      </c>
      <c r="AB326" s="7">
        <f t="shared" si="34"/>
        <v>0</v>
      </c>
      <c r="AC326" s="7">
        <f t="shared" si="34"/>
        <v>0</v>
      </c>
      <c r="AD326" s="7">
        <f t="shared" si="34"/>
        <v>0</v>
      </c>
      <c r="AE326" s="7">
        <f t="shared" si="34"/>
        <v>0</v>
      </c>
      <c r="AF326" s="7">
        <f t="shared" si="34"/>
        <v>0</v>
      </c>
      <c r="AG326" s="63">
        <f t="shared" si="34"/>
        <v>0</v>
      </c>
      <c r="AH326" s="69">
        <f>SUM(AH278:AH325)</f>
        <v>0</v>
      </c>
      <c r="AI326" s="71">
        <f t="shared" ref="AI326:AJ326" si="35">SUM(AI278:AI325)</f>
        <v>0</v>
      </c>
      <c r="AJ326" s="70">
        <f t="shared" si="35"/>
        <v>0</v>
      </c>
    </row>
    <row r="328" spans="2:39" ht="14.25" thickBot="1" x14ac:dyDescent="0.2"/>
    <row r="329" spans="2:39" x14ac:dyDescent="0.15">
      <c r="B329" s="229">
        <v>46296</v>
      </c>
      <c r="C329" s="8">
        <v>46296</v>
      </c>
      <c r="D329" s="8">
        <v>46297</v>
      </c>
      <c r="E329" s="39">
        <v>46298</v>
      </c>
      <c r="F329" s="43">
        <v>46299</v>
      </c>
      <c r="G329" s="8">
        <v>46300</v>
      </c>
      <c r="H329" s="8">
        <v>46301</v>
      </c>
      <c r="I329" s="8">
        <v>46302</v>
      </c>
      <c r="J329" s="8">
        <v>46303</v>
      </c>
      <c r="K329" s="8">
        <v>46304</v>
      </c>
      <c r="L329" s="39">
        <v>46305</v>
      </c>
      <c r="M329" s="43">
        <v>46306</v>
      </c>
      <c r="N329" s="43">
        <v>46307</v>
      </c>
      <c r="O329" s="8">
        <v>46308</v>
      </c>
      <c r="P329" s="8">
        <v>46309</v>
      </c>
      <c r="Q329" s="8">
        <v>46310</v>
      </c>
      <c r="R329" s="8">
        <v>46311</v>
      </c>
      <c r="S329" s="39">
        <v>46312</v>
      </c>
      <c r="T329" s="43">
        <v>46313</v>
      </c>
      <c r="U329" s="8">
        <v>46314</v>
      </c>
      <c r="V329" s="8">
        <v>46315</v>
      </c>
      <c r="W329" s="8">
        <v>46316</v>
      </c>
      <c r="X329" s="8">
        <v>46317</v>
      </c>
      <c r="Y329" s="8">
        <v>46318</v>
      </c>
      <c r="Z329" s="39">
        <v>46319</v>
      </c>
      <c r="AA329" s="43">
        <v>46320</v>
      </c>
      <c r="AB329" s="8">
        <v>46321</v>
      </c>
      <c r="AC329" s="8">
        <v>46322</v>
      </c>
      <c r="AD329" s="8">
        <v>46323</v>
      </c>
      <c r="AE329" s="8">
        <v>46324</v>
      </c>
      <c r="AF329" s="8">
        <v>46325</v>
      </c>
      <c r="AG329" s="39">
        <v>46326</v>
      </c>
      <c r="AH329" s="231" t="s">
        <v>143</v>
      </c>
      <c r="AI329" s="233" t="s">
        <v>144</v>
      </c>
      <c r="AJ329" s="235" t="s">
        <v>141</v>
      </c>
      <c r="AK329" s="223" t="s">
        <v>147</v>
      </c>
      <c r="AL329" s="225" t="s">
        <v>145</v>
      </c>
      <c r="AM329" s="227" t="s">
        <v>146</v>
      </c>
    </row>
    <row r="330" spans="2:39" ht="14.25" thickBot="1" x14ac:dyDescent="0.2">
      <c r="B330" s="230"/>
      <c r="C330" s="10" t="str">
        <f>TEXT(C329,"aaa")</f>
        <v>木</v>
      </c>
      <c r="D330" s="10" t="str">
        <f t="shared" ref="D330:AG330" si="36">TEXT(D329,"aaa")</f>
        <v>金</v>
      </c>
      <c r="E330" s="40" t="str">
        <f t="shared" si="36"/>
        <v>土</v>
      </c>
      <c r="F330" s="44" t="str">
        <f t="shared" si="36"/>
        <v>日</v>
      </c>
      <c r="G330" s="10" t="str">
        <f t="shared" si="36"/>
        <v>月</v>
      </c>
      <c r="H330" s="10" t="str">
        <f t="shared" si="36"/>
        <v>火</v>
      </c>
      <c r="I330" s="10" t="str">
        <f t="shared" si="36"/>
        <v>水</v>
      </c>
      <c r="J330" s="10" t="str">
        <f t="shared" si="36"/>
        <v>木</v>
      </c>
      <c r="K330" s="10" t="str">
        <f t="shared" si="36"/>
        <v>金</v>
      </c>
      <c r="L330" s="40" t="str">
        <f t="shared" si="36"/>
        <v>土</v>
      </c>
      <c r="M330" s="44" t="str">
        <f t="shared" si="36"/>
        <v>日</v>
      </c>
      <c r="N330" s="44" t="str">
        <f t="shared" si="36"/>
        <v>月</v>
      </c>
      <c r="O330" s="10" t="str">
        <f t="shared" si="36"/>
        <v>火</v>
      </c>
      <c r="P330" s="10" t="str">
        <f t="shared" si="36"/>
        <v>水</v>
      </c>
      <c r="Q330" s="10" t="str">
        <f t="shared" si="36"/>
        <v>木</v>
      </c>
      <c r="R330" s="10" t="str">
        <f t="shared" si="36"/>
        <v>金</v>
      </c>
      <c r="S330" s="40" t="str">
        <f t="shared" si="36"/>
        <v>土</v>
      </c>
      <c r="T330" s="44" t="str">
        <f t="shared" si="36"/>
        <v>日</v>
      </c>
      <c r="U330" s="10" t="str">
        <f t="shared" si="36"/>
        <v>月</v>
      </c>
      <c r="V330" s="10" t="str">
        <f t="shared" si="36"/>
        <v>火</v>
      </c>
      <c r="W330" s="10" t="str">
        <f t="shared" si="36"/>
        <v>水</v>
      </c>
      <c r="X330" s="10" t="str">
        <f t="shared" si="36"/>
        <v>木</v>
      </c>
      <c r="Y330" s="10" t="str">
        <f t="shared" si="36"/>
        <v>金</v>
      </c>
      <c r="Z330" s="40" t="str">
        <f t="shared" si="36"/>
        <v>土</v>
      </c>
      <c r="AA330" s="44" t="str">
        <f t="shared" si="36"/>
        <v>日</v>
      </c>
      <c r="AB330" s="10" t="str">
        <f t="shared" si="36"/>
        <v>月</v>
      </c>
      <c r="AC330" s="10" t="str">
        <f t="shared" si="36"/>
        <v>火</v>
      </c>
      <c r="AD330" s="10" t="str">
        <f t="shared" si="36"/>
        <v>水</v>
      </c>
      <c r="AE330" s="10" t="str">
        <f t="shared" si="36"/>
        <v>木</v>
      </c>
      <c r="AF330" s="10" t="str">
        <f t="shared" si="36"/>
        <v>金</v>
      </c>
      <c r="AG330" s="40" t="str">
        <f t="shared" si="36"/>
        <v>土</v>
      </c>
      <c r="AH330" s="232"/>
      <c r="AI330" s="234"/>
      <c r="AJ330" s="236"/>
      <c r="AK330" s="224"/>
      <c r="AL330" s="226"/>
      <c r="AM330" s="228"/>
    </row>
    <row r="331" spans="2:39" ht="14.25" thickBot="1" x14ac:dyDescent="0.2">
      <c r="B331" s="14" t="s">
        <v>38</v>
      </c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32"/>
      <c r="AH331" s="90">
        <f t="shared" ref="AH331:AH378" si="37">SUM(C331:E331,G331:L331,O331:S331,U331:Z331,AB331:AG331)</f>
        <v>0</v>
      </c>
      <c r="AI331" s="91">
        <f t="shared" ref="AI331:AI378" si="38">SUM(F331,M331:N331,T331,AA331)</f>
        <v>0</v>
      </c>
      <c r="AJ331" s="86">
        <f>SUM(AH331:AI331)</f>
        <v>0</v>
      </c>
      <c r="AK331" s="96"/>
      <c r="AL331" s="95">
        <f>SUM(AH347:AH374)</f>
        <v>0</v>
      </c>
      <c r="AM331" s="97">
        <f>SUM(AH331:AH346,AH375:AH378,AI331:AI378)</f>
        <v>0</v>
      </c>
    </row>
    <row r="332" spans="2:39" x14ac:dyDescent="0.15">
      <c r="B332" s="14" t="s">
        <v>39</v>
      </c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33"/>
      <c r="AH332" s="82">
        <f t="shared" si="37"/>
        <v>0</v>
      </c>
      <c r="AI332" s="80">
        <f t="shared" si="38"/>
        <v>0</v>
      </c>
      <c r="AJ332" s="74">
        <f t="shared" ref="AJ332:AJ378" si="39">SUM(AH332:AI332)</f>
        <v>0</v>
      </c>
    </row>
    <row r="333" spans="2:39" x14ac:dyDescent="0.15">
      <c r="B333" s="14" t="s">
        <v>40</v>
      </c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33"/>
      <c r="AH333" s="82">
        <f t="shared" si="37"/>
        <v>0</v>
      </c>
      <c r="AI333" s="80">
        <f t="shared" si="38"/>
        <v>0</v>
      </c>
      <c r="AJ333" s="74">
        <f t="shared" si="39"/>
        <v>0</v>
      </c>
    </row>
    <row r="334" spans="2:39" x14ac:dyDescent="0.15">
      <c r="B334" s="14" t="s">
        <v>41</v>
      </c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33"/>
      <c r="AH334" s="82">
        <f t="shared" si="37"/>
        <v>0</v>
      </c>
      <c r="AI334" s="80">
        <f t="shared" si="38"/>
        <v>0</v>
      </c>
      <c r="AJ334" s="74">
        <f t="shared" si="39"/>
        <v>0</v>
      </c>
    </row>
    <row r="335" spans="2:39" x14ac:dyDescent="0.15">
      <c r="B335" s="14" t="s">
        <v>42</v>
      </c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33"/>
      <c r="AH335" s="82">
        <f t="shared" si="37"/>
        <v>0</v>
      </c>
      <c r="AI335" s="80">
        <f t="shared" si="38"/>
        <v>0</v>
      </c>
      <c r="AJ335" s="74">
        <f t="shared" si="39"/>
        <v>0</v>
      </c>
    </row>
    <row r="336" spans="2:39" x14ac:dyDescent="0.15">
      <c r="B336" s="14" t="s">
        <v>43</v>
      </c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33"/>
      <c r="AH336" s="82">
        <f t="shared" si="37"/>
        <v>0</v>
      </c>
      <c r="AI336" s="80">
        <f t="shared" si="38"/>
        <v>0</v>
      </c>
      <c r="AJ336" s="74">
        <f t="shared" si="39"/>
        <v>0</v>
      </c>
    </row>
    <row r="337" spans="2:36" x14ac:dyDescent="0.15">
      <c r="B337" s="14" t="s">
        <v>44</v>
      </c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33"/>
      <c r="AH337" s="82">
        <f t="shared" si="37"/>
        <v>0</v>
      </c>
      <c r="AI337" s="80">
        <f t="shared" si="38"/>
        <v>0</v>
      </c>
      <c r="AJ337" s="74">
        <f t="shared" si="39"/>
        <v>0</v>
      </c>
    </row>
    <row r="338" spans="2:36" x14ac:dyDescent="0.15">
      <c r="B338" s="14" t="s">
        <v>45</v>
      </c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33"/>
      <c r="AH338" s="82">
        <f t="shared" si="37"/>
        <v>0</v>
      </c>
      <c r="AI338" s="80">
        <f t="shared" si="38"/>
        <v>0</v>
      </c>
      <c r="AJ338" s="74">
        <f t="shared" si="39"/>
        <v>0</v>
      </c>
    </row>
    <row r="339" spans="2:36" x14ac:dyDescent="0.15">
      <c r="B339" s="14" t="s">
        <v>46</v>
      </c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33"/>
      <c r="AH339" s="82">
        <f t="shared" si="37"/>
        <v>0</v>
      </c>
      <c r="AI339" s="80">
        <f t="shared" si="38"/>
        <v>0</v>
      </c>
      <c r="AJ339" s="74">
        <f t="shared" si="39"/>
        <v>0</v>
      </c>
    </row>
    <row r="340" spans="2:36" x14ac:dyDescent="0.15">
      <c r="B340" s="14" t="s">
        <v>47</v>
      </c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33"/>
      <c r="AH340" s="82">
        <f t="shared" si="37"/>
        <v>0</v>
      </c>
      <c r="AI340" s="80">
        <f t="shared" si="38"/>
        <v>0</v>
      </c>
      <c r="AJ340" s="74">
        <f t="shared" si="39"/>
        <v>0</v>
      </c>
    </row>
    <row r="341" spans="2:36" x14ac:dyDescent="0.15">
      <c r="B341" s="14" t="s">
        <v>48</v>
      </c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33"/>
      <c r="AH341" s="82">
        <f t="shared" si="37"/>
        <v>0</v>
      </c>
      <c r="AI341" s="80">
        <f t="shared" si="38"/>
        <v>0</v>
      </c>
      <c r="AJ341" s="74">
        <f t="shared" si="39"/>
        <v>0</v>
      </c>
    </row>
    <row r="342" spans="2:36" x14ac:dyDescent="0.15">
      <c r="B342" s="14" t="s">
        <v>49</v>
      </c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33"/>
      <c r="AH342" s="82">
        <f t="shared" si="37"/>
        <v>0</v>
      </c>
      <c r="AI342" s="80">
        <f t="shared" si="38"/>
        <v>0</v>
      </c>
      <c r="AJ342" s="74">
        <f t="shared" si="39"/>
        <v>0</v>
      </c>
    </row>
    <row r="343" spans="2:36" x14ac:dyDescent="0.15">
      <c r="B343" s="14" t="s">
        <v>50</v>
      </c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33"/>
      <c r="AH343" s="82">
        <f t="shared" si="37"/>
        <v>0</v>
      </c>
      <c r="AI343" s="80">
        <f t="shared" si="38"/>
        <v>0</v>
      </c>
      <c r="AJ343" s="74">
        <f t="shared" si="39"/>
        <v>0</v>
      </c>
    </row>
    <row r="344" spans="2:36" x14ac:dyDescent="0.15">
      <c r="B344" s="14" t="s">
        <v>51</v>
      </c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33"/>
      <c r="AH344" s="82">
        <f t="shared" si="37"/>
        <v>0</v>
      </c>
      <c r="AI344" s="80">
        <f t="shared" si="38"/>
        <v>0</v>
      </c>
      <c r="AJ344" s="74">
        <f t="shared" si="39"/>
        <v>0</v>
      </c>
    </row>
    <row r="345" spans="2:36" x14ac:dyDescent="0.15">
      <c r="B345" s="14" t="s">
        <v>52</v>
      </c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33"/>
      <c r="AH345" s="82">
        <f t="shared" si="37"/>
        <v>0</v>
      </c>
      <c r="AI345" s="80">
        <f t="shared" si="38"/>
        <v>0</v>
      </c>
      <c r="AJ345" s="74">
        <f t="shared" si="39"/>
        <v>0</v>
      </c>
    </row>
    <row r="346" spans="2:36" x14ac:dyDescent="0.15">
      <c r="B346" s="14" t="s">
        <v>53</v>
      </c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33"/>
      <c r="AH346" s="82">
        <f t="shared" si="37"/>
        <v>0</v>
      </c>
      <c r="AI346" s="80">
        <f t="shared" si="38"/>
        <v>0</v>
      </c>
      <c r="AJ346" s="74">
        <f t="shared" si="39"/>
        <v>0</v>
      </c>
    </row>
    <row r="347" spans="2:36" x14ac:dyDescent="0.15">
      <c r="B347" s="13" t="s">
        <v>54</v>
      </c>
      <c r="C347" s="128"/>
      <c r="D347" s="129"/>
      <c r="E347" s="129"/>
      <c r="F347" s="127"/>
      <c r="G347" s="129"/>
      <c r="H347" s="129"/>
      <c r="I347" s="129"/>
      <c r="J347" s="129"/>
      <c r="K347" s="129"/>
      <c r="L347" s="129"/>
      <c r="M347" s="127"/>
      <c r="N347" s="127"/>
      <c r="O347" s="129"/>
      <c r="P347" s="129"/>
      <c r="Q347" s="129"/>
      <c r="R347" s="129"/>
      <c r="S347" s="129"/>
      <c r="T347" s="127"/>
      <c r="U347" s="129"/>
      <c r="V347" s="129"/>
      <c r="W347" s="129"/>
      <c r="X347" s="129"/>
      <c r="Y347" s="129"/>
      <c r="Z347" s="129"/>
      <c r="AA347" s="127"/>
      <c r="AB347" s="129"/>
      <c r="AC347" s="129"/>
      <c r="AD347" s="129"/>
      <c r="AE347" s="129"/>
      <c r="AF347" s="129"/>
      <c r="AG347" s="135"/>
      <c r="AH347" s="84">
        <f t="shared" si="37"/>
        <v>0</v>
      </c>
      <c r="AI347" s="80">
        <f t="shared" si="38"/>
        <v>0</v>
      </c>
      <c r="AJ347" s="74">
        <f t="shared" si="39"/>
        <v>0</v>
      </c>
    </row>
    <row r="348" spans="2:36" x14ac:dyDescent="0.15">
      <c r="B348" s="13" t="s">
        <v>55</v>
      </c>
      <c r="C348" s="128"/>
      <c r="D348" s="129"/>
      <c r="E348" s="129"/>
      <c r="F348" s="127"/>
      <c r="G348" s="129"/>
      <c r="H348" s="129"/>
      <c r="I348" s="129"/>
      <c r="J348" s="129"/>
      <c r="K348" s="129"/>
      <c r="L348" s="129"/>
      <c r="M348" s="127"/>
      <c r="N348" s="127"/>
      <c r="O348" s="129"/>
      <c r="P348" s="129"/>
      <c r="Q348" s="129"/>
      <c r="R348" s="129"/>
      <c r="S348" s="129"/>
      <c r="T348" s="127"/>
      <c r="U348" s="129"/>
      <c r="V348" s="129"/>
      <c r="W348" s="129"/>
      <c r="X348" s="129"/>
      <c r="Y348" s="129"/>
      <c r="Z348" s="129"/>
      <c r="AA348" s="127"/>
      <c r="AB348" s="129"/>
      <c r="AC348" s="129"/>
      <c r="AD348" s="129"/>
      <c r="AE348" s="129"/>
      <c r="AF348" s="129"/>
      <c r="AG348" s="135"/>
      <c r="AH348" s="84">
        <f t="shared" si="37"/>
        <v>0</v>
      </c>
      <c r="AI348" s="80">
        <f t="shared" si="38"/>
        <v>0</v>
      </c>
      <c r="AJ348" s="74">
        <f t="shared" si="39"/>
        <v>0</v>
      </c>
    </row>
    <row r="349" spans="2:36" x14ac:dyDescent="0.15">
      <c r="B349" s="13" t="s">
        <v>56</v>
      </c>
      <c r="C349" s="128"/>
      <c r="D349" s="129"/>
      <c r="E349" s="129"/>
      <c r="F349" s="127"/>
      <c r="G349" s="129"/>
      <c r="H349" s="129"/>
      <c r="I349" s="129"/>
      <c r="J349" s="129"/>
      <c r="K349" s="129"/>
      <c r="L349" s="129"/>
      <c r="M349" s="127"/>
      <c r="N349" s="127"/>
      <c r="O349" s="129"/>
      <c r="P349" s="129"/>
      <c r="Q349" s="129"/>
      <c r="R349" s="129"/>
      <c r="S349" s="129"/>
      <c r="T349" s="127"/>
      <c r="U349" s="129"/>
      <c r="V349" s="129"/>
      <c r="W349" s="129"/>
      <c r="X349" s="129"/>
      <c r="Y349" s="129"/>
      <c r="Z349" s="129"/>
      <c r="AA349" s="127"/>
      <c r="AB349" s="129"/>
      <c r="AC349" s="129"/>
      <c r="AD349" s="129"/>
      <c r="AE349" s="129"/>
      <c r="AF349" s="129"/>
      <c r="AG349" s="135"/>
      <c r="AH349" s="84">
        <f t="shared" si="37"/>
        <v>0</v>
      </c>
      <c r="AI349" s="80">
        <f t="shared" si="38"/>
        <v>0</v>
      </c>
      <c r="AJ349" s="74">
        <f t="shared" si="39"/>
        <v>0</v>
      </c>
    </row>
    <row r="350" spans="2:36" x14ac:dyDescent="0.15">
      <c r="B350" s="13" t="s">
        <v>57</v>
      </c>
      <c r="C350" s="128"/>
      <c r="D350" s="129"/>
      <c r="E350" s="129"/>
      <c r="F350" s="127"/>
      <c r="G350" s="129"/>
      <c r="H350" s="129"/>
      <c r="I350" s="129"/>
      <c r="J350" s="129"/>
      <c r="K350" s="129"/>
      <c r="L350" s="129"/>
      <c r="M350" s="127"/>
      <c r="N350" s="127"/>
      <c r="O350" s="129"/>
      <c r="P350" s="129"/>
      <c r="Q350" s="129"/>
      <c r="R350" s="129"/>
      <c r="S350" s="129"/>
      <c r="T350" s="127"/>
      <c r="U350" s="129"/>
      <c r="V350" s="129"/>
      <c r="W350" s="129"/>
      <c r="X350" s="129"/>
      <c r="Y350" s="129"/>
      <c r="Z350" s="129"/>
      <c r="AA350" s="127"/>
      <c r="AB350" s="129"/>
      <c r="AC350" s="129"/>
      <c r="AD350" s="129"/>
      <c r="AE350" s="129"/>
      <c r="AF350" s="129"/>
      <c r="AG350" s="135"/>
      <c r="AH350" s="84">
        <f t="shared" si="37"/>
        <v>0</v>
      </c>
      <c r="AI350" s="80">
        <f t="shared" si="38"/>
        <v>0</v>
      </c>
      <c r="AJ350" s="74">
        <f t="shared" si="39"/>
        <v>0</v>
      </c>
    </row>
    <row r="351" spans="2:36" x14ac:dyDescent="0.15">
      <c r="B351" s="13" t="s">
        <v>58</v>
      </c>
      <c r="C351" s="128"/>
      <c r="D351" s="129"/>
      <c r="E351" s="129"/>
      <c r="F351" s="127"/>
      <c r="G351" s="129"/>
      <c r="H351" s="129"/>
      <c r="I351" s="129"/>
      <c r="J351" s="129"/>
      <c r="K351" s="129"/>
      <c r="L351" s="129"/>
      <c r="M351" s="127"/>
      <c r="N351" s="127"/>
      <c r="O351" s="129"/>
      <c r="P351" s="129"/>
      <c r="Q351" s="129"/>
      <c r="R351" s="129"/>
      <c r="S351" s="129"/>
      <c r="T351" s="127"/>
      <c r="U351" s="129"/>
      <c r="V351" s="129"/>
      <c r="W351" s="129"/>
      <c r="X351" s="129"/>
      <c r="Y351" s="129"/>
      <c r="Z351" s="129"/>
      <c r="AA351" s="127"/>
      <c r="AB351" s="129"/>
      <c r="AC351" s="129"/>
      <c r="AD351" s="129"/>
      <c r="AE351" s="129"/>
      <c r="AF351" s="129"/>
      <c r="AG351" s="135"/>
      <c r="AH351" s="84">
        <f t="shared" si="37"/>
        <v>0</v>
      </c>
      <c r="AI351" s="80">
        <f t="shared" si="38"/>
        <v>0</v>
      </c>
      <c r="AJ351" s="74">
        <f t="shared" si="39"/>
        <v>0</v>
      </c>
    </row>
    <row r="352" spans="2:36" x14ac:dyDescent="0.15">
      <c r="B352" s="13" t="s">
        <v>59</v>
      </c>
      <c r="C352" s="128"/>
      <c r="D352" s="129"/>
      <c r="E352" s="129"/>
      <c r="F352" s="127"/>
      <c r="G352" s="129"/>
      <c r="H352" s="129"/>
      <c r="I352" s="129"/>
      <c r="J352" s="129"/>
      <c r="K352" s="129"/>
      <c r="L352" s="129"/>
      <c r="M352" s="127"/>
      <c r="N352" s="127"/>
      <c r="O352" s="129"/>
      <c r="P352" s="129"/>
      <c r="Q352" s="129"/>
      <c r="R352" s="129"/>
      <c r="S352" s="129"/>
      <c r="T352" s="127"/>
      <c r="U352" s="129"/>
      <c r="V352" s="129"/>
      <c r="W352" s="129"/>
      <c r="X352" s="129"/>
      <c r="Y352" s="129"/>
      <c r="Z352" s="129"/>
      <c r="AA352" s="127"/>
      <c r="AB352" s="129"/>
      <c r="AC352" s="129"/>
      <c r="AD352" s="129"/>
      <c r="AE352" s="129"/>
      <c r="AF352" s="129"/>
      <c r="AG352" s="135"/>
      <c r="AH352" s="84">
        <f t="shared" si="37"/>
        <v>0</v>
      </c>
      <c r="AI352" s="80">
        <f t="shared" si="38"/>
        <v>0</v>
      </c>
      <c r="AJ352" s="74">
        <f t="shared" si="39"/>
        <v>0</v>
      </c>
    </row>
    <row r="353" spans="2:36" x14ac:dyDescent="0.15">
      <c r="B353" s="13" t="s">
        <v>60</v>
      </c>
      <c r="C353" s="128"/>
      <c r="D353" s="129"/>
      <c r="E353" s="129"/>
      <c r="F353" s="127"/>
      <c r="G353" s="129"/>
      <c r="H353" s="129"/>
      <c r="I353" s="129"/>
      <c r="J353" s="129"/>
      <c r="K353" s="129"/>
      <c r="L353" s="129"/>
      <c r="M353" s="127"/>
      <c r="N353" s="127"/>
      <c r="O353" s="129"/>
      <c r="P353" s="129"/>
      <c r="Q353" s="129"/>
      <c r="R353" s="129"/>
      <c r="S353" s="129"/>
      <c r="T353" s="127"/>
      <c r="U353" s="129"/>
      <c r="V353" s="129"/>
      <c r="W353" s="129"/>
      <c r="X353" s="129"/>
      <c r="Y353" s="129"/>
      <c r="Z353" s="129"/>
      <c r="AA353" s="127"/>
      <c r="AB353" s="129"/>
      <c r="AC353" s="129"/>
      <c r="AD353" s="129"/>
      <c r="AE353" s="129"/>
      <c r="AF353" s="129"/>
      <c r="AG353" s="135"/>
      <c r="AH353" s="84">
        <f t="shared" si="37"/>
        <v>0</v>
      </c>
      <c r="AI353" s="80">
        <f t="shared" si="38"/>
        <v>0</v>
      </c>
      <c r="AJ353" s="74">
        <f t="shared" si="39"/>
        <v>0</v>
      </c>
    </row>
    <row r="354" spans="2:36" x14ac:dyDescent="0.15">
      <c r="B354" s="13" t="s">
        <v>61</v>
      </c>
      <c r="C354" s="128"/>
      <c r="D354" s="129"/>
      <c r="E354" s="129"/>
      <c r="F354" s="127"/>
      <c r="G354" s="129"/>
      <c r="H354" s="129"/>
      <c r="I354" s="129"/>
      <c r="J354" s="129"/>
      <c r="K354" s="129"/>
      <c r="L354" s="129"/>
      <c r="M354" s="127"/>
      <c r="N354" s="127"/>
      <c r="O354" s="129"/>
      <c r="P354" s="129"/>
      <c r="Q354" s="129"/>
      <c r="R354" s="129"/>
      <c r="S354" s="129"/>
      <c r="T354" s="127"/>
      <c r="U354" s="129"/>
      <c r="V354" s="129"/>
      <c r="W354" s="129"/>
      <c r="X354" s="129"/>
      <c r="Y354" s="129"/>
      <c r="Z354" s="129"/>
      <c r="AA354" s="127"/>
      <c r="AB354" s="129"/>
      <c r="AC354" s="129"/>
      <c r="AD354" s="129"/>
      <c r="AE354" s="129"/>
      <c r="AF354" s="129"/>
      <c r="AG354" s="135"/>
      <c r="AH354" s="84">
        <f t="shared" si="37"/>
        <v>0</v>
      </c>
      <c r="AI354" s="80">
        <f t="shared" si="38"/>
        <v>0</v>
      </c>
      <c r="AJ354" s="74">
        <f t="shared" si="39"/>
        <v>0</v>
      </c>
    </row>
    <row r="355" spans="2:36" x14ac:dyDescent="0.15">
      <c r="B355" s="13" t="s">
        <v>62</v>
      </c>
      <c r="C355" s="128"/>
      <c r="D355" s="129"/>
      <c r="E355" s="129"/>
      <c r="F355" s="127"/>
      <c r="G355" s="129"/>
      <c r="H355" s="129"/>
      <c r="I355" s="129"/>
      <c r="J355" s="129"/>
      <c r="K355" s="129"/>
      <c r="L355" s="129"/>
      <c r="M355" s="127"/>
      <c r="N355" s="127"/>
      <c r="O355" s="129"/>
      <c r="P355" s="129"/>
      <c r="Q355" s="129"/>
      <c r="R355" s="129"/>
      <c r="S355" s="129"/>
      <c r="T355" s="127"/>
      <c r="U355" s="129"/>
      <c r="V355" s="129"/>
      <c r="W355" s="129"/>
      <c r="X355" s="129"/>
      <c r="Y355" s="129"/>
      <c r="Z355" s="129"/>
      <c r="AA355" s="127"/>
      <c r="AB355" s="129"/>
      <c r="AC355" s="129"/>
      <c r="AD355" s="129"/>
      <c r="AE355" s="129"/>
      <c r="AF355" s="129"/>
      <c r="AG355" s="135"/>
      <c r="AH355" s="84">
        <f t="shared" si="37"/>
        <v>0</v>
      </c>
      <c r="AI355" s="80">
        <f t="shared" si="38"/>
        <v>0</v>
      </c>
      <c r="AJ355" s="74">
        <f t="shared" si="39"/>
        <v>0</v>
      </c>
    </row>
    <row r="356" spans="2:36" x14ac:dyDescent="0.15">
      <c r="B356" s="13" t="s">
        <v>63</v>
      </c>
      <c r="C356" s="128"/>
      <c r="D356" s="129"/>
      <c r="E356" s="129"/>
      <c r="F356" s="127"/>
      <c r="G356" s="129"/>
      <c r="H356" s="129"/>
      <c r="I356" s="129"/>
      <c r="J356" s="129"/>
      <c r="K356" s="129"/>
      <c r="L356" s="129"/>
      <c r="M356" s="127"/>
      <c r="N356" s="127"/>
      <c r="O356" s="129"/>
      <c r="P356" s="129"/>
      <c r="Q356" s="129"/>
      <c r="R356" s="129"/>
      <c r="S356" s="129"/>
      <c r="T356" s="127"/>
      <c r="U356" s="129"/>
      <c r="V356" s="129"/>
      <c r="W356" s="129"/>
      <c r="X356" s="129"/>
      <c r="Y356" s="129"/>
      <c r="Z356" s="129"/>
      <c r="AA356" s="127"/>
      <c r="AB356" s="129"/>
      <c r="AC356" s="129"/>
      <c r="AD356" s="129"/>
      <c r="AE356" s="129"/>
      <c r="AF356" s="129"/>
      <c r="AG356" s="135"/>
      <c r="AH356" s="84">
        <f t="shared" si="37"/>
        <v>0</v>
      </c>
      <c r="AI356" s="80">
        <f t="shared" si="38"/>
        <v>0</v>
      </c>
      <c r="AJ356" s="74">
        <f t="shared" si="39"/>
        <v>0</v>
      </c>
    </row>
    <row r="357" spans="2:36" x14ac:dyDescent="0.15">
      <c r="B357" s="13" t="s">
        <v>64</v>
      </c>
      <c r="C357" s="128"/>
      <c r="D357" s="129"/>
      <c r="E357" s="129"/>
      <c r="F357" s="127"/>
      <c r="G357" s="129"/>
      <c r="H357" s="129"/>
      <c r="I357" s="129"/>
      <c r="J357" s="129"/>
      <c r="K357" s="129"/>
      <c r="L357" s="129"/>
      <c r="M357" s="127"/>
      <c r="N357" s="127"/>
      <c r="O357" s="129"/>
      <c r="P357" s="129"/>
      <c r="Q357" s="129"/>
      <c r="R357" s="129"/>
      <c r="S357" s="129"/>
      <c r="T357" s="127"/>
      <c r="U357" s="129"/>
      <c r="V357" s="129"/>
      <c r="W357" s="129"/>
      <c r="X357" s="129"/>
      <c r="Y357" s="129"/>
      <c r="Z357" s="129"/>
      <c r="AA357" s="127"/>
      <c r="AB357" s="129"/>
      <c r="AC357" s="129"/>
      <c r="AD357" s="129"/>
      <c r="AE357" s="129"/>
      <c r="AF357" s="129"/>
      <c r="AG357" s="135"/>
      <c r="AH357" s="84">
        <f t="shared" si="37"/>
        <v>0</v>
      </c>
      <c r="AI357" s="80">
        <f t="shared" si="38"/>
        <v>0</v>
      </c>
      <c r="AJ357" s="74">
        <f t="shared" si="39"/>
        <v>0</v>
      </c>
    </row>
    <row r="358" spans="2:36" x14ac:dyDescent="0.15">
      <c r="B358" s="13" t="s">
        <v>65</v>
      </c>
      <c r="C358" s="128"/>
      <c r="D358" s="129"/>
      <c r="E358" s="129"/>
      <c r="F358" s="127"/>
      <c r="G358" s="129"/>
      <c r="H358" s="129"/>
      <c r="I358" s="129"/>
      <c r="J358" s="129"/>
      <c r="K358" s="129"/>
      <c r="L358" s="129"/>
      <c r="M358" s="127"/>
      <c r="N358" s="127"/>
      <c r="O358" s="129"/>
      <c r="P358" s="129"/>
      <c r="Q358" s="129"/>
      <c r="R358" s="129"/>
      <c r="S358" s="129"/>
      <c r="T358" s="127"/>
      <c r="U358" s="129"/>
      <c r="V358" s="129"/>
      <c r="W358" s="129"/>
      <c r="X358" s="129"/>
      <c r="Y358" s="129"/>
      <c r="Z358" s="129"/>
      <c r="AA358" s="127"/>
      <c r="AB358" s="129"/>
      <c r="AC358" s="129"/>
      <c r="AD358" s="129"/>
      <c r="AE358" s="129"/>
      <c r="AF358" s="129"/>
      <c r="AG358" s="135"/>
      <c r="AH358" s="84">
        <f t="shared" si="37"/>
        <v>0</v>
      </c>
      <c r="AI358" s="80">
        <f t="shared" si="38"/>
        <v>0</v>
      </c>
      <c r="AJ358" s="74">
        <f t="shared" si="39"/>
        <v>0</v>
      </c>
    </row>
    <row r="359" spans="2:36" x14ac:dyDescent="0.15">
      <c r="B359" s="13" t="s">
        <v>66</v>
      </c>
      <c r="C359" s="128"/>
      <c r="D359" s="129"/>
      <c r="E359" s="129"/>
      <c r="F359" s="127"/>
      <c r="G359" s="129"/>
      <c r="H359" s="129"/>
      <c r="I359" s="129"/>
      <c r="J359" s="129"/>
      <c r="K359" s="129"/>
      <c r="L359" s="129"/>
      <c r="M359" s="127"/>
      <c r="N359" s="127"/>
      <c r="O359" s="129"/>
      <c r="P359" s="129"/>
      <c r="Q359" s="129"/>
      <c r="R359" s="129"/>
      <c r="S359" s="129"/>
      <c r="T359" s="127"/>
      <c r="U359" s="129"/>
      <c r="V359" s="129"/>
      <c r="W359" s="129"/>
      <c r="X359" s="129"/>
      <c r="Y359" s="129"/>
      <c r="Z359" s="129"/>
      <c r="AA359" s="127"/>
      <c r="AB359" s="129"/>
      <c r="AC359" s="129"/>
      <c r="AD359" s="129"/>
      <c r="AE359" s="129"/>
      <c r="AF359" s="129"/>
      <c r="AG359" s="135"/>
      <c r="AH359" s="84">
        <f t="shared" si="37"/>
        <v>0</v>
      </c>
      <c r="AI359" s="80">
        <f t="shared" si="38"/>
        <v>0</v>
      </c>
      <c r="AJ359" s="74">
        <f t="shared" si="39"/>
        <v>0</v>
      </c>
    </row>
    <row r="360" spans="2:36" x14ac:dyDescent="0.15">
      <c r="B360" s="13" t="s">
        <v>67</v>
      </c>
      <c r="C360" s="128"/>
      <c r="D360" s="129"/>
      <c r="E360" s="129"/>
      <c r="F360" s="127"/>
      <c r="G360" s="129"/>
      <c r="H360" s="129"/>
      <c r="I360" s="129"/>
      <c r="J360" s="129"/>
      <c r="K360" s="129"/>
      <c r="L360" s="129"/>
      <c r="M360" s="127"/>
      <c r="N360" s="127"/>
      <c r="O360" s="129"/>
      <c r="P360" s="129"/>
      <c r="Q360" s="129"/>
      <c r="R360" s="129"/>
      <c r="S360" s="129"/>
      <c r="T360" s="127"/>
      <c r="U360" s="129"/>
      <c r="V360" s="129"/>
      <c r="W360" s="129"/>
      <c r="X360" s="129"/>
      <c r="Y360" s="129"/>
      <c r="Z360" s="129"/>
      <c r="AA360" s="127"/>
      <c r="AB360" s="129"/>
      <c r="AC360" s="129"/>
      <c r="AD360" s="129"/>
      <c r="AE360" s="129"/>
      <c r="AF360" s="129"/>
      <c r="AG360" s="135"/>
      <c r="AH360" s="84">
        <f t="shared" si="37"/>
        <v>0</v>
      </c>
      <c r="AI360" s="80">
        <f t="shared" si="38"/>
        <v>0</v>
      </c>
      <c r="AJ360" s="74">
        <f t="shared" si="39"/>
        <v>0</v>
      </c>
    </row>
    <row r="361" spans="2:36" x14ac:dyDescent="0.15">
      <c r="B361" s="13" t="s">
        <v>68</v>
      </c>
      <c r="C361" s="128"/>
      <c r="D361" s="129"/>
      <c r="E361" s="129"/>
      <c r="F361" s="127"/>
      <c r="G361" s="129"/>
      <c r="H361" s="129"/>
      <c r="I361" s="129"/>
      <c r="J361" s="129"/>
      <c r="K361" s="129"/>
      <c r="L361" s="129"/>
      <c r="M361" s="127"/>
      <c r="N361" s="127"/>
      <c r="O361" s="129"/>
      <c r="P361" s="129"/>
      <c r="Q361" s="129"/>
      <c r="R361" s="129"/>
      <c r="S361" s="129"/>
      <c r="T361" s="127"/>
      <c r="U361" s="129"/>
      <c r="V361" s="129"/>
      <c r="W361" s="129"/>
      <c r="X361" s="129"/>
      <c r="Y361" s="129"/>
      <c r="Z361" s="129"/>
      <c r="AA361" s="127"/>
      <c r="AB361" s="129"/>
      <c r="AC361" s="129"/>
      <c r="AD361" s="129"/>
      <c r="AE361" s="129"/>
      <c r="AF361" s="129"/>
      <c r="AG361" s="135"/>
      <c r="AH361" s="84">
        <f t="shared" si="37"/>
        <v>0</v>
      </c>
      <c r="AI361" s="80">
        <f t="shared" si="38"/>
        <v>0</v>
      </c>
      <c r="AJ361" s="74">
        <f t="shared" si="39"/>
        <v>0</v>
      </c>
    </row>
    <row r="362" spans="2:36" x14ac:dyDescent="0.15">
      <c r="B362" s="13" t="s">
        <v>69</v>
      </c>
      <c r="C362" s="128"/>
      <c r="D362" s="129"/>
      <c r="E362" s="129"/>
      <c r="F362" s="127"/>
      <c r="G362" s="129"/>
      <c r="H362" s="129"/>
      <c r="I362" s="129"/>
      <c r="J362" s="129"/>
      <c r="K362" s="129"/>
      <c r="L362" s="129"/>
      <c r="M362" s="127"/>
      <c r="N362" s="127"/>
      <c r="O362" s="129"/>
      <c r="P362" s="129"/>
      <c r="Q362" s="129"/>
      <c r="R362" s="129"/>
      <c r="S362" s="129"/>
      <c r="T362" s="127"/>
      <c r="U362" s="129"/>
      <c r="V362" s="129"/>
      <c r="W362" s="129"/>
      <c r="X362" s="129"/>
      <c r="Y362" s="129"/>
      <c r="Z362" s="129"/>
      <c r="AA362" s="127"/>
      <c r="AB362" s="129"/>
      <c r="AC362" s="129"/>
      <c r="AD362" s="129"/>
      <c r="AE362" s="129"/>
      <c r="AF362" s="129"/>
      <c r="AG362" s="135"/>
      <c r="AH362" s="84">
        <f t="shared" si="37"/>
        <v>0</v>
      </c>
      <c r="AI362" s="80">
        <f t="shared" si="38"/>
        <v>0</v>
      </c>
      <c r="AJ362" s="74">
        <f t="shared" si="39"/>
        <v>0</v>
      </c>
    </row>
    <row r="363" spans="2:36" x14ac:dyDescent="0.15">
      <c r="B363" s="13" t="s">
        <v>70</v>
      </c>
      <c r="C363" s="128"/>
      <c r="D363" s="129"/>
      <c r="E363" s="129"/>
      <c r="F363" s="127"/>
      <c r="G363" s="129"/>
      <c r="H363" s="129"/>
      <c r="I363" s="129"/>
      <c r="J363" s="129"/>
      <c r="K363" s="129"/>
      <c r="L363" s="129"/>
      <c r="M363" s="127"/>
      <c r="N363" s="127"/>
      <c r="O363" s="129"/>
      <c r="P363" s="129"/>
      <c r="Q363" s="129"/>
      <c r="R363" s="129"/>
      <c r="S363" s="129"/>
      <c r="T363" s="127"/>
      <c r="U363" s="129"/>
      <c r="V363" s="129"/>
      <c r="W363" s="129"/>
      <c r="X363" s="129"/>
      <c r="Y363" s="129"/>
      <c r="Z363" s="129"/>
      <c r="AA363" s="127"/>
      <c r="AB363" s="129"/>
      <c r="AC363" s="129"/>
      <c r="AD363" s="129"/>
      <c r="AE363" s="129"/>
      <c r="AF363" s="129"/>
      <c r="AG363" s="135"/>
      <c r="AH363" s="84">
        <f t="shared" si="37"/>
        <v>0</v>
      </c>
      <c r="AI363" s="80">
        <f t="shared" si="38"/>
        <v>0</v>
      </c>
      <c r="AJ363" s="74">
        <f t="shared" si="39"/>
        <v>0</v>
      </c>
    </row>
    <row r="364" spans="2:36" x14ac:dyDescent="0.15">
      <c r="B364" s="13" t="s">
        <v>71</v>
      </c>
      <c r="C364" s="128"/>
      <c r="D364" s="129"/>
      <c r="E364" s="129"/>
      <c r="F364" s="127"/>
      <c r="G364" s="129"/>
      <c r="H364" s="129"/>
      <c r="I364" s="129"/>
      <c r="J364" s="129"/>
      <c r="K364" s="129"/>
      <c r="L364" s="129"/>
      <c r="M364" s="127"/>
      <c r="N364" s="127"/>
      <c r="O364" s="129"/>
      <c r="P364" s="129"/>
      <c r="Q364" s="129"/>
      <c r="R364" s="129"/>
      <c r="S364" s="129"/>
      <c r="T364" s="127"/>
      <c r="U364" s="129"/>
      <c r="V364" s="129"/>
      <c r="W364" s="129"/>
      <c r="X364" s="129"/>
      <c r="Y364" s="129"/>
      <c r="Z364" s="129"/>
      <c r="AA364" s="127"/>
      <c r="AB364" s="129"/>
      <c r="AC364" s="129"/>
      <c r="AD364" s="129"/>
      <c r="AE364" s="129"/>
      <c r="AF364" s="129"/>
      <c r="AG364" s="135"/>
      <c r="AH364" s="84">
        <f t="shared" si="37"/>
        <v>0</v>
      </c>
      <c r="AI364" s="80">
        <f t="shared" si="38"/>
        <v>0</v>
      </c>
      <c r="AJ364" s="74">
        <f t="shared" si="39"/>
        <v>0</v>
      </c>
    </row>
    <row r="365" spans="2:36" x14ac:dyDescent="0.15">
      <c r="B365" s="13" t="s">
        <v>72</v>
      </c>
      <c r="C365" s="128"/>
      <c r="D365" s="129"/>
      <c r="E365" s="129"/>
      <c r="F365" s="127"/>
      <c r="G365" s="129"/>
      <c r="H365" s="129"/>
      <c r="I365" s="129"/>
      <c r="J365" s="129"/>
      <c r="K365" s="129"/>
      <c r="L365" s="129"/>
      <c r="M365" s="127"/>
      <c r="N365" s="127"/>
      <c r="O365" s="129"/>
      <c r="P365" s="129"/>
      <c r="Q365" s="129"/>
      <c r="R365" s="129"/>
      <c r="S365" s="129"/>
      <c r="T365" s="127"/>
      <c r="U365" s="129"/>
      <c r="V365" s="129"/>
      <c r="W365" s="129"/>
      <c r="X365" s="129"/>
      <c r="Y365" s="129"/>
      <c r="Z365" s="129"/>
      <c r="AA365" s="127"/>
      <c r="AB365" s="129"/>
      <c r="AC365" s="129"/>
      <c r="AD365" s="129"/>
      <c r="AE365" s="129"/>
      <c r="AF365" s="129"/>
      <c r="AG365" s="135"/>
      <c r="AH365" s="84">
        <f t="shared" si="37"/>
        <v>0</v>
      </c>
      <c r="AI365" s="80">
        <f t="shared" si="38"/>
        <v>0</v>
      </c>
      <c r="AJ365" s="74">
        <f t="shared" si="39"/>
        <v>0</v>
      </c>
    </row>
    <row r="366" spans="2:36" x14ac:dyDescent="0.15">
      <c r="B366" s="13" t="s">
        <v>73</v>
      </c>
      <c r="C366" s="128"/>
      <c r="D366" s="129"/>
      <c r="E366" s="129"/>
      <c r="F366" s="127"/>
      <c r="G366" s="129"/>
      <c r="H366" s="129"/>
      <c r="I366" s="129"/>
      <c r="J366" s="129"/>
      <c r="K366" s="129"/>
      <c r="L366" s="129"/>
      <c r="M366" s="127"/>
      <c r="N366" s="127"/>
      <c r="O366" s="129"/>
      <c r="P366" s="129"/>
      <c r="Q366" s="129"/>
      <c r="R366" s="129"/>
      <c r="S366" s="129"/>
      <c r="T366" s="127"/>
      <c r="U366" s="129"/>
      <c r="V366" s="129"/>
      <c r="W366" s="129"/>
      <c r="X366" s="129"/>
      <c r="Y366" s="129"/>
      <c r="Z366" s="129"/>
      <c r="AA366" s="127"/>
      <c r="AB366" s="129"/>
      <c r="AC366" s="129"/>
      <c r="AD366" s="129"/>
      <c r="AE366" s="129"/>
      <c r="AF366" s="129"/>
      <c r="AG366" s="135"/>
      <c r="AH366" s="84">
        <f t="shared" si="37"/>
        <v>0</v>
      </c>
      <c r="AI366" s="80">
        <f t="shared" si="38"/>
        <v>0</v>
      </c>
      <c r="AJ366" s="74">
        <f t="shared" si="39"/>
        <v>0</v>
      </c>
    </row>
    <row r="367" spans="2:36" x14ac:dyDescent="0.15">
      <c r="B367" s="13" t="s">
        <v>74</v>
      </c>
      <c r="C367" s="128"/>
      <c r="D367" s="129"/>
      <c r="E367" s="129"/>
      <c r="F367" s="127"/>
      <c r="G367" s="129"/>
      <c r="H367" s="129"/>
      <c r="I367" s="129"/>
      <c r="J367" s="129"/>
      <c r="K367" s="129"/>
      <c r="L367" s="129"/>
      <c r="M367" s="127"/>
      <c r="N367" s="127"/>
      <c r="O367" s="129"/>
      <c r="P367" s="129"/>
      <c r="Q367" s="129"/>
      <c r="R367" s="129"/>
      <c r="S367" s="129"/>
      <c r="T367" s="127"/>
      <c r="U367" s="129"/>
      <c r="V367" s="129"/>
      <c r="W367" s="129"/>
      <c r="X367" s="129"/>
      <c r="Y367" s="129"/>
      <c r="Z367" s="129"/>
      <c r="AA367" s="127"/>
      <c r="AB367" s="129"/>
      <c r="AC367" s="129"/>
      <c r="AD367" s="129"/>
      <c r="AE367" s="129"/>
      <c r="AF367" s="129"/>
      <c r="AG367" s="135"/>
      <c r="AH367" s="84">
        <f t="shared" si="37"/>
        <v>0</v>
      </c>
      <c r="AI367" s="80">
        <f t="shared" si="38"/>
        <v>0</v>
      </c>
      <c r="AJ367" s="74">
        <f t="shared" si="39"/>
        <v>0</v>
      </c>
    </row>
    <row r="368" spans="2:36" x14ac:dyDescent="0.15">
      <c r="B368" s="13" t="s">
        <v>75</v>
      </c>
      <c r="C368" s="128"/>
      <c r="D368" s="129"/>
      <c r="E368" s="129"/>
      <c r="F368" s="127"/>
      <c r="G368" s="129"/>
      <c r="H368" s="129"/>
      <c r="I368" s="129"/>
      <c r="J368" s="129"/>
      <c r="K368" s="129"/>
      <c r="L368" s="129"/>
      <c r="M368" s="127"/>
      <c r="N368" s="127"/>
      <c r="O368" s="129"/>
      <c r="P368" s="129"/>
      <c r="Q368" s="129"/>
      <c r="R368" s="129"/>
      <c r="S368" s="129"/>
      <c r="T368" s="127"/>
      <c r="U368" s="129"/>
      <c r="V368" s="129"/>
      <c r="W368" s="129"/>
      <c r="X368" s="129"/>
      <c r="Y368" s="129"/>
      <c r="Z368" s="129"/>
      <c r="AA368" s="127"/>
      <c r="AB368" s="129"/>
      <c r="AC368" s="129"/>
      <c r="AD368" s="129"/>
      <c r="AE368" s="129"/>
      <c r="AF368" s="129"/>
      <c r="AG368" s="135"/>
      <c r="AH368" s="84">
        <f t="shared" si="37"/>
        <v>0</v>
      </c>
      <c r="AI368" s="80">
        <f t="shared" si="38"/>
        <v>0</v>
      </c>
      <c r="AJ368" s="74">
        <f t="shared" si="39"/>
        <v>0</v>
      </c>
    </row>
    <row r="369" spans="2:39" x14ac:dyDescent="0.15">
      <c r="B369" s="13" t="s">
        <v>76</v>
      </c>
      <c r="C369" s="128"/>
      <c r="D369" s="129"/>
      <c r="E369" s="129"/>
      <c r="F369" s="127"/>
      <c r="G369" s="129"/>
      <c r="H369" s="129"/>
      <c r="I369" s="129"/>
      <c r="J369" s="129"/>
      <c r="K369" s="129"/>
      <c r="L369" s="129"/>
      <c r="M369" s="127"/>
      <c r="N369" s="127"/>
      <c r="O369" s="129"/>
      <c r="P369" s="129"/>
      <c r="Q369" s="129"/>
      <c r="R369" s="129"/>
      <c r="S369" s="129"/>
      <c r="T369" s="127"/>
      <c r="U369" s="129"/>
      <c r="V369" s="129"/>
      <c r="W369" s="129"/>
      <c r="X369" s="129"/>
      <c r="Y369" s="129"/>
      <c r="Z369" s="129"/>
      <c r="AA369" s="127"/>
      <c r="AB369" s="129"/>
      <c r="AC369" s="129"/>
      <c r="AD369" s="129"/>
      <c r="AE369" s="129"/>
      <c r="AF369" s="129"/>
      <c r="AG369" s="135"/>
      <c r="AH369" s="84">
        <f t="shared" si="37"/>
        <v>0</v>
      </c>
      <c r="AI369" s="80">
        <f t="shared" si="38"/>
        <v>0</v>
      </c>
      <c r="AJ369" s="74">
        <f t="shared" si="39"/>
        <v>0</v>
      </c>
    </row>
    <row r="370" spans="2:39" x14ac:dyDescent="0.15">
      <c r="B370" s="13" t="s">
        <v>77</v>
      </c>
      <c r="C370" s="128"/>
      <c r="D370" s="129"/>
      <c r="E370" s="129"/>
      <c r="F370" s="127"/>
      <c r="G370" s="129"/>
      <c r="H370" s="129"/>
      <c r="I370" s="129"/>
      <c r="J370" s="129"/>
      <c r="K370" s="129"/>
      <c r="L370" s="129"/>
      <c r="M370" s="127"/>
      <c r="N370" s="127"/>
      <c r="O370" s="129"/>
      <c r="P370" s="129"/>
      <c r="Q370" s="129"/>
      <c r="R370" s="129"/>
      <c r="S370" s="129"/>
      <c r="T370" s="127"/>
      <c r="U370" s="129"/>
      <c r="V370" s="129"/>
      <c r="W370" s="129"/>
      <c r="X370" s="129"/>
      <c r="Y370" s="129"/>
      <c r="Z370" s="129"/>
      <c r="AA370" s="127"/>
      <c r="AB370" s="129"/>
      <c r="AC370" s="129"/>
      <c r="AD370" s="129"/>
      <c r="AE370" s="129"/>
      <c r="AF370" s="129"/>
      <c r="AG370" s="135"/>
      <c r="AH370" s="84">
        <f t="shared" si="37"/>
        <v>0</v>
      </c>
      <c r="AI370" s="80">
        <f t="shared" si="38"/>
        <v>0</v>
      </c>
      <c r="AJ370" s="74">
        <f t="shared" si="39"/>
        <v>0</v>
      </c>
    </row>
    <row r="371" spans="2:39" x14ac:dyDescent="0.15">
      <c r="B371" s="13" t="s">
        <v>78</v>
      </c>
      <c r="C371" s="128"/>
      <c r="D371" s="129"/>
      <c r="E371" s="129"/>
      <c r="F371" s="127"/>
      <c r="G371" s="129"/>
      <c r="H371" s="129"/>
      <c r="I371" s="129"/>
      <c r="J371" s="129"/>
      <c r="K371" s="129"/>
      <c r="L371" s="129"/>
      <c r="M371" s="127"/>
      <c r="N371" s="127"/>
      <c r="O371" s="129"/>
      <c r="P371" s="129"/>
      <c r="Q371" s="129"/>
      <c r="R371" s="129"/>
      <c r="S371" s="129"/>
      <c r="T371" s="127"/>
      <c r="U371" s="129"/>
      <c r="V371" s="129"/>
      <c r="W371" s="129"/>
      <c r="X371" s="129"/>
      <c r="Y371" s="129"/>
      <c r="Z371" s="129"/>
      <c r="AA371" s="127"/>
      <c r="AB371" s="129"/>
      <c r="AC371" s="129"/>
      <c r="AD371" s="129"/>
      <c r="AE371" s="129"/>
      <c r="AF371" s="129"/>
      <c r="AG371" s="135"/>
      <c r="AH371" s="84">
        <f t="shared" si="37"/>
        <v>0</v>
      </c>
      <c r="AI371" s="80">
        <f t="shared" si="38"/>
        <v>0</v>
      </c>
      <c r="AJ371" s="74">
        <f t="shared" si="39"/>
        <v>0</v>
      </c>
    </row>
    <row r="372" spans="2:39" x14ac:dyDescent="0.15">
      <c r="B372" s="13" t="s">
        <v>79</v>
      </c>
      <c r="C372" s="128"/>
      <c r="D372" s="129"/>
      <c r="E372" s="129"/>
      <c r="F372" s="127"/>
      <c r="G372" s="129"/>
      <c r="H372" s="129"/>
      <c r="I372" s="129"/>
      <c r="J372" s="129"/>
      <c r="K372" s="129"/>
      <c r="L372" s="129"/>
      <c r="M372" s="127"/>
      <c r="N372" s="127"/>
      <c r="O372" s="129"/>
      <c r="P372" s="129"/>
      <c r="Q372" s="129"/>
      <c r="R372" s="129"/>
      <c r="S372" s="129"/>
      <c r="T372" s="127"/>
      <c r="U372" s="129"/>
      <c r="V372" s="129"/>
      <c r="W372" s="129"/>
      <c r="X372" s="129"/>
      <c r="Y372" s="129"/>
      <c r="Z372" s="129"/>
      <c r="AA372" s="127"/>
      <c r="AB372" s="129"/>
      <c r="AC372" s="129"/>
      <c r="AD372" s="129"/>
      <c r="AE372" s="129"/>
      <c r="AF372" s="129"/>
      <c r="AG372" s="135"/>
      <c r="AH372" s="84">
        <f t="shared" si="37"/>
        <v>0</v>
      </c>
      <c r="AI372" s="80">
        <f t="shared" si="38"/>
        <v>0</v>
      </c>
      <c r="AJ372" s="74">
        <f t="shared" si="39"/>
        <v>0</v>
      </c>
    </row>
    <row r="373" spans="2:39" x14ac:dyDescent="0.15">
      <c r="B373" s="13" t="s">
        <v>80</v>
      </c>
      <c r="C373" s="128"/>
      <c r="D373" s="129"/>
      <c r="E373" s="129"/>
      <c r="F373" s="127"/>
      <c r="G373" s="129"/>
      <c r="H373" s="129"/>
      <c r="I373" s="129"/>
      <c r="J373" s="129"/>
      <c r="K373" s="129"/>
      <c r="L373" s="129"/>
      <c r="M373" s="127"/>
      <c r="N373" s="127"/>
      <c r="O373" s="129"/>
      <c r="P373" s="129"/>
      <c r="Q373" s="129"/>
      <c r="R373" s="129"/>
      <c r="S373" s="129"/>
      <c r="T373" s="127"/>
      <c r="U373" s="129"/>
      <c r="V373" s="129"/>
      <c r="W373" s="129"/>
      <c r="X373" s="129"/>
      <c r="Y373" s="129"/>
      <c r="Z373" s="129"/>
      <c r="AA373" s="127"/>
      <c r="AB373" s="129"/>
      <c r="AC373" s="129"/>
      <c r="AD373" s="129"/>
      <c r="AE373" s="129"/>
      <c r="AF373" s="129"/>
      <c r="AG373" s="135"/>
      <c r="AH373" s="84">
        <f t="shared" si="37"/>
        <v>0</v>
      </c>
      <c r="AI373" s="80">
        <f t="shared" si="38"/>
        <v>0</v>
      </c>
      <c r="AJ373" s="74">
        <f t="shared" si="39"/>
        <v>0</v>
      </c>
    </row>
    <row r="374" spans="2:39" x14ac:dyDescent="0.15">
      <c r="B374" s="13" t="s">
        <v>81</v>
      </c>
      <c r="C374" s="128"/>
      <c r="D374" s="129"/>
      <c r="E374" s="129"/>
      <c r="F374" s="127"/>
      <c r="G374" s="129"/>
      <c r="H374" s="129"/>
      <c r="I374" s="129"/>
      <c r="J374" s="129"/>
      <c r="K374" s="129"/>
      <c r="L374" s="129"/>
      <c r="M374" s="127"/>
      <c r="N374" s="127"/>
      <c r="O374" s="129"/>
      <c r="P374" s="129"/>
      <c r="Q374" s="129"/>
      <c r="R374" s="129"/>
      <c r="S374" s="129"/>
      <c r="T374" s="127"/>
      <c r="U374" s="129"/>
      <c r="V374" s="129"/>
      <c r="W374" s="129"/>
      <c r="X374" s="129"/>
      <c r="Y374" s="129"/>
      <c r="Z374" s="129"/>
      <c r="AA374" s="127"/>
      <c r="AB374" s="129"/>
      <c r="AC374" s="129"/>
      <c r="AD374" s="129"/>
      <c r="AE374" s="129"/>
      <c r="AF374" s="129"/>
      <c r="AG374" s="135"/>
      <c r="AH374" s="84">
        <f t="shared" si="37"/>
        <v>0</v>
      </c>
      <c r="AI374" s="80">
        <f t="shared" si="38"/>
        <v>0</v>
      </c>
      <c r="AJ374" s="74">
        <f t="shared" si="39"/>
        <v>0</v>
      </c>
    </row>
    <row r="375" spans="2:39" x14ac:dyDescent="0.15">
      <c r="B375" s="14" t="s">
        <v>82</v>
      </c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33"/>
      <c r="AH375" s="72">
        <f t="shared" si="37"/>
        <v>0</v>
      </c>
      <c r="AI375" s="80">
        <f t="shared" si="38"/>
        <v>0</v>
      </c>
      <c r="AJ375" s="74">
        <f t="shared" si="39"/>
        <v>0</v>
      </c>
    </row>
    <row r="376" spans="2:39" x14ac:dyDescent="0.15">
      <c r="B376" s="14" t="s">
        <v>83</v>
      </c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33"/>
      <c r="AH376" s="72">
        <f t="shared" si="37"/>
        <v>0</v>
      </c>
      <c r="AI376" s="80">
        <f t="shared" si="38"/>
        <v>0</v>
      </c>
      <c r="AJ376" s="74">
        <f t="shared" si="39"/>
        <v>0</v>
      </c>
    </row>
    <row r="377" spans="2:39" x14ac:dyDescent="0.15">
      <c r="B377" s="14" t="s">
        <v>84</v>
      </c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33"/>
      <c r="AH377" s="72">
        <f t="shared" si="37"/>
        <v>0</v>
      </c>
      <c r="AI377" s="80">
        <f t="shared" si="38"/>
        <v>0</v>
      </c>
      <c r="AJ377" s="74">
        <f t="shared" si="39"/>
        <v>0</v>
      </c>
    </row>
    <row r="378" spans="2:39" ht="14.25" thickBot="1" x14ac:dyDescent="0.2">
      <c r="B378" s="16" t="s">
        <v>85</v>
      </c>
      <c r="C378" s="130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4"/>
      <c r="AH378" s="88">
        <f t="shared" si="37"/>
        <v>0</v>
      </c>
      <c r="AI378" s="92">
        <f t="shared" si="38"/>
        <v>0</v>
      </c>
      <c r="AJ378" s="89">
        <f t="shared" si="39"/>
        <v>0</v>
      </c>
    </row>
    <row r="379" spans="2:39" ht="14.25" thickBot="1" x14ac:dyDescent="0.2">
      <c r="B379" s="6" t="s">
        <v>24</v>
      </c>
      <c r="C379" s="7">
        <f>SUM(C331:C378)</f>
        <v>0</v>
      </c>
      <c r="D379" s="7">
        <f t="shared" ref="D379:AG379" si="40">SUM(D331:D378)</f>
        <v>0</v>
      </c>
      <c r="E379" s="7">
        <f t="shared" si="40"/>
        <v>0</v>
      </c>
      <c r="F379" s="7">
        <f t="shared" si="40"/>
        <v>0</v>
      </c>
      <c r="G379" s="7">
        <f t="shared" si="40"/>
        <v>0</v>
      </c>
      <c r="H379" s="7">
        <f t="shared" si="40"/>
        <v>0</v>
      </c>
      <c r="I379" s="7">
        <f t="shared" si="40"/>
        <v>0</v>
      </c>
      <c r="J379" s="7">
        <f t="shared" si="40"/>
        <v>0</v>
      </c>
      <c r="K379" s="7">
        <f t="shared" si="40"/>
        <v>0</v>
      </c>
      <c r="L379" s="7">
        <f t="shared" si="40"/>
        <v>0</v>
      </c>
      <c r="M379" s="7">
        <f t="shared" si="40"/>
        <v>0</v>
      </c>
      <c r="N379" s="7">
        <f t="shared" si="40"/>
        <v>0</v>
      </c>
      <c r="O379" s="7">
        <f t="shared" si="40"/>
        <v>0</v>
      </c>
      <c r="P379" s="7">
        <f t="shared" si="40"/>
        <v>0</v>
      </c>
      <c r="Q379" s="7">
        <f t="shared" si="40"/>
        <v>0</v>
      </c>
      <c r="R379" s="7">
        <f t="shared" si="40"/>
        <v>0</v>
      </c>
      <c r="S379" s="7">
        <f t="shared" si="40"/>
        <v>0</v>
      </c>
      <c r="T379" s="7">
        <f t="shared" si="40"/>
        <v>0</v>
      </c>
      <c r="U379" s="7">
        <f t="shared" si="40"/>
        <v>0</v>
      </c>
      <c r="V379" s="7">
        <f t="shared" si="40"/>
        <v>0</v>
      </c>
      <c r="W379" s="7">
        <f t="shared" si="40"/>
        <v>0</v>
      </c>
      <c r="X379" s="7">
        <f t="shared" si="40"/>
        <v>0</v>
      </c>
      <c r="Y379" s="7">
        <f t="shared" si="40"/>
        <v>0</v>
      </c>
      <c r="Z379" s="7">
        <f t="shared" si="40"/>
        <v>0</v>
      </c>
      <c r="AA379" s="7">
        <f t="shared" si="40"/>
        <v>0</v>
      </c>
      <c r="AB379" s="7">
        <f t="shared" si="40"/>
        <v>0</v>
      </c>
      <c r="AC379" s="7">
        <f t="shared" si="40"/>
        <v>0</v>
      </c>
      <c r="AD379" s="7">
        <f t="shared" si="40"/>
        <v>0</v>
      </c>
      <c r="AE379" s="7">
        <f t="shared" si="40"/>
        <v>0</v>
      </c>
      <c r="AF379" s="7">
        <f t="shared" si="40"/>
        <v>0</v>
      </c>
      <c r="AG379" s="63">
        <f t="shared" si="40"/>
        <v>0</v>
      </c>
      <c r="AH379" s="69">
        <f>SUM(AH331:AH378)</f>
        <v>0</v>
      </c>
      <c r="AI379" s="71">
        <f t="shared" ref="AI379:AJ379" si="41">SUM(AI331:AI378)</f>
        <v>0</v>
      </c>
      <c r="AJ379" s="70">
        <f t="shared" si="41"/>
        <v>0</v>
      </c>
    </row>
    <row r="381" spans="2:39" ht="14.25" thickBot="1" x14ac:dyDescent="0.2"/>
    <row r="382" spans="2:39" x14ac:dyDescent="0.15">
      <c r="B382" s="229">
        <v>46327</v>
      </c>
      <c r="C382" s="43">
        <v>46327</v>
      </c>
      <c r="D382" s="8">
        <v>46328</v>
      </c>
      <c r="E382" s="43">
        <v>46329</v>
      </c>
      <c r="F382" s="8">
        <v>46330</v>
      </c>
      <c r="G382" s="8">
        <v>46331</v>
      </c>
      <c r="H382" s="8">
        <v>46332</v>
      </c>
      <c r="I382" s="39">
        <v>46333</v>
      </c>
      <c r="J382" s="43">
        <v>46334</v>
      </c>
      <c r="K382" s="8">
        <v>46335</v>
      </c>
      <c r="L382" s="8">
        <v>46336</v>
      </c>
      <c r="M382" s="8">
        <v>46337</v>
      </c>
      <c r="N382" s="8">
        <v>46338</v>
      </c>
      <c r="O382" s="8">
        <v>46339</v>
      </c>
      <c r="P382" s="39">
        <v>46340</v>
      </c>
      <c r="Q382" s="43">
        <v>46341</v>
      </c>
      <c r="R382" s="8">
        <v>46342</v>
      </c>
      <c r="S382" s="8">
        <v>46343</v>
      </c>
      <c r="T382" s="8">
        <v>46344</v>
      </c>
      <c r="U382" s="8">
        <v>46345</v>
      </c>
      <c r="V382" s="8">
        <v>46346</v>
      </c>
      <c r="W382" s="39">
        <v>46347</v>
      </c>
      <c r="X382" s="43">
        <v>46348</v>
      </c>
      <c r="Y382" s="43">
        <v>46349</v>
      </c>
      <c r="Z382" s="8">
        <v>46350</v>
      </c>
      <c r="AA382" s="8">
        <v>46351</v>
      </c>
      <c r="AB382" s="8">
        <v>46352</v>
      </c>
      <c r="AC382" s="8">
        <v>46353</v>
      </c>
      <c r="AD382" s="39">
        <v>46354</v>
      </c>
      <c r="AE382" s="43">
        <v>46355</v>
      </c>
      <c r="AF382" s="8">
        <v>46356</v>
      </c>
      <c r="AG382" s="67"/>
      <c r="AH382" s="231" t="s">
        <v>143</v>
      </c>
      <c r="AI382" s="233" t="s">
        <v>144</v>
      </c>
      <c r="AJ382" s="235" t="s">
        <v>141</v>
      </c>
      <c r="AK382" s="223" t="s">
        <v>147</v>
      </c>
      <c r="AL382" s="225" t="s">
        <v>145</v>
      </c>
      <c r="AM382" s="227" t="s">
        <v>146</v>
      </c>
    </row>
    <row r="383" spans="2:39" ht="14.25" thickBot="1" x14ac:dyDescent="0.2">
      <c r="B383" s="230"/>
      <c r="C383" s="44" t="str">
        <f>TEXT(C382,"aaa")</f>
        <v>日</v>
      </c>
      <c r="D383" s="10" t="str">
        <f t="shared" ref="D383:AF383" si="42">TEXT(D382,"aaa")</f>
        <v>月</v>
      </c>
      <c r="E383" s="44" t="str">
        <f t="shared" si="42"/>
        <v>火</v>
      </c>
      <c r="F383" s="10" t="str">
        <f t="shared" si="42"/>
        <v>水</v>
      </c>
      <c r="G383" s="10" t="str">
        <f t="shared" si="42"/>
        <v>木</v>
      </c>
      <c r="H383" s="10" t="str">
        <f t="shared" si="42"/>
        <v>金</v>
      </c>
      <c r="I383" s="40" t="str">
        <f t="shared" si="42"/>
        <v>土</v>
      </c>
      <c r="J383" s="44" t="str">
        <f t="shared" si="42"/>
        <v>日</v>
      </c>
      <c r="K383" s="10" t="str">
        <f t="shared" si="42"/>
        <v>月</v>
      </c>
      <c r="L383" s="10" t="str">
        <f t="shared" si="42"/>
        <v>火</v>
      </c>
      <c r="M383" s="10" t="str">
        <f t="shared" si="42"/>
        <v>水</v>
      </c>
      <c r="N383" s="10" t="str">
        <f t="shared" si="42"/>
        <v>木</v>
      </c>
      <c r="O383" s="10" t="str">
        <f t="shared" si="42"/>
        <v>金</v>
      </c>
      <c r="P383" s="40" t="str">
        <f t="shared" si="42"/>
        <v>土</v>
      </c>
      <c r="Q383" s="44" t="str">
        <f t="shared" si="42"/>
        <v>日</v>
      </c>
      <c r="R383" s="10" t="str">
        <f t="shared" si="42"/>
        <v>月</v>
      </c>
      <c r="S383" s="10" t="str">
        <f t="shared" si="42"/>
        <v>火</v>
      </c>
      <c r="T383" s="10" t="str">
        <f t="shared" si="42"/>
        <v>水</v>
      </c>
      <c r="U383" s="10" t="str">
        <f t="shared" si="42"/>
        <v>木</v>
      </c>
      <c r="V383" s="10" t="str">
        <f t="shared" si="42"/>
        <v>金</v>
      </c>
      <c r="W383" s="40" t="str">
        <f t="shared" si="42"/>
        <v>土</v>
      </c>
      <c r="X383" s="44" t="str">
        <f t="shared" si="42"/>
        <v>日</v>
      </c>
      <c r="Y383" s="44" t="str">
        <f t="shared" si="42"/>
        <v>月</v>
      </c>
      <c r="Z383" s="10" t="str">
        <f t="shared" si="42"/>
        <v>火</v>
      </c>
      <c r="AA383" s="10" t="str">
        <f t="shared" si="42"/>
        <v>水</v>
      </c>
      <c r="AB383" s="10" t="str">
        <f t="shared" si="42"/>
        <v>木</v>
      </c>
      <c r="AC383" s="10" t="str">
        <f t="shared" si="42"/>
        <v>金</v>
      </c>
      <c r="AD383" s="40" t="str">
        <f t="shared" si="42"/>
        <v>土</v>
      </c>
      <c r="AE383" s="44" t="str">
        <f t="shared" si="42"/>
        <v>日</v>
      </c>
      <c r="AF383" s="10" t="str">
        <f t="shared" si="42"/>
        <v>月</v>
      </c>
      <c r="AG383" s="11"/>
      <c r="AH383" s="232"/>
      <c r="AI383" s="234"/>
      <c r="AJ383" s="236"/>
      <c r="AK383" s="224"/>
      <c r="AL383" s="226"/>
      <c r="AM383" s="228"/>
    </row>
    <row r="384" spans="2:39" ht="14.25" thickBot="1" x14ac:dyDescent="0.2">
      <c r="B384" s="14" t="s">
        <v>38</v>
      </c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50"/>
      <c r="AH384" s="82">
        <f t="shared" ref="AH384:AH431" si="43">SUM(D384,F384:I384,K384:P384,R384:W384,Z384:AD384,AF384)</f>
        <v>0</v>
      </c>
      <c r="AI384" s="80">
        <f t="shared" ref="AI384:AI431" si="44">SUM(C384,E384,J384,Q384,X384:Y384,AE384)</f>
        <v>0</v>
      </c>
      <c r="AJ384" s="74">
        <f>SUM(AH384:AI384)</f>
        <v>0</v>
      </c>
      <c r="AK384" s="96"/>
      <c r="AL384" s="95">
        <f>SUM(AH400:AH427)</f>
        <v>0</v>
      </c>
      <c r="AM384" s="97">
        <f>SUM(AH384:AH399,AH428:AH431,AI384:AI431)</f>
        <v>0</v>
      </c>
    </row>
    <row r="385" spans="2:36" x14ac:dyDescent="0.15">
      <c r="B385" s="14" t="s">
        <v>39</v>
      </c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52"/>
      <c r="AH385" s="82">
        <f t="shared" si="43"/>
        <v>0</v>
      </c>
      <c r="AI385" s="80">
        <f t="shared" si="44"/>
        <v>0</v>
      </c>
      <c r="AJ385" s="74">
        <f t="shared" ref="AJ385:AJ431" si="45">SUM(AH385:AI385)</f>
        <v>0</v>
      </c>
    </row>
    <row r="386" spans="2:36" x14ac:dyDescent="0.15">
      <c r="B386" s="14" t="s">
        <v>40</v>
      </c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52"/>
      <c r="AH386" s="82">
        <f t="shared" si="43"/>
        <v>0</v>
      </c>
      <c r="AI386" s="80">
        <f t="shared" si="44"/>
        <v>0</v>
      </c>
      <c r="AJ386" s="74">
        <f t="shared" si="45"/>
        <v>0</v>
      </c>
    </row>
    <row r="387" spans="2:36" x14ac:dyDescent="0.15">
      <c r="B387" s="14" t="s">
        <v>41</v>
      </c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52"/>
      <c r="AH387" s="82">
        <f t="shared" si="43"/>
        <v>0</v>
      </c>
      <c r="AI387" s="80">
        <f t="shared" si="44"/>
        <v>0</v>
      </c>
      <c r="AJ387" s="74">
        <f t="shared" si="45"/>
        <v>0</v>
      </c>
    </row>
    <row r="388" spans="2:36" x14ac:dyDescent="0.15">
      <c r="B388" s="14" t="s">
        <v>42</v>
      </c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52"/>
      <c r="AH388" s="82">
        <f t="shared" si="43"/>
        <v>0</v>
      </c>
      <c r="AI388" s="80">
        <f t="shared" si="44"/>
        <v>0</v>
      </c>
      <c r="AJ388" s="74">
        <f t="shared" si="45"/>
        <v>0</v>
      </c>
    </row>
    <row r="389" spans="2:36" x14ac:dyDescent="0.15">
      <c r="B389" s="14" t="s">
        <v>43</v>
      </c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52"/>
      <c r="AH389" s="82">
        <f t="shared" si="43"/>
        <v>0</v>
      </c>
      <c r="AI389" s="80">
        <f t="shared" si="44"/>
        <v>0</v>
      </c>
      <c r="AJ389" s="74">
        <f t="shared" si="45"/>
        <v>0</v>
      </c>
    </row>
    <row r="390" spans="2:36" x14ac:dyDescent="0.15">
      <c r="B390" s="14" t="s">
        <v>44</v>
      </c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52"/>
      <c r="AH390" s="82">
        <f t="shared" si="43"/>
        <v>0</v>
      </c>
      <c r="AI390" s="80">
        <f t="shared" si="44"/>
        <v>0</v>
      </c>
      <c r="AJ390" s="74">
        <f t="shared" si="45"/>
        <v>0</v>
      </c>
    </row>
    <row r="391" spans="2:36" x14ac:dyDescent="0.15">
      <c r="B391" s="14" t="s">
        <v>45</v>
      </c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52"/>
      <c r="AH391" s="82">
        <f t="shared" si="43"/>
        <v>0</v>
      </c>
      <c r="AI391" s="80">
        <f t="shared" si="44"/>
        <v>0</v>
      </c>
      <c r="AJ391" s="74">
        <f t="shared" si="45"/>
        <v>0</v>
      </c>
    </row>
    <row r="392" spans="2:36" x14ac:dyDescent="0.15">
      <c r="B392" s="14" t="s">
        <v>46</v>
      </c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52"/>
      <c r="AH392" s="82">
        <f t="shared" si="43"/>
        <v>0</v>
      </c>
      <c r="AI392" s="80">
        <f t="shared" si="44"/>
        <v>0</v>
      </c>
      <c r="AJ392" s="74">
        <f t="shared" si="45"/>
        <v>0</v>
      </c>
    </row>
    <row r="393" spans="2:36" x14ac:dyDescent="0.15">
      <c r="B393" s="14" t="s">
        <v>47</v>
      </c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52"/>
      <c r="AH393" s="82">
        <f t="shared" si="43"/>
        <v>0</v>
      </c>
      <c r="AI393" s="80">
        <f t="shared" si="44"/>
        <v>0</v>
      </c>
      <c r="AJ393" s="74">
        <f t="shared" si="45"/>
        <v>0</v>
      </c>
    </row>
    <row r="394" spans="2:36" x14ac:dyDescent="0.15">
      <c r="B394" s="14" t="s">
        <v>48</v>
      </c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52"/>
      <c r="AH394" s="82">
        <f t="shared" si="43"/>
        <v>0</v>
      </c>
      <c r="AI394" s="80">
        <f t="shared" si="44"/>
        <v>0</v>
      </c>
      <c r="AJ394" s="74">
        <f t="shared" si="45"/>
        <v>0</v>
      </c>
    </row>
    <row r="395" spans="2:36" x14ac:dyDescent="0.15">
      <c r="B395" s="14" t="s">
        <v>49</v>
      </c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52"/>
      <c r="AH395" s="82">
        <f t="shared" si="43"/>
        <v>0</v>
      </c>
      <c r="AI395" s="80">
        <f t="shared" si="44"/>
        <v>0</v>
      </c>
      <c r="AJ395" s="74">
        <f t="shared" si="45"/>
        <v>0</v>
      </c>
    </row>
    <row r="396" spans="2:36" x14ac:dyDescent="0.15">
      <c r="B396" s="14" t="s">
        <v>50</v>
      </c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52"/>
      <c r="AH396" s="82">
        <f t="shared" si="43"/>
        <v>0</v>
      </c>
      <c r="AI396" s="80">
        <f t="shared" si="44"/>
        <v>0</v>
      </c>
      <c r="AJ396" s="74">
        <f t="shared" si="45"/>
        <v>0</v>
      </c>
    </row>
    <row r="397" spans="2:36" x14ac:dyDescent="0.15">
      <c r="B397" s="14" t="s">
        <v>51</v>
      </c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52"/>
      <c r="AH397" s="82">
        <f t="shared" si="43"/>
        <v>0</v>
      </c>
      <c r="AI397" s="80">
        <f t="shared" si="44"/>
        <v>0</v>
      </c>
      <c r="AJ397" s="74">
        <f t="shared" si="45"/>
        <v>0</v>
      </c>
    </row>
    <row r="398" spans="2:36" x14ac:dyDescent="0.15">
      <c r="B398" s="14" t="s">
        <v>52</v>
      </c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52"/>
      <c r="AH398" s="82">
        <f t="shared" si="43"/>
        <v>0</v>
      </c>
      <c r="AI398" s="80">
        <f t="shared" si="44"/>
        <v>0</v>
      </c>
      <c r="AJ398" s="74">
        <f t="shared" si="45"/>
        <v>0</v>
      </c>
    </row>
    <row r="399" spans="2:36" x14ac:dyDescent="0.15">
      <c r="B399" s="14" t="s">
        <v>53</v>
      </c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52"/>
      <c r="AH399" s="82">
        <f t="shared" si="43"/>
        <v>0</v>
      </c>
      <c r="AI399" s="80">
        <f t="shared" si="44"/>
        <v>0</v>
      </c>
      <c r="AJ399" s="74">
        <f t="shared" si="45"/>
        <v>0</v>
      </c>
    </row>
    <row r="400" spans="2:36" x14ac:dyDescent="0.15">
      <c r="B400" s="13" t="s">
        <v>54</v>
      </c>
      <c r="C400" s="126"/>
      <c r="D400" s="129"/>
      <c r="E400" s="127"/>
      <c r="F400" s="129"/>
      <c r="G400" s="129"/>
      <c r="H400" s="129"/>
      <c r="I400" s="129"/>
      <c r="J400" s="127"/>
      <c r="K400" s="129"/>
      <c r="L400" s="129"/>
      <c r="M400" s="129"/>
      <c r="N400" s="129"/>
      <c r="O400" s="129"/>
      <c r="P400" s="129"/>
      <c r="Q400" s="127"/>
      <c r="R400" s="129"/>
      <c r="S400" s="129"/>
      <c r="T400" s="129"/>
      <c r="U400" s="129"/>
      <c r="V400" s="129"/>
      <c r="W400" s="129"/>
      <c r="X400" s="127"/>
      <c r="Y400" s="127"/>
      <c r="Z400" s="129"/>
      <c r="AA400" s="129"/>
      <c r="AB400" s="129"/>
      <c r="AC400" s="129"/>
      <c r="AD400" s="129"/>
      <c r="AE400" s="127"/>
      <c r="AF400" s="129"/>
      <c r="AG400" s="52"/>
      <c r="AH400" s="84">
        <f t="shared" si="43"/>
        <v>0</v>
      </c>
      <c r="AI400" s="80">
        <f t="shared" si="44"/>
        <v>0</v>
      </c>
      <c r="AJ400" s="74">
        <f t="shared" si="45"/>
        <v>0</v>
      </c>
    </row>
    <row r="401" spans="2:36" x14ac:dyDescent="0.15">
      <c r="B401" s="13" t="s">
        <v>55</v>
      </c>
      <c r="C401" s="126"/>
      <c r="D401" s="129"/>
      <c r="E401" s="127"/>
      <c r="F401" s="129"/>
      <c r="G401" s="129"/>
      <c r="H401" s="129"/>
      <c r="I401" s="129"/>
      <c r="J401" s="127"/>
      <c r="K401" s="129"/>
      <c r="L401" s="129"/>
      <c r="M401" s="129"/>
      <c r="N401" s="129"/>
      <c r="O401" s="129"/>
      <c r="P401" s="129"/>
      <c r="Q401" s="127"/>
      <c r="R401" s="129"/>
      <c r="S401" s="129"/>
      <c r="T401" s="129"/>
      <c r="U401" s="129"/>
      <c r="V401" s="129"/>
      <c r="W401" s="129"/>
      <c r="X401" s="127"/>
      <c r="Y401" s="127"/>
      <c r="Z401" s="129"/>
      <c r="AA401" s="129"/>
      <c r="AB401" s="129"/>
      <c r="AC401" s="129"/>
      <c r="AD401" s="129"/>
      <c r="AE401" s="127"/>
      <c r="AF401" s="129"/>
      <c r="AG401" s="52"/>
      <c r="AH401" s="84">
        <f t="shared" si="43"/>
        <v>0</v>
      </c>
      <c r="AI401" s="80">
        <f t="shared" si="44"/>
        <v>0</v>
      </c>
      <c r="AJ401" s="74">
        <f t="shared" si="45"/>
        <v>0</v>
      </c>
    </row>
    <row r="402" spans="2:36" x14ac:dyDescent="0.15">
      <c r="B402" s="13" t="s">
        <v>56</v>
      </c>
      <c r="C402" s="126"/>
      <c r="D402" s="129"/>
      <c r="E402" s="127"/>
      <c r="F402" s="129"/>
      <c r="G402" s="129"/>
      <c r="H402" s="129"/>
      <c r="I402" s="129"/>
      <c r="J402" s="127"/>
      <c r="K402" s="129"/>
      <c r="L402" s="129"/>
      <c r="M402" s="129"/>
      <c r="N402" s="129"/>
      <c r="O402" s="129"/>
      <c r="P402" s="129"/>
      <c r="Q402" s="127"/>
      <c r="R402" s="129"/>
      <c r="S402" s="129"/>
      <c r="T402" s="129"/>
      <c r="U402" s="129"/>
      <c r="V402" s="129"/>
      <c r="W402" s="129"/>
      <c r="X402" s="127"/>
      <c r="Y402" s="127"/>
      <c r="Z402" s="129"/>
      <c r="AA402" s="129"/>
      <c r="AB402" s="129"/>
      <c r="AC402" s="129"/>
      <c r="AD402" s="129"/>
      <c r="AE402" s="127"/>
      <c r="AF402" s="129"/>
      <c r="AG402" s="52"/>
      <c r="AH402" s="84">
        <f t="shared" si="43"/>
        <v>0</v>
      </c>
      <c r="AI402" s="80">
        <f t="shared" si="44"/>
        <v>0</v>
      </c>
      <c r="AJ402" s="74">
        <f t="shared" si="45"/>
        <v>0</v>
      </c>
    </row>
    <row r="403" spans="2:36" x14ac:dyDescent="0.15">
      <c r="B403" s="13" t="s">
        <v>57</v>
      </c>
      <c r="C403" s="126"/>
      <c r="D403" s="129"/>
      <c r="E403" s="127"/>
      <c r="F403" s="129"/>
      <c r="G403" s="129"/>
      <c r="H403" s="129"/>
      <c r="I403" s="129"/>
      <c r="J403" s="127"/>
      <c r="K403" s="129"/>
      <c r="L403" s="129"/>
      <c r="M403" s="129"/>
      <c r="N403" s="129"/>
      <c r="O403" s="129"/>
      <c r="P403" s="129"/>
      <c r="Q403" s="127"/>
      <c r="R403" s="129"/>
      <c r="S403" s="129"/>
      <c r="T403" s="129"/>
      <c r="U403" s="129"/>
      <c r="V403" s="129"/>
      <c r="W403" s="129"/>
      <c r="X403" s="127"/>
      <c r="Y403" s="127"/>
      <c r="Z403" s="129"/>
      <c r="AA403" s="129"/>
      <c r="AB403" s="129"/>
      <c r="AC403" s="129"/>
      <c r="AD403" s="129"/>
      <c r="AE403" s="127"/>
      <c r="AF403" s="129"/>
      <c r="AG403" s="52"/>
      <c r="AH403" s="84">
        <f t="shared" si="43"/>
        <v>0</v>
      </c>
      <c r="AI403" s="80">
        <f t="shared" si="44"/>
        <v>0</v>
      </c>
      <c r="AJ403" s="74">
        <f t="shared" si="45"/>
        <v>0</v>
      </c>
    </row>
    <row r="404" spans="2:36" x14ac:dyDescent="0.15">
      <c r="B404" s="13" t="s">
        <v>58</v>
      </c>
      <c r="C404" s="126"/>
      <c r="D404" s="129"/>
      <c r="E404" s="127"/>
      <c r="F404" s="129"/>
      <c r="G404" s="129"/>
      <c r="H404" s="129"/>
      <c r="I404" s="129"/>
      <c r="J404" s="127"/>
      <c r="K404" s="129"/>
      <c r="L404" s="129"/>
      <c r="M404" s="129"/>
      <c r="N404" s="129"/>
      <c r="O404" s="129"/>
      <c r="P404" s="129"/>
      <c r="Q404" s="127"/>
      <c r="R404" s="129"/>
      <c r="S404" s="129"/>
      <c r="T404" s="129"/>
      <c r="U404" s="129"/>
      <c r="V404" s="129"/>
      <c r="W404" s="129"/>
      <c r="X404" s="127"/>
      <c r="Y404" s="127"/>
      <c r="Z404" s="129"/>
      <c r="AA404" s="129"/>
      <c r="AB404" s="129"/>
      <c r="AC404" s="129"/>
      <c r="AD404" s="129"/>
      <c r="AE404" s="127"/>
      <c r="AF404" s="129"/>
      <c r="AG404" s="52"/>
      <c r="AH404" s="84">
        <f t="shared" si="43"/>
        <v>0</v>
      </c>
      <c r="AI404" s="80">
        <f t="shared" si="44"/>
        <v>0</v>
      </c>
      <c r="AJ404" s="74">
        <f t="shared" si="45"/>
        <v>0</v>
      </c>
    </row>
    <row r="405" spans="2:36" x14ac:dyDescent="0.15">
      <c r="B405" s="13" t="s">
        <v>59</v>
      </c>
      <c r="C405" s="126"/>
      <c r="D405" s="129"/>
      <c r="E405" s="127"/>
      <c r="F405" s="129"/>
      <c r="G405" s="129"/>
      <c r="H405" s="129"/>
      <c r="I405" s="129"/>
      <c r="J405" s="127"/>
      <c r="K405" s="129"/>
      <c r="L405" s="129"/>
      <c r="M405" s="129"/>
      <c r="N405" s="129"/>
      <c r="O405" s="129"/>
      <c r="P405" s="129"/>
      <c r="Q405" s="127"/>
      <c r="R405" s="129"/>
      <c r="S405" s="129"/>
      <c r="T405" s="129"/>
      <c r="U405" s="129"/>
      <c r="V405" s="129"/>
      <c r="W405" s="129"/>
      <c r="X405" s="127"/>
      <c r="Y405" s="127"/>
      <c r="Z405" s="129"/>
      <c r="AA405" s="129"/>
      <c r="AB405" s="129"/>
      <c r="AC405" s="129"/>
      <c r="AD405" s="129"/>
      <c r="AE405" s="127"/>
      <c r="AF405" s="129"/>
      <c r="AG405" s="52"/>
      <c r="AH405" s="84">
        <f t="shared" si="43"/>
        <v>0</v>
      </c>
      <c r="AI405" s="80">
        <f t="shared" si="44"/>
        <v>0</v>
      </c>
      <c r="AJ405" s="74">
        <f t="shared" si="45"/>
        <v>0</v>
      </c>
    </row>
    <row r="406" spans="2:36" x14ac:dyDescent="0.15">
      <c r="B406" s="13" t="s">
        <v>60</v>
      </c>
      <c r="C406" s="126"/>
      <c r="D406" s="129"/>
      <c r="E406" s="127"/>
      <c r="F406" s="129"/>
      <c r="G406" s="129"/>
      <c r="H406" s="129"/>
      <c r="I406" s="129"/>
      <c r="J406" s="127"/>
      <c r="K406" s="129"/>
      <c r="L406" s="129"/>
      <c r="M406" s="129"/>
      <c r="N406" s="129"/>
      <c r="O406" s="129"/>
      <c r="P406" s="129"/>
      <c r="Q406" s="127"/>
      <c r="R406" s="129"/>
      <c r="S406" s="129"/>
      <c r="T406" s="129"/>
      <c r="U406" s="129"/>
      <c r="V406" s="129"/>
      <c r="W406" s="129"/>
      <c r="X406" s="127"/>
      <c r="Y406" s="127"/>
      <c r="Z406" s="129"/>
      <c r="AA406" s="129"/>
      <c r="AB406" s="129"/>
      <c r="AC406" s="129"/>
      <c r="AD406" s="129"/>
      <c r="AE406" s="127"/>
      <c r="AF406" s="129"/>
      <c r="AG406" s="52"/>
      <c r="AH406" s="84">
        <f t="shared" si="43"/>
        <v>0</v>
      </c>
      <c r="AI406" s="80">
        <f t="shared" si="44"/>
        <v>0</v>
      </c>
      <c r="AJ406" s="74">
        <f t="shared" si="45"/>
        <v>0</v>
      </c>
    </row>
    <row r="407" spans="2:36" x14ac:dyDescent="0.15">
      <c r="B407" s="13" t="s">
        <v>61</v>
      </c>
      <c r="C407" s="126"/>
      <c r="D407" s="129"/>
      <c r="E407" s="127"/>
      <c r="F407" s="129"/>
      <c r="G407" s="129"/>
      <c r="H407" s="129"/>
      <c r="I407" s="129"/>
      <c r="J407" s="127"/>
      <c r="K407" s="129"/>
      <c r="L407" s="129"/>
      <c r="M407" s="129"/>
      <c r="N407" s="129"/>
      <c r="O407" s="129"/>
      <c r="P407" s="129"/>
      <c r="Q407" s="127"/>
      <c r="R407" s="129"/>
      <c r="S407" s="129"/>
      <c r="T407" s="129"/>
      <c r="U407" s="129"/>
      <c r="V407" s="129"/>
      <c r="W407" s="129"/>
      <c r="X407" s="127"/>
      <c r="Y407" s="127"/>
      <c r="Z407" s="129"/>
      <c r="AA407" s="129"/>
      <c r="AB407" s="129"/>
      <c r="AC407" s="129"/>
      <c r="AD407" s="129"/>
      <c r="AE407" s="127"/>
      <c r="AF407" s="129"/>
      <c r="AG407" s="52"/>
      <c r="AH407" s="84">
        <f t="shared" si="43"/>
        <v>0</v>
      </c>
      <c r="AI407" s="80">
        <f t="shared" si="44"/>
        <v>0</v>
      </c>
      <c r="AJ407" s="74">
        <f t="shared" si="45"/>
        <v>0</v>
      </c>
    </row>
    <row r="408" spans="2:36" x14ac:dyDescent="0.15">
      <c r="B408" s="13" t="s">
        <v>62</v>
      </c>
      <c r="C408" s="126"/>
      <c r="D408" s="129"/>
      <c r="E408" s="127"/>
      <c r="F408" s="129"/>
      <c r="G408" s="129"/>
      <c r="H408" s="129"/>
      <c r="I408" s="129"/>
      <c r="J408" s="127"/>
      <c r="K408" s="129"/>
      <c r="L408" s="129"/>
      <c r="M408" s="129"/>
      <c r="N408" s="129"/>
      <c r="O408" s="129"/>
      <c r="P408" s="129"/>
      <c r="Q408" s="127"/>
      <c r="R408" s="129"/>
      <c r="S408" s="129"/>
      <c r="T408" s="129"/>
      <c r="U408" s="129"/>
      <c r="V408" s="129"/>
      <c r="W408" s="129"/>
      <c r="X408" s="127"/>
      <c r="Y408" s="127"/>
      <c r="Z408" s="129"/>
      <c r="AA408" s="129"/>
      <c r="AB408" s="129"/>
      <c r="AC408" s="129"/>
      <c r="AD408" s="129"/>
      <c r="AE408" s="127"/>
      <c r="AF408" s="129"/>
      <c r="AG408" s="52"/>
      <c r="AH408" s="84">
        <f t="shared" si="43"/>
        <v>0</v>
      </c>
      <c r="AI408" s="80">
        <f t="shared" si="44"/>
        <v>0</v>
      </c>
      <c r="AJ408" s="74">
        <f t="shared" si="45"/>
        <v>0</v>
      </c>
    </row>
    <row r="409" spans="2:36" x14ac:dyDescent="0.15">
      <c r="B409" s="13" t="s">
        <v>63</v>
      </c>
      <c r="C409" s="126"/>
      <c r="D409" s="129"/>
      <c r="E409" s="127"/>
      <c r="F409" s="129"/>
      <c r="G409" s="129"/>
      <c r="H409" s="129"/>
      <c r="I409" s="129"/>
      <c r="J409" s="127"/>
      <c r="K409" s="129"/>
      <c r="L409" s="129"/>
      <c r="M409" s="129"/>
      <c r="N409" s="129"/>
      <c r="O409" s="129"/>
      <c r="P409" s="129"/>
      <c r="Q409" s="127"/>
      <c r="R409" s="129"/>
      <c r="S409" s="129"/>
      <c r="T409" s="129"/>
      <c r="U409" s="129"/>
      <c r="V409" s="129"/>
      <c r="W409" s="129"/>
      <c r="X409" s="127"/>
      <c r="Y409" s="127"/>
      <c r="Z409" s="129"/>
      <c r="AA409" s="129"/>
      <c r="AB409" s="129"/>
      <c r="AC409" s="129"/>
      <c r="AD409" s="129"/>
      <c r="AE409" s="127"/>
      <c r="AF409" s="129"/>
      <c r="AG409" s="52"/>
      <c r="AH409" s="84">
        <f t="shared" si="43"/>
        <v>0</v>
      </c>
      <c r="AI409" s="80">
        <f t="shared" si="44"/>
        <v>0</v>
      </c>
      <c r="AJ409" s="74">
        <f t="shared" si="45"/>
        <v>0</v>
      </c>
    </row>
    <row r="410" spans="2:36" x14ac:dyDescent="0.15">
      <c r="B410" s="13" t="s">
        <v>64</v>
      </c>
      <c r="C410" s="126"/>
      <c r="D410" s="129"/>
      <c r="E410" s="127"/>
      <c r="F410" s="129"/>
      <c r="G410" s="129"/>
      <c r="H410" s="129"/>
      <c r="I410" s="129"/>
      <c r="J410" s="127"/>
      <c r="K410" s="129"/>
      <c r="L410" s="129"/>
      <c r="M410" s="129"/>
      <c r="N410" s="129"/>
      <c r="O410" s="129"/>
      <c r="P410" s="129"/>
      <c r="Q410" s="127"/>
      <c r="R410" s="129"/>
      <c r="S410" s="129"/>
      <c r="T410" s="129"/>
      <c r="U410" s="129"/>
      <c r="V410" s="129"/>
      <c r="W410" s="129"/>
      <c r="X410" s="127"/>
      <c r="Y410" s="127"/>
      <c r="Z410" s="129"/>
      <c r="AA410" s="129"/>
      <c r="AB410" s="129"/>
      <c r="AC410" s="129"/>
      <c r="AD410" s="129"/>
      <c r="AE410" s="127"/>
      <c r="AF410" s="129"/>
      <c r="AG410" s="52"/>
      <c r="AH410" s="84">
        <f t="shared" si="43"/>
        <v>0</v>
      </c>
      <c r="AI410" s="80">
        <f t="shared" si="44"/>
        <v>0</v>
      </c>
      <c r="AJ410" s="74">
        <f t="shared" si="45"/>
        <v>0</v>
      </c>
    </row>
    <row r="411" spans="2:36" x14ac:dyDescent="0.15">
      <c r="B411" s="13" t="s">
        <v>65</v>
      </c>
      <c r="C411" s="126"/>
      <c r="D411" s="129"/>
      <c r="E411" s="127"/>
      <c r="F411" s="129"/>
      <c r="G411" s="129"/>
      <c r="H411" s="129"/>
      <c r="I411" s="129"/>
      <c r="J411" s="127"/>
      <c r="K411" s="129"/>
      <c r="L411" s="129"/>
      <c r="M411" s="129"/>
      <c r="N411" s="129"/>
      <c r="O411" s="129"/>
      <c r="P411" s="129"/>
      <c r="Q411" s="127"/>
      <c r="R411" s="129"/>
      <c r="S411" s="129"/>
      <c r="T411" s="129"/>
      <c r="U411" s="129"/>
      <c r="V411" s="129"/>
      <c r="W411" s="129"/>
      <c r="X411" s="127"/>
      <c r="Y411" s="127"/>
      <c r="Z411" s="129"/>
      <c r="AA411" s="129"/>
      <c r="AB411" s="129"/>
      <c r="AC411" s="129"/>
      <c r="AD411" s="129"/>
      <c r="AE411" s="127"/>
      <c r="AF411" s="129"/>
      <c r="AG411" s="52"/>
      <c r="AH411" s="84">
        <f t="shared" si="43"/>
        <v>0</v>
      </c>
      <c r="AI411" s="80">
        <f t="shared" si="44"/>
        <v>0</v>
      </c>
      <c r="AJ411" s="74">
        <f t="shared" si="45"/>
        <v>0</v>
      </c>
    </row>
    <row r="412" spans="2:36" x14ac:dyDescent="0.15">
      <c r="B412" s="13" t="s">
        <v>66</v>
      </c>
      <c r="C412" s="126"/>
      <c r="D412" s="129"/>
      <c r="E412" s="127"/>
      <c r="F412" s="129"/>
      <c r="G412" s="129"/>
      <c r="H412" s="129"/>
      <c r="I412" s="129"/>
      <c r="J412" s="127"/>
      <c r="K412" s="129"/>
      <c r="L412" s="129"/>
      <c r="M412" s="129"/>
      <c r="N412" s="129"/>
      <c r="O412" s="129"/>
      <c r="P412" s="129"/>
      <c r="Q412" s="127"/>
      <c r="R412" s="129"/>
      <c r="S412" s="129"/>
      <c r="T412" s="129"/>
      <c r="U412" s="129"/>
      <c r="V412" s="129"/>
      <c r="W412" s="129"/>
      <c r="X412" s="127"/>
      <c r="Y412" s="127"/>
      <c r="Z412" s="129"/>
      <c r="AA412" s="129"/>
      <c r="AB412" s="129"/>
      <c r="AC412" s="129"/>
      <c r="AD412" s="129"/>
      <c r="AE412" s="127"/>
      <c r="AF412" s="129"/>
      <c r="AG412" s="52"/>
      <c r="AH412" s="84">
        <f t="shared" si="43"/>
        <v>0</v>
      </c>
      <c r="AI412" s="80">
        <f t="shared" si="44"/>
        <v>0</v>
      </c>
      <c r="AJ412" s="74">
        <f t="shared" si="45"/>
        <v>0</v>
      </c>
    </row>
    <row r="413" spans="2:36" x14ac:dyDescent="0.15">
      <c r="B413" s="13" t="s">
        <v>67</v>
      </c>
      <c r="C413" s="126"/>
      <c r="D413" s="129"/>
      <c r="E413" s="127"/>
      <c r="F413" s="129"/>
      <c r="G413" s="129"/>
      <c r="H413" s="129"/>
      <c r="I413" s="129"/>
      <c r="J413" s="127"/>
      <c r="K413" s="129"/>
      <c r="L413" s="129"/>
      <c r="M413" s="129"/>
      <c r="N413" s="129"/>
      <c r="O413" s="129"/>
      <c r="P413" s="129"/>
      <c r="Q413" s="127"/>
      <c r="R413" s="129"/>
      <c r="S413" s="129"/>
      <c r="T413" s="129"/>
      <c r="U413" s="129"/>
      <c r="V413" s="129"/>
      <c r="W413" s="129"/>
      <c r="X413" s="127"/>
      <c r="Y413" s="127"/>
      <c r="Z413" s="129"/>
      <c r="AA413" s="129"/>
      <c r="AB413" s="129"/>
      <c r="AC413" s="129"/>
      <c r="AD413" s="129"/>
      <c r="AE413" s="127"/>
      <c r="AF413" s="129"/>
      <c r="AG413" s="52"/>
      <c r="AH413" s="84">
        <f t="shared" si="43"/>
        <v>0</v>
      </c>
      <c r="AI413" s="80">
        <f t="shared" si="44"/>
        <v>0</v>
      </c>
      <c r="AJ413" s="74">
        <f t="shared" si="45"/>
        <v>0</v>
      </c>
    </row>
    <row r="414" spans="2:36" x14ac:dyDescent="0.15">
      <c r="B414" s="13" t="s">
        <v>68</v>
      </c>
      <c r="C414" s="126"/>
      <c r="D414" s="129"/>
      <c r="E414" s="127"/>
      <c r="F414" s="129"/>
      <c r="G414" s="129"/>
      <c r="H414" s="129"/>
      <c r="I414" s="129"/>
      <c r="J414" s="127"/>
      <c r="K414" s="129"/>
      <c r="L414" s="129"/>
      <c r="M414" s="129"/>
      <c r="N414" s="129"/>
      <c r="O414" s="129"/>
      <c r="P414" s="129"/>
      <c r="Q414" s="127"/>
      <c r="R414" s="129"/>
      <c r="S414" s="129"/>
      <c r="T414" s="129"/>
      <c r="U414" s="129"/>
      <c r="V414" s="129"/>
      <c r="W414" s="129"/>
      <c r="X414" s="127"/>
      <c r="Y414" s="127"/>
      <c r="Z414" s="129"/>
      <c r="AA414" s="129"/>
      <c r="AB414" s="129"/>
      <c r="AC414" s="129"/>
      <c r="AD414" s="129"/>
      <c r="AE414" s="127"/>
      <c r="AF414" s="129"/>
      <c r="AG414" s="52"/>
      <c r="AH414" s="84">
        <f t="shared" si="43"/>
        <v>0</v>
      </c>
      <c r="AI414" s="80">
        <f t="shared" si="44"/>
        <v>0</v>
      </c>
      <c r="AJ414" s="74">
        <f t="shared" si="45"/>
        <v>0</v>
      </c>
    </row>
    <row r="415" spans="2:36" x14ac:dyDescent="0.15">
      <c r="B415" s="13" t="s">
        <v>69</v>
      </c>
      <c r="C415" s="126"/>
      <c r="D415" s="129"/>
      <c r="E415" s="127"/>
      <c r="F415" s="129"/>
      <c r="G415" s="129"/>
      <c r="H415" s="129"/>
      <c r="I415" s="129"/>
      <c r="J415" s="127"/>
      <c r="K415" s="129"/>
      <c r="L415" s="129"/>
      <c r="M415" s="129"/>
      <c r="N415" s="129"/>
      <c r="O415" s="129"/>
      <c r="P415" s="129"/>
      <c r="Q415" s="127"/>
      <c r="R415" s="129"/>
      <c r="S415" s="129"/>
      <c r="T415" s="129"/>
      <c r="U415" s="129"/>
      <c r="V415" s="129"/>
      <c r="W415" s="129"/>
      <c r="X415" s="127"/>
      <c r="Y415" s="127"/>
      <c r="Z415" s="129"/>
      <c r="AA415" s="129"/>
      <c r="AB415" s="129"/>
      <c r="AC415" s="129"/>
      <c r="AD415" s="129"/>
      <c r="AE415" s="127"/>
      <c r="AF415" s="129"/>
      <c r="AG415" s="52"/>
      <c r="AH415" s="84">
        <f t="shared" si="43"/>
        <v>0</v>
      </c>
      <c r="AI415" s="80">
        <f t="shared" si="44"/>
        <v>0</v>
      </c>
      <c r="AJ415" s="74">
        <f t="shared" si="45"/>
        <v>0</v>
      </c>
    </row>
    <row r="416" spans="2:36" x14ac:dyDescent="0.15">
      <c r="B416" s="13" t="s">
        <v>70</v>
      </c>
      <c r="C416" s="126"/>
      <c r="D416" s="129"/>
      <c r="E416" s="127"/>
      <c r="F416" s="129"/>
      <c r="G416" s="129"/>
      <c r="H416" s="129"/>
      <c r="I416" s="129"/>
      <c r="J416" s="127"/>
      <c r="K416" s="129"/>
      <c r="L416" s="129"/>
      <c r="M416" s="129"/>
      <c r="N416" s="129"/>
      <c r="O416" s="129"/>
      <c r="P416" s="129"/>
      <c r="Q416" s="127"/>
      <c r="R416" s="129"/>
      <c r="S416" s="129"/>
      <c r="T416" s="129"/>
      <c r="U416" s="129"/>
      <c r="V416" s="129"/>
      <c r="W416" s="129"/>
      <c r="X416" s="127"/>
      <c r="Y416" s="127"/>
      <c r="Z416" s="129"/>
      <c r="AA416" s="129"/>
      <c r="AB416" s="129"/>
      <c r="AC416" s="129"/>
      <c r="AD416" s="129"/>
      <c r="AE416" s="127"/>
      <c r="AF416" s="129"/>
      <c r="AG416" s="52"/>
      <c r="AH416" s="84">
        <f t="shared" si="43"/>
        <v>0</v>
      </c>
      <c r="AI416" s="80">
        <f t="shared" si="44"/>
        <v>0</v>
      </c>
      <c r="AJ416" s="74">
        <f t="shared" si="45"/>
        <v>0</v>
      </c>
    </row>
    <row r="417" spans="2:36" x14ac:dyDescent="0.15">
      <c r="B417" s="13" t="s">
        <v>71</v>
      </c>
      <c r="C417" s="126"/>
      <c r="D417" s="129"/>
      <c r="E417" s="127"/>
      <c r="F417" s="129"/>
      <c r="G417" s="129"/>
      <c r="H417" s="129"/>
      <c r="I417" s="129"/>
      <c r="J417" s="127"/>
      <c r="K417" s="129"/>
      <c r="L417" s="129"/>
      <c r="M417" s="129"/>
      <c r="N417" s="129"/>
      <c r="O417" s="129"/>
      <c r="P417" s="129"/>
      <c r="Q417" s="127"/>
      <c r="R417" s="129"/>
      <c r="S417" s="129"/>
      <c r="T417" s="129"/>
      <c r="U417" s="129"/>
      <c r="V417" s="129"/>
      <c r="W417" s="129"/>
      <c r="X417" s="127"/>
      <c r="Y417" s="127"/>
      <c r="Z417" s="129"/>
      <c r="AA417" s="129"/>
      <c r="AB417" s="129"/>
      <c r="AC417" s="129"/>
      <c r="AD417" s="129"/>
      <c r="AE417" s="127"/>
      <c r="AF417" s="129"/>
      <c r="AG417" s="52"/>
      <c r="AH417" s="84">
        <f t="shared" si="43"/>
        <v>0</v>
      </c>
      <c r="AI417" s="80">
        <f t="shared" si="44"/>
        <v>0</v>
      </c>
      <c r="AJ417" s="74">
        <f t="shared" si="45"/>
        <v>0</v>
      </c>
    </row>
    <row r="418" spans="2:36" x14ac:dyDescent="0.15">
      <c r="B418" s="13" t="s">
        <v>72</v>
      </c>
      <c r="C418" s="126"/>
      <c r="D418" s="129"/>
      <c r="E418" s="127"/>
      <c r="F418" s="129"/>
      <c r="G418" s="129"/>
      <c r="H418" s="129"/>
      <c r="I418" s="129"/>
      <c r="J418" s="127"/>
      <c r="K418" s="129"/>
      <c r="L418" s="129"/>
      <c r="M418" s="129"/>
      <c r="N418" s="129"/>
      <c r="O418" s="129"/>
      <c r="P418" s="129"/>
      <c r="Q418" s="127"/>
      <c r="R418" s="129"/>
      <c r="S418" s="129"/>
      <c r="T418" s="129"/>
      <c r="U418" s="129"/>
      <c r="V418" s="129"/>
      <c r="W418" s="129"/>
      <c r="X418" s="127"/>
      <c r="Y418" s="127"/>
      <c r="Z418" s="129"/>
      <c r="AA418" s="129"/>
      <c r="AB418" s="129"/>
      <c r="AC418" s="129"/>
      <c r="AD418" s="129"/>
      <c r="AE418" s="127"/>
      <c r="AF418" s="129"/>
      <c r="AG418" s="52"/>
      <c r="AH418" s="84">
        <f t="shared" si="43"/>
        <v>0</v>
      </c>
      <c r="AI418" s="80">
        <f t="shared" si="44"/>
        <v>0</v>
      </c>
      <c r="AJ418" s="74">
        <f t="shared" si="45"/>
        <v>0</v>
      </c>
    </row>
    <row r="419" spans="2:36" x14ac:dyDescent="0.15">
      <c r="B419" s="13" t="s">
        <v>73</v>
      </c>
      <c r="C419" s="126"/>
      <c r="D419" s="129"/>
      <c r="E419" s="127"/>
      <c r="F419" s="129"/>
      <c r="G419" s="129"/>
      <c r="H419" s="129"/>
      <c r="I419" s="129"/>
      <c r="J419" s="127"/>
      <c r="K419" s="129"/>
      <c r="L419" s="129"/>
      <c r="M419" s="129"/>
      <c r="N419" s="129"/>
      <c r="O419" s="129"/>
      <c r="P419" s="129"/>
      <c r="Q419" s="127"/>
      <c r="R419" s="129"/>
      <c r="S419" s="129"/>
      <c r="T419" s="129"/>
      <c r="U419" s="129"/>
      <c r="V419" s="129"/>
      <c r="W419" s="129"/>
      <c r="X419" s="127"/>
      <c r="Y419" s="127"/>
      <c r="Z419" s="129"/>
      <c r="AA419" s="129"/>
      <c r="AB419" s="129"/>
      <c r="AC419" s="129"/>
      <c r="AD419" s="129"/>
      <c r="AE419" s="127"/>
      <c r="AF419" s="129"/>
      <c r="AG419" s="52"/>
      <c r="AH419" s="84">
        <f t="shared" si="43"/>
        <v>0</v>
      </c>
      <c r="AI419" s="80">
        <f t="shared" si="44"/>
        <v>0</v>
      </c>
      <c r="AJ419" s="74">
        <f t="shared" si="45"/>
        <v>0</v>
      </c>
    </row>
    <row r="420" spans="2:36" x14ac:dyDescent="0.15">
      <c r="B420" s="13" t="s">
        <v>74</v>
      </c>
      <c r="C420" s="126"/>
      <c r="D420" s="129"/>
      <c r="E420" s="127"/>
      <c r="F420" s="129"/>
      <c r="G420" s="129"/>
      <c r="H420" s="129"/>
      <c r="I420" s="129"/>
      <c r="J420" s="127"/>
      <c r="K420" s="129"/>
      <c r="L420" s="129"/>
      <c r="M420" s="129"/>
      <c r="N420" s="129"/>
      <c r="O420" s="129"/>
      <c r="P420" s="129"/>
      <c r="Q420" s="127"/>
      <c r="R420" s="129"/>
      <c r="S420" s="129"/>
      <c r="T420" s="129"/>
      <c r="U420" s="129"/>
      <c r="V420" s="129"/>
      <c r="W420" s="129"/>
      <c r="X420" s="127"/>
      <c r="Y420" s="127"/>
      <c r="Z420" s="129"/>
      <c r="AA420" s="129"/>
      <c r="AB420" s="129"/>
      <c r="AC420" s="129"/>
      <c r="AD420" s="129"/>
      <c r="AE420" s="127"/>
      <c r="AF420" s="129"/>
      <c r="AG420" s="52"/>
      <c r="AH420" s="84">
        <f t="shared" si="43"/>
        <v>0</v>
      </c>
      <c r="AI420" s="80">
        <f t="shared" si="44"/>
        <v>0</v>
      </c>
      <c r="AJ420" s="74">
        <f t="shared" si="45"/>
        <v>0</v>
      </c>
    </row>
    <row r="421" spans="2:36" x14ac:dyDescent="0.15">
      <c r="B421" s="13" t="s">
        <v>75</v>
      </c>
      <c r="C421" s="126"/>
      <c r="D421" s="129"/>
      <c r="E421" s="127"/>
      <c r="F421" s="129"/>
      <c r="G421" s="129"/>
      <c r="H421" s="129"/>
      <c r="I421" s="129"/>
      <c r="J421" s="127"/>
      <c r="K421" s="129"/>
      <c r="L421" s="129"/>
      <c r="M421" s="129"/>
      <c r="N421" s="129"/>
      <c r="O421" s="129"/>
      <c r="P421" s="129"/>
      <c r="Q421" s="127"/>
      <c r="R421" s="129"/>
      <c r="S421" s="129"/>
      <c r="T421" s="129"/>
      <c r="U421" s="129"/>
      <c r="V421" s="129"/>
      <c r="W421" s="129"/>
      <c r="X421" s="127"/>
      <c r="Y421" s="127"/>
      <c r="Z421" s="129"/>
      <c r="AA421" s="129"/>
      <c r="AB421" s="129"/>
      <c r="AC421" s="129"/>
      <c r="AD421" s="129"/>
      <c r="AE421" s="127"/>
      <c r="AF421" s="129"/>
      <c r="AG421" s="52"/>
      <c r="AH421" s="84">
        <f t="shared" si="43"/>
        <v>0</v>
      </c>
      <c r="AI421" s="80">
        <f t="shared" si="44"/>
        <v>0</v>
      </c>
      <c r="AJ421" s="74">
        <f t="shared" si="45"/>
        <v>0</v>
      </c>
    </row>
    <row r="422" spans="2:36" x14ac:dyDescent="0.15">
      <c r="B422" s="13" t="s">
        <v>76</v>
      </c>
      <c r="C422" s="126"/>
      <c r="D422" s="129"/>
      <c r="E422" s="127"/>
      <c r="F422" s="129"/>
      <c r="G422" s="129"/>
      <c r="H422" s="129"/>
      <c r="I422" s="129"/>
      <c r="J422" s="127"/>
      <c r="K422" s="129"/>
      <c r="L422" s="129"/>
      <c r="M422" s="129"/>
      <c r="N422" s="129"/>
      <c r="O422" s="129"/>
      <c r="P422" s="129"/>
      <c r="Q422" s="127"/>
      <c r="R422" s="129"/>
      <c r="S422" s="129"/>
      <c r="T422" s="129"/>
      <c r="U422" s="129"/>
      <c r="V422" s="129"/>
      <c r="W422" s="129"/>
      <c r="X422" s="127"/>
      <c r="Y422" s="127"/>
      <c r="Z422" s="129"/>
      <c r="AA422" s="129"/>
      <c r="AB422" s="129"/>
      <c r="AC422" s="129"/>
      <c r="AD422" s="129"/>
      <c r="AE422" s="127"/>
      <c r="AF422" s="129"/>
      <c r="AG422" s="52"/>
      <c r="AH422" s="84">
        <f t="shared" si="43"/>
        <v>0</v>
      </c>
      <c r="AI422" s="80">
        <f t="shared" si="44"/>
        <v>0</v>
      </c>
      <c r="AJ422" s="74">
        <f t="shared" si="45"/>
        <v>0</v>
      </c>
    </row>
    <row r="423" spans="2:36" x14ac:dyDescent="0.15">
      <c r="B423" s="13" t="s">
        <v>77</v>
      </c>
      <c r="C423" s="126"/>
      <c r="D423" s="129"/>
      <c r="E423" s="127"/>
      <c r="F423" s="129"/>
      <c r="G423" s="129"/>
      <c r="H423" s="129"/>
      <c r="I423" s="129"/>
      <c r="J423" s="127"/>
      <c r="K423" s="129"/>
      <c r="L423" s="129"/>
      <c r="M423" s="129"/>
      <c r="N423" s="129"/>
      <c r="O423" s="129"/>
      <c r="P423" s="129"/>
      <c r="Q423" s="127"/>
      <c r="R423" s="129"/>
      <c r="S423" s="129"/>
      <c r="T423" s="129"/>
      <c r="U423" s="129"/>
      <c r="V423" s="129"/>
      <c r="W423" s="129"/>
      <c r="X423" s="127"/>
      <c r="Y423" s="127"/>
      <c r="Z423" s="129"/>
      <c r="AA423" s="129"/>
      <c r="AB423" s="129"/>
      <c r="AC423" s="129"/>
      <c r="AD423" s="129"/>
      <c r="AE423" s="127"/>
      <c r="AF423" s="129"/>
      <c r="AG423" s="52"/>
      <c r="AH423" s="84">
        <f t="shared" si="43"/>
        <v>0</v>
      </c>
      <c r="AI423" s="80">
        <f t="shared" si="44"/>
        <v>0</v>
      </c>
      <c r="AJ423" s="74">
        <f t="shared" si="45"/>
        <v>0</v>
      </c>
    </row>
    <row r="424" spans="2:36" x14ac:dyDescent="0.15">
      <c r="B424" s="13" t="s">
        <v>78</v>
      </c>
      <c r="C424" s="126"/>
      <c r="D424" s="129"/>
      <c r="E424" s="127"/>
      <c r="F424" s="129"/>
      <c r="G424" s="129"/>
      <c r="H424" s="129"/>
      <c r="I424" s="129"/>
      <c r="J424" s="127"/>
      <c r="K424" s="129"/>
      <c r="L424" s="129"/>
      <c r="M424" s="129"/>
      <c r="N424" s="129"/>
      <c r="O424" s="129"/>
      <c r="P424" s="129"/>
      <c r="Q424" s="127"/>
      <c r="R424" s="129"/>
      <c r="S424" s="129"/>
      <c r="T424" s="129"/>
      <c r="U424" s="129"/>
      <c r="V424" s="129"/>
      <c r="W424" s="129"/>
      <c r="X424" s="127"/>
      <c r="Y424" s="127"/>
      <c r="Z424" s="129"/>
      <c r="AA424" s="129"/>
      <c r="AB424" s="129"/>
      <c r="AC424" s="129"/>
      <c r="AD424" s="129"/>
      <c r="AE424" s="127"/>
      <c r="AF424" s="129"/>
      <c r="AG424" s="52"/>
      <c r="AH424" s="84">
        <f t="shared" si="43"/>
        <v>0</v>
      </c>
      <c r="AI424" s="80">
        <f t="shared" si="44"/>
        <v>0</v>
      </c>
      <c r="AJ424" s="74">
        <f t="shared" si="45"/>
        <v>0</v>
      </c>
    </row>
    <row r="425" spans="2:36" x14ac:dyDescent="0.15">
      <c r="B425" s="13" t="s">
        <v>79</v>
      </c>
      <c r="C425" s="126"/>
      <c r="D425" s="129"/>
      <c r="E425" s="127"/>
      <c r="F425" s="129"/>
      <c r="G425" s="129"/>
      <c r="H425" s="129"/>
      <c r="I425" s="129"/>
      <c r="J425" s="127"/>
      <c r="K425" s="129"/>
      <c r="L425" s="129"/>
      <c r="M425" s="129"/>
      <c r="N425" s="129"/>
      <c r="O425" s="129"/>
      <c r="P425" s="129"/>
      <c r="Q425" s="127"/>
      <c r="R425" s="129"/>
      <c r="S425" s="129"/>
      <c r="T425" s="129"/>
      <c r="U425" s="129"/>
      <c r="V425" s="129"/>
      <c r="W425" s="129"/>
      <c r="X425" s="127"/>
      <c r="Y425" s="127"/>
      <c r="Z425" s="129"/>
      <c r="AA425" s="129"/>
      <c r="AB425" s="129"/>
      <c r="AC425" s="129"/>
      <c r="AD425" s="129"/>
      <c r="AE425" s="127"/>
      <c r="AF425" s="129"/>
      <c r="AG425" s="52"/>
      <c r="AH425" s="84">
        <f t="shared" si="43"/>
        <v>0</v>
      </c>
      <c r="AI425" s="80">
        <f t="shared" si="44"/>
        <v>0</v>
      </c>
      <c r="AJ425" s="74">
        <f t="shared" si="45"/>
        <v>0</v>
      </c>
    </row>
    <row r="426" spans="2:36" x14ac:dyDescent="0.15">
      <c r="B426" s="13" t="s">
        <v>80</v>
      </c>
      <c r="C426" s="126"/>
      <c r="D426" s="129"/>
      <c r="E426" s="127"/>
      <c r="F426" s="129"/>
      <c r="G426" s="129"/>
      <c r="H426" s="129"/>
      <c r="I426" s="129"/>
      <c r="J426" s="127"/>
      <c r="K426" s="129"/>
      <c r="L426" s="129"/>
      <c r="M426" s="129"/>
      <c r="N426" s="129"/>
      <c r="O426" s="129"/>
      <c r="P426" s="129"/>
      <c r="Q426" s="127"/>
      <c r="R426" s="129"/>
      <c r="S426" s="129"/>
      <c r="T426" s="129"/>
      <c r="U426" s="129"/>
      <c r="V426" s="129"/>
      <c r="W426" s="129"/>
      <c r="X426" s="127"/>
      <c r="Y426" s="127"/>
      <c r="Z426" s="129"/>
      <c r="AA426" s="129"/>
      <c r="AB426" s="129"/>
      <c r="AC426" s="129"/>
      <c r="AD426" s="129"/>
      <c r="AE426" s="127"/>
      <c r="AF426" s="129"/>
      <c r="AG426" s="52"/>
      <c r="AH426" s="84">
        <f t="shared" si="43"/>
        <v>0</v>
      </c>
      <c r="AI426" s="80">
        <f t="shared" si="44"/>
        <v>0</v>
      </c>
      <c r="AJ426" s="74">
        <f t="shared" si="45"/>
        <v>0</v>
      </c>
    </row>
    <row r="427" spans="2:36" x14ac:dyDescent="0.15">
      <c r="B427" s="13" t="s">
        <v>81</v>
      </c>
      <c r="C427" s="126"/>
      <c r="D427" s="129"/>
      <c r="E427" s="127"/>
      <c r="F427" s="129"/>
      <c r="G427" s="129"/>
      <c r="H427" s="129"/>
      <c r="I427" s="129"/>
      <c r="J427" s="127"/>
      <c r="K427" s="129"/>
      <c r="L427" s="129"/>
      <c r="M427" s="129"/>
      <c r="N427" s="129"/>
      <c r="O427" s="129"/>
      <c r="P427" s="129"/>
      <c r="Q427" s="127"/>
      <c r="R427" s="129"/>
      <c r="S427" s="129"/>
      <c r="T427" s="129"/>
      <c r="U427" s="129"/>
      <c r="V427" s="129"/>
      <c r="W427" s="129"/>
      <c r="X427" s="127"/>
      <c r="Y427" s="127"/>
      <c r="Z427" s="129"/>
      <c r="AA427" s="129"/>
      <c r="AB427" s="129"/>
      <c r="AC427" s="129"/>
      <c r="AD427" s="129"/>
      <c r="AE427" s="127"/>
      <c r="AF427" s="129"/>
      <c r="AG427" s="52"/>
      <c r="AH427" s="84">
        <f t="shared" si="43"/>
        <v>0</v>
      </c>
      <c r="AI427" s="80">
        <f t="shared" si="44"/>
        <v>0</v>
      </c>
      <c r="AJ427" s="74">
        <f t="shared" si="45"/>
        <v>0</v>
      </c>
    </row>
    <row r="428" spans="2:36" x14ac:dyDescent="0.15">
      <c r="B428" s="14" t="s">
        <v>82</v>
      </c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52"/>
      <c r="AH428" s="82">
        <f t="shared" si="43"/>
        <v>0</v>
      </c>
      <c r="AI428" s="80">
        <f t="shared" si="44"/>
        <v>0</v>
      </c>
      <c r="AJ428" s="74">
        <f t="shared" si="45"/>
        <v>0</v>
      </c>
    </row>
    <row r="429" spans="2:36" x14ac:dyDescent="0.15">
      <c r="B429" s="14" t="s">
        <v>83</v>
      </c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52"/>
      <c r="AH429" s="82">
        <f t="shared" si="43"/>
        <v>0</v>
      </c>
      <c r="AI429" s="80">
        <f t="shared" si="44"/>
        <v>0</v>
      </c>
      <c r="AJ429" s="74">
        <f t="shared" si="45"/>
        <v>0</v>
      </c>
    </row>
    <row r="430" spans="2:36" x14ac:dyDescent="0.15">
      <c r="B430" s="14" t="s">
        <v>84</v>
      </c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52"/>
      <c r="AH430" s="82">
        <f t="shared" si="43"/>
        <v>0</v>
      </c>
      <c r="AI430" s="80">
        <f t="shared" si="44"/>
        <v>0</v>
      </c>
      <c r="AJ430" s="74">
        <f t="shared" si="45"/>
        <v>0</v>
      </c>
    </row>
    <row r="431" spans="2:36" ht="14.25" thickBot="1" x14ac:dyDescent="0.2">
      <c r="B431" s="16" t="s">
        <v>85</v>
      </c>
      <c r="C431" s="130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54"/>
      <c r="AH431" s="93">
        <f t="shared" si="43"/>
        <v>0</v>
      </c>
      <c r="AI431" s="92">
        <f t="shared" si="44"/>
        <v>0</v>
      </c>
      <c r="AJ431" s="89">
        <f t="shared" si="45"/>
        <v>0</v>
      </c>
    </row>
    <row r="432" spans="2:36" ht="14.25" thickBot="1" x14ac:dyDescent="0.2">
      <c r="B432" s="6" t="s">
        <v>24</v>
      </c>
      <c r="C432" s="7">
        <f>SUM(C384:C431)</f>
        <v>0</v>
      </c>
      <c r="D432" s="7">
        <f t="shared" ref="D432:AG432" si="46">SUM(D384:D431)</f>
        <v>0</v>
      </c>
      <c r="E432" s="7">
        <f t="shared" si="46"/>
        <v>0</v>
      </c>
      <c r="F432" s="7">
        <f t="shared" si="46"/>
        <v>0</v>
      </c>
      <c r="G432" s="7">
        <f t="shared" si="46"/>
        <v>0</v>
      </c>
      <c r="H432" s="7">
        <f t="shared" si="46"/>
        <v>0</v>
      </c>
      <c r="I432" s="7">
        <f t="shared" si="46"/>
        <v>0</v>
      </c>
      <c r="J432" s="7">
        <f t="shared" si="46"/>
        <v>0</v>
      </c>
      <c r="K432" s="7">
        <f t="shared" si="46"/>
        <v>0</v>
      </c>
      <c r="L432" s="7">
        <f t="shared" si="46"/>
        <v>0</v>
      </c>
      <c r="M432" s="7">
        <f t="shared" si="46"/>
        <v>0</v>
      </c>
      <c r="N432" s="7">
        <f t="shared" si="46"/>
        <v>0</v>
      </c>
      <c r="O432" s="7">
        <f t="shared" si="46"/>
        <v>0</v>
      </c>
      <c r="P432" s="7">
        <f t="shared" si="46"/>
        <v>0</v>
      </c>
      <c r="Q432" s="7">
        <f t="shared" si="46"/>
        <v>0</v>
      </c>
      <c r="R432" s="7">
        <f t="shared" si="46"/>
        <v>0</v>
      </c>
      <c r="S432" s="7">
        <f t="shared" si="46"/>
        <v>0</v>
      </c>
      <c r="T432" s="7">
        <f t="shared" si="46"/>
        <v>0</v>
      </c>
      <c r="U432" s="7">
        <f t="shared" si="46"/>
        <v>0</v>
      </c>
      <c r="V432" s="7">
        <f t="shared" si="46"/>
        <v>0</v>
      </c>
      <c r="W432" s="7">
        <f t="shared" si="46"/>
        <v>0</v>
      </c>
      <c r="X432" s="7">
        <f t="shared" si="46"/>
        <v>0</v>
      </c>
      <c r="Y432" s="7">
        <f t="shared" si="46"/>
        <v>0</v>
      </c>
      <c r="Z432" s="7">
        <f t="shared" si="46"/>
        <v>0</v>
      </c>
      <c r="AA432" s="7">
        <f t="shared" si="46"/>
        <v>0</v>
      </c>
      <c r="AB432" s="7">
        <f t="shared" si="46"/>
        <v>0</v>
      </c>
      <c r="AC432" s="7">
        <f t="shared" si="46"/>
        <v>0</v>
      </c>
      <c r="AD432" s="7">
        <f t="shared" si="46"/>
        <v>0</v>
      </c>
      <c r="AE432" s="7">
        <f t="shared" si="46"/>
        <v>0</v>
      </c>
      <c r="AF432" s="7">
        <f t="shared" si="46"/>
        <v>0</v>
      </c>
      <c r="AG432" s="63">
        <f t="shared" si="46"/>
        <v>0</v>
      </c>
      <c r="AH432" s="69">
        <f>SUM(AH384:AH431)</f>
        <v>0</v>
      </c>
      <c r="AI432" s="71">
        <f t="shared" ref="AI432:AJ432" si="47">SUM(AI384:AI431)</f>
        <v>0</v>
      </c>
      <c r="AJ432" s="70">
        <f t="shared" si="47"/>
        <v>0</v>
      </c>
    </row>
    <row r="434" spans="2:39" ht="14.25" thickBot="1" x14ac:dyDescent="0.2"/>
    <row r="435" spans="2:39" x14ac:dyDescent="0.15">
      <c r="B435" s="229">
        <v>46357</v>
      </c>
      <c r="C435" s="8">
        <v>46357</v>
      </c>
      <c r="D435" s="8">
        <v>46358</v>
      </c>
      <c r="E435" s="8">
        <v>46359</v>
      </c>
      <c r="F435" s="8">
        <v>46360</v>
      </c>
      <c r="G435" s="39">
        <v>46361</v>
      </c>
      <c r="H435" s="43">
        <v>46362</v>
      </c>
      <c r="I435" s="8">
        <v>46363</v>
      </c>
      <c r="J435" s="8">
        <v>46364</v>
      </c>
      <c r="K435" s="8">
        <v>46365</v>
      </c>
      <c r="L435" s="8">
        <v>46366</v>
      </c>
      <c r="M435" s="8">
        <v>46367</v>
      </c>
      <c r="N435" s="39">
        <v>46368</v>
      </c>
      <c r="O435" s="43">
        <v>46369</v>
      </c>
      <c r="P435" s="8">
        <v>46370</v>
      </c>
      <c r="Q435" s="8">
        <v>46371</v>
      </c>
      <c r="R435" s="8">
        <v>46372</v>
      </c>
      <c r="S435" s="8">
        <v>46373</v>
      </c>
      <c r="T435" s="8">
        <v>46374</v>
      </c>
      <c r="U435" s="39">
        <v>46375</v>
      </c>
      <c r="V435" s="43">
        <v>46376</v>
      </c>
      <c r="W435" s="8">
        <v>46377</v>
      </c>
      <c r="X435" s="8">
        <v>46378</v>
      </c>
      <c r="Y435" s="8">
        <v>46379</v>
      </c>
      <c r="Z435" s="8">
        <v>46380</v>
      </c>
      <c r="AA435" s="8">
        <v>46381</v>
      </c>
      <c r="AB435" s="39">
        <v>46382</v>
      </c>
      <c r="AC435" s="43">
        <v>46383</v>
      </c>
      <c r="AD435" s="8">
        <v>46384</v>
      </c>
      <c r="AE435" s="8">
        <v>46385</v>
      </c>
      <c r="AF435" s="59">
        <v>46386</v>
      </c>
      <c r="AG435" s="59">
        <v>46387</v>
      </c>
      <c r="AH435" s="231" t="s">
        <v>143</v>
      </c>
      <c r="AI435" s="233" t="s">
        <v>144</v>
      </c>
      <c r="AJ435" s="235" t="s">
        <v>141</v>
      </c>
      <c r="AK435" s="223" t="s">
        <v>147</v>
      </c>
      <c r="AL435" s="225" t="s">
        <v>145</v>
      </c>
      <c r="AM435" s="227" t="s">
        <v>146</v>
      </c>
    </row>
    <row r="436" spans="2:39" ht="14.25" thickBot="1" x14ac:dyDescent="0.2">
      <c r="B436" s="230"/>
      <c r="C436" s="10" t="str">
        <f>TEXT(C435,"aaa")</f>
        <v>火</v>
      </c>
      <c r="D436" s="10" t="str">
        <f t="shared" ref="D436:AG436" si="48">TEXT(D435,"aaa")</f>
        <v>水</v>
      </c>
      <c r="E436" s="10" t="str">
        <f t="shared" si="48"/>
        <v>木</v>
      </c>
      <c r="F436" s="10" t="str">
        <f t="shared" si="48"/>
        <v>金</v>
      </c>
      <c r="G436" s="40" t="str">
        <f t="shared" si="48"/>
        <v>土</v>
      </c>
      <c r="H436" s="44" t="str">
        <f t="shared" si="48"/>
        <v>日</v>
      </c>
      <c r="I436" s="10" t="str">
        <f t="shared" si="48"/>
        <v>月</v>
      </c>
      <c r="J436" s="10" t="str">
        <f t="shared" si="48"/>
        <v>火</v>
      </c>
      <c r="K436" s="10" t="str">
        <f t="shared" si="48"/>
        <v>水</v>
      </c>
      <c r="L436" s="10" t="str">
        <f t="shared" si="48"/>
        <v>木</v>
      </c>
      <c r="M436" s="10" t="str">
        <f t="shared" si="48"/>
        <v>金</v>
      </c>
      <c r="N436" s="40" t="str">
        <f t="shared" si="48"/>
        <v>土</v>
      </c>
      <c r="O436" s="44" t="str">
        <f t="shared" si="48"/>
        <v>日</v>
      </c>
      <c r="P436" s="10" t="str">
        <f t="shared" si="48"/>
        <v>月</v>
      </c>
      <c r="Q436" s="10" t="str">
        <f t="shared" si="48"/>
        <v>火</v>
      </c>
      <c r="R436" s="10" t="str">
        <f t="shared" si="48"/>
        <v>水</v>
      </c>
      <c r="S436" s="10" t="str">
        <f t="shared" si="48"/>
        <v>木</v>
      </c>
      <c r="T436" s="10" t="str">
        <f t="shared" si="48"/>
        <v>金</v>
      </c>
      <c r="U436" s="40" t="str">
        <f t="shared" si="48"/>
        <v>土</v>
      </c>
      <c r="V436" s="44" t="str">
        <f t="shared" si="48"/>
        <v>日</v>
      </c>
      <c r="W436" s="10" t="str">
        <f t="shared" si="48"/>
        <v>月</v>
      </c>
      <c r="X436" s="10" t="str">
        <f t="shared" si="48"/>
        <v>火</v>
      </c>
      <c r="Y436" s="10" t="str">
        <f t="shared" si="48"/>
        <v>水</v>
      </c>
      <c r="Z436" s="10" t="str">
        <f t="shared" si="48"/>
        <v>木</v>
      </c>
      <c r="AA436" s="10" t="str">
        <f t="shared" si="48"/>
        <v>金</v>
      </c>
      <c r="AB436" s="40" t="str">
        <f t="shared" si="48"/>
        <v>土</v>
      </c>
      <c r="AC436" s="44" t="str">
        <f t="shared" si="48"/>
        <v>日</v>
      </c>
      <c r="AD436" s="10" t="str">
        <f t="shared" si="48"/>
        <v>月</v>
      </c>
      <c r="AE436" s="10" t="str">
        <f t="shared" si="48"/>
        <v>火</v>
      </c>
      <c r="AF436" s="60" t="str">
        <f t="shared" si="48"/>
        <v>水</v>
      </c>
      <c r="AG436" s="60" t="str">
        <f t="shared" si="48"/>
        <v>木</v>
      </c>
      <c r="AH436" s="232"/>
      <c r="AI436" s="234"/>
      <c r="AJ436" s="236"/>
      <c r="AK436" s="224"/>
      <c r="AL436" s="226"/>
      <c r="AM436" s="228"/>
    </row>
    <row r="437" spans="2:39" ht="14.25" thickBot="1" x14ac:dyDescent="0.2">
      <c r="B437" s="14" t="s">
        <v>38</v>
      </c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32"/>
      <c r="AH437" s="90">
        <f t="shared" ref="AH437:AH484" si="49">SUM(C437:G437,I437:N437,P437:U437,W437:AB437,AD437:AE437)</f>
        <v>0</v>
      </c>
      <c r="AI437" s="91">
        <f t="shared" ref="AI437:AI484" si="50">SUM(H437,O437,V437,AC437,AF437:AG437)</f>
        <v>0</v>
      </c>
      <c r="AJ437" s="86">
        <f>SUM(AH437:AI437)</f>
        <v>0</v>
      </c>
      <c r="AK437" s="100"/>
      <c r="AL437" s="95">
        <f>SUM(AH453:AH480)</f>
        <v>0</v>
      </c>
      <c r="AM437" s="97">
        <f>SUM(AH437:AH452,AH481:AH484,AI437:AI484)</f>
        <v>0</v>
      </c>
    </row>
    <row r="438" spans="2:39" x14ac:dyDescent="0.15">
      <c r="B438" s="14" t="s">
        <v>39</v>
      </c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33"/>
      <c r="AH438" s="82">
        <f t="shared" si="49"/>
        <v>0</v>
      </c>
      <c r="AI438" s="80">
        <f t="shared" si="50"/>
        <v>0</v>
      </c>
      <c r="AJ438" s="74">
        <f t="shared" ref="AJ438:AJ484" si="51">SUM(AH438:AI438)</f>
        <v>0</v>
      </c>
    </row>
    <row r="439" spans="2:39" x14ac:dyDescent="0.15">
      <c r="B439" s="14" t="s">
        <v>40</v>
      </c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33"/>
      <c r="AH439" s="82">
        <f t="shared" si="49"/>
        <v>0</v>
      </c>
      <c r="AI439" s="80">
        <f t="shared" si="50"/>
        <v>0</v>
      </c>
      <c r="AJ439" s="74">
        <f t="shared" si="51"/>
        <v>0</v>
      </c>
    </row>
    <row r="440" spans="2:39" x14ac:dyDescent="0.15">
      <c r="B440" s="14" t="s">
        <v>41</v>
      </c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33"/>
      <c r="AH440" s="82">
        <f t="shared" si="49"/>
        <v>0</v>
      </c>
      <c r="AI440" s="80">
        <f t="shared" si="50"/>
        <v>0</v>
      </c>
      <c r="AJ440" s="74">
        <f t="shared" si="51"/>
        <v>0</v>
      </c>
    </row>
    <row r="441" spans="2:39" x14ac:dyDescent="0.15">
      <c r="B441" s="14" t="s">
        <v>42</v>
      </c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33"/>
      <c r="AH441" s="82">
        <f t="shared" si="49"/>
        <v>0</v>
      </c>
      <c r="AI441" s="80">
        <f t="shared" si="50"/>
        <v>0</v>
      </c>
      <c r="AJ441" s="74">
        <f t="shared" si="51"/>
        <v>0</v>
      </c>
    </row>
    <row r="442" spans="2:39" x14ac:dyDescent="0.15">
      <c r="B442" s="14" t="s">
        <v>43</v>
      </c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33"/>
      <c r="AH442" s="82">
        <f t="shared" si="49"/>
        <v>0</v>
      </c>
      <c r="AI442" s="80">
        <f t="shared" si="50"/>
        <v>0</v>
      </c>
      <c r="AJ442" s="74">
        <f t="shared" si="51"/>
        <v>0</v>
      </c>
    </row>
    <row r="443" spans="2:39" x14ac:dyDescent="0.15">
      <c r="B443" s="14" t="s">
        <v>44</v>
      </c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33"/>
      <c r="AH443" s="82">
        <f t="shared" si="49"/>
        <v>0</v>
      </c>
      <c r="AI443" s="80">
        <f t="shared" si="50"/>
        <v>0</v>
      </c>
      <c r="AJ443" s="74">
        <f t="shared" si="51"/>
        <v>0</v>
      </c>
    </row>
    <row r="444" spans="2:39" x14ac:dyDescent="0.15">
      <c r="B444" s="14" t="s">
        <v>45</v>
      </c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33"/>
      <c r="AH444" s="82">
        <f t="shared" si="49"/>
        <v>0</v>
      </c>
      <c r="AI444" s="80">
        <f t="shared" si="50"/>
        <v>0</v>
      </c>
      <c r="AJ444" s="74">
        <f t="shared" si="51"/>
        <v>0</v>
      </c>
    </row>
    <row r="445" spans="2:39" x14ac:dyDescent="0.15">
      <c r="B445" s="14" t="s">
        <v>46</v>
      </c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33"/>
      <c r="AH445" s="82">
        <f t="shared" si="49"/>
        <v>0</v>
      </c>
      <c r="AI445" s="80">
        <f t="shared" si="50"/>
        <v>0</v>
      </c>
      <c r="AJ445" s="74">
        <f t="shared" si="51"/>
        <v>0</v>
      </c>
    </row>
    <row r="446" spans="2:39" x14ac:dyDescent="0.15">
      <c r="B446" s="14" t="s">
        <v>47</v>
      </c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33"/>
      <c r="AH446" s="82">
        <f t="shared" si="49"/>
        <v>0</v>
      </c>
      <c r="AI446" s="80">
        <f t="shared" si="50"/>
        <v>0</v>
      </c>
      <c r="AJ446" s="74">
        <f t="shared" si="51"/>
        <v>0</v>
      </c>
    </row>
    <row r="447" spans="2:39" x14ac:dyDescent="0.15">
      <c r="B447" s="14" t="s">
        <v>48</v>
      </c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33"/>
      <c r="AH447" s="82">
        <f t="shared" si="49"/>
        <v>0</v>
      </c>
      <c r="AI447" s="80">
        <f t="shared" si="50"/>
        <v>0</v>
      </c>
      <c r="AJ447" s="74">
        <f t="shared" si="51"/>
        <v>0</v>
      </c>
    </row>
    <row r="448" spans="2:39" x14ac:dyDescent="0.15">
      <c r="B448" s="14" t="s">
        <v>49</v>
      </c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33"/>
      <c r="AH448" s="82">
        <f t="shared" si="49"/>
        <v>0</v>
      </c>
      <c r="AI448" s="80">
        <f t="shared" si="50"/>
        <v>0</v>
      </c>
      <c r="AJ448" s="74">
        <f t="shared" si="51"/>
        <v>0</v>
      </c>
    </row>
    <row r="449" spans="2:40" x14ac:dyDescent="0.15">
      <c r="B449" s="14" t="s">
        <v>50</v>
      </c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33"/>
      <c r="AH449" s="82">
        <f t="shared" si="49"/>
        <v>0</v>
      </c>
      <c r="AI449" s="80">
        <f t="shared" si="50"/>
        <v>0</v>
      </c>
      <c r="AJ449" s="74">
        <f t="shared" si="51"/>
        <v>0</v>
      </c>
      <c r="AN449" s="101"/>
    </row>
    <row r="450" spans="2:40" x14ac:dyDescent="0.15">
      <c r="B450" s="14" t="s">
        <v>51</v>
      </c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33"/>
      <c r="AH450" s="82">
        <f t="shared" si="49"/>
        <v>0</v>
      </c>
      <c r="AI450" s="80">
        <f t="shared" si="50"/>
        <v>0</v>
      </c>
      <c r="AJ450" s="74">
        <f t="shared" si="51"/>
        <v>0</v>
      </c>
    </row>
    <row r="451" spans="2:40" x14ac:dyDescent="0.15">
      <c r="B451" s="14" t="s">
        <v>52</v>
      </c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33"/>
      <c r="AH451" s="82">
        <f t="shared" si="49"/>
        <v>0</v>
      </c>
      <c r="AI451" s="80">
        <f t="shared" si="50"/>
        <v>0</v>
      </c>
      <c r="AJ451" s="74">
        <f t="shared" si="51"/>
        <v>0</v>
      </c>
    </row>
    <row r="452" spans="2:40" x14ac:dyDescent="0.15">
      <c r="B452" s="14" t="s">
        <v>53</v>
      </c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33"/>
      <c r="AH452" s="82">
        <f t="shared" si="49"/>
        <v>0</v>
      </c>
      <c r="AI452" s="80">
        <f t="shared" si="50"/>
        <v>0</v>
      </c>
      <c r="AJ452" s="74">
        <f t="shared" si="51"/>
        <v>0</v>
      </c>
    </row>
    <row r="453" spans="2:40" x14ac:dyDescent="0.15">
      <c r="B453" s="13" t="s">
        <v>54</v>
      </c>
      <c r="C453" s="128"/>
      <c r="D453" s="129"/>
      <c r="E453" s="129"/>
      <c r="F453" s="129"/>
      <c r="G453" s="129"/>
      <c r="H453" s="127"/>
      <c r="I453" s="129"/>
      <c r="J453" s="129"/>
      <c r="K453" s="129"/>
      <c r="L453" s="129"/>
      <c r="M453" s="129"/>
      <c r="N453" s="129"/>
      <c r="O453" s="127"/>
      <c r="P453" s="129"/>
      <c r="Q453" s="129"/>
      <c r="R453" s="129"/>
      <c r="S453" s="129"/>
      <c r="T453" s="129"/>
      <c r="U453" s="129"/>
      <c r="V453" s="127"/>
      <c r="W453" s="129"/>
      <c r="X453" s="129"/>
      <c r="Y453" s="129"/>
      <c r="Z453" s="129"/>
      <c r="AA453" s="129"/>
      <c r="AB453" s="129"/>
      <c r="AC453" s="127"/>
      <c r="AD453" s="129"/>
      <c r="AE453" s="129"/>
      <c r="AF453" s="127"/>
      <c r="AG453" s="133"/>
      <c r="AH453" s="84">
        <f t="shared" si="49"/>
        <v>0</v>
      </c>
      <c r="AI453" s="80">
        <f t="shared" si="50"/>
        <v>0</v>
      </c>
      <c r="AJ453" s="74">
        <f t="shared" si="51"/>
        <v>0</v>
      </c>
    </row>
    <row r="454" spans="2:40" x14ac:dyDescent="0.15">
      <c r="B454" s="13" t="s">
        <v>55</v>
      </c>
      <c r="C454" s="128"/>
      <c r="D454" s="129"/>
      <c r="E454" s="129"/>
      <c r="F454" s="129"/>
      <c r="G454" s="129"/>
      <c r="H454" s="127"/>
      <c r="I454" s="129"/>
      <c r="J454" s="129"/>
      <c r="K454" s="129"/>
      <c r="L454" s="129"/>
      <c r="M454" s="129"/>
      <c r="N454" s="129"/>
      <c r="O454" s="127"/>
      <c r="P454" s="129"/>
      <c r="Q454" s="129"/>
      <c r="R454" s="129"/>
      <c r="S454" s="129"/>
      <c r="T454" s="129"/>
      <c r="U454" s="129"/>
      <c r="V454" s="127"/>
      <c r="W454" s="129"/>
      <c r="X454" s="129"/>
      <c r="Y454" s="129"/>
      <c r="Z454" s="129"/>
      <c r="AA454" s="129"/>
      <c r="AB454" s="129"/>
      <c r="AC454" s="127"/>
      <c r="AD454" s="129"/>
      <c r="AE454" s="129"/>
      <c r="AF454" s="127"/>
      <c r="AG454" s="133"/>
      <c r="AH454" s="84">
        <f t="shared" si="49"/>
        <v>0</v>
      </c>
      <c r="AI454" s="80">
        <f t="shared" si="50"/>
        <v>0</v>
      </c>
      <c r="AJ454" s="74">
        <f t="shared" si="51"/>
        <v>0</v>
      </c>
    </row>
    <row r="455" spans="2:40" x14ac:dyDescent="0.15">
      <c r="B455" s="13" t="s">
        <v>56</v>
      </c>
      <c r="C455" s="128"/>
      <c r="D455" s="129"/>
      <c r="E455" s="129"/>
      <c r="F455" s="129"/>
      <c r="G455" s="129"/>
      <c r="H455" s="127"/>
      <c r="I455" s="129"/>
      <c r="J455" s="129"/>
      <c r="K455" s="129"/>
      <c r="L455" s="129"/>
      <c r="M455" s="129"/>
      <c r="N455" s="129"/>
      <c r="O455" s="127"/>
      <c r="P455" s="129"/>
      <c r="Q455" s="129"/>
      <c r="R455" s="129"/>
      <c r="S455" s="129"/>
      <c r="T455" s="129"/>
      <c r="U455" s="129"/>
      <c r="V455" s="127"/>
      <c r="W455" s="129"/>
      <c r="X455" s="129"/>
      <c r="Y455" s="129"/>
      <c r="Z455" s="129"/>
      <c r="AA455" s="129"/>
      <c r="AB455" s="129"/>
      <c r="AC455" s="127"/>
      <c r="AD455" s="129"/>
      <c r="AE455" s="129"/>
      <c r="AF455" s="127"/>
      <c r="AG455" s="133"/>
      <c r="AH455" s="84">
        <f t="shared" si="49"/>
        <v>0</v>
      </c>
      <c r="AI455" s="80">
        <f t="shared" si="50"/>
        <v>0</v>
      </c>
      <c r="AJ455" s="74">
        <f t="shared" si="51"/>
        <v>0</v>
      </c>
    </row>
    <row r="456" spans="2:40" x14ac:dyDescent="0.15">
      <c r="B456" s="13" t="s">
        <v>57</v>
      </c>
      <c r="C456" s="128"/>
      <c r="D456" s="129"/>
      <c r="E456" s="129"/>
      <c r="F456" s="129"/>
      <c r="G456" s="129"/>
      <c r="H456" s="127"/>
      <c r="I456" s="129"/>
      <c r="J456" s="129"/>
      <c r="K456" s="129"/>
      <c r="L456" s="129"/>
      <c r="M456" s="129"/>
      <c r="N456" s="129"/>
      <c r="O456" s="127"/>
      <c r="P456" s="129"/>
      <c r="Q456" s="129"/>
      <c r="R456" s="129"/>
      <c r="S456" s="129"/>
      <c r="T456" s="129"/>
      <c r="U456" s="129"/>
      <c r="V456" s="127"/>
      <c r="W456" s="129"/>
      <c r="X456" s="129"/>
      <c r="Y456" s="129"/>
      <c r="Z456" s="129"/>
      <c r="AA456" s="129"/>
      <c r="AB456" s="129"/>
      <c r="AC456" s="127"/>
      <c r="AD456" s="129"/>
      <c r="AE456" s="129"/>
      <c r="AF456" s="127"/>
      <c r="AG456" s="133"/>
      <c r="AH456" s="84">
        <f t="shared" si="49"/>
        <v>0</v>
      </c>
      <c r="AI456" s="80">
        <f t="shared" si="50"/>
        <v>0</v>
      </c>
      <c r="AJ456" s="74">
        <f t="shared" si="51"/>
        <v>0</v>
      </c>
    </row>
    <row r="457" spans="2:40" x14ac:dyDescent="0.15">
      <c r="B457" s="13" t="s">
        <v>58</v>
      </c>
      <c r="C457" s="128"/>
      <c r="D457" s="129"/>
      <c r="E457" s="129"/>
      <c r="F457" s="129"/>
      <c r="G457" s="129"/>
      <c r="H457" s="127"/>
      <c r="I457" s="129"/>
      <c r="J457" s="129"/>
      <c r="K457" s="129"/>
      <c r="L457" s="129"/>
      <c r="M457" s="129"/>
      <c r="N457" s="129"/>
      <c r="O457" s="127"/>
      <c r="P457" s="129"/>
      <c r="Q457" s="129"/>
      <c r="R457" s="129"/>
      <c r="S457" s="129"/>
      <c r="T457" s="129"/>
      <c r="U457" s="129"/>
      <c r="V457" s="127"/>
      <c r="W457" s="129"/>
      <c r="X457" s="129"/>
      <c r="Y457" s="129"/>
      <c r="Z457" s="129"/>
      <c r="AA457" s="129"/>
      <c r="AB457" s="129"/>
      <c r="AC457" s="127"/>
      <c r="AD457" s="129"/>
      <c r="AE457" s="129"/>
      <c r="AF457" s="127"/>
      <c r="AG457" s="133"/>
      <c r="AH457" s="84">
        <f t="shared" si="49"/>
        <v>0</v>
      </c>
      <c r="AI457" s="80">
        <f t="shared" si="50"/>
        <v>0</v>
      </c>
      <c r="AJ457" s="74">
        <f t="shared" si="51"/>
        <v>0</v>
      </c>
    </row>
    <row r="458" spans="2:40" x14ac:dyDescent="0.15">
      <c r="B458" s="13" t="s">
        <v>59</v>
      </c>
      <c r="C458" s="128"/>
      <c r="D458" s="129"/>
      <c r="E458" s="129"/>
      <c r="F458" s="129"/>
      <c r="G458" s="129"/>
      <c r="H458" s="127"/>
      <c r="I458" s="129"/>
      <c r="J458" s="129"/>
      <c r="K458" s="129"/>
      <c r="L458" s="129"/>
      <c r="M458" s="129"/>
      <c r="N458" s="129"/>
      <c r="O458" s="127"/>
      <c r="P458" s="129"/>
      <c r="Q458" s="129"/>
      <c r="R458" s="129"/>
      <c r="S458" s="129"/>
      <c r="T458" s="129"/>
      <c r="U458" s="129"/>
      <c r="V458" s="127"/>
      <c r="W458" s="129"/>
      <c r="X458" s="129"/>
      <c r="Y458" s="129"/>
      <c r="Z458" s="129"/>
      <c r="AA458" s="129"/>
      <c r="AB458" s="129"/>
      <c r="AC458" s="127"/>
      <c r="AD458" s="129"/>
      <c r="AE458" s="129"/>
      <c r="AF458" s="127"/>
      <c r="AG458" s="133"/>
      <c r="AH458" s="84">
        <f t="shared" si="49"/>
        <v>0</v>
      </c>
      <c r="AI458" s="80">
        <f t="shared" si="50"/>
        <v>0</v>
      </c>
      <c r="AJ458" s="74">
        <f t="shared" si="51"/>
        <v>0</v>
      </c>
    </row>
    <row r="459" spans="2:40" x14ac:dyDescent="0.15">
      <c r="B459" s="13" t="s">
        <v>60</v>
      </c>
      <c r="C459" s="128"/>
      <c r="D459" s="129"/>
      <c r="E459" s="129"/>
      <c r="F459" s="129"/>
      <c r="G459" s="129"/>
      <c r="H459" s="127"/>
      <c r="I459" s="129"/>
      <c r="J459" s="129"/>
      <c r="K459" s="129"/>
      <c r="L459" s="129"/>
      <c r="M459" s="129"/>
      <c r="N459" s="129"/>
      <c r="O459" s="127"/>
      <c r="P459" s="129"/>
      <c r="Q459" s="129"/>
      <c r="R459" s="129"/>
      <c r="S459" s="129"/>
      <c r="T459" s="129"/>
      <c r="U459" s="129"/>
      <c r="V459" s="127"/>
      <c r="W459" s="129"/>
      <c r="X459" s="129"/>
      <c r="Y459" s="129"/>
      <c r="Z459" s="129"/>
      <c r="AA459" s="129"/>
      <c r="AB459" s="129"/>
      <c r="AC459" s="127"/>
      <c r="AD459" s="129"/>
      <c r="AE459" s="129"/>
      <c r="AF459" s="127"/>
      <c r="AG459" s="133"/>
      <c r="AH459" s="84">
        <f t="shared" si="49"/>
        <v>0</v>
      </c>
      <c r="AI459" s="80">
        <f t="shared" si="50"/>
        <v>0</v>
      </c>
      <c r="AJ459" s="74">
        <f t="shared" si="51"/>
        <v>0</v>
      </c>
    </row>
    <row r="460" spans="2:40" x14ac:dyDescent="0.15">
      <c r="B460" s="13" t="s">
        <v>61</v>
      </c>
      <c r="C460" s="128"/>
      <c r="D460" s="129"/>
      <c r="E460" s="129"/>
      <c r="F460" s="129"/>
      <c r="G460" s="129"/>
      <c r="H460" s="127"/>
      <c r="I460" s="129"/>
      <c r="J460" s="129"/>
      <c r="K460" s="129"/>
      <c r="L460" s="129"/>
      <c r="M460" s="129"/>
      <c r="N460" s="129"/>
      <c r="O460" s="127"/>
      <c r="P460" s="129"/>
      <c r="Q460" s="129"/>
      <c r="R460" s="129"/>
      <c r="S460" s="129"/>
      <c r="T460" s="129"/>
      <c r="U460" s="129"/>
      <c r="V460" s="127"/>
      <c r="W460" s="129"/>
      <c r="X460" s="129"/>
      <c r="Y460" s="129"/>
      <c r="Z460" s="129"/>
      <c r="AA460" s="129"/>
      <c r="AB460" s="129"/>
      <c r="AC460" s="127"/>
      <c r="AD460" s="129"/>
      <c r="AE460" s="129"/>
      <c r="AF460" s="127"/>
      <c r="AG460" s="133"/>
      <c r="AH460" s="84">
        <f t="shared" si="49"/>
        <v>0</v>
      </c>
      <c r="AI460" s="80">
        <f t="shared" si="50"/>
        <v>0</v>
      </c>
      <c r="AJ460" s="74">
        <f t="shared" si="51"/>
        <v>0</v>
      </c>
    </row>
    <row r="461" spans="2:40" x14ac:dyDescent="0.15">
      <c r="B461" s="13" t="s">
        <v>62</v>
      </c>
      <c r="C461" s="128"/>
      <c r="D461" s="129"/>
      <c r="E461" s="129"/>
      <c r="F461" s="129"/>
      <c r="G461" s="129"/>
      <c r="H461" s="127"/>
      <c r="I461" s="129"/>
      <c r="J461" s="129"/>
      <c r="K461" s="129"/>
      <c r="L461" s="129"/>
      <c r="M461" s="129"/>
      <c r="N461" s="129"/>
      <c r="O461" s="127"/>
      <c r="P461" s="129"/>
      <c r="Q461" s="129"/>
      <c r="R461" s="129"/>
      <c r="S461" s="129"/>
      <c r="T461" s="129"/>
      <c r="U461" s="129"/>
      <c r="V461" s="127"/>
      <c r="W461" s="129"/>
      <c r="X461" s="129"/>
      <c r="Y461" s="129"/>
      <c r="Z461" s="129"/>
      <c r="AA461" s="129"/>
      <c r="AB461" s="129"/>
      <c r="AC461" s="127"/>
      <c r="AD461" s="129"/>
      <c r="AE461" s="129"/>
      <c r="AF461" s="127"/>
      <c r="AG461" s="133"/>
      <c r="AH461" s="84">
        <f t="shared" si="49"/>
        <v>0</v>
      </c>
      <c r="AI461" s="80">
        <f t="shared" si="50"/>
        <v>0</v>
      </c>
      <c r="AJ461" s="74">
        <f t="shared" si="51"/>
        <v>0</v>
      </c>
    </row>
    <row r="462" spans="2:40" x14ac:dyDescent="0.15">
      <c r="B462" s="13" t="s">
        <v>63</v>
      </c>
      <c r="C462" s="128"/>
      <c r="D462" s="129"/>
      <c r="E462" s="129"/>
      <c r="F462" s="129"/>
      <c r="G462" s="129"/>
      <c r="H462" s="127"/>
      <c r="I462" s="129"/>
      <c r="J462" s="129"/>
      <c r="K462" s="129"/>
      <c r="L462" s="129"/>
      <c r="M462" s="129"/>
      <c r="N462" s="129"/>
      <c r="O462" s="127"/>
      <c r="P462" s="129"/>
      <c r="Q462" s="129"/>
      <c r="R462" s="129"/>
      <c r="S462" s="129"/>
      <c r="T462" s="129"/>
      <c r="U462" s="129"/>
      <c r="V462" s="127"/>
      <c r="W462" s="129"/>
      <c r="X462" s="129"/>
      <c r="Y462" s="129"/>
      <c r="Z462" s="129"/>
      <c r="AA462" s="129"/>
      <c r="AB462" s="129"/>
      <c r="AC462" s="127"/>
      <c r="AD462" s="129"/>
      <c r="AE462" s="129"/>
      <c r="AF462" s="127"/>
      <c r="AG462" s="133"/>
      <c r="AH462" s="84">
        <f t="shared" si="49"/>
        <v>0</v>
      </c>
      <c r="AI462" s="80">
        <f t="shared" si="50"/>
        <v>0</v>
      </c>
      <c r="AJ462" s="74">
        <f t="shared" si="51"/>
        <v>0</v>
      </c>
    </row>
    <row r="463" spans="2:40" x14ac:dyDescent="0.15">
      <c r="B463" s="13" t="s">
        <v>64</v>
      </c>
      <c r="C463" s="128"/>
      <c r="D463" s="129"/>
      <c r="E463" s="129"/>
      <c r="F463" s="129"/>
      <c r="G463" s="129"/>
      <c r="H463" s="127"/>
      <c r="I463" s="129"/>
      <c r="J463" s="129"/>
      <c r="K463" s="129"/>
      <c r="L463" s="129"/>
      <c r="M463" s="129"/>
      <c r="N463" s="129"/>
      <c r="O463" s="127"/>
      <c r="P463" s="129"/>
      <c r="Q463" s="129"/>
      <c r="R463" s="129"/>
      <c r="S463" s="129"/>
      <c r="T463" s="129"/>
      <c r="U463" s="129"/>
      <c r="V463" s="127"/>
      <c r="W463" s="129"/>
      <c r="X463" s="129"/>
      <c r="Y463" s="129"/>
      <c r="Z463" s="129"/>
      <c r="AA463" s="129"/>
      <c r="AB463" s="129"/>
      <c r="AC463" s="127"/>
      <c r="AD463" s="129"/>
      <c r="AE463" s="129"/>
      <c r="AF463" s="127"/>
      <c r="AG463" s="133"/>
      <c r="AH463" s="84">
        <f t="shared" si="49"/>
        <v>0</v>
      </c>
      <c r="AI463" s="80">
        <f t="shared" si="50"/>
        <v>0</v>
      </c>
      <c r="AJ463" s="74">
        <f t="shared" si="51"/>
        <v>0</v>
      </c>
    </row>
    <row r="464" spans="2:40" x14ac:dyDescent="0.15">
      <c r="B464" s="13" t="s">
        <v>65</v>
      </c>
      <c r="C464" s="128"/>
      <c r="D464" s="129"/>
      <c r="E464" s="129"/>
      <c r="F464" s="129"/>
      <c r="G464" s="129"/>
      <c r="H464" s="127"/>
      <c r="I464" s="129"/>
      <c r="J464" s="129"/>
      <c r="K464" s="129"/>
      <c r="L464" s="129"/>
      <c r="M464" s="129"/>
      <c r="N464" s="129"/>
      <c r="O464" s="127"/>
      <c r="P464" s="129"/>
      <c r="Q464" s="129"/>
      <c r="R464" s="129"/>
      <c r="S464" s="129"/>
      <c r="T464" s="129"/>
      <c r="U464" s="129"/>
      <c r="V464" s="127"/>
      <c r="W464" s="129"/>
      <c r="X464" s="129"/>
      <c r="Y464" s="129"/>
      <c r="Z464" s="129"/>
      <c r="AA464" s="129"/>
      <c r="AB464" s="129"/>
      <c r="AC464" s="127"/>
      <c r="AD464" s="129"/>
      <c r="AE464" s="129"/>
      <c r="AF464" s="127"/>
      <c r="AG464" s="133"/>
      <c r="AH464" s="84">
        <f t="shared" si="49"/>
        <v>0</v>
      </c>
      <c r="AI464" s="80">
        <f t="shared" si="50"/>
        <v>0</v>
      </c>
      <c r="AJ464" s="74">
        <f t="shared" si="51"/>
        <v>0</v>
      </c>
    </row>
    <row r="465" spans="2:36" x14ac:dyDescent="0.15">
      <c r="B465" s="13" t="s">
        <v>66</v>
      </c>
      <c r="C465" s="128"/>
      <c r="D465" s="129"/>
      <c r="E465" s="129"/>
      <c r="F465" s="129"/>
      <c r="G465" s="129"/>
      <c r="H465" s="127"/>
      <c r="I465" s="129"/>
      <c r="J465" s="129"/>
      <c r="K465" s="129"/>
      <c r="L465" s="129"/>
      <c r="M465" s="129"/>
      <c r="N465" s="129"/>
      <c r="O465" s="127"/>
      <c r="P465" s="129"/>
      <c r="Q465" s="129"/>
      <c r="R465" s="129"/>
      <c r="S465" s="129"/>
      <c r="T465" s="129"/>
      <c r="U465" s="129"/>
      <c r="V465" s="127"/>
      <c r="W465" s="129"/>
      <c r="X465" s="129"/>
      <c r="Y465" s="129"/>
      <c r="Z465" s="129"/>
      <c r="AA465" s="129"/>
      <c r="AB465" s="129"/>
      <c r="AC465" s="127"/>
      <c r="AD465" s="129"/>
      <c r="AE465" s="129"/>
      <c r="AF465" s="127"/>
      <c r="AG465" s="133"/>
      <c r="AH465" s="84">
        <f t="shared" si="49"/>
        <v>0</v>
      </c>
      <c r="AI465" s="80">
        <f t="shared" si="50"/>
        <v>0</v>
      </c>
      <c r="AJ465" s="74">
        <f t="shared" si="51"/>
        <v>0</v>
      </c>
    </row>
    <row r="466" spans="2:36" x14ac:dyDescent="0.15">
      <c r="B466" s="13" t="s">
        <v>67</v>
      </c>
      <c r="C466" s="128"/>
      <c r="D466" s="129"/>
      <c r="E466" s="129"/>
      <c r="F466" s="129"/>
      <c r="G466" s="129"/>
      <c r="H466" s="127"/>
      <c r="I466" s="129"/>
      <c r="J466" s="129"/>
      <c r="K466" s="129"/>
      <c r="L466" s="129"/>
      <c r="M466" s="129"/>
      <c r="N466" s="129"/>
      <c r="O466" s="127"/>
      <c r="P466" s="129"/>
      <c r="Q466" s="129"/>
      <c r="R466" s="129"/>
      <c r="S466" s="129"/>
      <c r="T466" s="129"/>
      <c r="U466" s="129"/>
      <c r="V466" s="127"/>
      <c r="W466" s="129"/>
      <c r="X466" s="129"/>
      <c r="Y466" s="129"/>
      <c r="Z466" s="129"/>
      <c r="AA466" s="129"/>
      <c r="AB466" s="129"/>
      <c r="AC466" s="127"/>
      <c r="AD466" s="129"/>
      <c r="AE466" s="129"/>
      <c r="AF466" s="127"/>
      <c r="AG466" s="133"/>
      <c r="AH466" s="84">
        <f t="shared" si="49"/>
        <v>0</v>
      </c>
      <c r="AI466" s="80">
        <f t="shared" si="50"/>
        <v>0</v>
      </c>
      <c r="AJ466" s="74">
        <f t="shared" si="51"/>
        <v>0</v>
      </c>
    </row>
    <row r="467" spans="2:36" x14ac:dyDescent="0.15">
      <c r="B467" s="13" t="s">
        <v>68</v>
      </c>
      <c r="C467" s="128"/>
      <c r="D467" s="129"/>
      <c r="E467" s="129"/>
      <c r="F467" s="129"/>
      <c r="G467" s="129"/>
      <c r="H467" s="127"/>
      <c r="I467" s="129"/>
      <c r="J467" s="129"/>
      <c r="K467" s="129"/>
      <c r="L467" s="129"/>
      <c r="M467" s="129"/>
      <c r="N467" s="129"/>
      <c r="O467" s="127"/>
      <c r="P467" s="129"/>
      <c r="Q467" s="129"/>
      <c r="R467" s="129"/>
      <c r="S467" s="129"/>
      <c r="T467" s="129"/>
      <c r="U467" s="129"/>
      <c r="V467" s="127"/>
      <c r="W467" s="129"/>
      <c r="X467" s="129"/>
      <c r="Y467" s="129"/>
      <c r="Z467" s="129"/>
      <c r="AA467" s="129"/>
      <c r="AB467" s="129"/>
      <c r="AC467" s="127"/>
      <c r="AD467" s="129"/>
      <c r="AE467" s="129"/>
      <c r="AF467" s="127"/>
      <c r="AG467" s="133"/>
      <c r="AH467" s="84">
        <f t="shared" si="49"/>
        <v>0</v>
      </c>
      <c r="AI467" s="80">
        <f t="shared" si="50"/>
        <v>0</v>
      </c>
      <c r="AJ467" s="74">
        <f t="shared" si="51"/>
        <v>0</v>
      </c>
    </row>
    <row r="468" spans="2:36" x14ac:dyDescent="0.15">
      <c r="B468" s="13" t="s">
        <v>69</v>
      </c>
      <c r="C468" s="128"/>
      <c r="D468" s="129"/>
      <c r="E468" s="129"/>
      <c r="F468" s="129"/>
      <c r="G468" s="129"/>
      <c r="H468" s="127"/>
      <c r="I468" s="129"/>
      <c r="J468" s="129"/>
      <c r="K468" s="129"/>
      <c r="L468" s="129"/>
      <c r="M468" s="129"/>
      <c r="N468" s="129"/>
      <c r="O468" s="127"/>
      <c r="P468" s="129"/>
      <c r="Q468" s="129"/>
      <c r="R468" s="129"/>
      <c r="S468" s="129"/>
      <c r="T468" s="129"/>
      <c r="U468" s="129"/>
      <c r="V468" s="127"/>
      <c r="W468" s="129"/>
      <c r="X468" s="129"/>
      <c r="Y468" s="129"/>
      <c r="Z468" s="129"/>
      <c r="AA468" s="129"/>
      <c r="AB468" s="129"/>
      <c r="AC468" s="127"/>
      <c r="AD468" s="129"/>
      <c r="AE468" s="129"/>
      <c r="AF468" s="127"/>
      <c r="AG468" s="133"/>
      <c r="AH468" s="84">
        <f t="shared" si="49"/>
        <v>0</v>
      </c>
      <c r="AI468" s="80">
        <f t="shared" si="50"/>
        <v>0</v>
      </c>
      <c r="AJ468" s="74">
        <f t="shared" si="51"/>
        <v>0</v>
      </c>
    </row>
    <row r="469" spans="2:36" x14ac:dyDescent="0.15">
      <c r="B469" s="13" t="s">
        <v>70</v>
      </c>
      <c r="C469" s="128"/>
      <c r="D469" s="129"/>
      <c r="E469" s="129"/>
      <c r="F469" s="129"/>
      <c r="G469" s="129"/>
      <c r="H469" s="127"/>
      <c r="I469" s="129"/>
      <c r="J469" s="129"/>
      <c r="K469" s="129"/>
      <c r="L469" s="129"/>
      <c r="M469" s="129"/>
      <c r="N469" s="129"/>
      <c r="O469" s="127"/>
      <c r="P469" s="129"/>
      <c r="Q469" s="129"/>
      <c r="R469" s="129"/>
      <c r="S469" s="129"/>
      <c r="T469" s="129"/>
      <c r="U469" s="129"/>
      <c r="V469" s="127"/>
      <c r="W469" s="129"/>
      <c r="X469" s="129"/>
      <c r="Y469" s="129"/>
      <c r="Z469" s="129"/>
      <c r="AA469" s="129"/>
      <c r="AB469" s="129"/>
      <c r="AC469" s="127"/>
      <c r="AD469" s="129"/>
      <c r="AE469" s="129"/>
      <c r="AF469" s="127"/>
      <c r="AG469" s="133"/>
      <c r="AH469" s="84">
        <f t="shared" si="49"/>
        <v>0</v>
      </c>
      <c r="AI469" s="80">
        <f t="shared" si="50"/>
        <v>0</v>
      </c>
      <c r="AJ469" s="74">
        <f t="shared" si="51"/>
        <v>0</v>
      </c>
    </row>
    <row r="470" spans="2:36" x14ac:dyDescent="0.15">
      <c r="B470" s="13" t="s">
        <v>71</v>
      </c>
      <c r="C470" s="128"/>
      <c r="D470" s="129"/>
      <c r="E470" s="129"/>
      <c r="F470" s="129"/>
      <c r="G470" s="129"/>
      <c r="H470" s="127"/>
      <c r="I470" s="129"/>
      <c r="J470" s="129"/>
      <c r="K470" s="129"/>
      <c r="L470" s="129"/>
      <c r="M470" s="129"/>
      <c r="N470" s="129"/>
      <c r="O470" s="127"/>
      <c r="P470" s="129"/>
      <c r="Q470" s="129"/>
      <c r="R470" s="129"/>
      <c r="S470" s="129"/>
      <c r="T470" s="129"/>
      <c r="U470" s="129"/>
      <c r="V470" s="127"/>
      <c r="W470" s="129"/>
      <c r="X470" s="129"/>
      <c r="Y470" s="129"/>
      <c r="Z470" s="129"/>
      <c r="AA470" s="129"/>
      <c r="AB470" s="129"/>
      <c r="AC470" s="127"/>
      <c r="AD470" s="129"/>
      <c r="AE470" s="129"/>
      <c r="AF470" s="127"/>
      <c r="AG470" s="133"/>
      <c r="AH470" s="84">
        <f t="shared" si="49"/>
        <v>0</v>
      </c>
      <c r="AI470" s="80">
        <f t="shared" si="50"/>
        <v>0</v>
      </c>
      <c r="AJ470" s="74">
        <f t="shared" si="51"/>
        <v>0</v>
      </c>
    </row>
    <row r="471" spans="2:36" x14ac:dyDescent="0.15">
      <c r="B471" s="13" t="s">
        <v>72</v>
      </c>
      <c r="C471" s="128"/>
      <c r="D471" s="129"/>
      <c r="E471" s="129"/>
      <c r="F471" s="129"/>
      <c r="G471" s="129"/>
      <c r="H471" s="127"/>
      <c r="I471" s="129"/>
      <c r="J471" s="129"/>
      <c r="K471" s="129"/>
      <c r="L471" s="129"/>
      <c r="M471" s="129"/>
      <c r="N471" s="129"/>
      <c r="O471" s="127"/>
      <c r="P471" s="129"/>
      <c r="Q471" s="129"/>
      <c r="R471" s="129"/>
      <c r="S471" s="129"/>
      <c r="T471" s="129"/>
      <c r="U471" s="129"/>
      <c r="V471" s="127"/>
      <c r="W471" s="129"/>
      <c r="X471" s="129"/>
      <c r="Y471" s="129"/>
      <c r="Z471" s="129"/>
      <c r="AA471" s="129"/>
      <c r="AB471" s="129"/>
      <c r="AC471" s="127"/>
      <c r="AD471" s="129"/>
      <c r="AE471" s="129"/>
      <c r="AF471" s="127"/>
      <c r="AG471" s="133"/>
      <c r="AH471" s="84">
        <f t="shared" si="49"/>
        <v>0</v>
      </c>
      <c r="AI471" s="80">
        <f t="shared" si="50"/>
        <v>0</v>
      </c>
      <c r="AJ471" s="74">
        <f t="shared" si="51"/>
        <v>0</v>
      </c>
    </row>
    <row r="472" spans="2:36" x14ac:dyDescent="0.15">
      <c r="B472" s="13" t="s">
        <v>73</v>
      </c>
      <c r="C472" s="128"/>
      <c r="D472" s="129"/>
      <c r="E472" s="129"/>
      <c r="F472" s="129"/>
      <c r="G472" s="129"/>
      <c r="H472" s="127"/>
      <c r="I472" s="129"/>
      <c r="J472" s="129"/>
      <c r="K472" s="129"/>
      <c r="L472" s="129"/>
      <c r="M472" s="129"/>
      <c r="N472" s="129"/>
      <c r="O472" s="127"/>
      <c r="P472" s="129"/>
      <c r="Q472" s="129"/>
      <c r="R472" s="129"/>
      <c r="S472" s="129"/>
      <c r="T472" s="129"/>
      <c r="U472" s="129"/>
      <c r="V472" s="127"/>
      <c r="W472" s="129"/>
      <c r="X472" s="129"/>
      <c r="Y472" s="129"/>
      <c r="Z472" s="129"/>
      <c r="AA472" s="129"/>
      <c r="AB472" s="129"/>
      <c r="AC472" s="127"/>
      <c r="AD472" s="129"/>
      <c r="AE472" s="129"/>
      <c r="AF472" s="127"/>
      <c r="AG472" s="133"/>
      <c r="AH472" s="84">
        <f t="shared" si="49"/>
        <v>0</v>
      </c>
      <c r="AI472" s="80">
        <f t="shared" si="50"/>
        <v>0</v>
      </c>
      <c r="AJ472" s="74">
        <f t="shared" si="51"/>
        <v>0</v>
      </c>
    </row>
    <row r="473" spans="2:36" x14ac:dyDescent="0.15">
      <c r="B473" s="13" t="s">
        <v>74</v>
      </c>
      <c r="C473" s="128"/>
      <c r="D473" s="129"/>
      <c r="E473" s="129"/>
      <c r="F473" s="129"/>
      <c r="G473" s="129"/>
      <c r="H473" s="127"/>
      <c r="I473" s="129"/>
      <c r="J473" s="129"/>
      <c r="K473" s="129"/>
      <c r="L473" s="129"/>
      <c r="M473" s="129"/>
      <c r="N473" s="129"/>
      <c r="O473" s="127"/>
      <c r="P473" s="129"/>
      <c r="Q473" s="129"/>
      <c r="R473" s="129"/>
      <c r="S473" s="129"/>
      <c r="T473" s="129"/>
      <c r="U473" s="129"/>
      <c r="V473" s="127"/>
      <c r="W473" s="129"/>
      <c r="X473" s="129"/>
      <c r="Y473" s="129"/>
      <c r="Z473" s="129"/>
      <c r="AA473" s="129"/>
      <c r="AB473" s="129"/>
      <c r="AC473" s="127"/>
      <c r="AD473" s="129"/>
      <c r="AE473" s="129"/>
      <c r="AF473" s="127"/>
      <c r="AG473" s="133"/>
      <c r="AH473" s="84">
        <f t="shared" si="49"/>
        <v>0</v>
      </c>
      <c r="AI473" s="80">
        <f t="shared" si="50"/>
        <v>0</v>
      </c>
      <c r="AJ473" s="74">
        <f t="shared" si="51"/>
        <v>0</v>
      </c>
    </row>
    <row r="474" spans="2:36" x14ac:dyDescent="0.15">
      <c r="B474" s="13" t="s">
        <v>75</v>
      </c>
      <c r="C474" s="128"/>
      <c r="D474" s="129"/>
      <c r="E474" s="129"/>
      <c r="F474" s="129"/>
      <c r="G474" s="129"/>
      <c r="H474" s="127"/>
      <c r="I474" s="129"/>
      <c r="J474" s="129"/>
      <c r="K474" s="129"/>
      <c r="L474" s="129"/>
      <c r="M474" s="129"/>
      <c r="N474" s="129"/>
      <c r="O474" s="127"/>
      <c r="P474" s="129"/>
      <c r="Q474" s="129"/>
      <c r="R474" s="129"/>
      <c r="S474" s="129"/>
      <c r="T474" s="129"/>
      <c r="U474" s="129"/>
      <c r="V474" s="127"/>
      <c r="W474" s="129"/>
      <c r="X474" s="129"/>
      <c r="Y474" s="129"/>
      <c r="Z474" s="129"/>
      <c r="AA474" s="129"/>
      <c r="AB474" s="129"/>
      <c r="AC474" s="127"/>
      <c r="AD474" s="129"/>
      <c r="AE474" s="129"/>
      <c r="AF474" s="127"/>
      <c r="AG474" s="133"/>
      <c r="AH474" s="84">
        <f t="shared" si="49"/>
        <v>0</v>
      </c>
      <c r="AI474" s="80">
        <f t="shared" si="50"/>
        <v>0</v>
      </c>
      <c r="AJ474" s="74">
        <f t="shared" si="51"/>
        <v>0</v>
      </c>
    </row>
    <row r="475" spans="2:36" x14ac:dyDescent="0.15">
      <c r="B475" s="13" t="s">
        <v>76</v>
      </c>
      <c r="C475" s="128"/>
      <c r="D475" s="129"/>
      <c r="E475" s="129"/>
      <c r="F475" s="129"/>
      <c r="G475" s="129"/>
      <c r="H475" s="127"/>
      <c r="I475" s="129"/>
      <c r="J475" s="129"/>
      <c r="K475" s="129"/>
      <c r="L475" s="129"/>
      <c r="M475" s="129"/>
      <c r="N475" s="129"/>
      <c r="O475" s="127"/>
      <c r="P475" s="129"/>
      <c r="Q475" s="129"/>
      <c r="R475" s="129"/>
      <c r="S475" s="129"/>
      <c r="T475" s="129"/>
      <c r="U475" s="129"/>
      <c r="V475" s="127"/>
      <c r="W475" s="129"/>
      <c r="X475" s="129"/>
      <c r="Y475" s="129"/>
      <c r="Z475" s="129"/>
      <c r="AA475" s="129"/>
      <c r="AB475" s="129"/>
      <c r="AC475" s="127"/>
      <c r="AD475" s="129"/>
      <c r="AE475" s="129"/>
      <c r="AF475" s="127"/>
      <c r="AG475" s="133"/>
      <c r="AH475" s="84">
        <f t="shared" si="49"/>
        <v>0</v>
      </c>
      <c r="AI475" s="80">
        <f t="shared" si="50"/>
        <v>0</v>
      </c>
      <c r="AJ475" s="74">
        <f t="shared" si="51"/>
        <v>0</v>
      </c>
    </row>
    <row r="476" spans="2:36" x14ac:dyDescent="0.15">
      <c r="B476" s="13" t="s">
        <v>77</v>
      </c>
      <c r="C476" s="128"/>
      <c r="D476" s="129"/>
      <c r="E476" s="129"/>
      <c r="F476" s="129"/>
      <c r="G476" s="129"/>
      <c r="H476" s="127"/>
      <c r="I476" s="129"/>
      <c r="J476" s="129"/>
      <c r="K476" s="129"/>
      <c r="L476" s="129"/>
      <c r="M476" s="129"/>
      <c r="N476" s="129"/>
      <c r="O476" s="127"/>
      <c r="P476" s="129"/>
      <c r="Q476" s="129"/>
      <c r="R476" s="129"/>
      <c r="S476" s="129"/>
      <c r="T476" s="129"/>
      <c r="U476" s="129"/>
      <c r="V476" s="127"/>
      <c r="W476" s="129"/>
      <c r="X476" s="129"/>
      <c r="Y476" s="129"/>
      <c r="Z476" s="129"/>
      <c r="AA476" s="129"/>
      <c r="AB476" s="129"/>
      <c r="AC476" s="127"/>
      <c r="AD476" s="129"/>
      <c r="AE476" s="129"/>
      <c r="AF476" s="127"/>
      <c r="AG476" s="133"/>
      <c r="AH476" s="84">
        <f t="shared" si="49"/>
        <v>0</v>
      </c>
      <c r="AI476" s="80">
        <f t="shared" si="50"/>
        <v>0</v>
      </c>
      <c r="AJ476" s="74">
        <f t="shared" si="51"/>
        <v>0</v>
      </c>
    </row>
    <row r="477" spans="2:36" x14ac:dyDescent="0.15">
      <c r="B477" s="13" t="s">
        <v>78</v>
      </c>
      <c r="C477" s="128"/>
      <c r="D477" s="129"/>
      <c r="E477" s="129"/>
      <c r="F477" s="129"/>
      <c r="G477" s="129"/>
      <c r="H477" s="127"/>
      <c r="I477" s="129"/>
      <c r="J477" s="129"/>
      <c r="K477" s="129"/>
      <c r="L477" s="129"/>
      <c r="M477" s="129"/>
      <c r="N477" s="129"/>
      <c r="O477" s="127"/>
      <c r="P477" s="129"/>
      <c r="Q477" s="129"/>
      <c r="R477" s="129"/>
      <c r="S477" s="129"/>
      <c r="T477" s="129"/>
      <c r="U477" s="129"/>
      <c r="V477" s="127"/>
      <c r="W477" s="129"/>
      <c r="X477" s="129"/>
      <c r="Y477" s="129"/>
      <c r="Z477" s="129"/>
      <c r="AA477" s="129"/>
      <c r="AB477" s="129"/>
      <c r="AC477" s="127"/>
      <c r="AD477" s="129"/>
      <c r="AE477" s="129"/>
      <c r="AF477" s="127"/>
      <c r="AG477" s="133"/>
      <c r="AH477" s="84">
        <f t="shared" si="49"/>
        <v>0</v>
      </c>
      <c r="AI477" s="80">
        <f t="shared" si="50"/>
        <v>0</v>
      </c>
      <c r="AJ477" s="74">
        <f t="shared" si="51"/>
        <v>0</v>
      </c>
    </row>
    <row r="478" spans="2:36" x14ac:dyDescent="0.15">
      <c r="B478" s="13" t="s">
        <v>79</v>
      </c>
      <c r="C478" s="128"/>
      <c r="D478" s="129"/>
      <c r="E478" s="129"/>
      <c r="F478" s="129"/>
      <c r="G478" s="129"/>
      <c r="H478" s="127"/>
      <c r="I478" s="129"/>
      <c r="J478" s="129"/>
      <c r="K478" s="129"/>
      <c r="L478" s="129"/>
      <c r="M478" s="129"/>
      <c r="N478" s="129"/>
      <c r="O478" s="127"/>
      <c r="P478" s="129"/>
      <c r="Q478" s="129"/>
      <c r="R478" s="129"/>
      <c r="S478" s="129"/>
      <c r="T478" s="129"/>
      <c r="U478" s="129"/>
      <c r="V478" s="127"/>
      <c r="W478" s="129"/>
      <c r="X478" s="129"/>
      <c r="Y478" s="129"/>
      <c r="Z478" s="129"/>
      <c r="AA478" s="129"/>
      <c r="AB478" s="129"/>
      <c r="AC478" s="127"/>
      <c r="AD478" s="129"/>
      <c r="AE478" s="129"/>
      <c r="AF478" s="127"/>
      <c r="AG478" s="133"/>
      <c r="AH478" s="84">
        <f t="shared" si="49"/>
        <v>0</v>
      </c>
      <c r="AI478" s="80">
        <f t="shared" si="50"/>
        <v>0</v>
      </c>
      <c r="AJ478" s="74">
        <f t="shared" si="51"/>
        <v>0</v>
      </c>
    </row>
    <row r="479" spans="2:36" x14ac:dyDescent="0.15">
      <c r="B479" s="13" t="s">
        <v>80</v>
      </c>
      <c r="C479" s="128"/>
      <c r="D479" s="129"/>
      <c r="E479" s="129"/>
      <c r="F479" s="129"/>
      <c r="G479" s="129"/>
      <c r="H479" s="127"/>
      <c r="I479" s="129"/>
      <c r="J479" s="129"/>
      <c r="K479" s="129"/>
      <c r="L479" s="129"/>
      <c r="M479" s="129"/>
      <c r="N479" s="129"/>
      <c r="O479" s="127"/>
      <c r="P479" s="129"/>
      <c r="Q479" s="129"/>
      <c r="R479" s="129"/>
      <c r="S479" s="129"/>
      <c r="T479" s="129"/>
      <c r="U479" s="129"/>
      <c r="V479" s="127"/>
      <c r="W479" s="129"/>
      <c r="X479" s="129"/>
      <c r="Y479" s="129"/>
      <c r="Z479" s="129"/>
      <c r="AA479" s="129"/>
      <c r="AB479" s="129"/>
      <c r="AC479" s="127"/>
      <c r="AD479" s="129"/>
      <c r="AE479" s="129"/>
      <c r="AF479" s="127"/>
      <c r="AG479" s="133"/>
      <c r="AH479" s="84">
        <f t="shared" si="49"/>
        <v>0</v>
      </c>
      <c r="AI479" s="80">
        <f t="shared" si="50"/>
        <v>0</v>
      </c>
      <c r="AJ479" s="74">
        <f t="shared" si="51"/>
        <v>0</v>
      </c>
    </row>
    <row r="480" spans="2:36" x14ac:dyDescent="0.15">
      <c r="B480" s="13" t="s">
        <v>81</v>
      </c>
      <c r="C480" s="128"/>
      <c r="D480" s="129"/>
      <c r="E480" s="129"/>
      <c r="F480" s="129"/>
      <c r="G480" s="129"/>
      <c r="H480" s="127"/>
      <c r="I480" s="129"/>
      <c r="J480" s="129"/>
      <c r="K480" s="129"/>
      <c r="L480" s="129"/>
      <c r="M480" s="129"/>
      <c r="N480" s="129"/>
      <c r="O480" s="127"/>
      <c r="P480" s="129"/>
      <c r="Q480" s="129"/>
      <c r="R480" s="129"/>
      <c r="S480" s="129"/>
      <c r="T480" s="129"/>
      <c r="U480" s="129"/>
      <c r="V480" s="127"/>
      <c r="W480" s="129"/>
      <c r="X480" s="129"/>
      <c r="Y480" s="129"/>
      <c r="Z480" s="129"/>
      <c r="AA480" s="129"/>
      <c r="AB480" s="129"/>
      <c r="AC480" s="127"/>
      <c r="AD480" s="129"/>
      <c r="AE480" s="129"/>
      <c r="AF480" s="127"/>
      <c r="AG480" s="133"/>
      <c r="AH480" s="84">
        <f t="shared" si="49"/>
        <v>0</v>
      </c>
      <c r="AI480" s="80">
        <f t="shared" si="50"/>
        <v>0</v>
      </c>
      <c r="AJ480" s="74">
        <f t="shared" si="51"/>
        <v>0</v>
      </c>
    </row>
    <row r="481" spans="2:39" x14ac:dyDescent="0.15">
      <c r="B481" s="14" t="s">
        <v>82</v>
      </c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33"/>
      <c r="AH481" s="82">
        <f t="shared" si="49"/>
        <v>0</v>
      </c>
      <c r="AI481" s="80">
        <f t="shared" si="50"/>
        <v>0</v>
      </c>
      <c r="AJ481" s="74">
        <f t="shared" si="51"/>
        <v>0</v>
      </c>
    </row>
    <row r="482" spans="2:39" x14ac:dyDescent="0.15">
      <c r="B482" s="14" t="s">
        <v>83</v>
      </c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33"/>
      <c r="AH482" s="82">
        <f t="shared" si="49"/>
        <v>0</v>
      </c>
      <c r="AI482" s="80">
        <f t="shared" si="50"/>
        <v>0</v>
      </c>
      <c r="AJ482" s="74">
        <f t="shared" si="51"/>
        <v>0</v>
      </c>
    </row>
    <row r="483" spans="2:39" x14ac:dyDescent="0.15">
      <c r="B483" s="14" t="s">
        <v>84</v>
      </c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33"/>
      <c r="AH483" s="82">
        <f t="shared" si="49"/>
        <v>0</v>
      </c>
      <c r="AI483" s="80">
        <f t="shared" si="50"/>
        <v>0</v>
      </c>
      <c r="AJ483" s="74">
        <f t="shared" si="51"/>
        <v>0</v>
      </c>
    </row>
    <row r="484" spans="2:39" ht="14.25" thickBot="1" x14ac:dyDescent="0.2">
      <c r="B484" s="16" t="s">
        <v>85</v>
      </c>
      <c r="C484" s="130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4"/>
      <c r="AH484" s="93">
        <f t="shared" si="49"/>
        <v>0</v>
      </c>
      <c r="AI484" s="92">
        <f t="shared" si="50"/>
        <v>0</v>
      </c>
      <c r="AJ484" s="89">
        <f t="shared" si="51"/>
        <v>0</v>
      </c>
    </row>
    <row r="485" spans="2:39" ht="14.25" thickBot="1" x14ac:dyDescent="0.2">
      <c r="B485" s="6" t="s">
        <v>24</v>
      </c>
      <c r="C485" s="7">
        <f>SUM(C437:C484)</f>
        <v>0</v>
      </c>
      <c r="D485" s="7">
        <f t="shared" ref="D485:AG485" si="52">SUM(D437:D484)</f>
        <v>0</v>
      </c>
      <c r="E485" s="7">
        <f t="shared" si="52"/>
        <v>0</v>
      </c>
      <c r="F485" s="7">
        <f t="shared" si="52"/>
        <v>0</v>
      </c>
      <c r="G485" s="7">
        <f t="shared" si="52"/>
        <v>0</v>
      </c>
      <c r="H485" s="7">
        <f t="shared" si="52"/>
        <v>0</v>
      </c>
      <c r="I485" s="7">
        <f t="shared" si="52"/>
        <v>0</v>
      </c>
      <c r="J485" s="7">
        <f t="shared" si="52"/>
        <v>0</v>
      </c>
      <c r="K485" s="7">
        <f t="shared" si="52"/>
        <v>0</v>
      </c>
      <c r="L485" s="7">
        <f t="shared" si="52"/>
        <v>0</v>
      </c>
      <c r="M485" s="7">
        <f t="shared" si="52"/>
        <v>0</v>
      </c>
      <c r="N485" s="7">
        <f t="shared" si="52"/>
        <v>0</v>
      </c>
      <c r="O485" s="7">
        <f t="shared" si="52"/>
        <v>0</v>
      </c>
      <c r="P485" s="7">
        <f t="shared" si="52"/>
        <v>0</v>
      </c>
      <c r="Q485" s="7">
        <f t="shared" si="52"/>
        <v>0</v>
      </c>
      <c r="R485" s="7">
        <f t="shared" si="52"/>
        <v>0</v>
      </c>
      <c r="S485" s="7">
        <f t="shared" si="52"/>
        <v>0</v>
      </c>
      <c r="T485" s="7">
        <f t="shared" si="52"/>
        <v>0</v>
      </c>
      <c r="U485" s="7">
        <f t="shared" si="52"/>
        <v>0</v>
      </c>
      <c r="V485" s="7">
        <f t="shared" si="52"/>
        <v>0</v>
      </c>
      <c r="W485" s="7">
        <f t="shared" si="52"/>
        <v>0</v>
      </c>
      <c r="X485" s="7">
        <f t="shared" si="52"/>
        <v>0</v>
      </c>
      <c r="Y485" s="7">
        <f t="shared" si="52"/>
        <v>0</v>
      </c>
      <c r="Z485" s="7">
        <f t="shared" si="52"/>
        <v>0</v>
      </c>
      <c r="AA485" s="7">
        <f t="shared" si="52"/>
        <v>0</v>
      </c>
      <c r="AB485" s="7">
        <f t="shared" si="52"/>
        <v>0</v>
      </c>
      <c r="AC485" s="7">
        <f t="shared" si="52"/>
        <v>0</v>
      </c>
      <c r="AD485" s="7">
        <f t="shared" si="52"/>
        <v>0</v>
      </c>
      <c r="AE485" s="7">
        <f t="shared" si="52"/>
        <v>0</v>
      </c>
      <c r="AF485" s="7">
        <f t="shared" si="52"/>
        <v>0</v>
      </c>
      <c r="AG485" s="63">
        <f t="shared" si="52"/>
        <v>0</v>
      </c>
      <c r="AH485" s="69">
        <f>SUM(AH437:AH484)</f>
        <v>0</v>
      </c>
      <c r="AI485" s="71">
        <f t="shared" ref="AI485:AJ485" si="53">SUM(AI437:AI484)</f>
        <v>0</v>
      </c>
      <c r="AJ485" s="70">
        <f t="shared" si="53"/>
        <v>0</v>
      </c>
    </row>
    <row r="487" spans="2:39" ht="14.25" thickBot="1" x14ac:dyDescent="0.2"/>
    <row r="488" spans="2:39" x14ac:dyDescent="0.15">
      <c r="B488" s="229">
        <v>46388</v>
      </c>
      <c r="C488" s="43">
        <v>46388</v>
      </c>
      <c r="D488" s="39">
        <v>46389</v>
      </c>
      <c r="E488" s="43">
        <v>46390</v>
      </c>
      <c r="F488" s="8">
        <v>46391</v>
      </c>
      <c r="G488" s="8">
        <v>46392</v>
      </c>
      <c r="H488" s="8">
        <v>46393</v>
      </c>
      <c r="I488" s="8">
        <v>46394</v>
      </c>
      <c r="J488" s="8">
        <v>46395</v>
      </c>
      <c r="K488" s="39">
        <v>46396</v>
      </c>
      <c r="L488" s="43">
        <v>46397</v>
      </c>
      <c r="M488" s="43">
        <v>46398</v>
      </c>
      <c r="N488" s="8">
        <v>46399</v>
      </c>
      <c r="O488" s="8">
        <v>46400</v>
      </c>
      <c r="P488" s="8">
        <v>46401</v>
      </c>
      <c r="Q488" s="8">
        <v>46402</v>
      </c>
      <c r="R488" s="39">
        <v>46403</v>
      </c>
      <c r="S488" s="43">
        <v>46404</v>
      </c>
      <c r="T488" s="8">
        <v>46405</v>
      </c>
      <c r="U488" s="8">
        <v>46406</v>
      </c>
      <c r="V488" s="8">
        <v>46407</v>
      </c>
      <c r="W488" s="8">
        <v>46408</v>
      </c>
      <c r="X488" s="8">
        <v>46409</v>
      </c>
      <c r="Y488" s="39">
        <v>46410</v>
      </c>
      <c r="Z488" s="43">
        <v>46411</v>
      </c>
      <c r="AA488" s="8">
        <v>46412</v>
      </c>
      <c r="AB488" s="8">
        <v>46413</v>
      </c>
      <c r="AC488" s="8">
        <v>46414</v>
      </c>
      <c r="AD488" s="8">
        <v>46415</v>
      </c>
      <c r="AE488" s="8">
        <v>46416</v>
      </c>
      <c r="AF488" s="39">
        <v>46417</v>
      </c>
      <c r="AG488" s="43">
        <v>46418</v>
      </c>
      <c r="AH488" s="231" t="s">
        <v>143</v>
      </c>
      <c r="AI488" s="233" t="s">
        <v>144</v>
      </c>
      <c r="AJ488" s="235" t="s">
        <v>141</v>
      </c>
      <c r="AK488" s="223" t="s">
        <v>147</v>
      </c>
      <c r="AL488" s="225" t="s">
        <v>145</v>
      </c>
      <c r="AM488" s="227" t="s">
        <v>146</v>
      </c>
    </row>
    <row r="489" spans="2:39" ht="14.25" thickBot="1" x14ac:dyDescent="0.2">
      <c r="B489" s="230"/>
      <c r="C489" s="44" t="str">
        <f>TEXT(C488,"aaa")</f>
        <v>金</v>
      </c>
      <c r="D489" s="40" t="str">
        <f t="shared" ref="D489:AG489" si="54">TEXT(D488,"aaa")</f>
        <v>土</v>
      </c>
      <c r="E489" s="44" t="str">
        <f t="shared" si="54"/>
        <v>日</v>
      </c>
      <c r="F489" s="10" t="str">
        <f t="shared" si="54"/>
        <v>月</v>
      </c>
      <c r="G489" s="10" t="str">
        <f t="shared" si="54"/>
        <v>火</v>
      </c>
      <c r="H489" s="10" t="str">
        <f t="shared" si="54"/>
        <v>水</v>
      </c>
      <c r="I489" s="10" t="str">
        <f t="shared" si="54"/>
        <v>木</v>
      </c>
      <c r="J489" s="10" t="str">
        <f t="shared" si="54"/>
        <v>金</v>
      </c>
      <c r="K489" s="40" t="str">
        <f t="shared" si="54"/>
        <v>土</v>
      </c>
      <c r="L489" s="44" t="str">
        <f t="shared" si="54"/>
        <v>日</v>
      </c>
      <c r="M489" s="44" t="str">
        <f t="shared" si="54"/>
        <v>月</v>
      </c>
      <c r="N489" s="10" t="str">
        <f t="shared" si="54"/>
        <v>火</v>
      </c>
      <c r="O489" s="10" t="str">
        <f t="shared" si="54"/>
        <v>水</v>
      </c>
      <c r="P489" s="10" t="str">
        <f t="shared" si="54"/>
        <v>木</v>
      </c>
      <c r="Q489" s="10" t="str">
        <f t="shared" si="54"/>
        <v>金</v>
      </c>
      <c r="R489" s="40" t="str">
        <f t="shared" si="54"/>
        <v>土</v>
      </c>
      <c r="S489" s="44" t="str">
        <f t="shared" si="54"/>
        <v>日</v>
      </c>
      <c r="T489" s="10" t="str">
        <f t="shared" si="54"/>
        <v>月</v>
      </c>
      <c r="U489" s="10" t="str">
        <f t="shared" si="54"/>
        <v>火</v>
      </c>
      <c r="V489" s="10" t="str">
        <f t="shared" si="54"/>
        <v>水</v>
      </c>
      <c r="W489" s="10" t="str">
        <f t="shared" si="54"/>
        <v>木</v>
      </c>
      <c r="X489" s="10" t="str">
        <f t="shared" si="54"/>
        <v>金</v>
      </c>
      <c r="Y489" s="40" t="str">
        <f t="shared" si="54"/>
        <v>土</v>
      </c>
      <c r="Z489" s="44" t="str">
        <f t="shared" si="54"/>
        <v>日</v>
      </c>
      <c r="AA489" s="10" t="str">
        <f t="shared" si="54"/>
        <v>月</v>
      </c>
      <c r="AB489" s="10" t="str">
        <f t="shared" si="54"/>
        <v>火</v>
      </c>
      <c r="AC489" s="10" t="str">
        <f t="shared" si="54"/>
        <v>水</v>
      </c>
      <c r="AD489" s="10" t="str">
        <f t="shared" si="54"/>
        <v>木</v>
      </c>
      <c r="AE489" s="10" t="str">
        <f t="shared" si="54"/>
        <v>金</v>
      </c>
      <c r="AF489" s="40" t="str">
        <f t="shared" si="54"/>
        <v>土</v>
      </c>
      <c r="AG489" s="44" t="str">
        <f t="shared" si="54"/>
        <v>日</v>
      </c>
      <c r="AH489" s="232"/>
      <c r="AI489" s="234"/>
      <c r="AJ489" s="236"/>
      <c r="AK489" s="224"/>
      <c r="AL489" s="226"/>
      <c r="AM489" s="228"/>
    </row>
    <row r="490" spans="2:39" ht="14.25" thickBot="1" x14ac:dyDescent="0.2">
      <c r="B490" s="14" t="s">
        <v>38</v>
      </c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32"/>
      <c r="AH490" s="90">
        <f t="shared" ref="AH490:AH537" si="55">SUM(F490:K490,N490:R490,T490:Y490,AA490:AF490)</f>
        <v>0</v>
      </c>
      <c r="AI490" s="91">
        <f t="shared" ref="AI490:AI537" si="56">SUM(C490:E490,L490:M490,S490,Z490,AG490)</f>
        <v>0</v>
      </c>
      <c r="AJ490" s="86">
        <f>SUM(AH490:AI490)</f>
        <v>0</v>
      </c>
      <c r="AK490" s="96"/>
      <c r="AL490" s="95">
        <f>SUM(AH506:AH533)</f>
        <v>0</v>
      </c>
      <c r="AM490" s="97">
        <f>SUM(AH490:AH505,AH534:AH537,AI490:AI537)</f>
        <v>0</v>
      </c>
    </row>
    <row r="491" spans="2:39" x14ac:dyDescent="0.15">
      <c r="B491" s="14" t="s">
        <v>39</v>
      </c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33"/>
      <c r="AH491" s="82">
        <f t="shared" si="55"/>
        <v>0</v>
      </c>
      <c r="AI491" s="80">
        <f t="shared" si="56"/>
        <v>0</v>
      </c>
      <c r="AJ491" s="74">
        <f t="shared" ref="AJ491:AJ537" si="57">SUM(AH491:AI491)</f>
        <v>0</v>
      </c>
    </row>
    <row r="492" spans="2:39" x14ac:dyDescent="0.15">
      <c r="B492" s="14" t="s">
        <v>40</v>
      </c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33"/>
      <c r="AH492" s="82">
        <f t="shared" si="55"/>
        <v>0</v>
      </c>
      <c r="AI492" s="80">
        <f t="shared" si="56"/>
        <v>0</v>
      </c>
      <c r="AJ492" s="74">
        <f t="shared" si="57"/>
        <v>0</v>
      </c>
    </row>
    <row r="493" spans="2:39" x14ac:dyDescent="0.15">
      <c r="B493" s="14" t="s">
        <v>41</v>
      </c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33"/>
      <c r="AH493" s="82">
        <f t="shared" si="55"/>
        <v>0</v>
      </c>
      <c r="AI493" s="80">
        <f t="shared" si="56"/>
        <v>0</v>
      </c>
      <c r="AJ493" s="74">
        <f t="shared" si="57"/>
        <v>0</v>
      </c>
    </row>
    <row r="494" spans="2:39" x14ac:dyDescent="0.15">
      <c r="B494" s="14" t="s">
        <v>42</v>
      </c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33"/>
      <c r="AH494" s="82">
        <f t="shared" si="55"/>
        <v>0</v>
      </c>
      <c r="AI494" s="80">
        <f t="shared" si="56"/>
        <v>0</v>
      </c>
      <c r="AJ494" s="74">
        <f t="shared" si="57"/>
        <v>0</v>
      </c>
    </row>
    <row r="495" spans="2:39" x14ac:dyDescent="0.15">
      <c r="B495" s="14" t="s">
        <v>43</v>
      </c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33"/>
      <c r="AH495" s="82">
        <f t="shared" si="55"/>
        <v>0</v>
      </c>
      <c r="AI495" s="80">
        <f t="shared" si="56"/>
        <v>0</v>
      </c>
      <c r="AJ495" s="74">
        <f t="shared" si="57"/>
        <v>0</v>
      </c>
    </row>
    <row r="496" spans="2:39" x14ac:dyDescent="0.15">
      <c r="B496" s="14" t="s">
        <v>44</v>
      </c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33"/>
      <c r="AH496" s="82">
        <f t="shared" si="55"/>
        <v>0</v>
      </c>
      <c r="AI496" s="80">
        <f t="shared" si="56"/>
        <v>0</v>
      </c>
      <c r="AJ496" s="74">
        <f t="shared" si="57"/>
        <v>0</v>
      </c>
    </row>
    <row r="497" spans="2:36" x14ac:dyDescent="0.15">
      <c r="B497" s="14" t="s">
        <v>45</v>
      </c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33"/>
      <c r="AH497" s="82">
        <f t="shared" si="55"/>
        <v>0</v>
      </c>
      <c r="AI497" s="80">
        <f t="shared" si="56"/>
        <v>0</v>
      </c>
      <c r="AJ497" s="74">
        <f t="shared" si="57"/>
        <v>0</v>
      </c>
    </row>
    <row r="498" spans="2:36" x14ac:dyDescent="0.15">
      <c r="B498" s="14" t="s">
        <v>46</v>
      </c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33"/>
      <c r="AH498" s="82">
        <f t="shared" si="55"/>
        <v>0</v>
      </c>
      <c r="AI498" s="80">
        <f t="shared" si="56"/>
        <v>0</v>
      </c>
      <c r="AJ498" s="74">
        <f t="shared" si="57"/>
        <v>0</v>
      </c>
    </row>
    <row r="499" spans="2:36" x14ac:dyDescent="0.15">
      <c r="B499" s="14" t="s">
        <v>47</v>
      </c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33"/>
      <c r="AH499" s="82">
        <f t="shared" si="55"/>
        <v>0</v>
      </c>
      <c r="AI499" s="80">
        <f t="shared" si="56"/>
        <v>0</v>
      </c>
      <c r="AJ499" s="74">
        <f t="shared" si="57"/>
        <v>0</v>
      </c>
    </row>
    <row r="500" spans="2:36" x14ac:dyDescent="0.15">
      <c r="B500" s="14" t="s">
        <v>48</v>
      </c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33"/>
      <c r="AH500" s="82">
        <f t="shared" si="55"/>
        <v>0</v>
      </c>
      <c r="AI500" s="80">
        <f t="shared" si="56"/>
        <v>0</v>
      </c>
      <c r="AJ500" s="74">
        <f t="shared" si="57"/>
        <v>0</v>
      </c>
    </row>
    <row r="501" spans="2:36" x14ac:dyDescent="0.15">
      <c r="B501" s="14" t="s">
        <v>49</v>
      </c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33"/>
      <c r="AH501" s="82">
        <f t="shared" si="55"/>
        <v>0</v>
      </c>
      <c r="AI501" s="80">
        <f t="shared" si="56"/>
        <v>0</v>
      </c>
      <c r="AJ501" s="74">
        <f t="shared" si="57"/>
        <v>0</v>
      </c>
    </row>
    <row r="502" spans="2:36" x14ac:dyDescent="0.15">
      <c r="B502" s="14" t="s">
        <v>50</v>
      </c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33"/>
      <c r="AH502" s="82">
        <f t="shared" si="55"/>
        <v>0</v>
      </c>
      <c r="AI502" s="80">
        <f t="shared" si="56"/>
        <v>0</v>
      </c>
      <c r="AJ502" s="74">
        <f t="shared" si="57"/>
        <v>0</v>
      </c>
    </row>
    <row r="503" spans="2:36" x14ac:dyDescent="0.15">
      <c r="B503" s="14" t="s">
        <v>51</v>
      </c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33"/>
      <c r="AH503" s="82">
        <f t="shared" si="55"/>
        <v>0</v>
      </c>
      <c r="AI503" s="80">
        <f t="shared" si="56"/>
        <v>0</v>
      </c>
      <c r="AJ503" s="74">
        <f t="shared" si="57"/>
        <v>0</v>
      </c>
    </row>
    <row r="504" spans="2:36" x14ac:dyDescent="0.15">
      <c r="B504" s="14" t="s">
        <v>52</v>
      </c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33"/>
      <c r="AH504" s="82">
        <f t="shared" si="55"/>
        <v>0</v>
      </c>
      <c r="AI504" s="80">
        <f t="shared" si="56"/>
        <v>0</v>
      </c>
      <c r="AJ504" s="74">
        <f t="shared" si="57"/>
        <v>0</v>
      </c>
    </row>
    <row r="505" spans="2:36" x14ac:dyDescent="0.15">
      <c r="B505" s="14" t="s">
        <v>53</v>
      </c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33"/>
      <c r="AH505" s="82">
        <f t="shared" si="55"/>
        <v>0</v>
      </c>
      <c r="AI505" s="80">
        <f t="shared" si="56"/>
        <v>0</v>
      </c>
      <c r="AJ505" s="74">
        <f t="shared" si="57"/>
        <v>0</v>
      </c>
    </row>
    <row r="506" spans="2:36" x14ac:dyDescent="0.15">
      <c r="B506" s="13" t="s">
        <v>54</v>
      </c>
      <c r="C506" s="126"/>
      <c r="D506" s="127"/>
      <c r="E506" s="127"/>
      <c r="F506" s="129"/>
      <c r="G506" s="129"/>
      <c r="H506" s="129"/>
      <c r="I506" s="129"/>
      <c r="J506" s="129"/>
      <c r="K506" s="129"/>
      <c r="L506" s="127"/>
      <c r="M506" s="127"/>
      <c r="N506" s="129"/>
      <c r="O506" s="129"/>
      <c r="P506" s="129"/>
      <c r="Q506" s="129"/>
      <c r="R506" s="129"/>
      <c r="S506" s="127"/>
      <c r="T506" s="129"/>
      <c r="U506" s="129"/>
      <c r="V506" s="129"/>
      <c r="W506" s="129"/>
      <c r="X506" s="129"/>
      <c r="Y506" s="129"/>
      <c r="Z506" s="127"/>
      <c r="AA506" s="129"/>
      <c r="AB506" s="129"/>
      <c r="AC506" s="129"/>
      <c r="AD506" s="129"/>
      <c r="AE506" s="129"/>
      <c r="AF506" s="129"/>
      <c r="AG506" s="133"/>
      <c r="AH506" s="84">
        <f t="shared" si="55"/>
        <v>0</v>
      </c>
      <c r="AI506" s="80">
        <f t="shared" si="56"/>
        <v>0</v>
      </c>
      <c r="AJ506" s="74">
        <f t="shared" si="57"/>
        <v>0</v>
      </c>
    </row>
    <row r="507" spans="2:36" x14ac:dyDescent="0.15">
      <c r="B507" s="13" t="s">
        <v>55</v>
      </c>
      <c r="C507" s="126"/>
      <c r="D507" s="127"/>
      <c r="E507" s="127"/>
      <c r="F507" s="129"/>
      <c r="G507" s="129"/>
      <c r="H507" s="129"/>
      <c r="I507" s="129"/>
      <c r="J507" s="129"/>
      <c r="K507" s="129"/>
      <c r="L507" s="127"/>
      <c r="M507" s="127"/>
      <c r="N507" s="129"/>
      <c r="O507" s="129"/>
      <c r="P507" s="129"/>
      <c r="Q507" s="129"/>
      <c r="R507" s="129"/>
      <c r="S507" s="127"/>
      <c r="T507" s="129"/>
      <c r="U507" s="129"/>
      <c r="V507" s="129"/>
      <c r="W507" s="129"/>
      <c r="X507" s="129"/>
      <c r="Y507" s="129"/>
      <c r="Z507" s="127"/>
      <c r="AA507" s="129"/>
      <c r="AB507" s="129"/>
      <c r="AC507" s="129"/>
      <c r="AD507" s="129"/>
      <c r="AE507" s="129"/>
      <c r="AF507" s="129"/>
      <c r="AG507" s="133"/>
      <c r="AH507" s="84">
        <f t="shared" si="55"/>
        <v>0</v>
      </c>
      <c r="AI507" s="80">
        <f t="shared" si="56"/>
        <v>0</v>
      </c>
      <c r="AJ507" s="74">
        <f t="shared" si="57"/>
        <v>0</v>
      </c>
    </row>
    <row r="508" spans="2:36" x14ac:dyDescent="0.15">
      <c r="B508" s="13" t="s">
        <v>56</v>
      </c>
      <c r="C508" s="126"/>
      <c r="D508" s="127"/>
      <c r="E508" s="127"/>
      <c r="F508" s="129"/>
      <c r="G508" s="129"/>
      <c r="H508" s="129"/>
      <c r="I508" s="129"/>
      <c r="J508" s="129"/>
      <c r="K508" s="129"/>
      <c r="L508" s="127"/>
      <c r="M508" s="127"/>
      <c r="N508" s="129"/>
      <c r="O508" s="129"/>
      <c r="P508" s="129"/>
      <c r="Q508" s="129"/>
      <c r="R508" s="129"/>
      <c r="S508" s="127"/>
      <c r="T508" s="129"/>
      <c r="U508" s="129"/>
      <c r="V508" s="129"/>
      <c r="W508" s="129"/>
      <c r="X508" s="129"/>
      <c r="Y508" s="129"/>
      <c r="Z508" s="127"/>
      <c r="AA508" s="129"/>
      <c r="AB508" s="129"/>
      <c r="AC508" s="129"/>
      <c r="AD508" s="129"/>
      <c r="AE508" s="129"/>
      <c r="AF508" s="129"/>
      <c r="AG508" s="133"/>
      <c r="AH508" s="84">
        <f t="shared" si="55"/>
        <v>0</v>
      </c>
      <c r="AI508" s="80">
        <f t="shared" si="56"/>
        <v>0</v>
      </c>
      <c r="AJ508" s="74">
        <f t="shared" si="57"/>
        <v>0</v>
      </c>
    </row>
    <row r="509" spans="2:36" x14ac:dyDescent="0.15">
      <c r="B509" s="13" t="s">
        <v>57</v>
      </c>
      <c r="C509" s="126"/>
      <c r="D509" s="127"/>
      <c r="E509" s="127"/>
      <c r="F509" s="129"/>
      <c r="G509" s="129"/>
      <c r="H509" s="129"/>
      <c r="I509" s="129"/>
      <c r="J509" s="129"/>
      <c r="K509" s="129"/>
      <c r="L509" s="127"/>
      <c r="M509" s="127"/>
      <c r="N509" s="129"/>
      <c r="O509" s="129"/>
      <c r="P509" s="129"/>
      <c r="Q509" s="129"/>
      <c r="R509" s="129"/>
      <c r="S509" s="127"/>
      <c r="T509" s="129"/>
      <c r="U509" s="129"/>
      <c r="V509" s="129"/>
      <c r="W509" s="129"/>
      <c r="X509" s="129"/>
      <c r="Y509" s="129"/>
      <c r="Z509" s="127"/>
      <c r="AA509" s="129"/>
      <c r="AB509" s="129"/>
      <c r="AC509" s="129"/>
      <c r="AD509" s="129"/>
      <c r="AE509" s="129"/>
      <c r="AF509" s="129"/>
      <c r="AG509" s="133"/>
      <c r="AH509" s="84">
        <f t="shared" si="55"/>
        <v>0</v>
      </c>
      <c r="AI509" s="80">
        <f t="shared" si="56"/>
        <v>0</v>
      </c>
      <c r="AJ509" s="74">
        <f t="shared" si="57"/>
        <v>0</v>
      </c>
    </row>
    <row r="510" spans="2:36" x14ac:dyDescent="0.15">
      <c r="B510" s="13" t="s">
        <v>58</v>
      </c>
      <c r="C510" s="126"/>
      <c r="D510" s="127"/>
      <c r="E510" s="127"/>
      <c r="F510" s="129"/>
      <c r="G510" s="129"/>
      <c r="H510" s="129"/>
      <c r="I510" s="129"/>
      <c r="J510" s="129"/>
      <c r="K510" s="129"/>
      <c r="L510" s="127"/>
      <c r="M510" s="127"/>
      <c r="N510" s="129"/>
      <c r="O510" s="129"/>
      <c r="P510" s="129"/>
      <c r="Q510" s="129"/>
      <c r="R510" s="129"/>
      <c r="S510" s="127"/>
      <c r="T510" s="129"/>
      <c r="U510" s="129"/>
      <c r="V510" s="129"/>
      <c r="W510" s="129"/>
      <c r="X510" s="129"/>
      <c r="Y510" s="129"/>
      <c r="Z510" s="127"/>
      <c r="AA510" s="129"/>
      <c r="AB510" s="129"/>
      <c r="AC510" s="129"/>
      <c r="AD510" s="129"/>
      <c r="AE510" s="129"/>
      <c r="AF510" s="129"/>
      <c r="AG510" s="133"/>
      <c r="AH510" s="84">
        <f t="shared" si="55"/>
        <v>0</v>
      </c>
      <c r="AI510" s="80">
        <f t="shared" si="56"/>
        <v>0</v>
      </c>
      <c r="AJ510" s="74">
        <f t="shared" si="57"/>
        <v>0</v>
      </c>
    </row>
    <row r="511" spans="2:36" x14ac:dyDescent="0.15">
      <c r="B511" s="13" t="s">
        <v>59</v>
      </c>
      <c r="C511" s="126"/>
      <c r="D511" s="127"/>
      <c r="E511" s="127"/>
      <c r="F511" s="129"/>
      <c r="G511" s="129"/>
      <c r="H511" s="129"/>
      <c r="I511" s="129"/>
      <c r="J511" s="129"/>
      <c r="K511" s="129"/>
      <c r="L511" s="127"/>
      <c r="M511" s="127"/>
      <c r="N511" s="129"/>
      <c r="O511" s="129"/>
      <c r="P511" s="129"/>
      <c r="Q511" s="129"/>
      <c r="R511" s="129"/>
      <c r="S511" s="127"/>
      <c r="T511" s="129"/>
      <c r="U511" s="129"/>
      <c r="V511" s="129"/>
      <c r="W511" s="129"/>
      <c r="X511" s="129"/>
      <c r="Y511" s="129"/>
      <c r="Z511" s="127"/>
      <c r="AA511" s="129"/>
      <c r="AB511" s="129"/>
      <c r="AC511" s="129"/>
      <c r="AD511" s="129"/>
      <c r="AE511" s="129"/>
      <c r="AF511" s="129"/>
      <c r="AG511" s="133"/>
      <c r="AH511" s="84">
        <f t="shared" si="55"/>
        <v>0</v>
      </c>
      <c r="AI511" s="80">
        <f t="shared" si="56"/>
        <v>0</v>
      </c>
      <c r="AJ511" s="74">
        <f t="shared" si="57"/>
        <v>0</v>
      </c>
    </row>
    <row r="512" spans="2:36" x14ac:dyDescent="0.15">
      <c r="B512" s="13" t="s">
        <v>60</v>
      </c>
      <c r="C512" s="126"/>
      <c r="D512" s="127"/>
      <c r="E512" s="127"/>
      <c r="F512" s="129"/>
      <c r="G512" s="129"/>
      <c r="H512" s="129"/>
      <c r="I512" s="129"/>
      <c r="J512" s="129"/>
      <c r="K512" s="129"/>
      <c r="L512" s="127"/>
      <c r="M512" s="127"/>
      <c r="N512" s="129"/>
      <c r="O512" s="129"/>
      <c r="P512" s="129"/>
      <c r="Q512" s="129"/>
      <c r="R512" s="129"/>
      <c r="S512" s="127"/>
      <c r="T512" s="129"/>
      <c r="U512" s="129"/>
      <c r="V512" s="129"/>
      <c r="W512" s="129"/>
      <c r="X512" s="129"/>
      <c r="Y512" s="129"/>
      <c r="Z512" s="127"/>
      <c r="AA512" s="129"/>
      <c r="AB512" s="129"/>
      <c r="AC512" s="129"/>
      <c r="AD512" s="129"/>
      <c r="AE512" s="129"/>
      <c r="AF512" s="129"/>
      <c r="AG512" s="133"/>
      <c r="AH512" s="84">
        <f t="shared" si="55"/>
        <v>0</v>
      </c>
      <c r="AI512" s="80">
        <f t="shared" si="56"/>
        <v>0</v>
      </c>
      <c r="AJ512" s="74">
        <f t="shared" si="57"/>
        <v>0</v>
      </c>
    </row>
    <row r="513" spans="2:36" x14ac:dyDescent="0.15">
      <c r="B513" s="13" t="s">
        <v>61</v>
      </c>
      <c r="C513" s="126"/>
      <c r="D513" s="127"/>
      <c r="E513" s="127"/>
      <c r="F513" s="129"/>
      <c r="G513" s="129"/>
      <c r="H513" s="129"/>
      <c r="I513" s="129"/>
      <c r="J513" s="129"/>
      <c r="K513" s="129"/>
      <c r="L513" s="127"/>
      <c r="M513" s="127"/>
      <c r="N513" s="129"/>
      <c r="O513" s="129"/>
      <c r="P513" s="129"/>
      <c r="Q513" s="129"/>
      <c r="R513" s="129"/>
      <c r="S513" s="127"/>
      <c r="T513" s="129"/>
      <c r="U513" s="129"/>
      <c r="V513" s="129"/>
      <c r="W513" s="129"/>
      <c r="X513" s="129"/>
      <c r="Y513" s="129"/>
      <c r="Z513" s="127"/>
      <c r="AA513" s="129"/>
      <c r="AB513" s="129"/>
      <c r="AC513" s="129"/>
      <c r="AD513" s="129"/>
      <c r="AE513" s="129"/>
      <c r="AF513" s="129"/>
      <c r="AG513" s="133"/>
      <c r="AH513" s="84">
        <f t="shared" si="55"/>
        <v>0</v>
      </c>
      <c r="AI513" s="80">
        <f t="shared" si="56"/>
        <v>0</v>
      </c>
      <c r="AJ513" s="74">
        <f t="shared" si="57"/>
        <v>0</v>
      </c>
    </row>
    <row r="514" spans="2:36" x14ac:dyDescent="0.15">
      <c r="B514" s="13" t="s">
        <v>62</v>
      </c>
      <c r="C514" s="126"/>
      <c r="D514" s="127"/>
      <c r="E514" s="127"/>
      <c r="F514" s="129"/>
      <c r="G514" s="129"/>
      <c r="H514" s="129"/>
      <c r="I514" s="129"/>
      <c r="J514" s="129"/>
      <c r="K514" s="129"/>
      <c r="L514" s="127"/>
      <c r="M514" s="127"/>
      <c r="N514" s="129"/>
      <c r="O514" s="129"/>
      <c r="P514" s="129"/>
      <c r="Q514" s="129"/>
      <c r="R514" s="129"/>
      <c r="S514" s="127"/>
      <c r="T514" s="129"/>
      <c r="U514" s="129"/>
      <c r="V514" s="129"/>
      <c r="W514" s="129"/>
      <c r="X514" s="129"/>
      <c r="Y514" s="129"/>
      <c r="Z514" s="127"/>
      <c r="AA514" s="129"/>
      <c r="AB514" s="129"/>
      <c r="AC514" s="129"/>
      <c r="AD514" s="129"/>
      <c r="AE514" s="129"/>
      <c r="AF514" s="129"/>
      <c r="AG514" s="133"/>
      <c r="AH514" s="84">
        <f t="shared" si="55"/>
        <v>0</v>
      </c>
      <c r="AI514" s="80">
        <f t="shared" si="56"/>
        <v>0</v>
      </c>
      <c r="AJ514" s="74">
        <f t="shared" si="57"/>
        <v>0</v>
      </c>
    </row>
    <row r="515" spans="2:36" x14ac:dyDescent="0.15">
      <c r="B515" s="13" t="s">
        <v>63</v>
      </c>
      <c r="C515" s="126"/>
      <c r="D515" s="127"/>
      <c r="E515" s="127"/>
      <c r="F515" s="129"/>
      <c r="G515" s="129"/>
      <c r="H515" s="129"/>
      <c r="I515" s="129"/>
      <c r="J515" s="129"/>
      <c r="K515" s="129"/>
      <c r="L515" s="127"/>
      <c r="M515" s="127"/>
      <c r="N515" s="129"/>
      <c r="O515" s="129"/>
      <c r="P515" s="129"/>
      <c r="Q515" s="129"/>
      <c r="R515" s="129"/>
      <c r="S515" s="127"/>
      <c r="T515" s="129"/>
      <c r="U515" s="129"/>
      <c r="V515" s="129"/>
      <c r="W515" s="129"/>
      <c r="X515" s="129"/>
      <c r="Y515" s="129"/>
      <c r="Z515" s="127"/>
      <c r="AA515" s="129"/>
      <c r="AB515" s="129"/>
      <c r="AC515" s="129"/>
      <c r="AD515" s="129"/>
      <c r="AE515" s="129"/>
      <c r="AF515" s="129"/>
      <c r="AG515" s="133"/>
      <c r="AH515" s="84">
        <f t="shared" si="55"/>
        <v>0</v>
      </c>
      <c r="AI515" s="80">
        <f t="shared" si="56"/>
        <v>0</v>
      </c>
      <c r="AJ515" s="74">
        <f t="shared" si="57"/>
        <v>0</v>
      </c>
    </row>
    <row r="516" spans="2:36" x14ac:dyDescent="0.15">
      <c r="B516" s="13" t="s">
        <v>64</v>
      </c>
      <c r="C516" s="126"/>
      <c r="D516" s="127"/>
      <c r="E516" s="127"/>
      <c r="F516" s="129"/>
      <c r="G516" s="129"/>
      <c r="H516" s="129"/>
      <c r="I516" s="129"/>
      <c r="J516" s="129"/>
      <c r="K516" s="129"/>
      <c r="L516" s="127"/>
      <c r="M516" s="127"/>
      <c r="N516" s="129"/>
      <c r="O516" s="129"/>
      <c r="P516" s="129"/>
      <c r="Q516" s="129"/>
      <c r="R516" s="129"/>
      <c r="S516" s="127"/>
      <c r="T516" s="129"/>
      <c r="U516" s="129"/>
      <c r="V516" s="129"/>
      <c r="W516" s="129"/>
      <c r="X516" s="129"/>
      <c r="Y516" s="129"/>
      <c r="Z516" s="127"/>
      <c r="AA516" s="129"/>
      <c r="AB516" s="129"/>
      <c r="AC516" s="129"/>
      <c r="AD516" s="129"/>
      <c r="AE516" s="129"/>
      <c r="AF516" s="129"/>
      <c r="AG516" s="133"/>
      <c r="AH516" s="84">
        <f t="shared" si="55"/>
        <v>0</v>
      </c>
      <c r="AI516" s="80">
        <f t="shared" si="56"/>
        <v>0</v>
      </c>
      <c r="AJ516" s="74">
        <f t="shared" si="57"/>
        <v>0</v>
      </c>
    </row>
    <row r="517" spans="2:36" x14ac:dyDescent="0.15">
      <c r="B517" s="13" t="s">
        <v>65</v>
      </c>
      <c r="C517" s="126"/>
      <c r="D517" s="127"/>
      <c r="E517" s="127"/>
      <c r="F517" s="129"/>
      <c r="G517" s="129"/>
      <c r="H517" s="129"/>
      <c r="I517" s="129"/>
      <c r="J517" s="129"/>
      <c r="K517" s="129"/>
      <c r="L517" s="127"/>
      <c r="M517" s="127"/>
      <c r="N517" s="129"/>
      <c r="O517" s="129"/>
      <c r="P517" s="129"/>
      <c r="Q517" s="129"/>
      <c r="R517" s="129"/>
      <c r="S517" s="127"/>
      <c r="T517" s="129"/>
      <c r="U517" s="129"/>
      <c r="V517" s="129"/>
      <c r="W517" s="129"/>
      <c r="X517" s="129"/>
      <c r="Y517" s="129"/>
      <c r="Z517" s="127"/>
      <c r="AA517" s="129"/>
      <c r="AB517" s="129"/>
      <c r="AC517" s="129"/>
      <c r="AD517" s="129"/>
      <c r="AE517" s="129"/>
      <c r="AF517" s="129"/>
      <c r="AG517" s="133"/>
      <c r="AH517" s="84">
        <f t="shared" si="55"/>
        <v>0</v>
      </c>
      <c r="AI517" s="80">
        <f t="shared" si="56"/>
        <v>0</v>
      </c>
      <c r="AJ517" s="74">
        <f t="shared" si="57"/>
        <v>0</v>
      </c>
    </row>
    <row r="518" spans="2:36" x14ac:dyDescent="0.15">
      <c r="B518" s="13" t="s">
        <v>66</v>
      </c>
      <c r="C518" s="126"/>
      <c r="D518" s="127"/>
      <c r="E518" s="127"/>
      <c r="F518" s="129"/>
      <c r="G518" s="129"/>
      <c r="H518" s="129"/>
      <c r="I518" s="129"/>
      <c r="J518" s="129"/>
      <c r="K518" s="129"/>
      <c r="L518" s="127"/>
      <c r="M518" s="127"/>
      <c r="N518" s="129"/>
      <c r="O518" s="129"/>
      <c r="P518" s="129"/>
      <c r="Q518" s="129"/>
      <c r="R518" s="129"/>
      <c r="S518" s="127"/>
      <c r="T518" s="129"/>
      <c r="U518" s="129"/>
      <c r="V518" s="129"/>
      <c r="W518" s="129"/>
      <c r="X518" s="129"/>
      <c r="Y518" s="129"/>
      <c r="Z518" s="127"/>
      <c r="AA518" s="129"/>
      <c r="AB518" s="129"/>
      <c r="AC518" s="129"/>
      <c r="AD518" s="129"/>
      <c r="AE518" s="129"/>
      <c r="AF518" s="129"/>
      <c r="AG518" s="133"/>
      <c r="AH518" s="84">
        <f t="shared" si="55"/>
        <v>0</v>
      </c>
      <c r="AI518" s="80">
        <f t="shared" si="56"/>
        <v>0</v>
      </c>
      <c r="AJ518" s="74">
        <f t="shared" si="57"/>
        <v>0</v>
      </c>
    </row>
    <row r="519" spans="2:36" x14ac:dyDescent="0.15">
      <c r="B519" s="13" t="s">
        <v>67</v>
      </c>
      <c r="C519" s="126"/>
      <c r="D519" s="127"/>
      <c r="E519" s="127"/>
      <c r="F519" s="129"/>
      <c r="G519" s="129"/>
      <c r="H519" s="129"/>
      <c r="I519" s="129"/>
      <c r="J519" s="129"/>
      <c r="K519" s="129"/>
      <c r="L519" s="127"/>
      <c r="M519" s="127"/>
      <c r="N519" s="129"/>
      <c r="O519" s="129"/>
      <c r="P519" s="129"/>
      <c r="Q519" s="129"/>
      <c r="R519" s="129"/>
      <c r="S519" s="127"/>
      <c r="T519" s="129"/>
      <c r="U519" s="129"/>
      <c r="V519" s="129"/>
      <c r="W519" s="129"/>
      <c r="X519" s="129"/>
      <c r="Y519" s="129"/>
      <c r="Z519" s="127"/>
      <c r="AA519" s="129"/>
      <c r="AB519" s="129"/>
      <c r="AC519" s="129"/>
      <c r="AD519" s="129"/>
      <c r="AE519" s="129"/>
      <c r="AF519" s="129"/>
      <c r="AG519" s="133"/>
      <c r="AH519" s="84">
        <f t="shared" si="55"/>
        <v>0</v>
      </c>
      <c r="AI519" s="80">
        <f t="shared" si="56"/>
        <v>0</v>
      </c>
      <c r="AJ519" s="74">
        <f t="shared" si="57"/>
        <v>0</v>
      </c>
    </row>
    <row r="520" spans="2:36" x14ac:dyDescent="0.15">
      <c r="B520" s="13" t="s">
        <v>68</v>
      </c>
      <c r="C520" s="126"/>
      <c r="D520" s="127"/>
      <c r="E520" s="127"/>
      <c r="F520" s="129"/>
      <c r="G520" s="129"/>
      <c r="H520" s="129"/>
      <c r="I520" s="129"/>
      <c r="J520" s="129"/>
      <c r="K520" s="129"/>
      <c r="L520" s="127"/>
      <c r="M520" s="127"/>
      <c r="N520" s="129"/>
      <c r="O520" s="129"/>
      <c r="P520" s="129"/>
      <c r="Q520" s="129"/>
      <c r="R520" s="129"/>
      <c r="S520" s="127"/>
      <c r="T520" s="129"/>
      <c r="U520" s="129"/>
      <c r="V520" s="129"/>
      <c r="W520" s="129"/>
      <c r="X520" s="129"/>
      <c r="Y520" s="129"/>
      <c r="Z520" s="127"/>
      <c r="AA520" s="129"/>
      <c r="AB520" s="129"/>
      <c r="AC520" s="129"/>
      <c r="AD520" s="129"/>
      <c r="AE520" s="129"/>
      <c r="AF520" s="129"/>
      <c r="AG520" s="133"/>
      <c r="AH520" s="84">
        <f t="shared" si="55"/>
        <v>0</v>
      </c>
      <c r="AI520" s="80">
        <f t="shared" si="56"/>
        <v>0</v>
      </c>
      <c r="AJ520" s="74">
        <f t="shared" si="57"/>
        <v>0</v>
      </c>
    </row>
    <row r="521" spans="2:36" x14ac:dyDescent="0.15">
      <c r="B521" s="13" t="s">
        <v>69</v>
      </c>
      <c r="C521" s="126"/>
      <c r="D521" s="127"/>
      <c r="E521" s="127"/>
      <c r="F521" s="129"/>
      <c r="G521" s="129"/>
      <c r="H521" s="129"/>
      <c r="I521" s="129"/>
      <c r="J521" s="129"/>
      <c r="K521" s="129"/>
      <c r="L521" s="127"/>
      <c r="M521" s="127"/>
      <c r="N521" s="129"/>
      <c r="O521" s="129"/>
      <c r="P521" s="129"/>
      <c r="Q521" s="129"/>
      <c r="R521" s="129"/>
      <c r="S521" s="127"/>
      <c r="T521" s="129"/>
      <c r="U521" s="129"/>
      <c r="V521" s="129"/>
      <c r="W521" s="129"/>
      <c r="X521" s="129"/>
      <c r="Y521" s="129"/>
      <c r="Z521" s="127"/>
      <c r="AA521" s="129"/>
      <c r="AB521" s="129"/>
      <c r="AC521" s="129"/>
      <c r="AD521" s="129"/>
      <c r="AE521" s="129"/>
      <c r="AF521" s="129"/>
      <c r="AG521" s="133"/>
      <c r="AH521" s="84">
        <f t="shared" si="55"/>
        <v>0</v>
      </c>
      <c r="AI521" s="80">
        <f t="shared" si="56"/>
        <v>0</v>
      </c>
      <c r="AJ521" s="74">
        <f t="shared" si="57"/>
        <v>0</v>
      </c>
    </row>
    <row r="522" spans="2:36" x14ac:dyDescent="0.15">
      <c r="B522" s="13" t="s">
        <v>70</v>
      </c>
      <c r="C522" s="126"/>
      <c r="D522" s="127"/>
      <c r="E522" s="127"/>
      <c r="F522" s="129"/>
      <c r="G522" s="129"/>
      <c r="H522" s="129"/>
      <c r="I522" s="129"/>
      <c r="J522" s="129"/>
      <c r="K522" s="129"/>
      <c r="L522" s="127"/>
      <c r="M522" s="127"/>
      <c r="N522" s="129"/>
      <c r="O522" s="129"/>
      <c r="P522" s="129"/>
      <c r="Q522" s="129"/>
      <c r="R522" s="129"/>
      <c r="S522" s="127"/>
      <c r="T522" s="129"/>
      <c r="U522" s="129"/>
      <c r="V522" s="129"/>
      <c r="W522" s="129"/>
      <c r="X522" s="129"/>
      <c r="Y522" s="129"/>
      <c r="Z522" s="127"/>
      <c r="AA522" s="129"/>
      <c r="AB522" s="129"/>
      <c r="AC522" s="129"/>
      <c r="AD522" s="129"/>
      <c r="AE522" s="129"/>
      <c r="AF522" s="129"/>
      <c r="AG522" s="133"/>
      <c r="AH522" s="84">
        <f t="shared" si="55"/>
        <v>0</v>
      </c>
      <c r="AI522" s="80">
        <f t="shared" si="56"/>
        <v>0</v>
      </c>
      <c r="AJ522" s="74">
        <f t="shared" si="57"/>
        <v>0</v>
      </c>
    </row>
    <row r="523" spans="2:36" x14ac:dyDescent="0.15">
      <c r="B523" s="13" t="s">
        <v>71</v>
      </c>
      <c r="C523" s="126"/>
      <c r="D523" s="127"/>
      <c r="E523" s="127"/>
      <c r="F523" s="129"/>
      <c r="G523" s="129"/>
      <c r="H523" s="129"/>
      <c r="I523" s="129"/>
      <c r="J523" s="129"/>
      <c r="K523" s="129"/>
      <c r="L523" s="127"/>
      <c r="M523" s="127"/>
      <c r="N523" s="129"/>
      <c r="O523" s="129"/>
      <c r="P523" s="129"/>
      <c r="Q523" s="129"/>
      <c r="R523" s="129"/>
      <c r="S523" s="127"/>
      <c r="T523" s="129"/>
      <c r="U523" s="129"/>
      <c r="V523" s="129"/>
      <c r="W523" s="129"/>
      <c r="X523" s="129"/>
      <c r="Y523" s="129"/>
      <c r="Z523" s="127"/>
      <c r="AA523" s="129"/>
      <c r="AB523" s="129"/>
      <c r="AC523" s="129"/>
      <c r="AD523" s="129"/>
      <c r="AE523" s="129"/>
      <c r="AF523" s="129"/>
      <c r="AG523" s="133"/>
      <c r="AH523" s="84">
        <f t="shared" si="55"/>
        <v>0</v>
      </c>
      <c r="AI523" s="80">
        <f t="shared" si="56"/>
        <v>0</v>
      </c>
      <c r="AJ523" s="74">
        <f t="shared" si="57"/>
        <v>0</v>
      </c>
    </row>
    <row r="524" spans="2:36" x14ac:dyDescent="0.15">
      <c r="B524" s="13" t="s">
        <v>72</v>
      </c>
      <c r="C524" s="126"/>
      <c r="D524" s="127"/>
      <c r="E524" s="127"/>
      <c r="F524" s="129"/>
      <c r="G524" s="129"/>
      <c r="H524" s="129"/>
      <c r="I524" s="129"/>
      <c r="J524" s="129"/>
      <c r="K524" s="129"/>
      <c r="L524" s="127"/>
      <c r="M524" s="127"/>
      <c r="N524" s="129"/>
      <c r="O524" s="129"/>
      <c r="P524" s="129"/>
      <c r="Q524" s="129"/>
      <c r="R524" s="129"/>
      <c r="S524" s="127"/>
      <c r="T524" s="129"/>
      <c r="U524" s="129"/>
      <c r="V524" s="129"/>
      <c r="W524" s="129"/>
      <c r="X524" s="129"/>
      <c r="Y524" s="129"/>
      <c r="Z524" s="127"/>
      <c r="AA524" s="129"/>
      <c r="AB524" s="129"/>
      <c r="AC524" s="129"/>
      <c r="AD524" s="129"/>
      <c r="AE524" s="129"/>
      <c r="AF524" s="129"/>
      <c r="AG524" s="133"/>
      <c r="AH524" s="84">
        <f t="shared" si="55"/>
        <v>0</v>
      </c>
      <c r="AI524" s="80">
        <f t="shared" si="56"/>
        <v>0</v>
      </c>
      <c r="AJ524" s="74">
        <f t="shared" si="57"/>
        <v>0</v>
      </c>
    </row>
    <row r="525" spans="2:36" x14ac:dyDescent="0.15">
      <c r="B525" s="13" t="s">
        <v>73</v>
      </c>
      <c r="C525" s="126"/>
      <c r="D525" s="127"/>
      <c r="E525" s="127"/>
      <c r="F525" s="129"/>
      <c r="G525" s="129"/>
      <c r="H525" s="129"/>
      <c r="I525" s="129"/>
      <c r="J525" s="129"/>
      <c r="K525" s="129"/>
      <c r="L525" s="127"/>
      <c r="M525" s="127"/>
      <c r="N525" s="129"/>
      <c r="O525" s="129"/>
      <c r="P525" s="129"/>
      <c r="Q525" s="129"/>
      <c r="R525" s="129"/>
      <c r="S525" s="127"/>
      <c r="T525" s="129"/>
      <c r="U525" s="129"/>
      <c r="V525" s="129"/>
      <c r="W525" s="129"/>
      <c r="X525" s="129"/>
      <c r="Y525" s="129"/>
      <c r="Z525" s="127"/>
      <c r="AA525" s="129"/>
      <c r="AB525" s="129"/>
      <c r="AC525" s="129"/>
      <c r="AD525" s="129"/>
      <c r="AE525" s="129"/>
      <c r="AF525" s="129"/>
      <c r="AG525" s="133"/>
      <c r="AH525" s="84">
        <f t="shared" si="55"/>
        <v>0</v>
      </c>
      <c r="AI525" s="80">
        <f t="shared" si="56"/>
        <v>0</v>
      </c>
      <c r="AJ525" s="74">
        <f t="shared" si="57"/>
        <v>0</v>
      </c>
    </row>
    <row r="526" spans="2:36" x14ac:dyDescent="0.15">
      <c r="B526" s="13" t="s">
        <v>74</v>
      </c>
      <c r="C526" s="126"/>
      <c r="D526" s="127"/>
      <c r="E526" s="127"/>
      <c r="F526" s="129"/>
      <c r="G526" s="129"/>
      <c r="H526" s="129"/>
      <c r="I526" s="129"/>
      <c r="J526" s="129"/>
      <c r="K526" s="129"/>
      <c r="L526" s="127"/>
      <c r="M526" s="127"/>
      <c r="N526" s="129"/>
      <c r="O526" s="129"/>
      <c r="P526" s="129"/>
      <c r="Q526" s="129"/>
      <c r="R526" s="129"/>
      <c r="S526" s="127"/>
      <c r="T526" s="129"/>
      <c r="U526" s="129"/>
      <c r="V526" s="129"/>
      <c r="W526" s="129"/>
      <c r="X526" s="129"/>
      <c r="Y526" s="129"/>
      <c r="Z526" s="127"/>
      <c r="AA526" s="129"/>
      <c r="AB526" s="129"/>
      <c r="AC526" s="129"/>
      <c r="AD526" s="129"/>
      <c r="AE526" s="129"/>
      <c r="AF526" s="129"/>
      <c r="AG526" s="133"/>
      <c r="AH526" s="84">
        <f t="shared" si="55"/>
        <v>0</v>
      </c>
      <c r="AI526" s="80">
        <f t="shared" si="56"/>
        <v>0</v>
      </c>
      <c r="AJ526" s="74">
        <f t="shared" si="57"/>
        <v>0</v>
      </c>
    </row>
    <row r="527" spans="2:36" x14ac:dyDescent="0.15">
      <c r="B527" s="13" t="s">
        <v>75</v>
      </c>
      <c r="C527" s="126"/>
      <c r="D527" s="127"/>
      <c r="E527" s="127"/>
      <c r="F527" s="129"/>
      <c r="G527" s="129"/>
      <c r="H527" s="129"/>
      <c r="I527" s="129"/>
      <c r="J527" s="129"/>
      <c r="K527" s="129"/>
      <c r="L527" s="127"/>
      <c r="M527" s="127"/>
      <c r="N527" s="129"/>
      <c r="O527" s="129"/>
      <c r="P527" s="129"/>
      <c r="Q527" s="129"/>
      <c r="R527" s="129"/>
      <c r="S527" s="127"/>
      <c r="T527" s="129"/>
      <c r="U527" s="129"/>
      <c r="V527" s="129"/>
      <c r="W527" s="129"/>
      <c r="X527" s="129"/>
      <c r="Y527" s="129"/>
      <c r="Z527" s="127"/>
      <c r="AA527" s="129"/>
      <c r="AB527" s="129"/>
      <c r="AC527" s="129"/>
      <c r="AD527" s="129"/>
      <c r="AE527" s="129"/>
      <c r="AF527" s="129"/>
      <c r="AG527" s="133"/>
      <c r="AH527" s="84">
        <f t="shared" si="55"/>
        <v>0</v>
      </c>
      <c r="AI527" s="80">
        <f t="shared" si="56"/>
        <v>0</v>
      </c>
      <c r="AJ527" s="74">
        <f t="shared" si="57"/>
        <v>0</v>
      </c>
    </row>
    <row r="528" spans="2:36" x14ac:dyDescent="0.15">
      <c r="B528" s="13" t="s">
        <v>76</v>
      </c>
      <c r="C528" s="126"/>
      <c r="D528" s="127"/>
      <c r="E528" s="127"/>
      <c r="F528" s="129"/>
      <c r="G528" s="129"/>
      <c r="H528" s="129"/>
      <c r="I528" s="129"/>
      <c r="J528" s="129"/>
      <c r="K528" s="129"/>
      <c r="L528" s="127"/>
      <c r="M528" s="127"/>
      <c r="N528" s="129"/>
      <c r="O528" s="129"/>
      <c r="P528" s="129"/>
      <c r="Q528" s="129"/>
      <c r="R528" s="129"/>
      <c r="S528" s="127"/>
      <c r="T528" s="129"/>
      <c r="U528" s="129"/>
      <c r="V528" s="129"/>
      <c r="W528" s="129"/>
      <c r="X528" s="129"/>
      <c r="Y528" s="129"/>
      <c r="Z528" s="127"/>
      <c r="AA528" s="129"/>
      <c r="AB528" s="129"/>
      <c r="AC528" s="129"/>
      <c r="AD528" s="129"/>
      <c r="AE528" s="129"/>
      <c r="AF528" s="129"/>
      <c r="AG528" s="133"/>
      <c r="AH528" s="84">
        <f t="shared" si="55"/>
        <v>0</v>
      </c>
      <c r="AI528" s="80">
        <f t="shared" si="56"/>
        <v>0</v>
      </c>
      <c r="AJ528" s="74">
        <f t="shared" si="57"/>
        <v>0</v>
      </c>
    </row>
    <row r="529" spans="2:39" x14ac:dyDescent="0.15">
      <c r="B529" s="13" t="s">
        <v>77</v>
      </c>
      <c r="C529" s="126"/>
      <c r="D529" s="127"/>
      <c r="E529" s="127"/>
      <c r="F529" s="129"/>
      <c r="G529" s="129"/>
      <c r="H529" s="129"/>
      <c r="I529" s="129"/>
      <c r="J529" s="129"/>
      <c r="K529" s="129"/>
      <c r="L529" s="127"/>
      <c r="M529" s="127"/>
      <c r="N529" s="129"/>
      <c r="O529" s="129"/>
      <c r="P529" s="129"/>
      <c r="Q529" s="129"/>
      <c r="R529" s="129"/>
      <c r="S529" s="127"/>
      <c r="T529" s="129"/>
      <c r="U529" s="129"/>
      <c r="V529" s="129"/>
      <c r="W529" s="129"/>
      <c r="X529" s="129"/>
      <c r="Y529" s="129"/>
      <c r="Z529" s="127"/>
      <c r="AA529" s="129"/>
      <c r="AB529" s="129"/>
      <c r="AC529" s="129"/>
      <c r="AD529" s="129"/>
      <c r="AE529" s="129"/>
      <c r="AF529" s="129"/>
      <c r="AG529" s="133"/>
      <c r="AH529" s="84">
        <f t="shared" si="55"/>
        <v>0</v>
      </c>
      <c r="AI529" s="80">
        <f t="shared" si="56"/>
        <v>0</v>
      </c>
      <c r="AJ529" s="74">
        <f t="shared" si="57"/>
        <v>0</v>
      </c>
    </row>
    <row r="530" spans="2:39" x14ac:dyDescent="0.15">
      <c r="B530" s="13" t="s">
        <v>78</v>
      </c>
      <c r="C530" s="126"/>
      <c r="D530" s="127"/>
      <c r="E530" s="127"/>
      <c r="F530" s="129"/>
      <c r="G530" s="129"/>
      <c r="H530" s="129"/>
      <c r="I530" s="129"/>
      <c r="J530" s="129"/>
      <c r="K530" s="129"/>
      <c r="L530" s="127"/>
      <c r="M530" s="127"/>
      <c r="N530" s="129"/>
      <c r="O530" s="129"/>
      <c r="P530" s="129"/>
      <c r="Q530" s="129"/>
      <c r="R530" s="129"/>
      <c r="S530" s="127"/>
      <c r="T530" s="129"/>
      <c r="U530" s="129"/>
      <c r="V530" s="129"/>
      <c r="W530" s="129"/>
      <c r="X530" s="129"/>
      <c r="Y530" s="129"/>
      <c r="Z530" s="127"/>
      <c r="AA530" s="129"/>
      <c r="AB530" s="129"/>
      <c r="AC530" s="129"/>
      <c r="AD530" s="129"/>
      <c r="AE530" s="129"/>
      <c r="AF530" s="129"/>
      <c r="AG530" s="133"/>
      <c r="AH530" s="84">
        <f t="shared" si="55"/>
        <v>0</v>
      </c>
      <c r="AI530" s="80">
        <f t="shared" si="56"/>
        <v>0</v>
      </c>
      <c r="AJ530" s="74">
        <f t="shared" si="57"/>
        <v>0</v>
      </c>
    </row>
    <row r="531" spans="2:39" x14ac:dyDescent="0.15">
      <c r="B531" s="13" t="s">
        <v>79</v>
      </c>
      <c r="C531" s="126"/>
      <c r="D531" s="127"/>
      <c r="E531" s="127"/>
      <c r="F531" s="129"/>
      <c r="G531" s="129"/>
      <c r="H531" s="129"/>
      <c r="I531" s="129"/>
      <c r="J531" s="129"/>
      <c r="K531" s="129"/>
      <c r="L531" s="127"/>
      <c r="M531" s="127"/>
      <c r="N531" s="129"/>
      <c r="O531" s="129"/>
      <c r="P531" s="129"/>
      <c r="Q531" s="129"/>
      <c r="R531" s="129"/>
      <c r="S531" s="127"/>
      <c r="T531" s="129"/>
      <c r="U531" s="129"/>
      <c r="V531" s="129"/>
      <c r="W531" s="129"/>
      <c r="X531" s="129"/>
      <c r="Y531" s="129"/>
      <c r="Z531" s="127"/>
      <c r="AA531" s="129"/>
      <c r="AB531" s="129"/>
      <c r="AC531" s="129"/>
      <c r="AD531" s="129"/>
      <c r="AE531" s="129"/>
      <c r="AF531" s="129"/>
      <c r="AG531" s="133"/>
      <c r="AH531" s="84">
        <f t="shared" si="55"/>
        <v>0</v>
      </c>
      <c r="AI531" s="80">
        <f t="shared" si="56"/>
        <v>0</v>
      </c>
      <c r="AJ531" s="74">
        <f t="shared" si="57"/>
        <v>0</v>
      </c>
    </row>
    <row r="532" spans="2:39" x14ac:dyDescent="0.15">
      <c r="B532" s="13" t="s">
        <v>80</v>
      </c>
      <c r="C532" s="126"/>
      <c r="D532" s="127"/>
      <c r="E532" s="127"/>
      <c r="F532" s="129"/>
      <c r="G532" s="129"/>
      <c r="H532" s="129"/>
      <c r="I532" s="129"/>
      <c r="J532" s="129"/>
      <c r="K532" s="129"/>
      <c r="L532" s="127"/>
      <c r="M532" s="127"/>
      <c r="N532" s="129"/>
      <c r="O532" s="129"/>
      <c r="P532" s="129"/>
      <c r="Q532" s="129"/>
      <c r="R532" s="129"/>
      <c r="S532" s="127"/>
      <c r="T532" s="129"/>
      <c r="U532" s="129"/>
      <c r="V532" s="129"/>
      <c r="W532" s="129"/>
      <c r="X532" s="129"/>
      <c r="Y532" s="129"/>
      <c r="Z532" s="127"/>
      <c r="AA532" s="129"/>
      <c r="AB532" s="129"/>
      <c r="AC532" s="129"/>
      <c r="AD532" s="129"/>
      <c r="AE532" s="129"/>
      <c r="AF532" s="129"/>
      <c r="AG532" s="133"/>
      <c r="AH532" s="84">
        <f t="shared" si="55"/>
        <v>0</v>
      </c>
      <c r="AI532" s="80">
        <f t="shared" si="56"/>
        <v>0</v>
      </c>
      <c r="AJ532" s="74">
        <f t="shared" si="57"/>
        <v>0</v>
      </c>
    </row>
    <row r="533" spans="2:39" x14ac:dyDescent="0.15">
      <c r="B533" s="13" t="s">
        <v>81</v>
      </c>
      <c r="C533" s="126"/>
      <c r="D533" s="127"/>
      <c r="E533" s="127"/>
      <c r="F533" s="129"/>
      <c r="G533" s="129"/>
      <c r="H533" s="129"/>
      <c r="I533" s="129"/>
      <c r="J533" s="129"/>
      <c r="K533" s="129"/>
      <c r="L533" s="127"/>
      <c r="M533" s="127"/>
      <c r="N533" s="129"/>
      <c r="O533" s="129"/>
      <c r="P533" s="129"/>
      <c r="Q533" s="129"/>
      <c r="R533" s="129"/>
      <c r="S533" s="127"/>
      <c r="T533" s="129"/>
      <c r="U533" s="129"/>
      <c r="V533" s="129"/>
      <c r="W533" s="129"/>
      <c r="X533" s="129"/>
      <c r="Y533" s="129"/>
      <c r="Z533" s="127"/>
      <c r="AA533" s="129"/>
      <c r="AB533" s="129"/>
      <c r="AC533" s="129"/>
      <c r="AD533" s="129"/>
      <c r="AE533" s="129"/>
      <c r="AF533" s="129"/>
      <c r="AG533" s="133"/>
      <c r="AH533" s="84">
        <f t="shared" si="55"/>
        <v>0</v>
      </c>
      <c r="AI533" s="80">
        <f t="shared" si="56"/>
        <v>0</v>
      </c>
      <c r="AJ533" s="74">
        <f t="shared" si="57"/>
        <v>0</v>
      </c>
    </row>
    <row r="534" spans="2:39" x14ac:dyDescent="0.15">
      <c r="B534" s="14" t="s">
        <v>82</v>
      </c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33"/>
      <c r="AH534" s="82">
        <f t="shared" si="55"/>
        <v>0</v>
      </c>
      <c r="AI534" s="80">
        <f t="shared" si="56"/>
        <v>0</v>
      </c>
      <c r="AJ534" s="74">
        <f t="shared" si="57"/>
        <v>0</v>
      </c>
    </row>
    <row r="535" spans="2:39" x14ac:dyDescent="0.15">
      <c r="B535" s="14" t="s">
        <v>83</v>
      </c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33"/>
      <c r="AH535" s="82">
        <f t="shared" si="55"/>
        <v>0</v>
      </c>
      <c r="AI535" s="80">
        <f t="shared" si="56"/>
        <v>0</v>
      </c>
      <c r="AJ535" s="74">
        <f t="shared" si="57"/>
        <v>0</v>
      </c>
    </row>
    <row r="536" spans="2:39" x14ac:dyDescent="0.15">
      <c r="B536" s="14" t="s">
        <v>84</v>
      </c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33"/>
      <c r="AH536" s="82">
        <f t="shared" si="55"/>
        <v>0</v>
      </c>
      <c r="AI536" s="80">
        <f t="shared" si="56"/>
        <v>0</v>
      </c>
      <c r="AJ536" s="74">
        <f t="shared" si="57"/>
        <v>0</v>
      </c>
    </row>
    <row r="537" spans="2:39" ht="14.25" thickBot="1" x14ac:dyDescent="0.2">
      <c r="B537" s="16" t="s">
        <v>85</v>
      </c>
      <c r="C537" s="130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4"/>
      <c r="AH537" s="93">
        <f t="shared" si="55"/>
        <v>0</v>
      </c>
      <c r="AI537" s="92">
        <f t="shared" si="56"/>
        <v>0</v>
      </c>
      <c r="AJ537" s="89">
        <f t="shared" si="57"/>
        <v>0</v>
      </c>
    </row>
    <row r="538" spans="2:39" ht="14.25" thickBot="1" x14ac:dyDescent="0.2">
      <c r="B538" s="6" t="s">
        <v>24</v>
      </c>
      <c r="C538" s="7">
        <f>SUM(C490:C537)</f>
        <v>0</v>
      </c>
      <c r="D538" s="7">
        <f t="shared" ref="D538:AG538" si="58">SUM(D490:D537)</f>
        <v>0</v>
      </c>
      <c r="E538" s="7">
        <f t="shared" si="58"/>
        <v>0</v>
      </c>
      <c r="F538" s="7">
        <f t="shared" si="58"/>
        <v>0</v>
      </c>
      <c r="G538" s="7">
        <f t="shared" si="58"/>
        <v>0</v>
      </c>
      <c r="H538" s="7">
        <f t="shared" si="58"/>
        <v>0</v>
      </c>
      <c r="I538" s="7">
        <f t="shared" si="58"/>
        <v>0</v>
      </c>
      <c r="J538" s="7">
        <f t="shared" si="58"/>
        <v>0</v>
      </c>
      <c r="K538" s="7">
        <f t="shared" si="58"/>
        <v>0</v>
      </c>
      <c r="L538" s="7">
        <f t="shared" si="58"/>
        <v>0</v>
      </c>
      <c r="M538" s="7">
        <f t="shared" si="58"/>
        <v>0</v>
      </c>
      <c r="N538" s="7">
        <f t="shared" si="58"/>
        <v>0</v>
      </c>
      <c r="O538" s="7">
        <f t="shared" si="58"/>
        <v>0</v>
      </c>
      <c r="P538" s="7">
        <f t="shared" si="58"/>
        <v>0</v>
      </c>
      <c r="Q538" s="7">
        <f t="shared" si="58"/>
        <v>0</v>
      </c>
      <c r="R538" s="7">
        <f t="shared" si="58"/>
        <v>0</v>
      </c>
      <c r="S538" s="7">
        <f t="shared" si="58"/>
        <v>0</v>
      </c>
      <c r="T538" s="7">
        <f t="shared" si="58"/>
        <v>0</v>
      </c>
      <c r="U538" s="7">
        <f t="shared" si="58"/>
        <v>0</v>
      </c>
      <c r="V538" s="7">
        <f t="shared" si="58"/>
        <v>0</v>
      </c>
      <c r="W538" s="7">
        <f t="shared" si="58"/>
        <v>0</v>
      </c>
      <c r="X538" s="7">
        <f t="shared" si="58"/>
        <v>0</v>
      </c>
      <c r="Y538" s="7">
        <f t="shared" si="58"/>
        <v>0</v>
      </c>
      <c r="Z538" s="7">
        <f t="shared" si="58"/>
        <v>0</v>
      </c>
      <c r="AA538" s="7">
        <f t="shared" si="58"/>
        <v>0</v>
      </c>
      <c r="AB538" s="7">
        <f t="shared" si="58"/>
        <v>0</v>
      </c>
      <c r="AC538" s="7">
        <f t="shared" si="58"/>
        <v>0</v>
      </c>
      <c r="AD538" s="7">
        <f t="shared" si="58"/>
        <v>0</v>
      </c>
      <c r="AE538" s="7">
        <f t="shared" si="58"/>
        <v>0</v>
      </c>
      <c r="AF538" s="7">
        <f t="shared" si="58"/>
        <v>0</v>
      </c>
      <c r="AG538" s="63">
        <f t="shared" si="58"/>
        <v>0</v>
      </c>
      <c r="AH538" s="69">
        <f>SUM(AH490:AH537)</f>
        <v>0</v>
      </c>
      <c r="AI538" s="71">
        <f t="shared" ref="AI538:AJ538" si="59">SUM(AI490:AI537)</f>
        <v>0</v>
      </c>
      <c r="AJ538" s="70">
        <f t="shared" si="59"/>
        <v>0</v>
      </c>
    </row>
    <row r="540" spans="2:39" ht="14.25" thickBot="1" x14ac:dyDescent="0.2"/>
    <row r="541" spans="2:39" x14ac:dyDescent="0.15">
      <c r="B541" s="229">
        <v>46419</v>
      </c>
      <c r="C541" s="8">
        <v>46054</v>
      </c>
      <c r="D541" s="8">
        <v>46055</v>
      </c>
      <c r="E541" s="8">
        <v>46056</v>
      </c>
      <c r="F541" s="8">
        <v>46057</v>
      </c>
      <c r="G541" s="8">
        <v>46058</v>
      </c>
      <c r="H541" s="39">
        <v>46059</v>
      </c>
      <c r="I541" s="43">
        <v>46060</v>
      </c>
      <c r="J541" s="8">
        <v>46061</v>
      </c>
      <c r="K541" s="8">
        <v>46062</v>
      </c>
      <c r="L541" s="8">
        <v>46063</v>
      </c>
      <c r="M541" s="43">
        <v>46064</v>
      </c>
      <c r="N541" s="8">
        <v>46065</v>
      </c>
      <c r="O541" s="45">
        <v>46066</v>
      </c>
      <c r="P541" s="47">
        <v>46067</v>
      </c>
      <c r="Q541" s="8">
        <v>46068</v>
      </c>
      <c r="R541" s="8">
        <v>46069</v>
      </c>
      <c r="S541" s="8">
        <v>46070</v>
      </c>
      <c r="T541" s="8">
        <v>46071</v>
      </c>
      <c r="U541" s="8">
        <v>46072</v>
      </c>
      <c r="V541" s="45">
        <v>46073</v>
      </c>
      <c r="W541" s="47">
        <v>46074</v>
      </c>
      <c r="X541" s="8">
        <v>46075</v>
      </c>
      <c r="Y541" s="43">
        <v>46076</v>
      </c>
      <c r="Z541" s="8">
        <v>46077</v>
      </c>
      <c r="AA541" s="8">
        <v>46078</v>
      </c>
      <c r="AB541" s="8">
        <v>46079</v>
      </c>
      <c r="AC541" s="45">
        <v>46080</v>
      </c>
      <c r="AD541" s="47">
        <v>46081</v>
      </c>
      <c r="AE541" s="8"/>
      <c r="AF541" s="8"/>
      <c r="AG541" s="67"/>
      <c r="AH541" s="231" t="s">
        <v>143</v>
      </c>
      <c r="AI541" s="233" t="s">
        <v>144</v>
      </c>
      <c r="AJ541" s="235" t="s">
        <v>141</v>
      </c>
      <c r="AK541" s="223" t="s">
        <v>147</v>
      </c>
      <c r="AL541" s="225" t="s">
        <v>145</v>
      </c>
      <c r="AM541" s="227" t="s">
        <v>146</v>
      </c>
    </row>
    <row r="542" spans="2:39" ht="14.25" thickBot="1" x14ac:dyDescent="0.2">
      <c r="B542" s="230"/>
      <c r="C542" s="10" t="s">
        <v>132</v>
      </c>
      <c r="D542" s="10" t="s">
        <v>133</v>
      </c>
      <c r="E542" s="10" t="s">
        <v>134</v>
      </c>
      <c r="F542" s="10" t="s">
        <v>135</v>
      </c>
      <c r="G542" s="10" t="s">
        <v>136</v>
      </c>
      <c r="H542" s="40" t="s">
        <v>137</v>
      </c>
      <c r="I542" s="44" t="s">
        <v>138</v>
      </c>
      <c r="J542" s="10" t="s">
        <v>132</v>
      </c>
      <c r="K542" s="10" t="s">
        <v>133</v>
      </c>
      <c r="L542" s="10" t="s">
        <v>134</v>
      </c>
      <c r="M542" s="44" t="s">
        <v>135</v>
      </c>
      <c r="N542" s="10" t="s">
        <v>136</v>
      </c>
      <c r="O542" s="46" t="s">
        <v>137</v>
      </c>
      <c r="P542" s="48" t="s">
        <v>138</v>
      </c>
      <c r="Q542" s="10" t="s">
        <v>132</v>
      </c>
      <c r="R542" s="10" t="s">
        <v>133</v>
      </c>
      <c r="S542" s="10" t="s">
        <v>134</v>
      </c>
      <c r="T542" s="10" t="s">
        <v>135</v>
      </c>
      <c r="U542" s="10" t="s">
        <v>136</v>
      </c>
      <c r="V542" s="46" t="s">
        <v>137</v>
      </c>
      <c r="W542" s="48" t="s">
        <v>138</v>
      </c>
      <c r="X542" s="10" t="s">
        <v>132</v>
      </c>
      <c r="Y542" s="44" t="s">
        <v>133</v>
      </c>
      <c r="Z542" s="10" t="s">
        <v>134</v>
      </c>
      <c r="AA542" s="10" t="s">
        <v>135</v>
      </c>
      <c r="AB542" s="10" t="s">
        <v>136</v>
      </c>
      <c r="AC542" s="46" t="s">
        <v>137</v>
      </c>
      <c r="AD542" s="48" t="s">
        <v>139</v>
      </c>
      <c r="AE542" s="10"/>
      <c r="AF542" s="12"/>
      <c r="AG542" s="11"/>
      <c r="AH542" s="232"/>
      <c r="AI542" s="234"/>
      <c r="AJ542" s="236"/>
      <c r="AK542" s="224"/>
      <c r="AL542" s="226"/>
      <c r="AM542" s="228"/>
    </row>
    <row r="543" spans="2:39" ht="14.25" thickBot="1" x14ac:dyDescent="0.2">
      <c r="B543" s="14" t="s">
        <v>38</v>
      </c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49"/>
      <c r="AF543" s="49"/>
      <c r="AG543" s="50"/>
      <c r="AH543" s="82">
        <f t="shared" ref="AH543:AH590" si="60">SUM(C543:H543,J543:L543,N543:O543,Q543:V543,X543,Z543:AC543)</f>
        <v>0</v>
      </c>
      <c r="AI543" s="80">
        <f t="shared" ref="AI543:AI590" si="61">SUM(I543,M543,P543,W543,Y543,AD543)</f>
        <v>0</v>
      </c>
      <c r="AJ543" s="74">
        <f>SUM(AH543:AI543)</f>
        <v>0</v>
      </c>
      <c r="AK543" s="98"/>
      <c r="AL543" s="95">
        <f>SUM(AH559:AH586)</f>
        <v>0</v>
      </c>
      <c r="AM543" s="94">
        <f>SUM(AH543:AH558,AH587:AH590,AI543:AI590)</f>
        <v>0</v>
      </c>
    </row>
    <row r="544" spans="2:39" x14ac:dyDescent="0.15">
      <c r="B544" s="14" t="s">
        <v>39</v>
      </c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51"/>
      <c r="AF544" s="51"/>
      <c r="AG544" s="52"/>
      <c r="AH544" s="82">
        <f t="shared" si="60"/>
        <v>0</v>
      </c>
      <c r="AI544" s="80">
        <f t="shared" si="61"/>
        <v>0</v>
      </c>
      <c r="AJ544" s="74">
        <f t="shared" ref="AJ544:AJ590" si="62">SUM(AH544:AI544)</f>
        <v>0</v>
      </c>
    </row>
    <row r="545" spans="2:36" x14ac:dyDescent="0.15">
      <c r="B545" s="14" t="s">
        <v>40</v>
      </c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51"/>
      <c r="AF545" s="51"/>
      <c r="AG545" s="52"/>
      <c r="AH545" s="82">
        <f t="shared" si="60"/>
        <v>0</v>
      </c>
      <c r="AI545" s="80">
        <f t="shared" si="61"/>
        <v>0</v>
      </c>
      <c r="AJ545" s="74">
        <f t="shared" si="62"/>
        <v>0</v>
      </c>
    </row>
    <row r="546" spans="2:36" x14ac:dyDescent="0.15">
      <c r="B546" s="14" t="s">
        <v>41</v>
      </c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51"/>
      <c r="AF546" s="51"/>
      <c r="AG546" s="52"/>
      <c r="AH546" s="82">
        <f t="shared" si="60"/>
        <v>0</v>
      </c>
      <c r="AI546" s="80">
        <f t="shared" si="61"/>
        <v>0</v>
      </c>
      <c r="AJ546" s="74">
        <f t="shared" si="62"/>
        <v>0</v>
      </c>
    </row>
    <row r="547" spans="2:36" x14ac:dyDescent="0.15">
      <c r="B547" s="14" t="s">
        <v>42</v>
      </c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51"/>
      <c r="AF547" s="51"/>
      <c r="AG547" s="52"/>
      <c r="AH547" s="82">
        <f t="shared" si="60"/>
        <v>0</v>
      </c>
      <c r="AI547" s="80">
        <f t="shared" si="61"/>
        <v>0</v>
      </c>
      <c r="AJ547" s="74">
        <f t="shared" si="62"/>
        <v>0</v>
      </c>
    </row>
    <row r="548" spans="2:36" x14ac:dyDescent="0.15">
      <c r="B548" s="14" t="s">
        <v>43</v>
      </c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51"/>
      <c r="AF548" s="51"/>
      <c r="AG548" s="52"/>
      <c r="AH548" s="82">
        <f t="shared" si="60"/>
        <v>0</v>
      </c>
      <c r="AI548" s="80">
        <f t="shared" si="61"/>
        <v>0</v>
      </c>
      <c r="AJ548" s="74">
        <f t="shared" si="62"/>
        <v>0</v>
      </c>
    </row>
    <row r="549" spans="2:36" x14ac:dyDescent="0.15">
      <c r="B549" s="14" t="s">
        <v>44</v>
      </c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51"/>
      <c r="AF549" s="51"/>
      <c r="AG549" s="52"/>
      <c r="AH549" s="82">
        <f t="shared" si="60"/>
        <v>0</v>
      </c>
      <c r="AI549" s="80">
        <f t="shared" si="61"/>
        <v>0</v>
      </c>
      <c r="AJ549" s="74">
        <f t="shared" si="62"/>
        <v>0</v>
      </c>
    </row>
    <row r="550" spans="2:36" x14ac:dyDescent="0.15">
      <c r="B550" s="14" t="s">
        <v>45</v>
      </c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51"/>
      <c r="AF550" s="51"/>
      <c r="AG550" s="52"/>
      <c r="AH550" s="82">
        <f t="shared" si="60"/>
        <v>0</v>
      </c>
      <c r="AI550" s="80">
        <f t="shared" si="61"/>
        <v>0</v>
      </c>
      <c r="AJ550" s="74">
        <f t="shared" si="62"/>
        <v>0</v>
      </c>
    </row>
    <row r="551" spans="2:36" x14ac:dyDescent="0.15">
      <c r="B551" s="14" t="s">
        <v>46</v>
      </c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51"/>
      <c r="AF551" s="51"/>
      <c r="AG551" s="52"/>
      <c r="AH551" s="82">
        <f t="shared" si="60"/>
        <v>0</v>
      </c>
      <c r="AI551" s="80">
        <f t="shared" si="61"/>
        <v>0</v>
      </c>
      <c r="AJ551" s="74">
        <f t="shared" si="62"/>
        <v>0</v>
      </c>
    </row>
    <row r="552" spans="2:36" x14ac:dyDescent="0.15">
      <c r="B552" s="14" t="s">
        <v>47</v>
      </c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51"/>
      <c r="AF552" s="51"/>
      <c r="AG552" s="52"/>
      <c r="AH552" s="82">
        <f t="shared" si="60"/>
        <v>0</v>
      </c>
      <c r="AI552" s="80">
        <f t="shared" si="61"/>
        <v>0</v>
      </c>
      <c r="AJ552" s="74">
        <f t="shared" si="62"/>
        <v>0</v>
      </c>
    </row>
    <row r="553" spans="2:36" x14ac:dyDescent="0.15">
      <c r="B553" s="14" t="s">
        <v>48</v>
      </c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51"/>
      <c r="AF553" s="51"/>
      <c r="AG553" s="52"/>
      <c r="AH553" s="82">
        <f t="shared" si="60"/>
        <v>0</v>
      </c>
      <c r="AI553" s="80">
        <f t="shared" si="61"/>
        <v>0</v>
      </c>
      <c r="AJ553" s="74">
        <f t="shared" si="62"/>
        <v>0</v>
      </c>
    </row>
    <row r="554" spans="2:36" x14ac:dyDescent="0.15">
      <c r="B554" s="14" t="s">
        <v>49</v>
      </c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51"/>
      <c r="AF554" s="51"/>
      <c r="AG554" s="52"/>
      <c r="AH554" s="82">
        <f t="shared" si="60"/>
        <v>0</v>
      </c>
      <c r="AI554" s="80">
        <f t="shared" si="61"/>
        <v>0</v>
      </c>
      <c r="AJ554" s="74">
        <f t="shared" si="62"/>
        <v>0</v>
      </c>
    </row>
    <row r="555" spans="2:36" x14ac:dyDescent="0.15">
      <c r="B555" s="14" t="s">
        <v>50</v>
      </c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51"/>
      <c r="AF555" s="51"/>
      <c r="AG555" s="52"/>
      <c r="AH555" s="82">
        <f t="shared" si="60"/>
        <v>0</v>
      </c>
      <c r="AI555" s="80">
        <f t="shared" si="61"/>
        <v>0</v>
      </c>
      <c r="AJ555" s="74">
        <f t="shared" si="62"/>
        <v>0</v>
      </c>
    </row>
    <row r="556" spans="2:36" x14ac:dyDescent="0.15">
      <c r="B556" s="14" t="s">
        <v>51</v>
      </c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51"/>
      <c r="AF556" s="51"/>
      <c r="AG556" s="52"/>
      <c r="AH556" s="82">
        <f t="shared" si="60"/>
        <v>0</v>
      </c>
      <c r="AI556" s="80">
        <f t="shared" si="61"/>
        <v>0</v>
      </c>
      <c r="AJ556" s="74">
        <f t="shared" si="62"/>
        <v>0</v>
      </c>
    </row>
    <row r="557" spans="2:36" x14ac:dyDescent="0.15">
      <c r="B557" s="14" t="s">
        <v>52</v>
      </c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51"/>
      <c r="AF557" s="51"/>
      <c r="AG557" s="52"/>
      <c r="AH557" s="82">
        <f t="shared" si="60"/>
        <v>0</v>
      </c>
      <c r="AI557" s="80">
        <f t="shared" si="61"/>
        <v>0</v>
      </c>
      <c r="AJ557" s="74">
        <f t="shared" si="62"/>
        <v>0</v>
      </c>
    </row>
    <row r="558" spans="2:36" x14ac:dyDescent="0.15">
      <c r="B558" s="14" t="s">
        <v>53</v>
      </c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51"/>
      <c r="AF558" s="51"/>
      <c r="AG558" s="52"/>
      <c r="AH558" s="82">
        <f t="shared" si="60"/>
        <v>0</v>
      </c>
      <c r="AI558" s="80">
        <f t="shared" si="61"/>
        <v>0</v>
      </c>
      <c r="AJ558" s="74">
        <f t="shared" si="62"/>
        <v>0</v>
      </c>
    </row>
    <row r="559" spans="2:36" x14ac:dyDescent="0.15">
      <c r="B559" s="13" t="s">
        <v>54</v>
      </c>
      <c r="C559" s="128"/>
      <c r="D559" s="129"/>
      <c r="E559" s="129"/>
      <c r="F559" s="129"/>
      <c r="G559" s="129"/>
      <c r="H559" s="129"/>
      <c r="I559" s="127"/>
      <c r="J559" s="129"/>
      <c r="K559" s="129"/>
      <c r="L559" s="129"/>
      <c r="M559" s="127"/>
      <c r="N559" s="129"/>
      <c r="O559" s="129"/>
      <c r="P559" s="127"/>
      <c r="Q559" s="129"/>
      <c r="R559" s="129"/>
      <c r="S559" s="129"/>
      <c r="T559" s="129"/>
      <c r="U559" s="129"/>
      <c r="V559" s="129"/>
      <c r="W559" s="127"/>
      <c r="X559" s="129"/>
      <c r="Y559" s="127"/>
      <c r="Z559" s="129"/>
      <c r="AA559" s="129"/>
      <c r="AB559" s="129"/>
      <c r="AC559" s="129"/>
      <c r="AD559" s="127"/>
      <c r="AE559" s="51"/>
      <c r="AF559" s="51"/>
      <c r="AG559" s="52"/>
      <c r="AH559" s="84">
        <f t="shared" si="60"/>
        <v>0</v>
      </c>
      <c r="AI559" s="80">
        <f t="shared" si="61"/>
        <v>0</v>
      </c>
      <c r="AJ559" s="74">
        <f t="shared" si="62"/>
        <v>0</v>
      </c>
    </row>
    <row r="560" spans="2:36" x14ac:dyDescent="0.15">
      <c r="B560" s="13" t="s">
        <v>55</v>
      </c>
      <c r="C560" s="128"/>
      <c r="D560" s="129"/>
      <c r="E560" s="129"/>
      <c r="F560" s="129"/>
      <c r="G560" s="129"/>
      <c r="H560" s="129"/>
      <c r="I560" s="127"/>
      <c r="J560" s="129"/>
      <c r="K560" s="129"/>
      <c r="L560" s="129"/>
      <c r="M560" s="127"/>
      <c r="N560" s="129"/>
      <c r="O560" s="129"/>
      <c r="P560" s="127"/>
      <c r="Q560" s="129"/>
      <c r="R560" s="129"/>
      <c r="S560" s="129"/>
      <c r="T560" s="129"/>
      <c r="U560" s="129"/>
      <c r="V560" s="129"/>
      <c r="W560" s="127"/>
      <c r="X560" s="129"/>
      <c r="Y560" s="127"/>
      <c r="Z560" s="129"/>
      <c r="AA560" s="129"/>
      <c r="AB560" s="129"/>
      <c r="AC560" s="129"/>
      <c r="AD560" s="127"/>
      <c r="AE560" s="51"/>
      <c r="AF560" s="51"/>
      <c r="AG560" s="52"/>
      <c r="AH560" s="84">
        <f t="shared" si="60"/>
        <v>0</v>
      </c>
      <c r="AI560" s="80">
        <f t="shared" si="61"/>
        <v>0</v>
      </c>
      <c r="AJ560" s="74">
        <f t="shared" si="62"/>
        <v>0</v>
      </c>
    </row>
    <row r="561" spans="2:36" x14ac:dyDescent="0.15">
      <c r="B561" s="13" t="s">
        <v>56</v>
      </c>
      <c r="C561" s="128"/>
      <c r="D561" s="129"/>
      <c r="E561" s="129"/>
      <c r="F561" s="129"/>
      <c r="G561" s="129"/>
      <c r="H561" s="129"/>
      <c r="I561" s="127"/>
      <c r="J561" s="129"/>
      <c r="K561" s="129"/>
      <c r="L561" s="129"/>
      <c r="M561" s="127"/>
      <c r="N561" s="129"/>
      <c r="O561" s="129"/>
      <c r="P561" s="127"/>
      <c r="Q561" s="129"/>
      <c r="R561" s="129"/>
      <c r="S561" s="129"/>
      <c r="T561" s="129"/>
      <c r="U561" s="129"/>
      <c r="V561" s="129"/>
      <c r="W561" s="127"/>
      <c r="X561" s="129"/>
      <c r="Y561" s="127"/>
      <c r="Z561" s="129"/>
      <c r="AA561" s="129"/>
      <c r="AB561" s="129"/>
      <c r="AC561" s="129"/>
      <c r="AD561" s="127"/>
      <c r="AE561" s="51"/>
      <c r="AF561" s="51"/>
      <c r="AG561" s="52"/>
      <c r="AH561" s="84">
        <f t="shared" si="60"/>
        <v>0</v>
      </c>
      <c r="AI561" s="80">
        <f t="shared" si="61"/>
        <v>0</v>
      </c>
      <c r="AJ561" s="74">
        <f t="shared" si="62"/>
        <v>0</v>
      </c>
    </row>
    <row r="562" spans="2:36" x14ac:dyDescent="0.15">
      <c r="B562" s="13" t="s">
        <v>57</v>
      </c>
      <c r="C562" s="128"/>
      <c r="D562" s="129"/>
      <c r="E562" s="129"/>
      <c r="F562" s="129"/>
      <c r="G562" s="129"/>
      <c r="H562" s="129"/>
      <c r="I562" s="127"/>
      <c r="J562" s="129"/>
      <c r="K562" s="129"/>
      <c r="L562" s="129"/>
      <c r="M562" s="127"/>
      <c r="N562" s="129"/>
      <c r="O562" s="129"/>
      <c r="P562" s="127"/>
      <c r="Q562" s="129"/>
      <c r="R562" s="129"/>
      <c r="S562" s="129"/>
      <c r="T562" s="129"/>
      <c r="U562" s="129"/>
      <c r="V562" s="129"/>
      <c r="W562" s="127"/>
      <c r="X562" s="129"/>
      <c r="Y562" s="127"/>
      <c r="Z562" s="129"/>
      <c r="AA562" s="129"/>
      <c r="AB562" s="129"/>
      <c r="AC562" s="129"/>
      <c r="AD562" s="127"/>
      <c r="AE562" s="51"/>
      <c r="AF562" s="51"/>
      <c r="AG562" s="52"/>
      <c r="AH562" s="84">
        <f t="shared" si="60"/>
        <v>0</v>
      </c>
      <c r="AI562" s="80">
        <f t="shared" si="61"/>
        <v>0</v>
      </c>
      <c r="AJ562" s="74">
        <f t="shared" si="62"/>
        <v>0</v>
      </c>
    </row>
    <row r="563" spans="2:36" x14ac:dyDescent="0.15">
      <c r="B563" s="13" t="s">
        <v>58</v>
      </c>
      <c r="C563" s="128"/>
      <c r="D563" s="129"/>
      <c r="E563" s="129"/>
      <c r="F563" s="129"/>
      <c r="G563" s="129"/>
      <c r="H563" s="129"/>
      <c r="I563" s="127"/>
      <c r="J563" s="129"/>
      <c r="K563" s="129"/>
      <c r="L563" s="129"/>
      <c r="M563" s="127"/>
      <c r="N563" s="129"/>
      <c r="O563" s="129"/>
      <c r="P563" s="127"/>
      <c r="Q563" s="129"/>
      <c r="R563" s="129"/>
      <c r="S563" s="129"/>
      <c r="T563" s="129"/>
      <c r="U563" s="129"/>
      <c r="V563" s="129"/>
      <c r="W563" s="127"/>
      <c r="X563" s="129"/>
      <c r="Y563" s="127"/>
      <c r="Z563" s="129"/>
      <c r="AA563" s="129"/>
      <c r="AB563" s="129"/>
      <c r="AC563" s="129"/>
      <c r="AD563" s="127"/>
      <c r="AE563" s="51"/>
      <c r="AF563" s="51"/>
      <c r="AG563" s="52"/>
      <c r="AH563" s="84">
        <f t="shared" si="60"/>
        <v>0</v>
      </c>
      <c r="AI563" s="80">
        <f t="shared" si="61"/>
        <v>0</v>
      </c>
      <c r="AJ563" s="74">
        <f t="shared" si="62"/>
        <v>0</v>
      </c>
    </row>
    <row r="564" spans="2:36" x14ac:dyDescent="0.15">
      <c r="B564" s="13" t="s">
        <v>59</v>
      </c>
      <c r="C564" s="128"/>
      <c r="D564" s="129"/>
      <c r="E564" s="129"/>
      <c r="F564" s="129"/>
      <c r="G564" s="129"/>
      <c r="H564" s="129"/>
      <c r="I564" s="127"/>
      <c r="J564" s="129"/>
      <c r="K564" s="129"/>
      <c r="L564" s="129"/>
      <c r="M564" s="127"/>
      <c r="N564" s="129"/>
      <c r="O564" s="129"/>
      <c r="P564" s="127"/>
      <c r="Q564" s="129"/>
      <c r="R564" s="129"/>
      <c r="S564" s="129"/>
      <c r="T564" s="129"/>
      <c r="U564" s="129"/>
      <c r="V564" s="129"/>
      <c r="W564" s="127"/>
      <c r="X564" s="129"/>
      <c r="Y564" s="127"/>
      <c r="Z564" s="129"/>
      <c r="AA564" s="129"/>
      <c r="AB564" s="129"/>
      <c r="AC564" s="129"/>
      <c r="AD564" s="127"/>
      <c r="AE564" s="51"/>
      <c r="AF564" s="51"/>
      <c r="AG564" s="52"/>
      <c r="AH564" s="84">
        <f t="shared" si="60"/>
        <v>0</v>
      </c>
      <c r="AI564" s="80">
        <f t="shared" si="61"/>
        <v>0</v>
      </c>
      <c r="AJ564" s="74">
        <f t="shared" si="62"/>
        <v>0</v>
      </c>
    </row>
    <row r="565" spans="2:36" x14ac:dyDescent="0.15">
      <c r="B565" s="13" t="s">
        <v>60</v>
      </c>
      <c r="C565" s="128"/>
      <c r="D565" s="129"/>
      <c r="E565" s="129"/>
      <c r="F565" s="129"/>
      <c r="G565" s="129"/>
      <c r="H565" s="129"/>
      <c r="I565" s="127"/>
      <c r="J565" s="129"/>
      <c r="K565" s="129"/>
      <c r="L565" s="129"/>
      <c r="M565" s="127"/>
      <c r="N565" s="129"/>
      <c r="O565" s="129"/>
      <c r="P565" s="127"/>
      <c r="Q565" s="129"/>
      <c r="R565" s="129"/>
      <c r="S565" s="129"/>
      <c r="T565" s="129"/>
      <c r="U565" s="129"/>
      <c r="V565" s="129"/>
      <c r="W565" s="127"/>
      <c r="X565" s="129"/>
      <c r="Y565" s="127"/>
      <c r="Z565" s="129"/>
      <c r="AA565" s="129"/>
      <c r="AB565" s="129"/>
      <c r="AC565" s="129"/>
      <c r="AD565" s="127"/>
      <c r="AE565" s="51"/>
      <c r="AF565" s="51"/>
      <c r="AG565" s="52"/>
      <c r="AH565" s="84">
        <f t="shared" si="60"/>
        <v>0</v>
      </c>
      <c r="AI565" s="80">
        <f t="shared" si="61"/>
        <v>0</v>
      </c>
      <c r="AJ565" s="74">
        <f t="shared" si="62"/>
        <v>0</v>
      </c>
    </row>
    <row r="566" spans="2:36" x14ac:dyDescent="0.15">
      <c r="B566" s="13" t="s">
        <v>61</v>
      </c>
      <c r="C566" s="128"/>
      <c r="D566" s="129"/>
      <c r="E566" s="129"/>
      <c r="F566" s="129"/>
      <c r="G566" s="129"/>
      <c r="H566" s="129"/>
      <c r="I566" s="127"/>
      <c r="J566" s="129"/>
      <c r="K566" s="129"/>
      <c r="L566" s="129"/>
      <c r="M566" s="127"/>
      <c r="N566" s="129"/>
      <c r="O566" s="129"/>
      <c r="P566" s="127"/>
      <c r="Q566" s="129"/>
      <c r="R566" s="129"/>
      <c r="S566" s="129"/>
      <c r="T566" s="129"/>
      <c r="U566" s="129"/>
      <c r="V566" s="129"/>
      <c r="W566" s="127"/>
      <c r="X566" s="129"/>
      <c r="Y566" s="127"/>
      <c r="Z566" s="129"/>
      <c r="AA566" s="129"/>
      <c r="AB566" s="129"/>
      <c r="AC566" s="129"/>
      <c r="AD566" s="127"/>
      <c r="AE566" s="51"/>
      <c r="AF566" s="51"/>
      <c r="AG566" s="52"/>
      <c r="AH566" s="84">
        <f t="shared" si="60"/>
        <v>0</v>
      </c>
      <c r="AI566" s="80">
        <f t="shared" si="61"/>
        <v>0</v>
      </c>
      <c r="AJ566" s="74">
        <f t="shared" si="62"/>
        <v>0</v>
      </c>
    </row>
    <row r="567" spans="2:36" x14ac:dyDescent="0.15">
      <c r="B567" s="13" t="s">
        <v>62</v>
      </c>
      <c r="C567" s="128"/>
      <c r="D567" s="129"/>
      <c r="E567" s="129"/>
      <c r="F567" s="129"/>
      <c r="G567" s="129"/>
      <c r="H567" s="129"/>
      <c r="I567" s="127"/>
      <c r="J567" s="129"/>
      <c r="K567" s="129"/>
      <c r="L567" s="129"/>
      <c r="M567" s="127"/>
      <c r="N567" s="129"/>
      <c r="O567" s="129"/>
      <c r="P567" s="127"/>
      <c r="Q567" s="129"/>
      <c r="R567" s="129"/>
      <c r="S567" s="129"/>
      <c r="T567" s="129"/>
      <c r="U567" s="129"/>
      <c r="V567" s="129"/>
      <c r="W567" s="127"/>
      <c r="X567" s="129"/>
      <c r="Y567" s="127"/>
      <c r="Z567" s="129"/>
      <c r="AA567" s="129"/>
      <c r="AB567" s="129"/>
      <c r="AC567" s="129"/>
      <c r="AD567" s="127"/>
      <c r="AE567" s="51"/>
      <c r="AF567" s="51"/>
      <c r="AG567" s="52"/>
      <c r="AH567" s="84">
        <f t="shared" si="60"/>
        <v>0</v>
      </c>
      <c r="AI567" s="80">
        <f t="shared" si="61"/>
        <v>0</v>
      </c>
      <c r="AJ567" s="74">
        <f t="shared" si="62"/>
        <v>0</v>
      </c>
    </row>
    <row r="568" spans="2:36" x14ac:dyDescent="0.15">
      <c r="B568" s="13" t="s">
        <v>63</v>
      </c>
      <c r="C568" s="128"/>
      <c r="D568" s="129"/>
      <c r="E568" s="129"/>
      <c r="F568" s="129"/>
      <c r="G568" s="129"/>
      <c r="H568" s="129"/>
      <c r="I568" s="127"/>
      <c r="J568" s="129"/>
      <c r="K568" s="129"/>
      <c r="L568" s="129"/>
      <c r="M568" s="127"/>
      <c r="N568" s="129"/>
      <c r="O568" s="129"/>
      <c r="P568" s="127"/>
      <c r="Q568" s="129"/>
      <c r="R568" s="129"/>
      <c r="S568" s="129"/>
      <c r="T568" s="129"/>
      <c r="U568" s="129"/>
      <c r="V568" s="129"/>
      <c r="W568" s="127"/>
      <c r="X568" s="129"/>
      <c r="Y568" s="127"/>
      <c r="Z568" s="129"/>
      <c r="AA568" s="129"/>
      <c r="AB568" s="129"/>
      <c r="AC568" s="129"/>
      <c r="AD568" s="127"/>
      <c r="AE568" s="51"/>
      <c r="AF568" s="51"/>
      <c r="AG568" s="52"/>
      <c r="AH568" s="84">
        <f t="shared" si="60"/>
        <v>0</v>
      </c>
      <c r="AI568" s="80">
        <f t="shared" si="61"/>
        <v>0</v>
      </c>
      <c r="AJ568" s="74">
        <f t="shared" si="62"/>
        <v>0</v>
      </c>
    </row>
    <row r="569" spans="2:36" x14ac:dyDescent="0.15">
      <c r="B569" s="13" t="s">
        <v>64</v>
      </c>
      <c r="C569" s="128"/>
      <c r="D569" s="129"/>
      <c r="E569" s="129"/>
      <c r="F569" s="129"/>
      <c r="G569" s="129"/>
      <c r="H569" s="129"/>
      <c r="I569" s="127"/>
      <c r="J569" s="129"/>
      <c r="K569" s="129"/>
      <c r="L569" s="129"/>
      <c r="M569" s="127"/>
      <c r="N569" s="129"/>
      <c r="O569" s="129"/>
      <c r="P569" s="127"/>
      <c r="Q569" s="129"/>
      <c r="R569" s="129"/>
      <c r="S569" s="129"/>
      <c r="T569" s="129"/>
      <c r="U569" s="129"/>
      <c r="V569" s="129"/>
      <c r="W569" s="127"/>
      <c r="X569" s="129"/>
      <c r="Y569" s="127"/>
      <c r="Z569" s="129"/>
      <c r="AA569" s="129"/>
      <c r="AB569" s="129"/>
      <c r="AC569" s="129"/>
      <c r="AD569" s="127"/>
      <c r="AE569" s="51"/>
      <c r="AF569" s="51"/>
      <c r="AG569" s="52"/>
      <c r="AH569" s="84">
        <f t="shared" si="60"/>
        <v>0</v>
      </c>
      <c r="AI569" s="80">
        <f t="shared" si="61"/>
        <v>0</v>
      </c>
      <c r="AJ569" s="74">
        <f t="shared" si="62"/>
        <v>0</v>
      </c>
    </row>
    <row r="570" spans="2:36" x14ac:dyDescent="0.15">
      <c r="B570" s="13" t="s">
        <v>65</v>
      </c>
      <c r="C570" s="128"/>
      <c r="D570" s="129"/>
      <c r="E570" s="129"/>
      <c r="F570" s="129"/>
      <c r="G570" s="129"/>
      <c r="H570" s="129"/>
      <c r="I570" s="127"/>
      <c r="J570" s="129"/>
      <c r="K570" s="129"/>
      <c r="L570" s="129"/>
      <c r="M570" s="127"/>
      <c r="N570" s="129"/>
      <c r="O570" s="129"/>
      <c r="P570" s="127"/>
      <c r="Q570" s="129"/>
      <c r="R570" s="129"/>
      <c r="S570" s="129"/>
      <c r="T570" s="129"/>
      <c r="U570" s="129"/>
      <c r="V570" s="129"/>
      <c r="W570" s="127"/>
      <c r="X570" s="129"/>
      <c r="Y570" s="127"/>
      <c r="Z570" s="129"/>
      <c r="AA570" s="129"/>
      <c r="AB570" s="129"/>
      <c r="AC570" s="129"/>
      <c r="AD570" s="127"/>
      <c r="AE570" s="51"/>
      <c r="AF570" s="51"/>
      <c r="AG570" s="52"/>
      <c r="AH570" s="84">
        <f t="shared" si="60"/>
        <v>0</v>
      </c>
      <c r="AI570" s="80">
        <f t="shared" si="61"/>
        <v>0</v>
      </c>
      <c r="AJ570" s="74">
        <f t="shared" si="62"/>
        <v>0</v>
      </c>
    </row>
    <row r="571" spans="2:36" x14ac:dyDescent="0.15">
      <c r="B571" s="13" t="s">
        <v>66</v>
      </c>
      <c r="C571" s="128"/>
      <c r="D571" s="129"/>
      <c r="E571" s="129"/>
      <c r="F571" s="129"/>
      <c r="G571" s="129"/>
      <c r="H571" s="129"/>
      <c r="I571" s="127"/>
      <c r="J571" s="129"/>
      <c r="K571" s="129"/>
      <c r="L571" s="129"/>
      <c r="M571" s="127"/>
      <c r="N571" s="129"/>
      <c r="O571" s="129"/>
      <c r="P571" s="127"/>
      <c r="Q571" s="129"/>
      <c r="R571" s="129"/>
      <c r="S571" s="129"/>
      <c r="T571" s="129"/>
      <c r="U571" s="129"/>
      <c r="V571" s="129"/>
      <c r="W571" s="127"/>
      <c r="X571" s="129"/>
      <c r="Y571" s="127"/>
      <c r="Z571" s="129"/>
      <c r="AA571" s="129"/>
      <c r="AB571" s="129"/>
      <c r="AC571" s="129"/>
      <c r="AD571" s="127"/>
      <c r="AE571" s="51"/>
      <c r="AF571" s="51"/>
      <c r="AG571" s="52"/>
      <c r="AH571" s="84">
        <f t="shared" si="60"/>
        <v>0</v>
      </c>
      <c r="AI571" s="80">
        <f t="shared" si="61"/>
        <v>0</v>
      </c>
      <c r="AJ571" s="74">
        <f t="shared" si="62"/>
        <v>0</v>
      </c>
    </row>
    <row r="572" spans="2:36" x14ac:dyDescent="0.15">
      <c r="B572" s="13" t="s">
        <v>67</v>
      </c>
      <c r="C572" s="128"/>
      <c r="D572" s="129"/>
      <c r="E572" s="129"/>
      <c r="F572" s="129"/>
      <c r="G572" s="129"/>
      <c r="H572" s="129"/>
      <c r="I572" s="127"/>
      <c r="J572" s="129"/>
      <c r="K572" s="129"/>
      <c r="L572" s="129"/>
      <c r="M572" s="127"/>
      <c r="N572" s="129"/>
      <c r="O572" s="129"/>
      <c r="P572" s="127"/>
      <c r="Q572" s="129"/>
      <c r="R572" s="129"/>
      <c r="S572" s="129"/>
      <c r="T572" s="129"/>
      <c r="U572" s="129"/>
      <c r="V572" s="129"/>
      <c r="W572" s="127"/>
      <c r="X572" s="129"/>
      <c r="Y572" s="127"/>
      <c r="Z572" s="129"/>
      <c r="AA572" s="129"/>
      <c r="AB572" s="129"/>
      <c r="AC572" s="129"/>
      <c r="AD572" s="127"/>
      <c r="AE572" s="51"/>
      <c r="AF572" s="51"/>
      <c r="AG572" s="52"/>
      <c r="AH572" s="84">
        <f t="shared" si="60"/>
        <v>0</v>
      </c>
      <c r="AI572" s="80">
        <f t="shared" si="61"/>
        <v>0</v>
      </c>
      <c r="AJ572" s="74">
        <f t="shared" si="62"/>
        <v>0</v>
      </c>
    </row>
    <row r="573" spans="2:36" x14ac:dyDescent="0.15">
      <c r="B573" s="13" t="s">
        <v>68</v>
      </c>
      <c r="C573" s="128"/>
      <c r="D573" s="129"/>
      <c r="E573" s="129"/>
      <c r="F573" s="129"/>
      <c r="G573" s="129"/>
      <c r="H573" s="129"/>
      <c r="I573" s="127"/>
      <c r="J573" s="129"/>
      <c r="K573" s="129"/>
      <c r="L573" s="129"/>
      <c r="M573" s="127"/>
      <c r="N573" s="129"/>
      <c r="O573" s="129"/>
      <c r="P573" s="127"/>
      <c r="Q573" s="129"/>
      <c r="R573" s="129"/>
      <c r="S573" s="129"/>
      <c r="T573" s="129"/>
      <c r="U573" s="129"/>
      <c r="V573" s="129"/>
      <c r="W573" s="127"/>
      <c r="X573" s="129"/>
      <c r="Y573" s="127"/>
      <c r="Z573" s="129"/>
      <c r="AA573" s="129"/>
      <c r="AB573" s="129"/>
      <c r="AC573" s="129"/>
      <c r="AD573" s="127"/>
      <c r="AE573" s="51"/>
      <c r="AF573" s="51"/>
      <c r="AG573" s="52"/>
      <c r="AH573" s="84">
        <f t="shared" si="60"/>
        <v>0</v>
      </c>
      <c r="AI573" s="80">
        <f t="shared" si="61"/>
        <v>0</v>
      </c>
      <c r="AJ573" s="74">
        <f t="shared" si="62"/>
        <v>0</v>
      </c>
    </row>
    <row r="574" spans="2:36" x14ac:dyDescent="0.15">
      <c r="B574" s="13" t="s">
        <v>69</v>
      </c>
      <c r="C574" s="128"/>
      <c r="D574" s="129"/>
      <c r="E574" s="129"/>
      <c r="F574" s="129"/>
      <c r="G574" s="129"/>
      <c r="H574" s="129"/>
      <c r="I574" s="127"/>
      <c r="J574" s="129"/>
      <c r="K574" s="129"/>
      <c r="L574" s="129"/>
      <c r="M574" s="127"/>
      <c r="N574" s="129"/>
      <c r="O574" s="129"/>
      <c r="P574" s="127"/>
      <c r="Q574" s="129"/>
      <c r="R574" s="129"/>
      <c r="S574" s="129"/>
      <c r="T574" s="129"/>
      <c r="U574" s="129"/>
      <c r="V574" s="129"/>
      <c r="W574" s="127"/>
      <c r="X574" s="129"/>
      <c r="Y574" s="127"/>
      <c r="Z574" s="129"/>
      <c r="AA574" s="129"/>
      <c r="AB574" s="129"/>
      <c r="AC574" s="129"/>
      <c r="AD574" s="127"/>
      <c r="AE574" s="51"/>
      <c r="AF574" s="51"/>
      <c r="AG574" s="52"/>
      <c r="AH574" s="84">
        <f t="shared" si="60"/>
        <v>0</v>
      </c>
      <c r="AI574" s="80">
        <f t="shared" si="61"/>
        <v>0</v>
      </c>
      <c r="AJ574" s="74">
        <f t="shared" si="62"/>
        <v>0</v>
      </c>
    </row>
    <row r="575" spans="2:36" x14ac:dyDescent="0.15">
      <c r="B575" s="13" t="s">
        <v>70</v>
      </c>
      <c r="C575" s="128"/>
      <c r="D575" s="129"/>
      <c r="E575" s="129"/>
      <c r="F575" s="129"/>
      <c r="G575" s="129"/>
      <c r="H575" s="129"/>
      <c r="I575" s="127"/>
      <c r="J575" s="129"/>
      <c r="K575" s="129"/>
      <c r="L575" s="129"/>
      <c r="M575" s="127"/>
      <c r="N575" s="129"/>
      <c r="O575" s="129"/>
      <c r="P575" s="127"/>
      <c r="Q575" s="129"/>
      <c r="R575" s="129"/>
      <c r="S575" s="129"/>
      <c r="T575" s="129"/>
      <c r="U575" s="129"/>
      <c r="V575" s="129"/>
      <c r="W575" s="127"/>
      <c r="X575" s="129"/>
      <c r="Y575" s="127"/>
      <c r="Z575" s="129"/>
      <c r="AA575" s="129"/>
      <c r="AB575" s="129"/>
      <c r="AC575" s="129"/>
      <c r="AD575" s="127"/>
      <c r="AE575" s="51"/>
      <c r="AF575" s="51"/>
      <c r="AG575" s="52"/>
      <c r="AH575" s="84">
        <f t="shared" si="60"/>
        <v>0</v>
      </c>
      <c r="AI575" s="80">
        <f t="shared" si="61"/>
        <v>0</v>
      </c>
      <c r="AJ575" s="74">
        <f t="shared" si="62"/>
        <v>0</v>
      </c>
    </row>
    <row r="576" spans="2:36" x14ac:dyDescent="0.15">
      <c r="B576" s="13" t="s">
        <v>71</v>
      </c>
      <c r="C576" s="128"/>
      <c r="D576" s="129"/>
      <c r="E576" s="129"/>
      <c r="F576" s="129"/>
      <c r="G576" s="129"/>
      <c r="H576" s="129"/>
      <c r="I576" s="127"/>
      <c r="J576" s="129"/>
      <c r="K576" s="129"/>
      <c r="L576" s="129"/>
      <c r="M576" s="127"/>
      <c r="N576" s="129"/>
      <c r="O576" s="129"/>
      <c r="P576" s="127"/>
      <c r="Q576" s="129"/>
      <c r="R576" s="129"/>
      <c r="S576" s="129"/>
      <c r="T576" s="129"/>
      <c r="U576" s="129"/>
      <c r="V576" s="129"/>
      <c r="W576" s="127"/>
      <c r="X576" s="129"/>
      <c r="Y576" s="127"/>
      <c r="Z576" s="129"/>
      <c r="AA576" s="129"/>
      <c r="AB576" s="129"/>
      <c r="AC576" s="129"/>
      <c r="AD576" s="127"/>
      <c r="AE576" s="51"/>
      <c r="AF576" s="51"/>
      <c r="AG576" s="52"/>
      <c r="AH576" s="84">
        <f t="shared" si="60"/>
        <v>0</v>
      </c>
      <c r="AI576" s="80">
        <f t="shared" si="61"/>
        <v>0</v>
      </c>
      <c r="AJ576" s="74">
        <f t="shared" si="62"/>
        <v>0</v>
      </c>
    </row>
    <row r="577" spans="2:36" x14ac:dyDescent="0.15">
      <c r="B577" s="13" t="s">
        <v>72</v>
      </c>
      <c r="C577" s="128"/>
      <c r="D577" s="129"/>
      <c r="E577" s="129"/>
      <c r="F577" s="129"/>
      <c r="G577" s="129"/>
      <c r="H577" s="129"/>
      <c r="I577" s="127"/>
      <c r="J577" s="129"/>
      <c r="K577" s="129"/>
      <c r="L577" s="129"/>
      <c r="M577" s="127"/>
      <c r="N577" s="129"/>
      <c r="O577" s="129"/>
      <c r="P577" s="127"/>
      <c r="Q577" s="129"/>
      <c r="R577" s="129"/>
      <c r="S577" s="129"/>
      <c r="T577" s="129"/>
      <c r="U577" s="129"/>
      <c r="V577" s="129"/>
      <c r="W577" s="127"/>
      <c r="X577" s="129"/>
      <c r="Y577" s="127"/>
      <c r="Z577" s="129"/>
      <c r="AA577" s="129"/>
      <c r="AB577" s="129"/>
      <c r="AC577" s="129"/>
      <c r="AD577" s="127"/>
      <c r="AE577" s="51"/>
      <c r="AF577" s="51"/>
      <c r="AG577" s="52"/>
      <c r="AH577" s="84">
        <f t="shared" si="60"/>
        <v>0</v>
      </c>
      <c r="AI577" s="80">
        <f t="shared" si="61"/>
        <v>0</v>
      </c>
      <c r="AJ577" s="74">
        <f t="shared" si="62"/>
        <v>0</v>
      </c>
    </row>
    <row r="578" spans="2:36" x14ac:dyDescent="0.15">
      <c r="B578" s="13" t="s">
        <v>73</v>
      </c>
      <c r="C578" s="128"/>
      <c r="D578" s="129"/>
      <c r="E578" s="129"/>
      <c r="F578" s="129"/>
      <c r="G578" s="129"/>
      <c r="H578" s="129"/>
      <c r="I578" s="127"/>
      <c r="J578" s="129"/>
      <c r="K578" s="129"/>
      <c r="L578" s="129"/>
      <c r="M578" s="127"/>
      <c r="N578" s="129"/>
      <c r="O578" s="129"/>
      <c r="P578" s="127"/>
      <c r="Q578" s="129"/>
      <c r="R578" s="129"/>
      <c r="S578" s="129"/>
      <c r="T578" s="129"/>
      <c r="U578" s="129"/>
      <c r="V578" s="129"/>
      <c r="W578" s="127"/>
      <c r="X578" s="129"/>
      <c r="Y578" s="127"/>
      <c r="Z578" s="129"/>
      <c r="AA578" s="129"/>
      <c r="AB578" s="129"/>
      <c r="AC578" s="129"/>
      <c r="AD578" s="127"/>
      <c r="AE578" s="51"/>
      <c r="AF578" s="51"/>
      <c r="AG578" s="52"/>
      <c r="AH578" s="84">
        <f t="shared" si="60"/>
        <v>0</v>
      </c>
      <c r="AI578" s="80">
        <f t="shared" si="61"/>
        <v>0</v>
      </c>
      <c r="AJ578" s="74">
        <f t="shared" si="62"/>
        <v>0</v>
      </c>
    </row>
    <row r="579" spans="2:36" x14ac:dyDescent="0.15">
      <c r="B579" s="13" t="s">
        <v>74</v>
      </c>
      <c r="C579" s="128"/>
      <c r="D579" s="129"/>
      <c r="E579" s="129"/>
      <c r="F579" s="129"/>
      <c r="G579" s="129"/>
      <c r="H579" s="129"/>
      <c r="I579" s="127"/>
      <c r="J579" s="129"/>
      <c r="K579" s="129"/>
      <c r="L579" s="129"/>
      <c r="M579" s="127"/>
      <c r="N579" s="129"/>
      <c r="O579" s="129"/>
      <c r="P579" s="127"/>
      <c r="Q579" s="129"/>
      <c r="R579" s="129"/>
      <c r="S579" s="129"/>
      <c r="T579" s="129"/>
      <c r="U579" s="129"/>
      <c r="V579" s="129"/>
      <c r="W579" s="127"/>
      <c r="X579" s="129"/>
      <c r="Y579" s="127"/>
      <c r="Z579" s="129"/>
      <c r="AA579" s="129"/>
      <c r="AB579" s="129"/>
      <c r="AC579" s="129"/>
      <c r="AD579" s="127"/>
      <c r="AE579" s="51"/>
      <c r="AF579" s="51"/>
      <c r="AG579" s="52"/>
      <c r="AH579" s="84">
        <f t="shared" si="60"/>
        <v>0</v>
      </c>
      <c r="AI579" s="80">
        <f t="shared" si="61"/>
        <v>0</v>
      </c>
      <c r="AJ579" s="74">
        <f t="shared" si="62"/>
        <v>0</v>
      </c>
    </row>
    <row r="580" spans="2:36" x14ac:dyDescent="0.15">
      <c r="B580" s="13" t="s">
        <v>75</v>
      </c>
      <c r="C580" s="128"/>
      <c r="D580" s="129"/>
      <c r="E580" s="129"/>
      <c r="F580" s="129"/>
      <c r="G580" s="129"/>
      <c r="H580" s="129"/>
      <c r="I580" s="127"/>
      <c r="J580" s="129"/>
      <c r="K580" s="129"/>
      <c r="L580" s="129"/>
      <c r="M580" s="127"/>
      <c r="N580" s="129"/>
      <c r="O580" s="129"/>
      <c r="P580" s="127"/>
      <c r="Q580" s="129"/>
      <c r="R580" s="129"/>
      <c r="S580" s="129"/>
      <c r="T580" s="129"/>
      <c r="U580" s="129"/>
      <c r="V580" s="129"/>
      <c r="W580" s="127"/>
      <c r="X580" s="129"/>
      <c r="Y580" s="127"/>
      <c r="Z580" s="129"/>
      <c r="AA580" s="129"/>
      <c r="AB580" s="129"/>
      <c r="AC580" s="129"/>
      <c r="AD580" s="127"/>
      <c r="AE580" s="51"/>
      <c r="AF580" s="51"/>
      <c r="AG580" s="52"/>
      <c r="AH580" s="84">
        <f t="shared" si="60"/>
        <v>0</v>
      </c>
      <c r="AI580" s="80">
        <f t="shared" si="61"/>
        <v>0</v>
      </c>
      <c r="AJ580" s="74">
        <f t="shared" si="62"/>
        <v>0</v>
      </c>
    </row>
    <row r="581" spans="2:36" x14ac:dyDescent="0.15">
      <c r="B581" s="13" t="s">
        <v>76</v>
      </c>
      <c r="C581" s="128"/>
      <c r="D581" s="129"/>
      <c r="E581" s="129"/>
      <c r="F581" s="129"/>
      <c r="G581" s="129"/>
      <c r="H581" s="129"/>
      <c r="I581" s="127"/>
      <c r="J581" s="129"/>
      <c r="K581" s="129"/>
      <c r="L581" s="129"/>
      <c r="M581" s="127"/>
      <c r="N581" s="129"/>
      <c r="O581" s="129"/>
      <c r="P581" s="127"/>
      <c r="Q581" s="129"/>
      <c r="R581" s="129"/>
      <c r="S581" s="129"/>
      <c r="T581" s="129"/>
      <c r="U581" s="129"/>
      <c r="V581" s="129"/>
      <c r="W581" s="127"/>
      <c r="X581" s="129"/>
      <c r="Y581" s="127"/>
      <c r="Z581" s="129"/>
      <c r="AA581" s="129"/>
      <c r="AB581" s="129"/>
      <c r="AC581" s="129"/>
      <c r="AD581" s="127"/>
      <c r="AE581" s="51"/>
      <c r="AF581" s="51"/>
      <c r="AG581" s="52"/>
      <c r="AH581" s="84">
        <f t="shared" si="60"/>
        <v>0</v>
      </c>
      <c r="AI581" s="80">
        <f t="shared" si="61"/>
        <v>0</v>
      </c>
      <c r="AJ581" s="74">
        <f t="shared" si="62"/>
        <v>0</v>
      </c>
    </row>
    <row r="582" spans="2:36" x14ac:dyDescent="0.15">
      <c r="B582" s="13" t="s">
        <v>77</v>
      </c>
      <c r="C582" s="128"/>
      <c r="D582" s="129"/>
      <c r="E582" s="129"/>
      <c r="F582" s="129"/>
      <c r="G582" s="129"/>
      <c r="H582" s="129"/>
      <c r="I582" s="127"/>
      <c r="J582" s="129"/>
      <c r="K582" s="129"/>
      <c r="L582" s="129"/>
      <c r="M582" s="127"/>
      <c r="N582" s="129"/>
      <c r="O582" s="129"/>
      <c r="P582" s="127"/>
      <c r="Q582" s="129"/>
      <c r="R582" s="129"/>
      <c r="S582" s="129"/>
      <c r="T582" s="129"/>
      <c r="U582" s="129"/>
      <c r="V582" s="129"/>
      <c r="W582" s="127"/>
      <c r="X582" s="129"/>
      <c r="Y582" s="127"/>
      <c r="Z582" s="129"/>
      <c r="AA582" s="129"/>
      <c r="AB582" s="129"/>
      <c r="AC582" s="129"/>
      <c r="AD582" s="127"/>
      <c r="AE582" s="51"/>
      <c r="AF582" s="51"/>
      <c r="AG582" s="52"/>
      <c r="AH582" s="84">
        <f t="shared" si="60"/>
        <v>0</v>
      </c>
      <c r="AI582" s="80">
        <f t="shared" si="61"/>
        <v>0</v>
      </c>
      <c r="AJ582" s="74">
        <f t="shared" si="62"/>
        <v>0</v>
      </c>
    </row>
    <row r="583" spans="2:36" x14ac:dyDescent="0.15">
      <c r="B583" s="13" t="s">
        <v>78</v>
      </c>
      <c r="C583" s="128"/>
      <c r="D583" s="129"/>
      <c r="E583" s="129"/>
      <c r="F583" s="129"/>
      <c r="G583" s="129"/>
      <c r="H583" s="129"/>
      <c r="I583" s="127"/>
      <c r="J583" s="129"/>
      <c r="K583" s="129"/>
      <c r="L583" s="129"/>
      <c r="M583" s="127"/>
      <c r="N583" s="129"/>
      <c r="O583" s="129"/>
      <c r="P583" s="127"/>
      <c r="Q583" s="129"/>
      <c r="R583" s="129"/>
      <c r="S583" s="129"/>
      <c r="T583" s="129"/>
      <c r="U583" s="129"/>
      <c r="V583" s="129"/>
      <c r="W583" s="127"/>
      <c r="X583" s="129"/>
      <c r="Y583" s="127"/>
      <c r="Z583" s="129"/>
      <c r="AA583" s="129"/>
      <c r="AB583" s="129"/>
      <c r="AC583" s="129"/>
      <c r="AD583" s="127"/>
      <c r="AE583" s="51"/>
      <c r="AF583" s="51"/>
      <c r="AG583" s="52"/>
      <c r="AH583" s="84">
        <f t="shared" si="60"/>
        <v>0</v>
      </c>
      <c r="AI583" s="80">
        <f t="shared" si="61"/>
        <v>0</v>
      </c>
      <c r="AJ583" s="74">
        <f t="shared" si="62"/>
        <v>0</v>
      </c>
    </row>
    <row r="584" spans="2:36" x14ac:dyDescent="0.15">
      <c r="B584" s="13" t="s">
        <v>79</v>
      </c>
      <c r="C584" s="128"/>
      <c r="D584" s="129"/>
      <c r="E584" s="129"/>
      <c r="F584" s="129"/>
      <c r="G584" s="129"/>
      <c r="H584" s="129"/>
      <c r="I584" s="127"/>
      <c r="J584" s="129"/>
      <c r="K584" s="129"/>
      <c r="L584" s="129"/>
      <c r="M584" s="127"/>
      <c r="N584" s="129"/>
      <c r="O584" s="129"/>
      <c r="P584" s="127"/>
      <c r="Q584" s="129"/>
      <c r="R584" s="129"/>
      <c r="S584" s="129"/>
      <c r="T584" s="129"/>
      <c r="U584" s="129"/>
      <c r="V584" s="129"/>
      <c r="W584" s="127"/>
      <c r="X584" s="129"/>
      <c r="Y584" s="127"/>
      <c r="Z584" s="129"/>
      <c r="AA584" s="129"/>
      <c r="AB584" s="129"/>
      <c r="AC584" s="129"/>
      <c r="AD584" s="127"/>
      <c r="AE584" s="51"/>
      <c r="AF584" s="51"/>
      <c r="AG584" s="52"/>
      <c r="AH584" s="84">
        <f t="shared" si="60"/>
        <v>0</v>
      </c>
      <c r="AI584" s="80">
        <f t="shared" si="61"/>
        <v>0</v>
      </c>
      <c r="AJ584" s="74">
        <f t="shared" si="62"/>
        <v>0</v>
      </c>
    </row>
    <row r="585" spans="2:36" x14ac:dyDescent="0.15">
      <c r="B585" s="13" t="s">
        <v>80</v>
      </c>
      <c r="C585" s="128"/>
      <c r="D585" s="129"/>
      <c r="E585" s="129"/>
      <c r="F585" s="129"/>
      <c r="G585" s="129"/>
      <c r="H585" s="129"/>
      <c r="I585" s="127"/>
      <c r="J585" s="129"/>
      <c r="K585" s="129"/>
      <c r="L585" s="129"/>
      <c r="M585" s="127"/>
      <c r="N585" s="129"/>
      <c r="O585" s="129"/>
      <c r="P585" s="127"/>
      <c r="Q585" s="129"/>
      <c r="R585" s="129"/>
      <c r="S585" s="129"/>
      <c r="T585" s="129"/>
      <c r="U585" s="129"/>
      <c r="V585" s="129"/>
      <c r="W585" s="127"/>
      <c r="X585" s="129"/>
      <c r="Y585" s="127"/>
      <c r="Z585" s="129"/>
      <c r="AA585" s="129"/>
      <c r="AB585" s="129"/>
      <c r="AC585" s="129"/>
      <c r="AD585" s="127"/>
      <c r="AE585" s="51"/>
      <c r="AF585" s="51"/>
      <c r="AG585" s="52"/>
      <c r="AH585" s="84">
        <f t="shared" si="60"/>
        <v>0</v>
      </c>
      <c r="AI585" s="80">
        <f t="shared" si="61"/>
        <v>0</v>
      </c>
      <c r="AJ585" s="74">
        <f t="shared" si="62"/>
        <v>0</v>
      </c>
    </row>
    <row r="586" spans="2:36" x14ac:dyDescent="0.15">
      <c r="B586" s="13" t="s">
        <v>81</v>
      </c>
      <c r="C586" s="128"/>
      <c r="D586" s="129"/>
      <c r="E586" s="129"/>
      <c r="F586" s="129"/>
      <c r="G586" s="129"/>
      <c r="H586" s="129"/>
      <c r="I586" s="127"/>
      <c r="J586" s="129"/>
      <c r="K586" s="129"/>
      <c r="L586" s="129"/>
      <c r="M586" s="127"/>
      <c r="N586" s="129"/>
      <c r="O586" s="129"/>
      <c r="P586" s="127"/>
      <c r="Q586" s="129"/>
      <c r="R586" s="129"/>
      <c r="S586" s="129"/>
      <c r="T586" s="129"/>
      <c r="U586" s="129"/>
      <c r="V586" s="129"/>
      <c r="W586" s="127"/>
      <c r="X586" s="129"/>
      <c r="Y586" s="127"/>
      <c r="Z586" s="129"/>
      <c r="AA586" s="129"/>
      <c r="AB586" s="129"/>
      <c r="AC586" s="129"/>
      <c r="AD586" s="127"/>
      <c r="AE586" s="51"/>
      <c r="AF586" s="51"/>
      <c r="AG586" s="52"/>
      <c r="AH586" s="84">
        <f t="shared" si="60"/>
        <v>0</v>
      </c>
      <c r="AI586" s="80">
        <f t="shared" si="61"/>
        <v>0</v>
      </c>
      <c r="AJ586" s="74">
        <f t="shared" si="62"/>
        <v>0</v>
      </c>
    </row>
    <row r="587" spans="2:36" x14ac:dyDescent="0.15">
      <c r="B587" s="14" t="s">
        <v>82</v>
      </c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51"/>
      <c r="AF587" s="51"/>
      <c r="AG587" s="52"/>
      <c r="AH587" s="82">
        <f t="shared" si="60"/>
        <v>0</v>
      </c>
      <c r="AI587" s="80">
        <f t="shared" si="61"/>
        <v>0</v>
      </c>
      <c r="AJ587" s="74">
        <f t="shared" si="62"/>
        <v>0</v>
      </c>
    </row>
    <row r="588" spans="2:36" x14ac:dyDescent="0.15">
      <c r="B588" s="14" t="s">
        <v>83</v>
      </c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51"/>
      <c r="AF588" s="51"/>
      <c r="AG588" s="52"/>
      <c r="AH588" s="82">
        <f t="shared" si="60"/>
        <v>0</v>
      </c>
      <c r="AI588" s="80">
        <f t="shared" si="61"/>
        <v>0</v>
      </c>
      <c r="AJ588" s="74">
        <f t="shared" si="62"/>
        <v>0</v>
      </c>
    </row>
    <row r="589" spans="2:36" x14ac:dyDescent="0.15">
      <c r="B589" s="14" t="s">
        <v>84</v>
      </c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51"/>
      <c r="AF589" s="51"/>
      <c r="AG589" s="52"/>
      <c r="AH589" s="82">
        <f t="shared" si="60"/>
        <v>0</v>
      </c>
      <c r="AI589" s="80">
        <f t="shared" si="61"/>
        <v>0</v>
      </c>
      <c r="AJ589" s="74">
        <f t="shared" si="62"/>
        <v>0</v>
      </c>
    </row>
    <row r="590" spans="2:36" ht="14.25" thickBot="1" x14ac:dyDescent="0.2">
      <c r="B590" s="16" t="s">
        <v>85</v>
      </c>
      <c r="C590" s="130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53"/>
      <c r="AF590" s="53"/>
      <c r="AG590" s="54"/>
      <c r="AH590" s="83">
        <f t="shared" si="60"/>
        <v>0</v>
      </c>
      <c r="AI590" s="81">
        <f t="shared" si="61"/>
        <v>0</v>
      </c>
      <c r="AJ590" s="75">
        <f t="shared" si="62"/>
        <v>0</v>
      </c>
    </row>
    <row r="591" spans="2:36" ht="14.25" thickBot="1" x14ac:dyDescent="0.2">
      <c r="B591" s="6" t="s">
        <v>24</v>
      </c>
      <c r="C591" s="7">
        <f>SUM(C543:C590)</f>
        <v>0</v>
      </c>
      <c r="D591" s="7">
        <f t="shared" ref="D591:AG591" si="63">SUM(D543:D590)</f>
        <v>0</v>
      </c>
      <c r="E591" s="7">
        <f t="shared" si="63"/>
        <v>0</v>
      </c>
      <c r="F591" s="7">
        <f t="shared" si="63"/>
        <v>0</v>
      </c>
      <c r="G591" s="7">
        <f t="shared" si="63"/>
        <v>0</v>
      </c>
      <c r="H591" s="7">
        <f t="shared" si="63"/>
        <v>0</v>
      </c>
      <c r="I591" s="7">
        <f t="shared" si="63"/>
        <v>0</v>
      </c>
      <c r="J591" s="7">
        <f t="shared" si="63"/>
        <v>0</v>
      </c>
      <c r="K591" s="7">
        <f t="shared" si="63"/>
        <v>0</v>
      </c>
      <c r="L591" s="7">
        <f t="shared" si="63"/>
        <v>0</v>
      </c>
      <c r="M591" s="7">
        <f t="shared" si="63"/>
        <v>0</v>
      </c>
      <c r="N591" s="7">
        <f t="shared" si="63"/>
        <v>0</v>
      </c>
      <c r="O591" s="7">
        <f t="shared" si="63"/>
        <v>0</v>
      </c>
      <c r="P591" s="7">
        <f t="shared" si="63"/>
        <v>0</v>
      </c>
      <c r="Q591" s="7">
        <f t="shared" si="63"/>
        <v>0</v>
      </c>
      <c r="R591" s="7">
        <f t="shared" si="63"/>
        <v>0</v>
      </c>
      <c r="S591" s="7">
        <f t="shared" si="63"/>
        <v>0</v>
      </c>
      <c r="T591" s="7">
        <f t="shared" si="63"/>
        <v>0</v>
      </c>
      <c r="U591" s="7">
        <f t="shared" si="63"/>
        <v>0</v>
      </c>
      <c r="V591" s="7">
        <f t="shared" si="63"/>
        <v>0</v>
      </c>
      <c r="W591" s="7">
        <f t="shared" si="63"/>
        <v>0</v>
      </c>
      <c r="X591" s="7">
        <f t="shared" si="63"/>
        <v>0</v>
      </c>
      <c r="Y591" s="7">
        <f t="shared" si="63"/>
        <v>0</v>
      </c>
      <c r="Z591" s="7">
        <f t="shared" si="63"/>
        <v>0</v>
      </c>
      <c r="AA591" s="7">
        <f t="shared" si="63"/>
        <v>0</v>
      </c>
      <c r="AB591" s="7">
        <f t="shared" si="63"/>
        <v>0</v>
      </c>
      <c r="AC591" s="7">
        <f t="shared" si="63"/>
        <v>0</v>
      </c>
      <c r="AD591" s="7">
        <f t="shared" si="63"/>
        <v>0</v>
      </c>
      <c r="AE591" s="7">
        <f t="shared" si="63"/>
        <v>0</v>
      </c>
      <c r="AF591" s="7">
        <f t="shared" si="63"/>
        <v>0</v>
      </c>
      <c r="AG591" s="63">
        <f t="shared" si="63"/>
        <v>0</v>
      </c>
      <c r="AH591" s="64">
        <f>SUM(AH543:AH590)</f>
        <v>0</v>
      </c>
      <c r="AI591" s="65">
        <f t="shared" ref="AI591:AJ591" si="64">SUM(AI543:AI590)</f>
        <v>0</v>
      </c>
      <c r="AJ591" s="66">
        <f t="shared" si="64"/>
        <v>0</v>
      </c>
    </row>
    <row r="593" spans="2:39" ht="14.25" thickBot="1" x14ac:dyDescent="0.2"/>
    <row r="594" spans="2:39" x14ac:dyDescent="0.15">
      <c r="B594" s="229">
        <v>46447</v>
      </c>
      <c r="C594" s="41">
        <v>46082</v>
      </c>
      <c r="D594" s="8">
        <v>46083</v>
      </c>
      <c r="E594" s="8">
        <v>46084</v>
      </c>
      <c r="F594" s="8">
        <v>46085</v>
      </c>
      <c r="G594" s="8">
        <v>46086</v>
      </c>
      <c r="H594" s="39">
        <v>46087</v>
      </c>
      <c r="I594" s="43">
        <v>46088</v>
      </c>
      <c r="J594" s="8">
        <v>46089</v>
      </c>
      <c r="K594" s="8">
        <v>46090</v>
      </c>
      <c r="L594" s="8">
        <v>46091</v>
      </c>
      <c r="M594" s="8">
        <v>46092</v>
      </c>
      <c r="N594" s="8">
        <v>46093</v>
      </c>
      <c r="O594" s="45">
        <v>46094</v>
      </c>
      <c r="P594" s="47">
        <v>46095</v>
      </c>
      <c r="Q594" s="8">
        <v>46096</v>
      </c>
      <c r="R594" s="8">
        <v>46097</v>
      </c>
      <c r="S594" s="8">
        <v>46098</v>
      </c>
      <c r="T594" s="8">
        <v>46099</v>
      </c>
      <c r="U594" s="8">
        <v>46100</v>
      </c>
      <c r="V594" s="45">
        <v>46101</v>
      </c>
      <c r="W594" s="47">
        <v>46102</v>
      </c>
      <c r="X594" s="43">
        <v>46103</v>
      </c>
      <c r="Y594" s="8">
        <v>46104</v>
      </c>
      <c r="Z594" s="8">
        <v>46105</v>
      </c>
      <c r="AA594" s="8">
        <v>46106</v>
      </c>
      <c r="AB594" s="8">
        <v>46107</v>
      </c>
      <c r="AC594" s="45">
        <v>46108</v>
      </c>
      <c r="AD594" s="47">
        <v>46109</v>
      </c>
      <c r="AE594" s="8">
        <v>46110</v>
      </c>
      <c r="AF594" s="8">
        <v>46111</v>
      </c>
      <c r="AG594" s="67">
        <v>46112</v>
      </c>
      <c r="AH594" s="231" t="s">
        <v>143</v>
      </c>
      <c r="AI594" s="233" t="s">
        <v>144</v>
      </c>
      <c r="AJ594" s="235" t="s">
        <v>141</v>
      </c>
      <c r="AK594" s="223" t="s">
        <v>147</v>
      </c>
      <c r="AL594" s="225" t="s">
        <v>145</v>
      </c>
      <c r="AM594" s="227" t="s">
        <v>146</v>
      </c>
    </row>
    <row r="595" spans="2:39" ht="14.25" thickBot="1" x14ac:dyDescent="0.2">
      <c r="B595" s="230"/>
      <c r="C595" s="42" t="s">
        <v>132</v>
      </c>
      <c r="D595" s="10" t="s">
        <v>133</v>
      </c>
      <c r="E595" s="10" t="s">
        <v>134</v>
      </c>
      <c r="F595" s="10" t="s">
        <v>135</v>
      </c>
      <c r="G595" s="10" t="s">
        <v>136</v>
      </c>
      <c r="H595" s="40" t="s">
        <v>137</v>
      </c>
      <c r="I595" s="44" t="s">
        <v>138</v>
      </c>
      <c r="J595" s="10" t="s">
        <v>132</v>
      </c>
      <c r="K595" s="10" t="s">
        <v>133</v>
      </c>
      <c r="L595" s="10" t="s">
        <v>134</v>
      </c>
      <c r="M595" s="10" t="s">
        <v>135</v>
      </c>
      <c r="N595" s="10" t="s">
        <v>136</v>
      </c>
      <c r="O595" s="46" t="s">
        <v>137</v>
      </c>
      <c r="P595" s="48" t="s">
        <v>138</v>
      </c>
      <c r="Q595" s="10" t="s">
        <v>132</v>
      </c>
      <c r="R595" s="10" t="s">
        <v>133</v>
      </c>
      <c r="S595" s="10" t="s">
        <v>134</v>
      </c>
      <c r="T595" s="10" t="s">
        <v>135</v>
      </c>
      <c r="U595" s="10" t="s">
        <v>136</v>
      </c>
      <c r="V595" s="46" t="s">
        <v>137</v>
      </c>
      <c r="W595" s="48" t="s">
        <v>138</v>
      </c>
      <c r="X595" s="44" t="s">
        <v>132</v>
      </c>
      <c r="Y595" s="10" t="s">
        <v>133</v>
      </c>
      <c r="Z595" s="10" t="s">
        <v>134</v>
      </c>
      <c r="AA595" s="10" t="s">
        <v>135</v>
      </c>
      <c r="AB595" s="10" t="s">
        <v>136</v>
      </c>
      <c r="AC595" s="46" t="s">
        <v>137</v>
      </c>
      <c r="AD595" s="48" t="s">
        <v>138</v>
      </c>
      <c r="AE595" s="10" t="s">
        <v>132</v>
      </c>
      <c r="AF595" s="10" t="s">
        <v>133</v>
      </c>
      <c r="AG595" s="68" t="s">
        <v>140</v>
      </c>
      <c r="AH595" s="232"/>
      <c r="AI595" s="234"/>
      <c r="AJ595" s="236"/>
      <c r="AK595" s="224"/>
      <c r="AL595" s="226"/>
      <c r="AM595" s="228"/>
    </row>
    <row r="596" spans="2:39" ht="14.25" thickBot="1" x14ac:dyDescent="0.2">
      <c r="B596" s="14" t="s">
        <v>38</v>
      </c>
      <c r="C596" s="124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32"/>
      <c r="AH596" s="78">
        <f>SUM(C596:H596,J596:O596,Q596:V596,Y596:AC596,AE596:AG596)</f>
        <v>0</v>
      </c>
      <c r="AI596" s="79">
        <f t="shared" ref="AI596:AI643" si="65">SUM(I596,P596,W596:X596,AD596)</f>
        <v>0</v>
      </c>
      <c r="AJ596" s="73">
        <f>SUM(AH596:AI596)</f>
        <v>0</v>
      </c>
      <c r="AK596" s="96"/>
      <c r="AL596" s="95">
        <f>SUM(AH612:AH639)</f>
        <v>0</v>
      </c>
      <c r="AM596" s="97">
        <f>SUM(AH596:AH611,AH640:AH643,AI596:AI643)</f>
        <v>0</v>
      </c>
    </row>
    <row r="597" spans="2:39" x14ac:dyDescent="0.15">
      <c r="B597" s="14" t="s">
        <v>39</v>
      </c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33"/>
      <c r="AH597" s="78">
        <f t="shared" ref="AH597:AH643" si="66">SUM(C597:H597,J597:O597,Q597:V597,Y597:AC597,AE597:AG597)</f>
        <v>0</v>
      </c>
      <c r="AI597" s="80">
        <f t="shared" si="65"/>
        <v>0</v>
      </c>
      <c r="AJ597" s="74">
        <f t="shared" ref="AJ597:AJ643" si="67">SUM(AH597:AI597)</f>
        <v>0</v>
      </c>
    </row>
    <row r="598" spans="2:39" x14ac:dyDescent="0.15">
      <c r="B598" s="14" t="s">
        <v>40</v>
      </c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33"/>
      <c r="AH598" s="78">
        <f t="shared" si="66"/>
        <v>0</v>
      </c>
      <c r="AI598" s="80">
        <f t="shared" si="65"/>
        <v>0</v>
      </c>
      <c r="AJ598" s="74">
        <f t="shared" si="67"/>
        <v>0</v>
      </c>
    </row>
    <row r="599" spans="2:39" x14ac:dyDescent="0.15">
      <c r="B599" s="14" t="s">
        <v>41</v>
      </c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33"/>
      <c r="AH599" s="78">
        <f t="shared" si="66"/>
        <v>0</v>
      </c>
      <c r="AI599" s="80">
        <f t="shared" si="65"/>
        <v>0</v>
      </c>
      <c r="AJ599" s="74">
        <f t="shared" si="67"/>
        <v>0</v>
      </c>
    </row>
    <row r="600" spans="2:39" x14ac:dyDescent="0.15">
      <c r="B600" s="14" t="s">
        <v>42</v>
      </c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33"/>
      <c r="AH600" s="78">
        <f t="shared" si="66"/>
        <v>0</v>
      </c>
      <c r="AI600" s="80">
        <f t="shared" si="65"/>
        <v>0</v>
      </c>
      <c r="AJ600" s="74">
        <f t="shared" si="67"/>
        <v>0</v>
      </c>
    </row>
    <row r="601" spans="2:39" x14ac:dyDescent="0.15">
      <c r="B601" s="14" t="s">
        <v>43</v>
      </c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33"/>
      <c r="AH601" s="78">
        <f t="shared" si="66"/>
        <v>0</v>
      </c>
      <c r="AI601" s="80">
        <f t="shared" si="65"/>
        <v>0</v>
      </c>
      <c r="AJ601" s="74">
        <f t="shared" si="67"/>
        <v>0</v>
      </c>
    </row>
    <row r="602" spans="2:39" x14ac:dyDescent="0.15">
      <c r="B602" s="14" t="s">
        <v>44</v>
      </c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33"/>
      <c r="AH602" s="78">
        <f t="shared" si="66"/>
        <v>0</v>
      </c>
      <c r="AI602" s="80">
        <f t="shared" si="65"/>
        <v>0</v>
      </c>
      <c r="AJ602" s="74">
        <f t="shared" si="67"/>
        <v>0</v>
      </c>
    </row>
    <row r="603" spans="2:39" x14ac:dyDescent="0.15">
      <c r="B603" s="14" t="s">
        <v>45</v>
      </c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33"/>
      <c r="AH603" s="78">
        <f t="shared" si="66"/>
        <v>0</v>
      </c>
      <c r="AI603" s="80">
        <f t="shared" si="65"/>
        <v>0</v>
      </c>
      <c r="AJ603" s="74">
        <f t="shared" si="67"/>
        <v>0</v>
      </c>
    </row>
    <row r="604" spans="2:39" x14ac:dyDescent="0.15">
      <c r="B604" s="14" t="s">
        <v>46</v>
      </c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33"/>
      <c r="AH604" s="78">
        <f t="shared" si="66"/>
        <v>0</v>
      </c>
      <c r="AI604" s="80">
        <f t="shared" si="65"/>
        <v>0</v>
      </c>
      <c r="AJ604" s="74">
        <f t="shared" si="67"/>
        <v>0</v>
      </c>
    </row>
    <row r="605" spans="2:39" x14ac:dyDescent="0.15">
      <c r="B605" s="14" t="s">
        <v>47</v>
      </c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33"/>
      <c r="AH605" s="78">
        <f t="shared" si="66"/>
        <v>0</v>
      </c>
      <c r="AI605" s="80">
        <f t="shared" si="65"/>
        <v>0</v>
      </c>
      <c r="AJ605" s="74">
        <f t="shared" si="67"/>
        <v>0</v>
      </c>
    </row>
    <row r="606" spans="2:39" x14ac:dyDescent="0.15">
      <c r="B606" s="14" t="s">
        <v>48</v>
      </c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33"/>
      <c r="AH606" s="78">
        <f t="shared" si="66"/>
        <v>0</v>
      </c>
      <c r="AI606" s="80">
        <f t="shared" si="65"/>
        <v>0</v>
      </c>
      <c r="AJ606" s="74">
        <f t="shared" si="67"/>
        <v>0</v>
      </c>
    </row>
    <row r="607" spans="2:39" x14ac:dyDescent="0.15">
      <c r="B607" s="14" t="s">
        <v>49</v>
      </c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33"/>
      <c r="AH607" s="78">
        <f t="shared" si="66"/>
        <v>0</v>
      </c>
      <c r="AI607" s="80">
        <f t="shared" si="65"/>
        <v>0</v>
      </c>
      <c r="AJ607" s="74">
        <f t="shared" si="67"/>
        <v>0</v>
      </c>
    </row>
    <row r="608" spans="2:39" x14ac:dyDescent="0.15">
      <c r="B608" s="14" t="s">
        <v>50</v>
      </c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33"/>
      <c r="AH608" s="78">
        <f t="shared" si="66"/>
        <v>0</v>
      </c>
      <c r="AI608" s="80">
        <f t="shared" si="65"/>
        <v>0</v>
      </c>
      <c r="AJ608" s="74">
        <f t="shared" si="67"/>
        <v>0</v>
      </c>
    </row>
    <row r="609" spans="2:36" x14ac:dyDescent="0.15">
      <c r="B609" s="14" t="s">
        <v>51</v>
      </c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33"/>
      <c r="AH609" s="78">
        <f t="shared" si="66"/>
        <v>0</v>
      </c>
      <c r="AI609" s="80">
        <f t="shared" si="65"/>
        <v>0</v>
      </c>
      <c r="AJ609" s="74">
        <f t="shared" si="67"/>
        <v>0</v>
      </c>
    </row>
    <row r="610" spans="2:36" x14ac:dyDescent="0.15">
      <c r="B610" s="14" t="s">
        <v>52</v>
      </c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33"/>
      <c r="AH610" s="78">
        <f t="shared" si="66"/>
        <v>0</v>
      </c>
      <c r="AI610" s="80">
        <f t="shared" si="65"/>
        <v>0</v>
      </c>
      <c r="AJ610" s="74">
        <f t="shared" si="67"/>
        <v>0</v>
      </c>
    </row>
    <row r="611" spans="2:36" x14ac:dyDescent="0.15">
      <c r="B611" s="14" t="s">
        <v>53</v>
      </c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33"/>
      <c r="AH611" s="78">
        <f t="shared" si="66"/>
        <v>0</v>
      </c>
      <c r="AI611" s="80">
        <f t="shared" si="65"/>
        <v>0</v>
      </c>
      <c r="AJ611" s="74">
        <f t="shared" si="67"/>
        <v>0</v>
      </c>
    </row>
    <row r="612" spans="2:36" x14ac:dyDescent="0.15">
      <c r="B612" s="13" t="s">
        <v>54</v>
      </c>
      <c r="C612" s="128"/>
      <c r="D612" s="129"/>
      <c r="E612" s="129"/>
      <c r="F612" s="129"/>
      <c r="G612" s="129"/>
      <c r="H612" s="129"/>
      <c r="I612" s="127"/>
      <c r="J612" s="129"/>
      <c r="K612" s="129"/>
      <c r="L612" s="129"/>
      <c r="M612" s="129"/>
      <c r="N612" s="129"/>
      <c r="O612" s="129"/>
      <c r="P612" s="127"/>
      <c r="Q612" s="129"/>
      <c r="R612" s="129"/>
      <c r="S612" s="129"/>
      <c r="T612" s="129"/>
      <c r="U612" s="129"/>
      <c r="V612" s="129"/>
      <c r="W612" s="127"/>
      <c r="X612" s="127"/>
      <c r="Y612" s="129"/>
      <c r="Z612" s="129"/>
      <c r="AA612" s="129"/>
      <c r="AB612" s="129"/>
      <c r="AC612" s="129"/>
      <c r="AD612" s="127"/>
      <c r="AE612" s="129"/>
      <c r="AF612" s="129"/>
      <c r="AG612" s="135"/>
      <c r="AH612" s="77">
        <f t="shared" si="66"/>
        <v>0</v>
      </c>
      <c r="AI612" s="80">
        <f t="shared" si="65"/>
        <v>0</v>
      </c>
      <c r="AJ612" s="74">
        <f t="shared" si="67"/>
        <v>0</v>
      </c>
    </row>
    <row r="613" spans="2:36" x14ac:dyDescent="0.15">
      <c r="B613" s="13" t="s">
        <v>55</v>
      </c>
      <c r="C613" s="128"/>
      <c r="D613" s="129"/>
      <c r="E613" s="129"/>
      <c r="F613" s="129"/>
      <c r="G613" s="129"/>
      <c r="H613" s="129"/>
      <c r="I613" s="127"/>
      <c r="J613" s="129"/>
      <c r="K613" s="129"/>
      <c r="L613" s="129"/>
      <c r="M613" s="129"/>
      <c r="N613" s="129"/>
      <c r="O613" s="129"/>
      <c r="P613" s="127"/>
      <c r="Q613" s="129"/>
      <c r="R613" s="129"/>
      <c r="S613" s="129"/>
      <c r="T613" s="129"/>
      <c r="U613" s="129"/>
      <c r="V613" s="129"/>
      <c r="W613" s="127"/>
      <c r="X613" s="127"/>
      <c r="Y613" s="129"/>
      <c r="Z613" s="129"/>
      <c r="AA613" s="129"/>
      <c r="AB613" s="129"/>
      <c r="AC613" s="129"/>
      <c r="AD613" s="127"/>
      <c r="AE613" s="129"/>
      <c r="AF613" s="129"/>
      <c r="AG613" s="135"/>
      <c r="AH613" s="77">
        <f t="shared" si="66"/>
        <v>0</v>
      </c>
      <c r="AI613" s="80">
        <f t="shared" si="65"/>
        <v>0</v>
      </c>
      <c r="AJ613" s="74">
        <f t="shared" si="67"/>
        <v>0</v>
      </c>
    </row>
    <row r="614" spans="2:36" x14ac:dyDescent="0.15">
      <c r="B614" s="13" t="s">
        <v>56</v>
      </c>
      <c r="C614" s="128"/>
      <c r="D614" s="129"/>
      <c r="E614" s="129"/>
      <c r="F614" s="129"/>
      <c r="G614" s="129"/>
      <c r="H614" s="129"/>
      <c r="I614" s="127"/>
      <c r="J614" s="129"/>
      <c r="K614" s="129"/>
      <c r="L614" s="129"/>
      <c r="M614" s="129"/>
      <c r="N614" s="129"/>
      <c r="O614" s="129"/>
      <c r="P614" s="127"/>
      <c r="Q614" s="129"/>
      <c r="R614" s="129"/>
      <c r="S614" s="129"/>
      <c r="T614" s="129"/>
      <c r="U614" s="129"/>
      <c r="V614" s="129"/>
      <c r="W614" s="127"/>
      <c r="X614" s="127"/>
      <c r="Y614" s="129"/>
      <c r="Z614" s="129"/>
      <c r="AA614" s="129"/>
      <c r="AB614" s="129"/>
      <c r="AC614" s="129"/>
      <c r="AD614" s="127"/>
      <c r="AE614" s="129"/>
      <c r="AF614" s="129"/>
      <c r="AG614" s="135"/>
      <c r="AH614" s="77">
        <f t="shared" si="66"/>
        <v>0</v>
      </c>
      <c r="AI614" s="80">
        <f t="shared" si="65"/>
        <v>0</v>
      </c>
      <c r="AJ614" s="74">
        <f t="shared" si="67"/>
        <v>0</v>
      </c>
    </row>
    <row r="615" spans="2:36" x14ac:dyDescent="0.15">
      <c r="B615" s="13" t="s">
        <v>57</v>
      </c>
      <c r="C615" s="128"/>
      <c r="D615" s="129"/>
      <c r="E615" s="129"/>
      <c r="F615" s="129"/>
      <c r="G615" s="129"/>
      <c r="H615" s="129"/>
      <c r="I615" s="127"/>
      <c r="J615" s="129"/>
      <c r="K615" s="129"/>
      <c r="L615" s="129"/>
      <c r="M615" s="129"/>
      <c r="N615" s="129"/>
      <c r="O615" s="129"/>
      <c r="P615" s="127"/>
      <c r="Q615" s="129"/>
      <c r="R615" s="129"/>
      <c r="S615" s="129"/>
      <c r="T615" s="129"/>
      <c r="U615" s="129"/>
      <c r="V615" s="129"/>
      <c r="W615" s="127"/>
      <c r="X615" s="127"/>
      <c r="Y615" s="129"/>
      <c r="Z615" s="129"/>
      <c r="AA615" s="129"/>
      <c r="AB615" s="129"/>
      <c r="AC615" s="129"/>
      <c r="AD615" s="127"/>
      <c r="AE615" s="129"/>
      <c r="AF615" s="129"/>
      <c r="AG615" s="135"/>
      <c r="AH615" s="77">
        <f t="shared" si="66"/>
        <v>0</v>
      </c>
      <c r="AI615" s="80">
        <f t="shared" si="65"/>
        <v>0</v>
      </c>
      <c r="AJ615" s="74">
        <f t="shared" si="67"/>
        <v>0</v>
      </c>
    </row>
    <row r="616" spans="2:36" x14ac:dyDescent="0.15">
      <c r="B616" s="13" t="s">
        <v>58</v>
      </c>
      <c r="C616" s="128"/>
      <c r="D616" s="129"/>
      <c r="E616" s="129"/>
      <c r="F616" s="129"/>
      <c r="G616" s="129"/>
      <c r="H616" s="129"/>
      <c r="I616" s="127"/>
      <c r="J616" s="129"/>
      <c r="K616" s="129"/>
      <c r="L616" s="129"/>
      <c r="M616" s="129"/>
      <c r="N616" s="129"/>
      <c r="O616" s="129"/>
      <c r="P616" s="127"/>
      <c r="Q616" s="129"/>
      <c r="R616" s="129"/>
      <c r="S616" s="129"/>
      <c r="T616" s="129"/>
      <c r="U616" s="129"/>
      <c r="V616" s="129"/>
      <c r="W616" s="127"/>
      <c r="X616" s="127"/>
      <c r="Y616" s="129"/>
      <c r="Z616" s="129"/>
      <c r="AA616" s="129"/>
      <c r="AB616" s="129"/>
      <c r="AC616" s="129"/>
      <c r="AD616" s="127"/>
      <c r="AE616" s="129"/>
      <c r="AF616" s="129"/>
      <c r="AG616" s="135"/>
      <c r="AH616" s="77">
        <f t="shared" si="66"/>
        <v>0</v>
      </c>
      <c r="AI616" s="80">
        <f t="shared" si="65"/>
        <v>0</v>
      </c>
      <c r="AJ616" s="74">
        <f t="shared" si="67"/>
        <v>0</v>
      </c>
    </row>
    <row r="617" spans="2:36" x14ac:dyDescent="0.15">
      <c r="B617" s="13" t="s">
        <v>59</v>
      </c>
      <c r="C617" s="128"/>
      <c r="D617" s="129"/>
      <c r="E617" s="129"/>
      <c r="F617" s="129"/>
      <c r="G617" s="129"/>
      <c r="H617" s="129"/>
      <c r="I617" s="127"/>
      <c r="J617" s="129"/>
      <c r="K617" s="129"/>
      <c r="L617" s="129"/>
      <c r="M617" s="129"/>
      <c r="N617" s="129"/>
      <c r="O617" s="129"/>
      <c r="P617" s="127"/>
      <c r="Q617" s="129"/>
      <c r="R617" s="129"/>
      <c r="S617" s="129"/>
      <c r="T617" s="129"/>
      <c r="U617" s="129"/>
      <c r="V617" s="129"/>
      <c r="W617" s="127"/>
      <c r="X617" s="127"/>
      <c r="Y617" s="129"/>
      <c r="Z617" s="129"/>
      <c r="AA617" s="129"/>
      <c r="AB617" s="129"/>
      <c r="AC617" s="129"/>
      <c r="AD617" s="127"/>
      <c r="AE617" s="129"/>
      <c r="AF617" s="129"/>
      <c r="AG617" s="135"/>
      <c r="AH617" s="77">
        <f t="shared" si="66"/>
        <v>0</v>
      </c>
      <c r="AI617" s="80">
        <f t="shared" si="65"/>
        <v>0</v>
      </c>
      <c r="AJ617" s="74">
        <f t="shared" si="67"/>
        <v>0</v>
      </c>
    </row>
    <row r="618" spans="2:36" x14ac:dyDescent="0.15">
      <c r="B618" s="13" t="s">
        <v>60</v>
      </c>
      <c r="C618" s="128"/>
      <c r="D618" s="129"/>
      <c r="E618" s="129"/>
      <c r="F618" s="129"/>
      <c r="G618" s="129"/>
      <c r="H618" s="129"/>
      <c r="I618" s="127"/>
      <c r="J618" s="129"/>
      <c r="K618" s="129"/>
      <c r="L618" s="129"/>
      <c r="M618" s="129"/>
      <c r="N618" s="129"/>
      <c r="O618" s="129"/>
      <c r="P618" s="127"/>
      <c r="Q618" s="129"/>
      <c r="R618" s="129"/>
      <c r="S618" s="129"/>
      <c r="T618" s="129"/>
      <c r="U618" s="129"/>
      <c r="V618" s="129"/>
      <c r="W618" s="127"/>
      <c r="X618" s="127"/>
      <c r="Y618" s="129"/>
      <c r="Z618" s="129"/>
      <c r="AA618" s="129"/>
      <c r="AB618" s="129"/>
      <c r="AC618" s="129"/>
      <c r="AD618" s="127"/>
      <c r="AE618" s="129"/>
      <c r="AF618" s="129"/>
      <c r="AG618" s="135"/>
      <c r="AH618" s="77">
        <f t="shared" si="66"/>
        <v>0</v>
      </c>
      <c r="AI618" s="80">
        <f t="shared" si="65"/>
        <v>0</v>
      </c>
      <c r="AJ618" s="74">
        <f t="shared" si="67"/>
        <v>0</v>
      </c>
    </row>
    <row r="619" spans="2:36" x14ac:dyDescent="0.15">
      <c r="B619" s="13" t="s">
        <v>61</v>
      </c>
      <c r="C619" s="128"/>
      <c r="D619" s="129"/>
      <c r="E619" s="129"/>
      <c r="F619" s="129"/>
      <c r="G619" s="129"/>
      <c r="H619" s="129"/>
      <c r="I619" s="127"/>
      <c r="J619" s="129"/>
      <c r="K619" s="129"/>
      <c r="L619" s="129"/>
      <c r="M619" s="129"/>
      <c r="N619" s="129"/>
      <c r="O619" s="129"/>
      <c r="P619" s="127"/>
      <c r="Q619" s="129"/>
      <c r="R619" s="129"/>
      <c r="S619" s="129"/>
      <c r="T619" s="129"/>
      <c r="U619" s="129"/>
      <c r="V619" s="129"/>
      <c r="W619" s="127"/>
      <c r="X619" s="127"/>
      <c r="Y619" s="129"/>
      <c r="Z619" s="129"/>
      <c r="AA619" s="129"/>
      <c r="AB619" s="129"/>
      <c r="AC619" s="129"/>
      <c r="AD619" s="127"/>
      <c r="AE619" s="129"/>
      <c r="AF619" s="129"/>
      <c r="AG619" s="135"/>
      <c r="AH619" s="77">
        <f t="shared" si="66"/>
        <v>0</v>
      </c>
      <c r="AI619" s="80">
        <f t="shared" si="65"/>
        <v>0</v>
      </c>
      <c r="AJ619" s="74">
        <f t="shared" si="67"/>
        <v>0</v>
      </c>
    </row>
    <row r="620" spans="2:36" x14ac:dyDescent="0.15">
      <c r="B620" s="13" t="s">
        <v>62</v>
      </c>
      <c r="C620" s="128"/>
      <c r="D620" s="129"/>
      <c r="E620" s="129"/>
      <c r="F620" s="129"/>
      <c r="G620" s="129"/>
      <c r="H620" s="129"/>
      <c r="I620" s="127"/>
      <c r="J620" s="129"/>
      <c r="K620" s="129"/>
      <c r="L620" s="129"/>
      <c r="M620" s="129"/>
      <c r="N620" s="129"/>
      <c r="O620" s="129"/>
      <c r="P620" s="127"/>
      <c r="Q620" s="129"/>
      <c r="R620" s="129"/>
      <c r="S620" s="129"/>
      <c r="T620" s="129"/>
      <c r="U620" s="129"/>
      <c r="V620" s="129"/>
      <c r="W620" s="127"/>
      <c r="X620" s="127"/>
      <c r="Y620" s="129"/>
      <c r="Z620" s="129"/>
      <c r="AA620" s="129"/>
      <c r="AB620" s="129"/>
      <c r="AC620" s="129"/>
      <c r="AD620" s="127"/>
      <c r="AE620" s="129"/>
      <c r="AF620" s="129"/>
      <c r="AG620" s="135"/>
      <c r="AH620" s="77">
        <f t="shared" si="66"/>
        <v>0</v>
      </c>
      <c r="AI620" s="80">
        <f t="shared" si="65"/>
        <v>0</v>
      </c>
      <c r="AJ620" s="74">
        <f t="shared" si="67"/>
        <v>0</v>
      </c>
    </row>
    <row r="621" spans="2:36" x14ac:dyDescent="0.15">
      <c r="B621" s="13" t="s">
        <v>63</v>
      </c>
      <c r="C621" s="128"/>
      <c r="D621" s="129"/>
      <c r="E621" s="129"/>
      <c r="F621" s="129"/>
      <c r="G621" s="129"/>
      <c r="H621" s="129"/>
      <c r="I621" s="127"/>
      <c r="J621" s="129"/>
      <c r="K621" s="129"/>
      <c r="L621" s="129"/>
      <c r="M621" s="129"/>
      <c r="N621" s="129"/>
      <c r="O621" s="129"/>
      <c r="P621" s="127"/>
      <c r="Q621" s="129"/>
      <c r="R621" s="129"/>
      <c r="S621" s="129"/>
      <c r="T621" s="129"/>
      <c r="U621" s="129"/>
      <c r="V621" s="129"/>
      <c r="W621" s="127"/>
      <c r="X621" s="127"/>
      <c r="Y621" s="129"/>
      <c r="Z621" s="129"/>
      <c r="AA621" s="129"/>
      <c r="AB621" s="129"/>
      <c r="AC621" s="129"/>
      <c r="AD621" s="127"/>
      <c r="AE621" s="129"/>
      <c r="AF621" s="129"/>
      <c r="AG621" s="135"/>
      <c r="AH621" s="77">
        <f t="shared" si="66"/>
        <v>0</v>
      </c>
      <c r="AI621" s="80">
        <f t="shared" si="65"/>
        <v>0</v>
      </c>
      <c r="AJ621" s="74">
        <f t="shared" si="67"/>
        <v>0</v>
      </c>
    </row>
    <row r="622" spans="2:36" x14ac:dyDescent="0.15">
      <c r="B622" s="13" t="s">
        <v>64</v>
      </c>
      <c r="C622" s="128"/>
      <c r="D622" s="129"/>
      <c r="E622" s="129"/>
      <c r="F622" s="129"/>
      <c r="G622" s="129"/>
      <c r="H622" s="129"/>
      <c r="I622" s="127"/>
      <c r="J622" s="129"/>
      <c r="K622" s="129"/>
      <c r="L622" s="129"/>
      <c r="M622" s="129"/>
      <c r="N622" s="129"/>
      <c r="O622" s="129"/>
      <c r="P622" s="127"/>
      <c r="Q622" s="129"/>
      <c r="R622" s="129"/>
      <c r="S622" s="129"/>
      <c r="T622" s="129"/>
      <c r="U622" s="129"/>
      <c r="V622" s="129"/>
      <c r="W622" s="127"/>
      <c r="X622" s="127"/>
      <c r="Y622" s="129"/>
      <c r="Z622" s="129"/>
      <c r="AA622" s="129"/>
      <c r="AB622" s="129"/>
      <c r="AC622" s="129"/>
      <c r="AD622" s="127"/>
      <c r="AE622" s="129"/>
      <c r="AF622" s="129"/>
      <c r="AG622" s="135"/>
      <c r="AH622" s="77">
        <f t="shared" si="66"/>
        <v>0</v>
      </c>
      <c r="AI622" s="80">
        <f t="shared" si="65"/>
        <v>0</v>
      </c>
      <c r="AJ622" s="74">
        <f t="shared" si="67"/>
        <v>0</v>
      </c>
    </row>
    <row r="623" spans="2:36" x14ac:dyDescent="0.15">
      <c r="B623" s="13" t="s">
        <v>65</v>
      </c>
      <c r="C623" s="128"/>
      <c r="D623" s="129"/>
      <c r="E623" s="129"/>
      <c r="F623" s="129"/>
      <c r="G623" s="129"/>
      <c r="H623" s="129"/>
      <c r="I623" s="127"/>
      <c r="J623" s="129"/>
      <c r="K623" s="129"/>
      <c r="L623" s="129"/>
      <c r="M623" s="129"/>
      <c r="N623" s="129"/>
      <c r="O623" s="129"/>
      <c r="P623" s="127"/>
      <c r="Q623" s="129"/>
      <c r="R623" s="129"/>
      <c r="S623" s="129"/>
      <c r="T623" s="129"/>
      <c r="U623" s="129"/>
      <c r="V623" s="129"/>
      <c r="W623" s="127"/>
      <c r="X623" s="127"/>
      <c r="Y623" s="129"/>
      <c r="Z623" s="129"/>
      <c r="AA623" s="129"/>
      <c r="AB623" s="129"/>
      <c r="AC623" s="129"/>
      <c r="AD623" s="127"/>
      <c r="AE623" s="129"/>
      <c r="AF623" s="129"/>
      <c r="AG623" s="135"/>
      <c r="AH623" s="77">
        <f t="shared" si="66"/>
        <v>0</v>
      </c>
      <c r="AI623" s="80">
        <f t="shared" si="65"/>
        <v>0</v>
      </c>
      <c r="AJ623" s="74">
        <f t="shared" si="67"/>
        <v>0</v>
      </c>
    </row>
    <row r="624" spans="2:36" x14ac:dyDescent="0.15">
      <c r="B624" s="13" t="s">
        <v>66</v>
      </c>
      <c r="C624" s="128"/>
      <c r="D624" s="129"/>
      <c r="E624" s="129"/>
      <c r="F624" s="129"/>
      <c r="G624" s="129"/>
      <c r="H624" s="129"/>
      <c r="I624" s="127"/>
      <c r="J624" s="129"/>
      <c r="K624" s="129"/>
      <c r="L624" s="129"/>
      <c r="M624" s="129"/>
      <c r="N624" s="129"/>
      <c r="O624" s="129"/>
      <c r="P624" s="127"/>
      <c r="Q624" s="129"/>
      <c r="R624" s="129"/>
      <c r="S624" s="129"/>
      <c r="T624" s="129"/>
      <c r="U624" s="129"/>
      <c r="V624" s="129"/>
      <c r="W624" s="127"/>
      <c r="X624" s="127"/>
      <c r="Y624" s="129"/>
      <c r="Z624" s="129"/>
      <c r="AA624" s="129"/>
      <c r="AB624" s="129"/>
      <c r="AC624" s="129"/>
      <c r="AD624" s="127"/>
      <c r="AE624" s="129"/>
      <c r="AF624" s="129"/>
      <c r="AG624" s="135"/>
      <c r="AH624" s="77">
        <f t="shared" si="66"/>
        <v>0</v>
      </c>
      <c r="AI624" s="80">
        <f t="shared" si="65"/>
        <v>0</v>
      </c>
      <c r="AJ624" s="74">
        <f t="shared" si="67"/>
        <v>0</v>
      </c>
    </row>
    <row r="625" spans="2:36" x14ac:dyDescent="0.15">
      <c r="B625" s="13" t="s">
        <v>67</v>
      </c>
      <c r="C625" s="128"/>
      <c r="D625" s="129"/>
      <c r="E625" s="129"/>
      <c r="F625" s="129"/>
      <c r="G625" s="129"/>
      <c r="H625" s="129"/>
      <c r="I625" s="127"/>
      <c r="J625" s="129"/>
      <c r="K625" s="129"/>
      <c r="L625" s="129"/>
      <c r="M625" s="129"/>
      <c r="N625" s="129"/>
      <c r="O625" s="129"/>
      <c r="P625" s="127"/>
      <c r="Q625" s="129"/>
      <c r="R625" s="129"/>
      <c r="S625" s="129"/>
      <c r="T625" s="129"/>
      <c r="U625" s="129"/>
      <c r="V625" s="129"/>
      <c r="W625" s="127"/>
      <c r="X625" s="127"/>
      <c r="Y625" s="129"/>
      <c r="Z625" s="129"/>
      <c r="AA625" s="129"/>
      <c r="AB625" s="129"/>
      <c r="AC625" s="129"/>
      <c r="AD625" s="127"/>
      <c r="AE625" s="129"/>
      <c r="AF625" s="129"/>
      <c r="AG625" s="135"/>
      <c r="AH625" s="77">
        <f t="shared" si="66"/>
        <v>0</v>
      </c>
      <c r="AI625" s="80">
        <f t="shared" si="65"/>
        <v>0</v>
      </c>
      <c r="AJ625" s="74">
        <f t="shared" si="67"/>
        <v>0</v>
      </c>
    </row>
    <row r="626" spans="2:36" x14ac:dyDescent="0.15">
      <c r="B626" s="13" t="s">
        <v>68</v>
      </c>
      <c r="C626" s="128"/>
      <c r="D626" s="129"/>
      <c r="E626" s="129"/>
      <c r="F626" s="129"/>
      <c r="G626" s="129"/>
      <c r="H626" s="129"/>
      <c r="I626" s="127"/>
      <c r="J626" s="129"/>
      <c r="K626" s="129"/>
      <c r="L626" s="129"/>
      <c r="M626" s="129"/>
      <c r="N626" s="129"/>
      <c r="O626" s="129"/>
      <c r="P626" s="127"/>
      <c r="Q626" s="129"/>
      <c r="R626" s="129"/>
      <c r="S626" s="129"/>
      <c r="T626" s="129"/>
      <c r="U626" s="129"/>
      <c r="V626" s="129"/>
      <c r="W626" s="127"/>
      <c r="X626" s="127"/>
      <c r="Y626" s="129"/>
      <c r="Z626" s="129"/>
      <c r="AA626" s="129"/>
      <c r="AB626" s="129"/>
      <c r="AC626" s="129"/>
      <c r="AD626" s="127"/>
      <c r="AE626" s="129"/>
      <c r="AF626" s="129"/>
      <c r="AG626" s="135"/>
      <c r="AH626" s="77">
        <f t="shared" si="66"/>
        <v>0</v>
      </c>
      <c r="AI626" s="80">
        <f t="shared" si="65"/>
        <v>0</v>
      </c>
      <c r="AJ626" s="74">
        <f t="shared" si="67"/>
        <v>0</v>
      </c>
    </row>
    <row r="627" spans="2:36" x14ac:dyDescent="0.15">
      <c r="B627" s="13" t="s">
        <v>69</v>
      </c>
      <c r="C627" s="128"/>
      <c r="D627" s="129"/>
      <c r="E627" s="129"/>
      <c r="F627" s="129"/>
      <c r="G627" s="129"/>
      <c r="H627" s="129"/>
      <c r="I627" s="127"/>
      <c r="J627" s="129"/>
      <c r="K627" s="129"/>
      <c r="L627" s="129"/>
      <c r="M627" s="129"/>
      <c r="N627" s="129"/>
      <c r="O627" s="129"/>
      <c r="P627" s="127"/>
      <c r="Q627" s="129"/>
      <c r="R627" s="129"/>
      <c r="S627" s="129"/>
      <c r="T627" s="129"/>
      <c r="U627" s="129"/>
      <c r="V627" s="129"/>
      <c r="W627" s="127"/>
      <c r="X627" s="127"/>
      <c r="Y627" s="129"/>
      <c r="Z627" s="129"/>
      <c r="AA627" s="129"/>
      <c r="AB627" s="129"/>
      <c r="AC627" s="129"/>
      <c r="AD627" s="127"/>
      <c r="AE627" s="129"/>
      <c r="AF627" s="129"/>
      <c r="AG627" s="135"/>
      <c r="AH627" s="77">
        <f t="shared" si="66"/>
        <v>0</v>
      </c>
      <c r="AI627" s="80">
        <f t="shared" si="65"/>
        <v>0</v>
      </c>
      <c r="AJ627" s="74">
        <f t="shared" si="67"/>
        <v>0</v>
      </c>
    </row>
    <row r="628" spans="2:36" x14ac:dyDescent="0.15">
      <c r="B628" s="13" t="s">
        <v>70</v>
      </c>
      <c r="C628" s="128"/>
      <c r="D628" s="129"/>
      <c r="E628" s="129"/>
      <c r="F628" s="129"/>
      <c r="G628" s="129"/>
      <c r="H628" s="129"/>
      <c r="I628" s="127"/>
      <c r="J628" s="129"/>
      <c r="K628" s="129"/>
      <c r="L628" s="129"/>
      <c r="M628" s="129"/>
      <c r="N628" s="129"/>
      <c r="O628" s="129"/>
      <c r="P628" s="127"/>
      <c r="Q628" s="129"/>
      <c r="R628" s="129"/>
      <c r="S628" s="129"/>
      <c r="T628" s="129"/>
      <c r="U628" s="129"/>
      <c r="V628" s="129"/>
      <c r="W628" s="127"/>
      <c r="X628" s="127"/>
      <c r="Y628" s="129"/>
      <c r="Z628" s="129"/>
      <c r="AA628" s="129"/>
      <c r="AB628" s="129"/>
      <c r="AC628" s="129"/>
      <c r="AD628" s="127"/>
      <c r="AE628" s="129"/>
      <c r="AF628" s="129"/>
      <c r="AG628" s="135"/>
      <c r="AH628" s="77">
        <f t="shared" si="66"/>
        <v>0</v>
      </c>
      <c r="AI628" s="80">
        <f t="shared" si="65"/>
        <v>0</v>
      </c>
      <c r="AJ628" s="74">
        <f t="shared" si="67"/>
        <v>0</v>
      </c>
    </row>
    <row r="629" spans="2:36" x14ac:dyDescent="0.15">
      <c r="B629" s="13" t="s">
        <v>71</v>
      </c>
      <c r="C629" s="128"/>
      <c r="D629" s="129"/>
      <c r="E629" s="129"/>
      <c r="F629" s="129"/>
      <c r="G629" s="129"/>
      <c r="H629" s="129"/>
      <c r="I629" s="127"/>
      <c r="J629" s="129"/>
      <c r="K629" s="129"/>
      <c r="L629" s="129"/>
      <c r="M629" s="129"/>
      <c r="N629" s="129"/>
      <c r="O629" s="129"/>
      <c r="P629" s="127"/>
      <c r="Q629" s="129"/>
      <c r="R629" s="129"/>
      <c r="S629" s="129"/>
      <c r="T629" s="129"/>
      <c r="U629" s="129"/>
      <c r="V629" s="129"/>
      <c r="W629" s="127"/>
      <c r="X629" s="127"/>
      <c r="Y629" s="129"/>
      <c r="Z629" s="129"/>
      <c r="AA629" s="129"/>
      <c r="AB629" s="129"/>
      <c r="AC629" s="129"/>
      <c r="AD629" s="127"/>
      <c r="AE629" s="129"/>
      <c r="AF629" s="129"/>
      <c r="AG629" s="135"/>
      <c r="AH629" s="77">
        <f t="shared" si="66"/>
        <v>0</v>
      </c>
      <c r="AI629" s="80">
        <f t="shared" si="65"/>
        <v>0</v>
      </c>
      <c r="AJ629" s="74">
        <f t="shared" si="67"/>
        <v>0</v>
      </c>
    </row>
    <row r="630" spans="2:36" x14ac:dyDescent="0.15">
      <c r="B630" s="13" t="s">
        <v>72</v>
      </c>
      <c r="C630" s="128"/>
      <c r="D630" s="129"/>
      <c r="E630" s="129"/>
      <c r="F630" s="129"/>
      <c r="G630" s="129"/>
      <c r="H630" s="129"/>
      <c r="I630" s="127"/>
      <c r="J630" s="129"/>
      <c r="K630" s="129"/>
      <c r="L630" s="129"/>
      <c r="M630" s="129"/>
      <c r="N630" s="129"/>
      <c r="O630" s="129"/>
      <c r="P630" s="127"/>
      <c r="Q630" s="129"/>
      <c r="R630" s="129"/>
      <c r="S630" s="129"/>
      <c r="T630" s="129"/>
      <c r="U630" s="129"/>
      <c r="V630" s="129"/>
      <c r="W630" s="127"/>
      <c r="X630" s="127"/>
      <c r="Y630" s="129"/>
      <c r="Z630" s="129"/>
      <c r="AA630" s="129"/>
      <c r="AB630" s="129"/>
      <c r="AC630" s="129"/>
      <c r="AD630" s="127"/>
      <c r="AE630" s="129"/>
      <c r="AF630" s="129"/>
      <c r="AG630" s="135"/>
      <c r="AH630" s="77">
        <f t="shared" si="66"/>
        <v>0</v>
      </c>
      <c r="AI630" s="80">
        <f t="shared" si="65"/>
        <v>0</v>
      </c>
      <c r="AJ630" s="74">
        <f t="shared" si="67"/>
        <v>0</v>
      </c>
    </row>
    <row r="631" spans="2:36" x14ac:dyDescent="0.15">
      <c r="B631" s="13" t="s">
        <v>73</v>
      </c>
      <c r="C631" s="128"/>
      <c r="D631" s="129"/>
      <c r="E631" s="129"/>
      <c r="F631" s="129"/>
      <c r="G631" s="129"/>
      <c r="H631" s="129"/>
      <c r="I631" s="127"/>
      <c r="J631" s="129"/>
      <c r="K631" s="129"/>
      <c r="L631" s="129"/>
      <c r="M631" s="129"/>
      <c r="N631" s="129"/>
      <c r="O631" s="129"/>
      <c r="P631" s="127"/>
      <c r="Q631" s="129"/>
      <c r="R631" s="129"/>
      <c r="S631" s="129"/>
      <c r="T631" s="129"/>
      <c r="U631" s="129"/>
      <c r="V631" s="129"/>
      <c r="W631" s="127"/>
      <c r="X631" s="127"/>
      <c r="Y631" s="129"/>
      <c r="Z631" s="129"/>
      <c r="AA631" s="129"/>
      <c r="AB631" s="129"/>
      <c r="AC631" s="129"/>
      <c r="AD631" s="127"/>
      <c r="AE631" s="129"/>
      <c r="AF631" s="129"/>
      <c r="AG631" s="135"/>
      <c r="AH631" s="77">
        <f t="shared" si="66"/>
        <v>0</v>
      </c>
      <c r="AI631" s="80">
        <f t="shared" si="65"/>
        <v>0</v>
      </c>
      <c r="AJ631" s="74">
        <f t="shared" si="67"/>
        <v>0</v>
      </c>
    </row>
    <row r="632" spans="2:36" x14ac:dyDescent="0.15">
      <c r="B632" s="13" t="s">
        <v>74</v>
      </c>
      <c r="C632" s="128"/>
      <c r="D632" s="129"/>
      <c r="E632" s="129"/>
      <c r="F632" s="129"/>
      <c r="G632" s="129"/>
      <c r="H632" s="129"/>
      <c r="I632" s="127"/>
      <c r="J632" s="129"/>
      <c r="K632" s="129"/>
      <c r="L632" s="129"/>
      <c r="M632" s="129"/>
      <c r="N632" s="129"/>
      <c r="O632" s="129"/>
      <c r="P632" s="127"/>
      <c r="Q632" s="129"/>
      <c r="R632" s="129"/>
      <c r="S632" s="129"/>
      <c r="T632" s="129"/>
      <c r="U632" s="129"/>
      <c r="V632" s="129"/>
      <c r="W632" s="127"/>
      <c r="X632" s="127"/>
      <c r="Y632" s="129"/>
      <c r="Z632" s="129"/>
      <c r="AA632" s="129"/>
      <c r="AB632" s="129"/>
      <c r="AC632" s="129"/>
      <c r="AD632" s="127"/>
      <c r="AE632" s="129"/>
      <c r="AF632" s="129"/>
      <c r="AG632" s="135"/>
      <c r="AH632" s="77">
        <f t="shared" si="66"/>
        <v>0</v>
      </c>
      <c r="AI632" s="80">
        <f t="shared" si="65"/>
        <v>0</v>
      </c>
      <c r="AJ632" s="74">
        <f t="shared" si="67"/>
        <v>0</v>
      </c>
    </row>
    <row r="633" spans="2:36" x14ac:dyDescent="0.15">
      <c r="B633" s="13" t="s">
        <v>75</v>
      </c>
      <c r="C633" s="128"/>
      <c r="D633" s="129"/>
      <c r="E633" s="129"/>
      <c r="F633" s="129"/>
      <c r="G633" s="129"/>
      <c r="H633" s="129"/>
      <c r="I633" s="127"/>
      <c r="J633" s="129"/>
      <c r="K633" s="129"/>
      <c r="L633" s="129"/>
      <c r="M633" s="129"/>
      <c r="N633" s="129"/>
      <c r="O633" s="129"/>
      <c r="P633" s="127"/>
      <c r="Q633" s="129"/>
      <c r="R633" s="129"/>
      <c r="S633" s="129"/>
      <c r="T633" s="129"/>
      <c r="U633" s="129"/>
      <c r="V633" s="129"/>
      <c r="W633" s="127"/>
      <c r="X633" s="127"/>
      <c r="Y633" s="129"/>
      <c r="Z633" s="129"/>
      <c r="AA633" s="129"/>
      <c r="AB633" s="129"/>
      <c r="AC633" s="129"/>
      <c r="AD633" s="127"/>
      <c r="AE633" s="129"/>
      <c r="AF633" s="129"/>
      <c r="AG633" s="135"/>
      <c r="AH633" s="77">
        <f t="shared" si="66"/>
        <v>0</v>
      </c>
      <c r="AI633" s="80">
        <f t="shared" si="65"/>
        <v>0</v>
      </c>
      <c r="AJ633" s="74">
        <f t="shared" si="67"/>
        <v>0</v>
      </c>
    </row>
    <row r="634" spans="2:36" x14ac:dyDescent="0.15">
      <c r="B634" s="13" t="s">
        <v>76</v>
      </c>
      <c r="C634" s="128"/>
      <c r="D634" s="129"/>
      <c r="E634" s="129"/>
      <c r="F634" s="129"/>
      <c r="G634" s="129"/>
      <c r="H634" s="129"/>
      <c r="I634" s="127"/>
      <c r="J634" s="129"/>
      <c r="K634" s="129"/>
      <c r="L634" s="129"/>
      <c r="M634" s="129"/>
      <c r="N634" s="129"/>
      <c r="O634" s="129"/>
      <c r="P634" s="127"/>
      <c r="Q634" s="129"/>
      <c r="R634" s="129"/>
      <c r="S634" s="129"/>
      <c r="T634" s="129"/>
      <c r="U634" s="129"/>
      <c r="V634" s="129"/>
      <c r="W634" s="127"/>
      <c r="X634" s="127"/>
      <c r="Y634" s="129"/>
      <c r="Z634" s="129"/>
      <c r="AA634" s="129"/>
      <c r="AB634" s="129"/>
      <c r="AC634" s="129"/>
      <c r="AD634" s="127"/>
      <c r="AE634" s="129"/>
      <c r="AF634" s="129"/>
      <c r="AG634" s="135"/>
      <c r="AH634" s="77">
        <f t="shared" si="66"/>
        <v>0</v>
      </c>
      <c r="AI634" s="80">
        <f t="shared" si="65"/>
        <v>0</v>
      </c>
      <c r="AJ634" s="74">
        <f t="shared" si="67"/>
        <v>0</v>
      </c>
    </row>
    <row r="635" spans="2:36" x14ac:dyDescent="0.15">
      <c r="B635" s="13" t="s">
        <v>77</v>
      </c>
      <c r="C635" s="128"/>
      <c r="D635" s="129"/>
      <c r="E635" s="129"/>
      <c r="F635" s="129"/>
      <c r="G635" s="129"/>
      <c r="H635" s="129"/>
      <c r="I635" s="127"/>
      <c r="J635" s="129"/>
      <c r="K635" s="129"/>
      <c r="L635" s="129"/>
      <c r="M635" s="129"/>
      <c r="N635" s="129"/>
      <c r="O635" s="129"/>
      <c r="P635" s="127"/>
      <c r="Q635" s="129"/>
      <c r="R635" s="129"/>
      <c r="S635" s="129"/>
      <c r="T635" s="129"/>
      <c r="U635" s="129"/>
      <c r="V635" s="129"/>
      <c r="W635" s="127"/>
      <c r="X635" s="127"/>
      <c r="Y635" s="129"/>
      <c r="Z635" s="129"/>
      <c r="AA635" s="129"/>
      <c r="AB635" s="129"/>
      <c r="AC635" s="129"/>
      <c r="AD635" s="127"/>
      <c r="AE635" s="129"/>
      <c r="AF635" s="129"/>
      <c r="AG635" s="135"/>
      <c r="AH635" s="77">
        <f t="shared" si="66"/>
        <v>0</v>
      </c>
      <c r="AI635" s="80">
        <f t="shared" si="65"/>
        <v>0</v>
      </c>
      <c r="AJ635" s="74">
        <f t="shared" si="67"/>
        <v>0</v>
      </c>
    </row>
    <row r="636" spans="2:36" x14ac:dyDescent="0.15">
      <c r="B636" s="13" t="s">
        <v>78</v>
      </c>
      <c r="C636" s="128"/>
      <c r="D636" s="129"/>
      <c r="E636" s="129"/>
      <c r="F636" s="129"/>
      <c r="G636" s="129"/>
      <c r="H636" s="129"/>
      <c r="I636" s="127"/>
      <c r="J636" s="129"/>
      <c r="K636" s="129"/>
      <c r="L636" s="129"/>
      <c r="M636" s="129"/>
      <c r="N636" s="129"/>
      <c r="O636" s="129"/>
      <c r="P636" s="127"/>
      <c r="Q636" s="129"/>
      <c r="R636" s="129"/>
      <c r="S636" s="129"/>
      <c r="T636" s="129"/>
      <c r="U636" s="129"/>
      <c r="V636" s="129"/>
      <c r="W636" s="127"/>
      <c r="X636" s="127"/>
      <c r="Y636" s="129"/>
      <c r="Z636" s="129"/>
      <c r="AA636" s="129"/>
      <c r="AB636" s="129"/>
      <c r="AC636" s="129"/>
      <c r="AD636" s="127"/>
      <c r="AE636" s="129"/>
      <c r="AF636" s="129"/>
      <c r="AG636" s="135"/>
      <c r="AH636" s="77">
        <f t="shared" si="66"/>
        <v>0</v>
      </c>
      <c r="AI636" s="80">
        <f t="shared" si="65"/>
        <v>0</v>
      </c>
      <c r="AJ636" s="74">
        <f t="shared" si="67"/>
        <v>0</v>
      </c>
    </row>
    <row r="637" spans="2:36" x14ac:dyDescent="0.15">
      <c r="B637" s="13" t="s">
        <v>79</v>
      </c>
      <c r="C637" s="128"/>
      <c r="D637" s="129"/>
      <c r="E637" s="129"/>
      <c r="F637" s="129"/>
      <c r="G637" s="129"/>
      <c r="H637" s="129"/>
      <c r="I637" s="127"/>
      <c r="J637" s="129"/>
      <c r="K637" s="129"/>
      <c r="L637" s="129"/>
      <c r="M637" s="129"/>
      <c r="N637" s="129"/>
      <c r="O637" s="129"/>
      <c r="P637" s="127"/>
      <c r="Q637" s="129"/>
      <c r="R637" s="129"/>
      <c r="S637" s="129"/>
      <c r="T637" s="129"/>
      <c r="U637" s="129"/>
      <c r="V637" s="129"/>
      <c r="W637" s="127"/>
      <c r="X637" s="127"/>
      <c r="Y637" s="129"/>
      <c r="Z637" s="129"/>
      <c r="AA637" s="129"/>
      <c r="AB637" s="129"/>
      <c r="AC637" s="129"/>
      <c r="AD637" s="127"/>
      <c r="AE637" s="129"/>
      <c r="AF637" s="129"/>
      <c r="AG637" s="135"/>
      <c r="AH637" s="77">
        <f t="shared" si="66"/>
        <v>0</v>
      </c>
      <c r="AI637" s="80">
        <f t="shared" si="65"/>
        <v>0</v>
      </c>
      <c r="AJ637" s="74">
        <f t="shared" si="67"/>
        <v>0</v>
      </c>
    </row>
    <row r="638" spans="2:36" x14ac:dyDescent="0.15">
      <c r="B638" s="13" t="s">
        <v>80</v>
      </c>
      <c r="C638" s="128"/>
      <c r="D638" s="129"/>
      <c r="E638" s="129"/>
      <c r="F638" s="129"/>
      <c r="G638" s="129"/>
      <c r="H638" s="129"/>
      <c r="I638" s="127"/>
      <c r="J638" s="129"/>
      <c r="K638" s="129"/>
      <c r="L638" s="129"/>
      <c r="M638" s="129"/>
      <c r="N638" s="129"/>
      <c r="O638" s="129"/>
      <c r="P638" s="127"/>
      <c r="Q638" s="129"/>
      <c r="R638" s="129"/>
      <c r="S638" s="129"/>
      <c r="T638" s="129"/>
      <c r="U638" s="129"/>
      <c r="V638" s="129"/>
      <c r="W638" s="127"/>
      <c r="X638" s="127"/>
      <c r="Y638" s="129"/>
      <c r="Z638" s="129"/>
      <c r="AA638" s="129"/>
      <c r="AB638" s="129"/>
      <c r="AC638" s="129"/>
      <c r="AD638" s="127"/>
      <c r="AE638" s="129"/>
      <c r="AF638" s="129"/>
      <c r="AG638" s="135"/>
      <c r="AH638" s="77">
        <f t="shared" si="66"/>
        <v>0</v>
      </c>
      <c r="AI638" s="80">
        <f t="shared" si="65"/>
        <v>0</v>
      </c>
      <c r="AJ638" s="74">
        <f t="shared" si="67"/>
        <v>0</v>
      </c>
    </row>
    <row r="639" spans="2:36" x14ac:dyDescent="0.15">
      <c r="B639" s="13" t="s">
        <v>81</v>
      </c>
      <c r="C639" s="128"/>
      <c r="D639" s="129"/>
      <c r="E639" s="129"/>
      <c r="F639" s="129"/>
      <c r="G639" s="129"/>
      <c r="H639" s="129"/>
      <c r="I639" s="127"/>
      <c r="J639" s="129"/>
      <c r="K639" s="129"/>
      <c r="L639" s="129"/>
      <c r="M639" s="129"/>
      <c r="N639" s="129"/>
      <c r="O639" s="129"/>
      <c r="P639" s="127"/>
      <c r="Q639" s="129"/>
      <c r="R639" s="129"/>
      <c r="S639" s="129"/>
      <c r="T639" s="129"/>
      <c r="U639" s="129"/>
      <c r="V639" s="129"/>
      <c r="W639" s="127"/>
      <c r="X639" s="127"/>
      <c r="Y639" s="129"/>
      <c r="Z639" s="129"/>
      <c r="AA639" s="129"/>
      <c r="AB639" s="129"/>
      <c r="AC639" s="129"/>
      <c r="AD639" s="127"/>
      <c r="AE639" s="129"/>
      <c r="AF639" s="129"/>
      <c r="AG639" s="135"/>
      <c r="AH639" s="77">
        <f t="shared" si="66"/>
        <v>0</v>
      </c>
      <c r="AI639" s="80">
        <f t="shared" si="65"/>
        <v>0</v>
      </c>
      <c r="AJ639" s="74">
        <f t="shared" si="67"/>
        <v>0</v>
      </c>
    </row>
    <row r="640" spans="2:36" x14ac:dyDescent="0.15">
      <c r="B640" s="14" t="s">
        <v>82</v>
      </c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33"/>
      <c r="AH640" s="78">
        <f t="shared" si="66"/>
        <v>0</v>
      </c>
      <c r="AI640" s="80">
        <f t="shared" si="65"/>
        <v>0</v>
      </c>
      <c r="AJ640" s="74">
        <f t="shared" si="67"/>
        <v>0</v>
      </c>
    </row>
    <row r="641" spans="2:36" x14ac:dyDescent="0.15">
      <c r="B641" s="14" t="s">
        <v>83</v>
      </c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33"/>
      <c r="AH641" s="78">
        <f t="shared" si="66"/>
        <v>0</v>
      </c>
      <c r="AI641" s="80">
        <f t="shared" si="65"/>
        <v>0</v>
      </c>
      <c r="AJ641" s="74">
        <f t="shared" si="67"/>
        <v>0</v>
      </c>
    </row>
    <row r="642" spans="2:36" x14ac:dyDescent="0.15">
      <c r="B642" s="14" t="s">
        <v>84</v>
      </c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33"/>
      <c r="AH642" s="78">
        <f t="shared" si="66"/>
        <v>0</v>
      </c>
      <c r="AI642" s="80">
        <f t="shared" si="65"/>
        <v>0</v>
      </c>
      <c r="AJ642" s="74">
        <f t="shared" si="67"/>
        <v>0</v>
      </c>
    </row>
    <row r="643" spans="2:36" ht="14.25" thickBot="1" x14ac:dyDescent="0.2">
      <c r="B643" s="16" t="s">
        <v>85</v>
      </c>
      <c r="C643" s="130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4"/>
      <c r="AH643" s="78">
        <f t="shared" si="66"/>
        <v>0</v>
      </c>
      <c r="AI643" s="81">
        <f t="shared" si="65"/>
        <v>0</v>
      </c>
      <c r="AJ643" s="75">
        <f t="shared" si="67"/>
        <v>0</v>
      </c>
    </row>
    <row r="644" spans="2:36" ht="14.25" thickBot="1" x14ac:dyDescent="0.2">
      <c r="B644" s="6" t="s">
        <v>24</v>
      </c>
      <c r="C644" s="7">
        <f>SUM(C596:C643)</f>
        <v>0</v>
      </c>
      <c r="D644" s="7">
        <f t="shared" ref="D644:AG644" si="68">SUM(D596:D643)</f>
        <v>0</v>
      </c>
      <c r="E644" s="7">
        <f t="shared" si="68"/>
        <v>0</v>
      </c>
      <c r="F644" s="7">
        <f t="shared" si="68"/>
        <v>0</v>
      </c>
      <c r="G644" s="7">
        <f t="shared" si="68"/>
        <v>0</v>
      </c>
      <c r="H644" s="7">
        <f t="shared" si="68"/>
        <v>0</v>
      </c>
      <c r="I644" s="7">
        <f t="shared" si="68"/>
        <v>0</v>
      </c>
      <c r="J644" s="7">
        <f t="shared" si="68"/>
        <v>0</v>
      </c>
      <c r="K644" s="7">
        <f t="shared" si="68"/>
        <v>0</v>
      </c>
      <c r="L644" s="7">
        <f t="shared" si="68"/>
        <v>0</v>
      </c>
      <c r="M644" s="7">
        <f t="shared" si="68"/>
        <v>0</v>
      </c>
      <c r="N644" s="7">
        <f t="shared" si="68"/>
        <v>0</v>
      </c>
      <c r="O644" s="7">
        <f t="shared" si="68"/>
        <v>0</v>
      </c>
      <c r="P644" s="7">
        <f t="shared" si="68"/>
        <v>0</v>
      </c>
      <c r="Q644" s="7">
        <f t="shared" si="68"/>
        <v>0</v>
      </c>
      <c r="R644" s="7">
        <f t="shared" si="68"/>
        <v>0</v>
      </c>
      <c r="S644" s="7">
        <f t="shared" si="68"/>
        <v>0</v>
      </c>
      <c r="T644" s="7">
        <f t="shared" si="68"/>
        <v>0</v>
      </c>
      <c r="U644" s="7">
        <f t="shared" si="68"/>
        <v>0</v>
      </c>
      <c r="V644" s="7">
        <f t="shared" si="68"/>
        <v>0</v>
      </c>
      <c r="W644" s="7">
        <f t="shared" si="68"/>
        <v>0</v>
      </c>
      <c r="X644" s="7">
        <f t="shared" si="68"/>
        <v>0</v>
      </c>
      <c r="Y644" s="7">
        <f t="shared" si="68"/>
        <v>0</v>
      </c>
      <c r="Z644" s="7">
        <f t="shared" si="68"/>
        <v>0</v>
      </c>
      <c r="AA644" s="7">
        <f t="shared" si="68"/>
        <v>0</v>
      </c>
      <c r="AB644" s="7">
        <f t="shared" si="68"/>
        <v>0</v>
      </c>
      <c r="AC644" s="7">
        <f t="shared" si="68"/>
        <v>0</v>
      </c>
      <c r="AD644" s="7">
        <f t="shared" si="68"/>
        <v>0</v>
      </c>
      <c r="AE644" s="7">
        <f t="shared" si="68"/>
        <v>0</v>
      </c>
      <c r="AF644" s="7">
        <f t="shared" si="68"/>
        <v>0</v>
      </c>
      <c r="AG644" s="63">
        <f t="shared" si="68"/>
        <v>0</v>
      </c>
      <c r="AH644" s="69">
        <f>SUM(AH596:AH643)</f>
        <v>0</v>
      </c>
      <c r="AI644" s="71">
        <f t="shared" ref="AI644:AJ644" si="69">SUM(AI596:AI643)</f>
        <v>0</v>
      </c>
      <c r="AJ644" s="70">
        <f t="shared" si="69"/>
        <v>0</v>
      </c>
    </row>
  </sheetData>
  <sheetProtection password="D32D" sheet="1" objects="1" scenarios="1"/>
  <mergeCells count="84">
    <mergeCell ref="AM488:AM489"/>
    <mergeCell ref="AI541:AI542"/>
    <mergeCell ref="AM541:AM542"/>
    <mergeCell ref="AI594:AI595"/>
    <mergeCell ref="AM594:AM595"/>
    <mergeCell ref="AM329:AM330"/>
    <mergeCell ref="AI382:AI383"/>
    <mergeCell ref="AM382:AM383"/>
    <mergeCell ref="AI435:AI436"/>
    <mergeCell ref="AM435:AM436"/>
    <mergeCell ref="AM170:AM171"/>
    <mergeCell ref="AI223:AI224"/>
    <mergeCell ref="AM223:AM224"/>
    <mergeCell ref="AI276:AI277"/>
    <mergeCell ref="AM276:AM277"/>
    <mergeCell ref="AM11:AM12"/>
    <mergeCell ref="AI64:AI65"/>
    <mergeCell ref="AM64:AM65"/>
    <mergeCell ref="AI117:AI118"/>
    <mergeCell ref="AM117:AM118"/>
    <mergeCell ref="B11:B12"/>
    <mergeCell ref="AH11:AH12"/>
    <mergeCell ref="AJ11:AJ12"/>
    <mergeCell ref="AK11:AK12"/>
    <mergeCell ref="AL11:AL12"/>
    <mergeCell ref="AI11:AI12"/>
    <mergeCell ref="B117:B118"/>
    <mergeCell ref="AH117:AH118"/>
    <mergeCell ref="AJ117:AJ118"/>
    <mergeCell ref="AK117:AK118"/>
    <mergeCell ref="AL117:AL118"/>
    <mergeCell ref="B64:B65"/>
    <mergeCell ref="AH64:AH65"/>
    <mergeCell ref="AJ64:AJ65"/>
    <mergeCell ref="AK64:AK65"/>
    <mergeCell ref="AL64:AL65"/>
    <mergeCell ref="B223:B224"/>
    <mergeCell ref="AH223:AH224"/>
    <mergeCell ref="AJ223:AJ224"/>
    <mergeCell ref="AK223:AK224"/>
    <mergeCell ref="AL223:AL224"/>
    <mergeCell ref="B170:B171"/>
    <mergeCell ref="AH170:AH171"/>
    <mergeCell ref="AJ170:AJ171"/>
    <mergeCell ref="AK170:AK171"/>
    <mergeCell ref="AL170:AL171"/>
    <mergeCell ref="AI170:AI171"/>
    <mergeCell ref="B329:B330"/>
    <mergeCell ref="AH329:AH330"/>
    <mergeCell ref="AJ329:AJ330"/>
    <mergeCell ref="AK329:AK330"/>
    <mergeCell ref="AL329:AL330"/>
    <mergeCell ref="AI329:AI330"/>
    <mergeCell ref="B276:B277"/>
    <mergeCell ref="AH276:AH277"/>
    <mergeCell ref="AJ276:AJ277"/>
    <mergeCell ref="AK276:AK277"/>
    <mergeCell ref="AL276:AL277"/>
    <mergeCell ref="B435:B436"/>
    <mergeCell ref="AH435:AH436"/>
    <mergeCell ref="AJ435:AJ436"/>
    <mergeCell ref="AK435:AK436"/>
    <mergeCell ref="AL435:AL436"/>
    <mergeCell ref="B382:B383"/>
    <mergeCell ref="AH382:AH383"/>
    <mergeCell ref="AJ382:AJ383"/>
    <mergeCell ref="AK382:AK383"/>
    <mergeCell ref="AL382:AL383"/>
    <mergeCell ref="B541:B542"/>
    <mergeCell ref="AH541:AH542"/>
    <mergeCell ref="AJ541:AJ542"/>
    <mergeCell ref="AK541:AK542"/>
    <mergeCell ref="AL541:AL542"/>
    <mergeCell ref="B488:B489"/>
    <mergeCell ref="AH488:AH489"/>
    <mergeCell ref="AJ488:AJ489"/>
    <mergeCell ref="AK488:AK489"/>
    <mergeCell ref="AL488:AL489"/>
    <mergeCell ref="AI488:AI489"/>
    <mergeCell ref="B594:B595"/>
    <mergeCell ref="AH594:AH595"/>
    <mergeCell ref="AJ594:AJ595"/>
    <mergeCell ref="AK594:AK595"/>
    <mergeCell ref="AL594:AL59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644"/>
  <sheetViews>
    <sheetView zoomScale="80" zoomScaleNormal="80" workbookViewId="0"/>
  </sheetViews>
  <sheetFormatPr defaultRowHeight="13.5" x14ac:dyDescent="0.15"/>
  <cols>
    <col min="2" max="2" width="11.375" bestFit="1" customWidth="1"/>
    <col min="3" max="3" width="8.375" bestFit="1" customWidth="1"/>
    <col min="4" max="4" width="7.875" bestFit="1" customWidth="1"/>
    <col min="5" max="10" width="8.25" bestFit="1" customWidth="1"/>
    <col min="11" max="11" width="7.875" bestFit="1" customWidth="1"/>
    <col min="12" max="17" width="9.25" bestFit="1" customWidth="1"/>
    <col min="18" max="18" width="8.375" bestFit="1" customWidth="1"/>
    <col min="19" max="31" width="9.25" bestFit="1" customWidth="1"/>
    <col min="32" max="32" width="9.375" bestFit="1" customWidth="1"/>
    <col min="33" max="33" width="8.25" customWidth="1"/>
    <col min="37" max="39" width="10" customWidth="1"/>
  </cols>
  <sheetData>
    <row r="2" spans="2:40" ht="14.25" thickBot="1" x14ac:dyDescent="0.2">
      <c r="AK2" s="1"/>
      <c r="AL2" s="1"/>
      <c r="AM2" s="1"/>
      <c r="AN2" s="1"/>
    </row>
    <row r="3" spans="2:40" ht="17.25" x14ac:dyDescent="0.15">
      <c r="B3" s="5" t="s">
        <v>31</v>
      </c>
      <c r="C3" s="17" t="s">
        <v>87</v>
      </c>
      <c r="AK3" s="105" t="s">
        <v>148</v>
      </c>
      <c r="AL3" s="106" t="s">
        <v>149</v>
      </c>
      <c r="AM3" s="107" t="s">
        <v>150</v>
      </c>
      <c r="AN3" s="114" t="s">
        <v>151</v>
      </c>
    </row>
    <row r="4" spans="2:40" ht="17.25" x14ac:dyDescent="0.15">
      <c r="B4" s="17" t="s">
        <v>32</v>
      </c>
      <c r="C4" s="17" t="s">
        <v>94</v>
      </c>
      <c r="AK4" s="108">
        <f>SUM(AK172,AK225,AK278)</f>
        <v>0</v>
      </c>
      <c r="AL4" s="110">
        <f>SUM(AL13,AL66,AL119,AL172,AL225,AL278,AL331,AL384,AL437,AL490,AL543,AL596)</f>
        <v>0</v>
      </c>
      <c r="AM4" s="112">
        <f>SUM(AM13,AM66,AM119,AM172,AM225,AM278,AM331,AM384,AM437,AM490,AM543,AM596)</f>
        <v>0</v>
      </c>
      <c r="AN4" s="115">
        <f>SUM(AK4:AM4)</f>
        <v>0</v>
      </c>
    </row>
    <row r="5" spans="2:40" ht="18" thickBot="1" x14ac:dyDescent="0.2">
      <c r="B5" s="17" t="s">
        <v>33</v>
      </c>
      <c r="C5" s="17" t="s">
        <v>142</v>
      </c>
      <c r="AK5" s="109" t="e">
        <f>AK4/AN4</f>
        <v>#DIV/0!</v>
      </c>
      <c r="AL5" s="111" t="e">
        <f>AL4/AN4</f>
        <v>#DIV/0!</v>
      </c>
      <c r="AM5" s="113" t="e">
        <f>AM4/AN4</f>
        <v>#DIV/0!</v>
      </c>
      <c r="AN5" s="116" t="e">
        <f>SUM(AK5:AM5)</f>
        <v>#DIV/0!</v>
      </c>
    </row>
    <row r="6" spans="2:40" ht="17.25" x14ac:dyDescent="0.15">
      <c r="B6" s="17" t="s">
        <v>34</v>
      </c>
      <c r="C6" s="17" t="s">
        <v>35</v>
      </c>
      <c r="AK6" s="1"/>
      <c r="AL6" s="1"/>
      <c r="AM6" s="1"/>
      <c r="AN6" s="1"/>
    </row>
    <row r="7" spans="2:40" ht="17.25" x14ac:dyDescent="0.15">
      <c r="B7" s="17" t="s">
        <v>36</v>
      </c>
      <c r="C7" s="17" t="s">
        <v>37</v>
      </c>
      <c r="AK7" s="3"/>
      <c r="AL7" s="3"/>
      <c r="AM7" s="3"/>
      <c r="AN7" s="3"/>
    </row>
    <row r="8" spans="2:40" ht="17.25" x14ac:dyDescent="0.15">
      <c r="B8" s="17"/>
      <c r="C8" s="17"/>
      <c r="AK8" s="18"/>
      <c r="AL8" s="18"/>
      <c r="AM8" s="18"/>
      <c r="AN8" s="4"/>
    </row>
    <row r="9" spans="2:40" ht="17.25" x14ac:dyDescent="0.15">
      <c r="B9" s="17"/>
      <c r="C9" s="17"/>
      <c r="AK9" s="19"/>
      <c r="AL9" s="19"/>
      <c r="AM9" s="19"/>
      <c r="AN9" s="20"/>
    </row>
    <row r="10" spans="2:40" ht="14.25" thickBot="1" x14ac:dyDescent="0.2"/>
    <row r="11" spans="2:40" x14ac:dyDescent="0.15">
      <c r="B11" s="229">
        <v>46113</v>
      </c>
      <c r="C11" s="8">
        <v>46113</v>
      </c>
      <c r="D11" s="8">
        <v>46114</v>
      </c>
      <c r="E11" s="8">
        <v>46115</v>
      </c>
      <c r="F11" s="39">
        <v>46116</v>
      </c>
      <c r="G11" s="43">
        <v>46117</v>
      </c>
      <c r="H11" s="8">
        <v>46118</v>
      </c>
      <c r="I11" s="8">
        <v>46119</v>
      </c>
      <c r="J11" s="8">
        <v>46120</v>
      </c>
      <c r="K11" s="8">
        <v>46121</v>
      </c>
      <c r="L11" s="8">
        <v>46122</v>
      </c>
      <c r="M11" s="39">
        <v>46123</v>
      </c>
      <c r="N11" s="43">
        <v>46124</v>
      </c>
      <c r="O11" s="8">
        <v>46125</v>
      </c>
      <c r="P11" s="8">
        <v>46126</v>
      </c>
      <c r="Q11" s="8">
        <v>46127</v>
      </c>
      <c r="R11" s="8">
        <v>46128</v>
      </c>
      <c r="S11" s="8">
        <v>46129</v>
      </c>
      <c r="T11" s="39">
        <v>46130</v>
      </c>
      <c r="U11" s="43">
        <v>46131</v>
      </c>
      <c r="V11" s="8">
        <v>46132</v>
      </c>
      <c r="W11" s="8">
        <v>46133</v>
      </c>
      <c r="X11" s="8">
        <v>46134</v>
      </c>
      <c r="Y11" s="8">
        <v>46135</v>
      </c>
      <c r="Z11" s="8">
        <v>46136</v>
      </c>
      <c r="AA11" s="39">
        <v>46137</v>
      </c>
      <c r="AB11" s="43">
        <v>46138</v>
      </c>
      <c r="AC11" s="8">
        <v>46139</v>
      </c>
      <c r="AD11" s="8">
        <v>46140</v>
      </c>
      <c r="AE11" s="43">
        <v>46141</v>
      </c>
      <c r="AF11" s="59">
        <v>46142</v>
      </c>
      <c r="AG11" s="9"/>
      <c r="AH11" s="231" t="s">
        <v>143</v>
      </c>
      <c r="AI11" s="233" t="s">
        <v>144</v>
      </c>
      <c r="AJ11" s="235" t="s">
        <v>141</v>
      </c>
      <c r="AK11" s="223" t="s">
        <v>147</v>
      </c>
      <c r="AL11" s="225" t="s">
        <v>145</v>
      </c>
      <c r="AM11" s="227" t="s">
        <v>146</v>
      </c>
    </row>
    <row r="12" spans="2:40" ht="14.25" thickBot="1" x14ac:dyDescent="0.2">
      <c r="B12" s="230"/>
      <c r="C12" s="10" t="str">
        <f>TEXT(C11,"aaa")</f>
        <v>水</v>
      </c>
      <c r="D12" s="10" t="str">
        <f t="shared" ref="D12:AF12" si="0">TEXT(D11,"aaa")</f>
        <v>木</v>
      </c>
      <c r="E12" s="10" t="str">
        <f t="shared" si="0"/>
        <v>金</v>
      </c>
      <c r="F12" s="40" t="str">
        <f t="shared" si="0"/>
        <v>土</v>
      </c>
      <c r="G12" s="44" t="str">
        <f t="shared" si="0"/>
        <v>日</v>
      </c>
      <c r="H12" s="10" t="str">
        <f t="shared" si="0"/>
        <v>月</v>
      </c>
      <c r="I12" s="10" t="str">
        <f t="shared" si="0"/>
        <v>火</v>
      </c>
      <c r="J12" s="10" t="str">
        <f t="shared" si="0"/>
        <v>水</v>
      </c>
      <c r="K12" s="10" t="str">
        <f t="shared" si="0"/>
        <v>木</v>
      </c>
      <c r="L12" s="10" t="str">
        <f t="shared" si="0"/>
        <v>金</v>
      </c>
      <c r="M12" s="40" t="str">
        <f t="shared" si="0"/>
        <v>土</v>
      </c>
      <c r="N12" s="44" t="str">
        <f t="shared" si="0"/>
        <v>日</v>
      </c>
      <c r="O12" s="10" t="str">
        <f t="shared" si="0"/>
        <v>月</v>
      </c>
      <c r="P12" s="10" t="str">
        <f t="shared" si="0"/>
        <v>火</v>
      </c>
      <c r="Q12" s="10" t="str">
        <f t="shared" si="0"/>
        <v>水</v>
      </c>
      <c r="R12" s="10" t="str">
        <f t="shared" si="0"/>
        <v>木</v>
      </c>
      <c r="S12" s="10" t="str">
        <f t="shared" si="0"/>
        <v>金</v>
      </c>
      <c r="T12" s="40" t="str">
        <f t="shared" si="0"/>
        <v>土</v>
      </c>
      <c r="U12" s="44" t="str">
        <f t="shared" si="0"/>
        <v>日</v>
      </c>
      <c r="V12" s="10" t="str">
        <f t="shared" si="0"/>
        <v>月</v>
      </c>
      <c r="W12" s="10" t="str">
        <f t="shared" si="0"/>
        <v>火</v>
      </c>
      <c r="X12" s="10" t="str">
        <f t="shared" si="0"/>
        <v>水</v>
      </c>
      <c r="Y12" s="10" t="str">
        <f t="shared" si="0"/>
        <v>木</v>
      </c>
      <c r="Z12" s="10" t="str">
        <f t="shared" si="0"/>
        <v>金</v>
      </c>
      <c r="AA12" s="40" t="str">
        <f t="shared" si="0"/>
        <v>土</v>
      </c>
      <c r="AB12" s="44" t="str">
        <f t="shared" si="0"/>
        <v>日</v>
      </c>
      <c r="AC12" s="10" t="str">
        <f t="shared" si="0"/>
        <v>月</v>
      </c>
      <c r="AD12" s="10" t="str">
        <f t="shared" si="0"/>
        <v>火</v>
      </c>
      <c r="AE12" s="44" t="str">
        <f t="shared" si="0"/>
        <v>水</v>
      </c>
      <c r="AF12" s="60" t="str">
        <f t="shared" si="0"/>
        <v>木</v>
      </c>
      <c r="AG12" s="11"/>
      <c r="AH12" s="232"/>
      <c r="AI12" s="234"/>
      <c r="AJ12" s="236"/>
      <c r="AK12" s="224"/>
      <c r="AL12" s="226"/>
      <c r="AM12" s="228"/>
    </row>
    <row r="13" spans="2:40" ht="14.25" thickBot="1" x14ac:dyDescent="0.2">
      <c r="B13" s="14" t="s">
        <v>38</v>
      </c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50"/>
      <c r="AH13" s="82">
        <f t="shared" ref="AH13:AH60" si="1">SUM(C13:F13,H13:M13,O13:T13,V13:AA13,AC13:AD13)</f>
        <v>0</v>
      </c>
      <c r="AI13" s="91">
        <f t="shared" ref="AI13:AI60" si="2">SUM(G13,N13,U13,AB13,AE13:AF13)</f>
        <v>0</v>
      </c>
      <c r="AJ13" s="74">
        <f>SUM(AH13:AI13)</f>
        <v>0</v>
      </c>
      <c r="AK13" s="96"/>
      <c r="AL13" s="95">
        <f>SUM(AH29:AH56)</f>
        <v>0</v>
      </c>
      <c r="AM13" s="97">
        <f>SUM(AH13:AH28,AH57:AH60,AI13:AI60)</f>
        <v>0</v>
      </c>
    </row>
    <row r="14" spans="2:40" x14ac:dyDescent="0.15">
      <c r="B14" s="14" t="s">
        <v>39</v>
      </c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52"/>
      <c r="AH14" s="82">
        <f t="shared" si="1"/>
        <v>0</v>
      </c>
      <c r="AI14" s="80">
        <f t="shared" si="2"/>
        <v>0</v>
      </c>
      <c r="AJ14" s="74">
        <f t="shared" ref="AJ14:AJ60" si="3">SUM(AH14:AI14)</f>
        <v>0</v>
      </c>
      <c r="AK14" s="4"/>
    </row>
    <row r="15" spans="2:40" x14ac:dyDescent="0.15">
      <c r="B15" s="14" t="s">
        <v>40</v>
      </c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52"/>
      <c r="AH15" s="82">
        <f t="shared" si="1"/>
        <v>0</v>
      </c>
      <c r="AI15" s="80">
        <f t="shared" si="2"/>
        <v>0</v>
      </c>
      <c r="AJ15" s="74">
        <f t="shared" si="3"/>
        <v>0</v>
      </c>
      <c r="AK15" s="4"/>
    </row>
    <row r="16" spans="2:40" x14ac:dyDescent="0.15">
      <c r="B16" s="14" t="s">
        <v>41</v>
      </c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52"/>
      <c r="AH16" s="82">
        <f t="shared" si="1"/>
        <v>0</v>
      </c>
      <c r="AI16" s="80">
        <f t="shared" si="2"/>
        <v>0</v>
      </c>
      <c r="AJ16" s="74">
        <f t="shared" si="3"/>
        <v>0</v>
      </c>
      <c r="AK16" s="4"/>
    </row>
    <row r="17" spans="2:37" x14ac:dyDescent="0.15">
      <c r="B17" s="14" t="s">
        <v>42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52"/>
      <c r="AH17" s="82">
        <f t="shared" si="1"/>
        <v>0</v>
      </c>
      <c r="AI17" s="80">
        <f t="shared" si="2"/>
        <v>0</v>
      </c>
      <c r="AJ17" s="74">
        <f t="shared" si="3"/>
        <v>0</v>
      </c>
      <c r="AK17" s="4"/>
    </row>
    <row r="18" spans="2:37" x14ac:dyDescent="0.15">
      <c r="B18" s="14" t="s">
        <v>43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2"/>
      <c r="AH18" s="82">
        <f t="shared" si="1"/>
        <v>0</v>
      </c>
      <c r="AI18" s="80">
        <f t="shared" si="2"/>
        <v>0</v>
      </c>
      <c r="AJ18" s="74">
        <f t="shared" si="3"/>
        <v>0</v>
      </c>
      <c r="AK18" s="4"/>
    </row>
    <row r="19" spans="2:37" x14ac:dyDescent="0.15">
      <c r="B19" s="14" t="s">
        <v>44</v>
      </c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52"/>
      <c r="AH19" s="82">
        <f t="shared" si="1"/>
        <v>0</v>
      </c>
      <c r="AI19" s="80">
        <f t="shared" si="2"/>
        <v>0</v>
      </c>
      <c r="AJ19" s="74">
        <f t="shared" si="3"/>
        <v>0</v>
      </c>
      <c r="AK19" s="4"/>
    </row>
    <row r="20" spans="2:37" x14ac:dyDescent="0.15">
      <c r="B20" s="14" t="s">
        <v>45</v>
      </c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52"/>
      <c r="AH20" s="82">
        <f t="shared" si="1"/>
        <v>0</v>
      </c>
      <c r="AI20" s="80">
        <f t="shared" si="2"/>
        <v>0</v>
      </c>
      <c r="AJ20" s="74">
        <f t="shared" si="3"/>
        <v>0</v>
      </c>
      <c r="AK20" s="4"/>
    </row>
    <row r="21" spans="2:37" x14ac:dyDescent="0.15">
      <c r="B21" s="14" t="s">
        <v>46</v>
      </c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52"/>
      <c r="AH21" s="82">
        <f t="shared" si="1"/>
        <v>0</v>
      </c>
      <c r="AI21" s="80">
        <f t="shared" si="2"/>
        <v>0</v>
      </c>
      <c r="AJ21" s="74">
        <f t="shared" si="3"/>
        <v>0</v>
      </c>
      <c r="AK21" s="4"/>
    </row>
    <row r="22" spans="2:37" x14ac:dyDescent="0.15">
      <c r="B22" s="14" t="s">
        <v>47</v>
      </c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52"/>
      <c r="AH22" s="82">
        <f t="shared" si="1"/>
        <v>0</v>
      </c>
      <c r="AI22" s="80">
        <f t="shared" si="2"/>
        <v>0</v>
      </c>
      <c r="AJ22" s="74">
        <f t="shared" si="3"/>
        <v>0</v>
      </c>
      <c r="AK22" s="4"/>
    </row>
    <row r="23" spans="2:37" x14ac:dyDescent="0.15">
      <c r="B23" s="14" t="s">
        <v>48</v>
      </c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52"/>
      <c r="AH23" s="82">
        <f t="shared" si="1"/>
        <v>0</v>
      </c>
      <c r="AI23" s="80">
        <f t="shared" si="2"/>
        <v>0</v>
      </c>
      <c r="AJ23" s="74">
        <f t="shared" si="3"/>
        <v>0</v>
      </c>
      <c r="AK23" s="4"/>
    </row>
    <row r="24" spans="2:37" x14ac:dyDescent="0.15">
      <c r="B24" s="14" t="s">
        <v>49</v>
      </c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52"/>
      <c r="AH24" s="82">
        <f t="shared" si="1"/>
        <v>0</v>
      </c>
      <c r="AI24" s="80">
        <f t="shared" si="2"/>
        <v>0</v>
      </c>
      <c r="AJ24" s="74">
        <f t="shared" si="3"/>
        <v>0</v>
      </c>
      <c r="AK24" s="4"/>
    </row>
    <row r="25" spans="2:37" x14ac:dyDescent="0.15">
      <c r="B25" s="14" t="s">
        <v>50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2"/>
      <c r="AH25" s="82">
        <f t="shared" si="1"/>
        <v>0</v>
      </c>
      <c r="AI25" s="80">
        <f t="shared" si="2"/>
        <v>0</v>
      </c>
      <c r="AJ25" s="74">
        <f t="shared" si="3"/>
        <v>0</v>
      </c>
      <c r="AK25" s="4"/>
    </row>
    <row r="26" spans="2:37" x14ac:dyDescent="0.15">
      <c r="B26" s="14" t="s">
        <v>51</v>
      </c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52"/>
      <c r="AH26" s="82">
        <f t="shared" si="1"/>
        <v>0</v>
      </c>
      <c r="AI26" s="80">
        <f t="shared" si="2"/>
        <v>0</v>
      </c>
      <c r="AJ26" s="74">
        <f t="shared" si="3"/>
        <v>0</v>
      </c>
      <c r="AK26" s="4"/>
    </row>
    <row r="27" spans="2:37" x14ac:dyDescent="0.15">
      <c r="B27" s="14" t="s">
        <v>52</v>
      </c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52"/>
      <c r="AH27" s="82">
        <f t="shared" si="1"/>
        <v>0</v>
      </c>
      <c r="AI27" s="80">
        <f t="shared" si="2"/>
        <v>0</v>
      </c>
      <c r="AJ27" s="74">
        <f t="shared" si="3"/>
        <v>0</v>
      </c>
      <c r="AK27" s="4"/>
    </row>
    <row r="28" spans="2:37" x14ac:dyDescent="0.15">
      <c r="B28" s="14" t="s">
        <v>53</v>
      </c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52"/>
      <c r="AH28" s="82">
        <f t="shared" si="1"/>
        <v>0</v>
      </c>
      <c r="AI28" s="80">
        <f t="shared" si="2"/>
        <v>0</v>
      </c>
      <c r="AJ28" s="74">
        <f t="shared" si="3"/>
        <v>0</v>
      </c>
      <c r="AK28" s="4"/>
    </row>
    <row r="29" spans="2:37" x14ac:dyDescent="0.15">
      <c r="B29" s="13" t="s">
        <v>54</v>
      </c>
      <c r="C29" s="128"/>
      <c r="D29" s="129"/>
      <c r="E29" s="129"/>
      <c r="F29" s="129"/>
      <c r="G29" s="127"/>
      <c r="H29" s="129"/>
      <c r="I29" s="129"/>
      <c r="J29" s="129"/>
      <c r="K29" s="129"/>
      <c r="L29" s="129"/>
      <c r="M29" s="129"/>
      <c r="N29" s="127"/>
      <c r="O29" s="129"/>
      <c r="P29" s="129"/>
      <c r="Q29" s="129"/>
      <c r="R29" s="129"/>
      <c r="S29" s="129"/>
      <c r="T29" s="129"/>
      <c r="U29" s="127"/>
      <c r="V29" s="129"/>
      <c r="W29" s="129"/>
      <c r="X29" s="129"/>
      <c r="Y29" s="129"/>
      <c r="Z29" s="129"/>
      <c r="AA29" s="129"/>
      <c r="AB29" s="127"/>
      <c r="AC29" s="129"/>
      <c r="AD29" s="129"/>
      <c r="AE29" s="127"/>
      <c r="AF29" s="127"/>
      <c r="AG29" s="52"/>
      <c r="AH29" s="84">
        <f t="shared" si="1"/>
        <v>0</v>
      </c>
      <c r="AI29" s="80">
        <f t="shared" si="2"/>
        <v>0</v>
      </c>
      <c r="AJ29" s="74">
        <f t="shared" si="3"/>
        <v>0</v>
      </c>
      <c r="AK29" s="4"/>
    </row>
    <row r="30" spans="2:37" x14ac:dyDescent="0.15">
      <c r="B30" s="13" t="s">
        <v>55</v>
      </c>
      <c r="C30" s="128"/>
      <c r="D30" s="129"/>
      <c r="E30" s="129"/>
      <c r="F30" s="129"/>
      <c r="G30" s="127"/>
      <c r="H30" s="129"/>
      <c r="I30" s="129"/>
      <c r="J30" s="129"/>
      <c r="K30" s="129"/>
      <c r="L30" s="129"/>
      <c r="M30" s="129"/>
      <c r="N30" s="127"/>
      <c r="O30" s="129"/>
      <c r="P30" s="129"/>
      <c r="Q30" s="129"/>
      <c r="R30" s="129"/>
      <c r="S30" s="129"/>
      <c r="T30" s="129"/>
      <c r="U30" s="127"/>
      <c r="V30" s="129"/>
      <c r="W30" s="129"/>
      <c r="X30" s="129"/>
      <c r="Y30" s="129"/>
      <c r="Z30" s="129"/>
      <c r="AA30" s="129"/>
      <c r="AB30" s="127"/>
      <c r="AC30" s="129"/>
      <c r="AD30" s="129"/>
      <c r="AE30" s="127"/>
      <c r="AF30" s="127"/>
      <c r="AG30" s="52"/>
      <c r="AH30" s="84">
        <f t="shared" si="1"/>
        <v>0</v>
      </c>
      <c r="AI30" s="80">
        <f t="shared" si="2"/>
        <v>0</v>
      </c>
      <c r="AJ30" s="74">
        <f t="shared" si="3"/>
        <v>0</v>
      </c>
      <c r="AK30" s="4"/>
    </row>
    <row r="31" spans="2:37" x14ac:dyDescent="0.15">
      <c r="B31" s="13" t="s">
        <v>56</v>
      </c>
      <c r="C31" s="128"/>
      <c r="D31" s="129"/>
      <c r="E31" s="129"/>
      <c r="F31" s="129"/>
      <c r="G31" s="127"/>
      <c r="H31" s="129"/>
      <c r="I31" s="129"/>
      <c r="J31" s="129"/>
      <c r="K31" s="129"/>
      <c r="L31" s="129"/>
      <c r="M31" s="129"/>
      <c r="N31" s="127"/>
      <c r="O31" s="129"/>
      <c r="P31" s="129"/>
      <c r="Q31" s="129"/>
      <c r="R31" s="129"/>
      <c r="S31" s="129"/>
      <c r="T31" s="129"/>
      <c r="U31" s="127"/>
      <c r="V31" s="129"/>
      <c r="W31" s="129"/>
      <c r="X31" s="129"/>
      <c r="Y31" s="129"/>
      <c r="Z31" s="129"/>
      <c r="AA31" s="129"/>
      <c r="AB31" s="127"/>
      <c r="AC31" s="129"/>
      <c r="AD31" s="129"/>
      <c r="AE31" s="127"/>
      <c r="AF31" s="127"/>
      <c r="AG31" s="52"/>
      <c r="AH31" s="84">
        <f t="shared" si="1"/>
        <v>0</v>
      </c>
      <c r="AI31" s="80">
        <f t="shared" si="2"/>
        <v>0</v>
      </c>
      <c r="AJ31" s="74">
        <f t="shared" si="3"/>
        <v>0</v>
      </c>
      <c r="AK31" s="4"/>
    </row>
    <row r="32" spans="2:37" x14ac:dyDescent="0.15">
      <c r="B32" s="13" t="s">
        <v>57</v>
      </c>
      <c r="C32" s="128"/>
      <c r="D32" s="129"/>
      <c r="E32" s="129"/>
      <c r="F32" s="129"/>
      <c r="G32" s="127"/>
      <c r="H32" s="129"/>
      <c r="I32" s="129"/>
      <c r="J32" s="129"/>
      <c r="K32" s="129"/>
      <c r="L32" s="129"/>
      <c r="M32" s="129"/>
      <c r="N32" s="127"/>
      <c r="O32" s="129"/>
      <c r="P32" s="129"/>
      <c r="Q32" s="129"/>
      <c r="R32" s="129"/>
      <c r="S32" s="129"/>
      <c r="T32" s="129"/>
      <c r="U32" s="127"/>
      <c r="V32" s="129"/>
      <c r="W32" s="129"/>
      <c r="X32" s="129"/>
      <c r="Y32" s="129"/>
      <c r="Z32" s="129"/>
      <c r="AA32" s="129"/>
      <c r="AB32" s="127"/>
      <c r="AC32" s="129"/>
      <c r="AD32" s="129"/>
      <c r="AE32" s="127"/>
      <c r="AF32" s="127"/>
      <c r="AG32" s="52"/>
      <c r="AH32" s="84">
        <f t="shared" si="1"/>
        <v>0</v>
      </c>
      <c r="AI32" s="80">
        <f t="shared" si="2"/>
        <v>0</v>
      </c>
      <c r="AJ32" s="74">
        <f t="shared" si="3"/>
        <v>0</v>
      </c>
      <c r="AK32" s="4"/>
    </row>
    <row r="33" spans="2:37" x14ac:dyDescent="0.15">
      <c r="B33" s="13" t="s">
        <v>58</v>
      </c>
      <c r="C33" s="128"/>
      <c r="D33" s="129"/>
      <c r="E33" s="129"/>
      <c r="F33" s="129"/>
      <c r="G33" s="127"/>
      <c r="H33" s="129"/>
      <c r="I33" s="129"/>
      <c r="J33" s="129"/>
      <c r="K33" s="129"/>
      <c r="L33" s="129"/>
      <c r="M33" s="129"/>
      <c r="N33" s="127"/>
      <c r="O33" s="129"/>
      <c r="P33" s="129"/>
      <c r="Q33" s="129"/>
      <c r="R33" s="129"/>
      <c r="S33" s="129"/>
      <c r="T33" s="129"/>
      <c r="U33" s="127"/>
      <c r="V33" s="129"/>
      <c r="W33" s="129"/>
      <c r="X33" s="129"/>
      <c r="Y33" s="129"/>
      <c r="Z33" s="129"/>
      <c r="AA33" s="129"/>
      <c r="AB33" s="127"/>
      <c r="AC33" s="129"/>
      <c r="AD33" s="129"/>
      <c r="AE33" s="127"/>
      <c r="AF33" s="127"/>
      <c r="AG33" s="52"/>
      <c r="AH33" s="84">
        <f t="shared" si="1"/>
        <v>0</v>
      </c>
      <c r="AI33" s="80">
        <f t="shared" si="2"/>
        <v>0</v>
      </c>
      <c r="AJ33" s="74">
        <f t="shared" si="3"/>
        <v>0</v>
      </c>
      <c r="AK33" s="4"/>
    </row>
    <row r="34" spans="2:37" x14ac:dyDescent="0.15">
      <c r="B34" s="13" t="s">
        <v>59</v>
      </c>
      <c r="C34" s="128"/>
      <c r="D34" s="129"/>
      <c r="E34" s="129"/>
      <c r="F34" s="129"/>
      <c r="G34" s="127"/>
      <c r="H34" s="129"/>
      <c r="I34" s="129"/>
      <c r="J34" s="129"/>
      <c r="K34" s="129"/>
      <c r="L34" s="129"/>
      <c r="M34" s="129"/>
      <c r="N34" s="127"/>
      <c r="O34" s="129"/>
      <c r="P34" s="129"/>
      <c r="Q34" s="129"/>
      <c r="R34" s="129"/>
      <c r="S34" s="129"/>
      <c r="T34" s="129"/>
      <c r="U34" s="127"/>
      <c r="V34" s="129"/>
      <c r="W34" s="129"/>
      <c r="X34" s="129"/>
      <c r="Y34" s="129"/>
      <c r="Z34" s="129"/>
      <c r="AA34" s="129"/>
      <c r="AB34" s="127"/>
      <c r="AC34" s="129"/>
      <c r="AD34" s="129"/>
      <c r="AE34" s="127"/>
      <c r="AF34" s="127"/>
      <c r="AG34" s="52"/>
      <c r="AH34" s="84">
        <f t="shared" si="1"/>
        <v>0</v>
      </c>
      <c r="AI34" s="80">
        <f t="shared" si="2"/>
        <v>0</v>
      </c>
      <c r="AJ34" s="74">
        <f t="shared" si="3"/>
        <v>0</v>
      </c>
      <c r="AK34" s="4"/>
    </row>
    <row r="35" spans="2:37" x14ac:dyDescent="0.15">
      <c r="B35" s="13" t="s">
        <v>60</v>
      </c>
      <c r="C35" s="128"/>
      <c r="D35" s="129"/>
      <c r="E35" s="129"/>
      <c r="F35" s="129"/>
      <c r="G35" s="127"/>
      <c r="H35" s="129"/>
      <c r="I35" s="129"/>
      <c r="J35" s="129"/>
      <c r="K35" s="129"/>
      <c r="L35" s="129"/>
      <c r="M35" s="129"/>
      <c r="N35" s="127"/>
      <c r="O35" s="129"/>
      <c r="P35" s="129"/>
      <c r="Q35" s="129"/>
      <c r="R35" s="129"/>
      <c r="S35" s="129"/>
      <c r="T35" s="129"/>
      <c r="U35" s="127"/>
      <c r="V35" s="129"/>
      <c r="W35" s="129"/>
      <c r="X35" s="129"/>
      <c r="Y35" s="129"/>
      <c r="Z35" s="129"/>
      <c r="AA35" s="129"/>
      <c r="AB35" s="127"/>
      <c r="AC35" s="129"/>
      <c r="AD35" s="129"/>
      <c r="AE35" s="127"/>
      <c r="AF35" s="127"/>
      <c r="AG35" s="52"/>
      <c r="AH35" s="84">
        <f t="shared" si="1"/>
        <v>0</v>
      </c>
      <c r="AI35" s="80">
        <f t="shared" si="2"/>
        <v>0</v>
      </c>
      <c r="AJ35" s="74">
        <f t="shared" si="3"/>
        <v>0</v>
      </c>
      <c r="AK35" s="4"/>
    </row>
    <row r="36" spans="2:37" x14ac:dyDescent="0.15">
      <c r="B36" s="13" t="s">
        <v>61</v>
      </c>
      <c r="C36" s="128"/>
      <c r="D36" s="129"/>
      <c r="E36" s="129"/>
      <c r="F36" s="129"/>
      <c r="G36" s="127"/>
      <c r="H36" s="129"/>
      <c r="I36" s="129"/>
      <c r="J36" s="129"/>
      <c r="K36" s="129"/>
      <c r="L36" s="129"/>
      <c r="M36" s="129"/>
      <c r="N36" s="127"/>
      <c r="O36" s="129"/>
      <c r="P36" s="129"/>
      <c r="Q36" s="129"/>
      <c r="R36" s="129"/>
      <c r="S36" s="129"/>
      <c r="T36" s="129"/>
      <c r="U36" s="127"/>
      <c r="V36" s="129"/>
      <c r="W36" s="129"/>
      <c r="X36" s="129"/>
      <c r="Y36" s="129"/>
      <c r="Z36" s="129"/>
      <c r="AA36" s="129"/>
      <c r="AB36" s="127"/>
      <c r="AC36" s="129"/>
      <c r="AD36" s="129"/>
      <c r="AE36" s="127"/>
      <c r="AF36" s="127"/>
      <c r="AG36" s="52"/>
      <c r="AH36" s="84">
        <f t="shared" si="1"/>
        <v>0</v>
      </c>
      <c r="AI36" s="80">
        <f t="shared" si="2"/>
        <v>0</v>
      </c>
      <c r="AJ36" s="74">
        <f t="shared" si="3"/>
        <v>0</v>
      </c>
      <c r="AK36" s="4"/>
    </row>
    <row r="37" spans="2:37" x14ac:dyDescent="0.15">
      <c r="B37" s="13" t="s">
        <v>62</v>
      </c>
      <c r="C37" s="128"/>
      <c r="D37" s="129"/>
      <c r="E37" s="129"/>
      <c r="F37" s="129"/>
      <c r="G37" s="127"/>
      <c r="H37" s="129"/>
      <c r="I37" s="129"/>
      <c r="J37" s="129"/>
      <c r="K37" s="129"/>
      <c r="L37" s="129"/>
      <c r="M37" s="129"/>
      <c r="N37" s="127"/>
      <c r="O37" s="129"/>
      <c r="P37" s="129"/>
      <c r="Q37" s="129"/>
      <c r="R37" s="129"/>
      <c r="S37" s="129"/>
      <c r="T37" s="129"/>
      <c r="U37" s="127"/>
      <c r="V37" s="129"/>
      <c r="W37" s="129"/>
      <c r="X37" s="129"/>
      <c r="Y37" s="129"/>
      <c r="Z37" s="129"/>
      <c r="AA37" s="129"/>
      <c r="AB37" s="127"/>
      <c r="AC37" s="129"/>
      <c r="AD37" s="129"/>
      <c r="AE37" s="127"/>
      <c r="AF37" s="127"/>
      <c r="AG37" s="52"/>
      <c r="AH37" s="84">
        <f t="shared" si="1"/>
        <v>0</v>
      </c>
      <c r="AI37" s="80">
        <f t="shared" si="2"/>
        <v>0</v>
      </c>
      <c r="AJ37" s="74">
        <f t="shared" si="3"/>
        <v>0</v>
      </c>
      <c r="AK37" s="4"/>
    </row>
    <row r="38" spans="2:37" x14ac:dyDescent="0.15">
      <c r="B38" s="13" t="s">
        <v>63</v>
      </c>
      <c r="C38" s="128"/>
      <c r="D38" s="129"/>
      <c r="E38" s="129"/>
      <c r="F38" s="129"/>
      <c r="G38" s="127"/>
      <c r="H38" s="129"/>
      <c r="I38" s="129"/>
      <c r="J38" s="129"/>
      <c r="K38" s="129"/>
      <c r="L38" s="129"/>
      <c r="M38" s="129"/>
      <c r="N38" s="127"/>
      <c r="O38" s="129"/>
      <c r="P38" s="129"/>
      <c r="Q38" s="129"/>
      <c r="R38" s="129"/>
      <c r="S38" s="129"/>
      <c r="T38" s="129"/>
      <c r="U38" s="127"/>
      <c r="V38" s="129"/>
      <c r="W38" s="129"/>
      <c r="X38" s="129"/>
      <c r="Y38" s="129"/>
      <c r="Z38" s="129"/>
      <c r="AA38" s="129"/>
      <c r="AB38" s="127"/>
      <c r="AC38" s="129"/>
      <c r="AD38" s="129"/>
      <c r="AE38" s="127"/>
      <c r="AF38" s="127"/>
      <c r="AG38" s="52"/>
      <c r="AH38" s="84">
        <f t="shared" si="1"/>
        <v>0</v>
      </c>
      <c r="AI38" s="80">
        <f t="shared" si="2"/>
        <v>0</v>
      </c>
      <c r="AJ38" s="74">
        <f t="shared" si="3"/>
        <v>0</v>
      </c>
      <c r="AK38" s="4"/>
    </row>
    <row r="39" spans="2:37" x14ac:dyDescent="0.15">
      <c r="B39" s="13" t="s">
        <v>64</v>
      </c>
      <c r="C39" s="128"/>
      <c r="D39" s="129"/>
      <c r="E39" s="129"/>
      <c r="F39" s="129"/>
      <c r="G39" s="127"/>
      <c r="H39" s="129"/>
      <c r="I39" s="129"/>
      <c r="J39" s="129"/>
      <c r="K39" s="129"/>
      <c r="L39" s="129"/>
      <c r="M39" s="129"/>
      <c r="N39" s="127"/>
      <c r="O39" s="129"/>
      <c r="P39" s="129"/>
      <c r="Q39" s="129"/>
      <c r="R39" s="129"/>
      <c r="S39" s="129"/>
      <c r="T39" s="129"/>
      <c r="U39" s="127"/>
      <c r="V39" s="129"/>
      <c r="W39" s="129"/>
      <c r="X39" s="129"/>
      <c r="Y39" s="129"/>
      <c r="Z39" s="129"/>
      <c r="AA39" s="129"/>
      <c r="AB39" s="127"/>
      <c r="AC39" s="129"/>
      <c r="AD39" s="129"/>
      <c r="AE39" s="127"/>
      <c r="AF39" s="127"/>
      <c r="AG39" s="52"/>
      <c r="AH39" s="84">
        <f t="shared" si="1"/>
        <v>0</v>
      </c>
      <c r="AI39" s="80">
        <f t="shared" si="2"/>
        <v>0</v>
      </c>
      <c r="AJ39" s="74">
        <f t="shared" si="3"/>
        <v>0</v>
      </c>
      <c r="AK39" s="4"/>
    </row>
    <row r="40" spans="2:37" x14ac:dyDescent="0.15">
      <c r="B40" s="13" t="s">
        <v>65</v>
      </c>
      <c r="C40" s="128"/>
      <c r="D40" s="129"/>
      <c r="E40" s="129"/>
      <c r="F40" s="129"/>
      <c r="G40" s="127"/>
      <c r="H40" s="129"/>
      <c r="I40" s="129"/>
      <c r="J40" s="129"/>
      <c r="K40" s="129"/>
      <c r="L40" s="129"/>
      <c r="M40" s="129"/>
      <c r="N40" s="127"/>
      <c r="O40" s="129"/>
      <c r="P40" s="129"/>
      <c r="Q40" s="129"/>
      <c r="R40" s="129"/>
      <c r="S40" s="129"/>
      <c r="T40" s="129"/>
      <c r="U40" s="127"/>
      <c r="V40" s="129"/>
      <c r="W40" s="129"/>
      <c r="X40" s="129"/>
      <c r="Y40" s="129"/>
      <c r="Z40" s="129"/>
      <c r="AA40" s="129"/>
      <c r="AB40" s="127"/>
      <c r="AC40" s="129"/>
      <c r="AD40" s="129"/>
      <c r="AE40" s="127"/>
      <c r="AF40" s="127"/>
      <c r="AG40" s="52"/>
      <c r="AH40" s="84">
        <f t="shared" si="1"/>
        <v>0</v>
      </c>
      <c r="AI40" s="80">
        <f t="shared" si="2"/>
        <v>0</v>
      </c>
      <c r="AJ40" s="74">
        <f t="shared" si="3"/>
        <v>0</v>
      </c>
      <c r="AK40" s="4"/>
    </row>
    <row r="41" spans="2:37" x14ac:dyDescent="0.15">
      <c r="B41" s="13" t="s">
        <v>66</v>
      </c>
      <c r="C41" s="128"/>
      <c r="D41" s="129"/>
      <c r="E41" s="129"/>
      <c r="F41" s="129"/>
      <c r="G41" s="127"/>
      <c r="H41" s="129"/>
      <c r="I41" s="129"/>
      <c r="J41" s="129"/>
      <c r="K41" s="129"/>
      <c r="L41" s="129"/>
      <c r="M41" s="129"/>
      <c r="N41" s="127"/>
      <c r="O41" s="129"/>
      <c r="P41" s="129"/>
      <c r="Q41" s="129"/>
      <c r="R41" s="129"/>
      <c r="S41" s="129"/>
      <c r="T41" s="129"/>
      <c r="U41" s="127"/>
      <c r="V41" s="129"/>
      <c r="W41" s="129"/>
      <c r="X41" s="129"/>
      <c r="Y41" s="129"/>
      <c r="Z41" s="129"/>
      <c r="AA41" s="129"/>
      <c r="AB41" s="127"/>
      <c r="AC41" s="129"/>
      <c r="AD41" s="129"/>
      <c r="AE41" s="127"/>
      <c r="AF41" s="127"/>
      <c r="AG41" s="52"/>
      <c r="AH41" s="84">
        <f t="shared" si="1"/>
        <v>0</v>
      </c>
      <c r="AI41" s="80">
        <f t="shared" si="2"/>
        <v>0</v>
      </c>
      <c r="AJ41" s="74">
        <f t="shared" si="3"/>
        <v>0</v>
      </c>
      <c r="AK41" s="4"/>
    </row>
    <row r="42" spans="2:37" x14ac:dyDescent="0.15">
      <c r="B42" s="13" t="s">
        <v>67</v>
      </c>
      <c r="C42" s="128"/>
      <c r="D42" s="129"/>
      <c r="E42" s="129"/>
      <c r="F42" s="129"/>
      <c r="G42" s="127"/>
      <c r="H42" s="129"/>
      <c r="I42" s="129"/>
      <c r="J42" s="129"/>
      <c r="K42" s="129"/>
      <c r="L42" s="129"/>
      <c r="M42" s="129"/>
      <c r="N42" s="127"/>
      <c r="O42" s="129"/>
      <c r="P42" s="129"/>
      <c r="Q42" s="129"/>
      <c r="R42" s="129"/>
      <c r="S42" s="129"/>
      <c r="T42" s="129"/>
      <c r="U42" s="127"/>
      <c r="V42" s="129"/>
      <c r="W42" s="129"/>
      <c r="X42" s="129"/>
      <c r="Y42" s="129"/>
      <c r="Z42" s="129"/>
      <c r="AA42" s="129"/>
      <c r="AB42" s="127"/>
      <c r="AC42" s="129"/>
      <c r="AD42" s="129"/>
      <c r="AE42" s="127"/>
      <c r="AF42" s="127"/>
      <c r="AG42" s="52"/>
      <c r="AH42" s="84">
        <f t="shared" si="1"/>
        <v>0</v>
      </c>
      <c r="AI42" s="80">
        <f t="shared" si="2"/>
        <v>0</v>
      </c>
      <c r="AJ42" s="74">
        <f t="shared" si="3"/>
        <v>0</v>
      </c>
      <c r="AK42" s="4"/>
    </row>
    <row r="43" spans="2:37" x14ac:dyDescent="0.15">
      <c r="B43" s="13" t="s">
        <v>68</v>
      </c>
      <c r="C43" s="128"/>
      <c r="D43" s="129"/>
      <c r="E43" s="129"/>
      <c r="F43" s="129"/>
      <c r="G43" s="127"/>
      <c r="H43" s="129"/>
      <c r="I43" s="129"/>
      <c r="J43" s="129"/>
      <c r="K43" s="129"/>
      <c r="L43" s="129"/>
      <c r="M43" s="129"/>
      <c r="N43" s="127"/>
      <c r="O43" s="129"/>
      <c r="P43" s="129"/>
      <c r="Q43" s="129"/>
      <c r="R43" s="129"/>
      <c r="S43" s="129"/>
      <c r="T43" s="129"/>
      <c r="U43" s="127"/>
      <c r="V43" s="129"/>
      <c r="W43" s="129"/>
      <c r="X43" s="129"/>
      <c r="Y43" s="129"/>
      <c r="Z43" s="129"/>
      <c r="AA43" s="129"/>
      <c r="AB43" s="127"/>
      <c r="AC43" s="129"/>
      <c r="AD43" s="129"/>
      <c r="AE43" s="127"/>
      <c r="AF43" s="127"/>
      <c r="AG43" s="52"/>
      <c r="AH43" s="84">
        <f t="shared" si="1"/>
        <v>0</v>
      </c>
      <c r="AI43" s="80">
        <f t="shared" si="2"/>
        <v>0</v>
      </c>
      <c r="AJ43" s="74">
        <f t="shared" si="3"/>
        <v>0</v>
      </c>
      <c r="AK43" s="4"/>
    </row>
    <row r="44" spans="2:37" x14ac:dyDescent="0.15">
      <c r="B44" s="13" t="s">
        <v>69</v>
      </c>
      <c r="C44" s="128"/>
      <c r="D44" s="129"/>
      <c r="E44" s="129"/>
      <c r="F44" s="129"/>
      <c r="G44" s="127"/>
      <c r="H44" s="129"/>
      <c r="I44" s="129"/>
      <c r="J44" s="129"/>
      <c r="K44" s="129"/>
      <c r="L44" s="129"/>
      <c r="M44" s="129"/>
      <c r="N44" s="127"/>
      <c r="O44" s="129"/>
      <c r="P44" s="129"/>
      <c r="Q44" s="129"/>
      <c r="R44" s="129"/>
      <c r="S44" s="129"/>
      <c r="T44" s="129"/>
      <c r="U44" s="127"/>
      <c r="V44" s="129"/>
      <c r="W44" s="129"/>
      <c r="X44" s="129"/>
      <c r="Y44" s="129"/>
      <c r="Z44" s="129"/>
      <c r="AA44" s="129"/>
      <c r="AB44" s="127"/>
      <c r="AC44" s="129"/>
      <c r="AD44" s="129"/>
      <c r="AE44" s="127"/>
      <c r="AF44" s="127"/>
      <c r="AG44" s="52"/>
      <c r="AH44" s="84">
        <f t="shared" si="1"/>
        <v>0</v>
      </c>
      <c r="AI44" s="80">
        <f t="shared" si="2"/>
        <v>0</v>
      </c>
      <c r="AJ44" s="74">
        <f t="shared" si="3"/>
        <v>0</v>
      </c>
      <c r="AK44" s="4"/>
    </row>
    <row r="45" spans="2:37" x14ac:dyDescent="0.15">
      <c r="B45" s="13" t="s">
        <v>70</v>
      </c>
      <c r="C45" s="128"/>
      <c r="D45" s="129"/>
      <c r="E45" s="129"/>
      <c r="F45" s="129"/>
      <c r="G45" s="127"/>
      <c r="H45" s="129"/>
      <c r="I45" s="129"/>
      <c r="J45" s="129"/>
      <c r="K45" s="129"/>
      <c r="L45" s="129"/>
      <c r="M45" s="129"/>
      <c r="N45" s="127"/>
      <c r="O45" s="129"/>
      <c r="P45" s="129"/>
      <c r="Q45" s="129"/>
      <c r="R45" s="129"/>
      <c r="S45" s="129"/>
      <c r="T45" s="129"/>
      <c r="U45" s="127"/>
      <c r="V45" s="129"/>
      <c r="W45" s="129"/>
      <c r="X45" s="129"/>
      <c r="Y45" s="129"/>
      <c r="Z45" s="129"/>
      <c r="AA45" s="129"/>
      <c r="AB45" s="127"/>
      <c r="AC45" s="129"/>
      <c r="AD45" s="129"/>
      <c r="AE45" s="127"/>
      <c r="AF45" s="127"/>
      <c r="AG45" s="52"/>
      <c r="AH45" s="84">
        <f t="shared" si="1"/>
        <v>0</v>
      </c>
      <c r="AI45" s="80">
        <f t="shared" si="2"/>
        <v>0</v>
      </c>
      <c r="AJ45" s="74">
        <f t="shared" si="3"/>
        <v>0</v>
      </c>
      <c r="AK45" s="4"/>
    </row>
    <row r="46" spans="2:37" x14ac:dyDescent="0.15">
      <c r="B46" s="13" t="s">
        <v>71</v>
      </c>
      <c r="C46" s="128"/>
      <c r="D46" s="129"/>
      <c r="E46" s="129"/>
      <c r="F46" s="129"/>
      <c r="G46" s="127"/>
      <c r="H46" s="129"/>
      <c r="I46" s="129"/>
      <c r="J46" s="129"/>
      <c r="K46" s="129"/>
      <c r="L46" s="129"/>
      <c r="M46" s="129"/>
      <c r="N46" s="127"/>
      <c r="O46" s="129"/>
      <c r="P46" s="129"/>
      <c r="Q46" s="129"/>
      <c r="R46" s="129"/>
      <c r="S46" s="129"/>
      <c r="T46" s="129"/>
      <c r="U46" s="127"/>
      <c r="V46" s="129"/>
      <c r="W46" s="129"/>
      <c r="X46" s="129"/>
      <c r="Y46" s="129"/>
      <c r="Z46" s="129"/>
      <c r="AA46" s="129"/>
      <c r="AB46" s="127"/>
      <c r="AC46" s="129"/>
      <c r="AD46" s="129"/>
      <c r="AE46" s="127"/>
      <c r="AF46" s="127"/>
      <c r="AG46" s="52"/>
      <c r="AH46" s="84">
        <f t="shared" si="1"/>
        <v>0</v>
      </c>
      <c r="AI46" s="80">
        <f t="shared" si="2"/>
        <v>0</v>
      </c>
      <c r="AJ46" s="74">
        <f t="shared" si="3"/>
        <v>0</v>
      </c>
      <c r="AK46" s="4"/>
    </row>
    <row r="47" spans="2:37" x14ac:dyDescent="0.15">
      <c r="B47" s="13" t="s">
        <v>72</v>
      </c>
      <c r="C47" s="128"/>
      <c r="D47" s="129"/>
      <c r="E47" s="129"/>
      <c r="F47" s="129"/>
      <c r="G47" s="127"/>
      <c r="H47" s="129"/>
      <c r="I47" s="129"/>
      <c r="J47" s="129"/>
      <c r="K47" s="129"/>
      <c r="L47" s="129"/>
      <c r="M47" s="129"/>
      <c r="N47" s="127"/>
      <c r="O47" s="129"/>
      <c r="P47" s="129"/>
      <c r="Q47" s="129"/>
      <c r="R47" s="129"/>
      <c r="S47" s="129"/>
      <c r="T47" s="129"/>
      <c r="U47" s="127"/>
      <c r="V47" s="129"/>
      <c r="W47" s="129"/>
      <c r="X47" s="129"/>
      <c r="Y47" s="129"/>
      <c r="Z47" s="129"/>
      <c r="AA47" s="129"/>
      <c r="AB47" s="127"/>
      <c r="AC47" s="129"/>
      <c r="AD47" s="129"/>
      <c r="AE47" s="127"/>
      <c r="AF47" s="127"/>
      <c r="AG47" s="52"/>
      <c r="AH47" s="84">
        <f t="shared" si="1"/>
        <v>0</v>
      </c>
      <c r="AI47" s="80">
        <f t="shared" si="2"/>
        <v>0</v>
      </c>
      <c r="AJ47" s="74">
        <f t="shared" si="3"/>
        <v>0</v>
      </c>
      <c r="AK47" s="4"/>
    </row>
    <row r="48" spans="2:37" x14ac:dyDescent="0.15">
      <c r="B48" s="13" t="s">
        <v>73</v>
      </c>
      <c r="C48" s="128"/>
      <c r="D48" s="129"/>
      <c r="E48" s="129"/>
      <c r="F48" s="129"/>
      <c r="G48" s="127"/>
      <c r="H48" s="129"/>
      <c r="I48" s="129"/>
      <c r="J48" s="129"/>
      <c r="K48" s="129"/>
      <c r="L48" s="129"/>
      <c r="M48" s="129"/>
      <c r="N48" s="127"/>
      <c r="O48" s="129"/>
      <c r="P48" s="129"/>
      <c r="Q48" s="129"/>
      <c r="R48" s="129"/>
      <c r="S48" s="129"/>
      <c r="T48" s="129"/>
      <c r="U48" s="127"/>
      <c r="V48" s="129"/>
      <c r="W48" s="129"/>
      <c r="X48" s="129"/>
      <c r="Y48" s="129"/>
      <c r="Z48" s="129"/>
      <c r="AA48" s="129"/>
      <c r="AB48" s="127"/>
      <c r="AC48" s="129"/>
      <c r="AD48" s="129"/>
      <c r="AE48" s="127"/>
      <c r="AF48" s="127"/>
      <c r="AG48" s="52"/>
      <c r="AH48" s="84">
        <f t="shared" si="1"/>
        <v>0</v>
      </c>
      <c r="AI48" s="80">
        <f t="shared" si="2"/>
        <v>0</v>
      </c>
      <c r="AJ48" s="74">
        <f t="shared" si="3"/>
        <v>0</v>
      </c>
      <c r="AK48" s="4"/>
    </row>
    <row r="49" spans="2:39" x14ac:dyDescent="0.15">
      <c r="B49" s="13" t="s">
        <v>74</v>
      </c>
      <c r="C49" s="128"/>
      <c r="D49" s="129"/>
      <c r="E49" s="129"/>
      <c r="F49" s="129"/>
      <c r="G49" s="127"/>
      <c r="H49" s="129"/>
      <c r="I49" s="129"/>
      <c r="J49" s="129"/>
      <c r="K49" s="129"/>
      <c r="L49" s="129"/>
      <c r="M49" s="129"/>
      <c r="N49" s="127"/>
      <c r="O49" s="129"/>
      <c r="P49" s="129"/>
      <c r="Q49" s="129"/>
      <c r="R49" s="129"/>
      <c r="S49" s="129"/>
      <c r="T49" s="129"/>
      <c r="U49" s="127"/>
      <c r="V49" s="129"/>
      <c r="W49" s="129"/>
      <c r="X49" s="129"/>
      <c r="Y49" s="129"/>
      <c r="Z49" s="129"/>
      <c r="AA49" s="129"/>
      <c r="AB49" s="127"/>
      <c r="AC49" s="129"/>
      <c r="AD49" s="129"/>
      <c r="AE49" s="127"/>
      <c r="AF49" s="127"/>
      <c r="AG49" s="52"/>
      <c r="AH49" s="84">
        <f t="shared" si="1"/>
        <v>0</v>
      </c>
      <c r="AI49" s="80">
        <f t="shared" si="2"/>
        <v>0</v>
      </c>
      <c r="AJ49" s="74">
        <f t="shared" si="3"/>
        <v>0</v>
      </c>
      <c r="AK49" s="4"/>
    </row>
    <row r="50" spans="2:39" x14ac:dyDescent="0.15">
      <c r="B50" s="13" t="s">
        <v>75</v>
      </c>
      <c r="C50" s="128"/>
      <c r="D50" s="129"/>
      <c r="E50" s="129"/>
      <c r="F50" s="129"/>
      <c r="G50" s="127"/>
      <c r="H50" s="129"/>
      <c r="I50" s="129"/>
      <c r="J50" s="129"/>
      <c r="K50" s="129"/>
      <c r="L50" s="129"/>
      <c r="M50" s="129"/>
      <c r="N50" s="127"/>
      <c r="O50" s="129"/>
      <c r="P50" s="129"/>
      <c r="Q50" s="129"/>
      <c r="R50" s="129"/>
      <c r="S50" s="129"/>
      <c r="T50" s="129"/>
      <c r="U50" s="127"/>
      <c r="V50" s="129"/>
      <c r="W50" s="129"/>
      <c r="X50" s="129"/>
      <c r="Y50" s="129"/>
      <c r="Z50" s="129"/>
      <c r="AA50" s="129"/>
      <c r="AB50" s="127"/>
      <c r="AC50" s="129"/>
      <c r="AD50" s="129"/>
      <c r="AE50" s="127"/>
      <c r="AF50" s="127"/>
      <c r="AG50" s="52"/>
      <c r="AH50" s="84">
        <f t="shared" si="1"/>
        <v>0</v>
      </c>
      <c r="AI50" s="80">
        <f t="shared" si="2"/>
        <v>0</v>
      </c>
      <c r="AJ50" s="74">
        <f t="shared" si="3"/>
        <v>0</v>
      </c>
      <c r="AK50" s="4"/>
    </row>
    <row r="51" spans="2:39" x14ac:dyDescent="0.15">
      <c r="B51" s="13" t="s">
        <v>76</v>
      </c>
      <c r="C51" s="128"/>
      <c r="D51" s="129"/>
      <c r="E51" s="129"/>
      <c r="F51" s="129"/>
      <c r="G51" s="127"/>
      <c r="H51" s="129"/>
      <c r="I51" s="129"/>
      <c r="J51" s="129"/>
      <c r="K51" s="129"/>
      <c r="L51" s="129"/>
      <c r="M51" s="129"/>
      <c r="N51" s="127"/>
      <c r="O51" s="129"/>
      <c r="P51" s="129"/>
      <c r="Q51" s="129"/>
      <c r="R51" s="129"/>
      <c r="S51" s="129"/>
      <c r="T51" s="129"/>
      <c r="U51" s="127"/>
      <c r="V51" s="129"/>
      <c r="W51" s="129"/>
      <c r="X51" s="129"/>
      <c r="Y51" s="129"/>
      <c r="Z51" s="129"/>
      <c r="AA51" s="129"/>
      <c r="AB51" s="127"/>
      <c r="AC51" s="129"/>
      <c r="AD51" s="129"/>
      <c r="AE51" s="127"/>
      <c r="AF51" s="127"/>
      <c r="AG51" s="52"/>
      <c r="AH51" s="84">
        <f t="shared" si="1"/>
        <v>0</v>
      </c>
      <c r="AI51" s="80">
        <f t="shared" si="2"/>
        <v>0</v>
      </c>
      <c r="AJ51" s="74">
        <f t="shared" si="3"/>
        <v>0</v>
      </c>
      <c r="AK51" s="4"/>
    </row>
    <row r="52" spans="2:39" x14ac:dyDescent="0.15">
      <c r="B52" s="13" t="s">
        <v>77</v>
      </c>
      <c r="C52" s="128"/>
      <c r="D52" s="129"/>
      <c r="E52" s="129"/>
      <c r="F52" s="129"/>
      <c r="G52" s="127"/>
      <c r="H52" s="129"/>
      <c r="I52" s="129"/>
      <c r="J52" s="129"/>
      <c r="K52" s="129"/>
      <c r="L52" s="129"/>
      <c r="M52" s="129"/>
      <c r="N52" s="127"/>
      <c r="O52" s="129"/>
      <c r="P52" s="129"/>
      <c r="Q52" s="129"/>
      <c r="R52" s="129"/>
      <c r="S52" s="129"/>
      <c r="T52" s="129"/>
      <c r="U52" s="127"/>
      <c r="V52" s="129"/>
      <c r="W52" s="129"/>
      <c r="X52" s="129"/>
      <c r="Y52" s="129"/>
      <c r="Z52" s="129"/>
      <c r="AA52" s="129"/>
      <c r="AB52" s="127"/>
      <c r="AC52" s="129"/>
      <c r="AD52" s="129"/>
      <c r="AE52" s="127"/>
      <c r="AF52" s="127"/>
      <c r="AG52" s="52"/>
      <c r="AH52" s="84">
        <f t="shared" si="1"/>
        <v>0</v>
      </c>
      <c r="AI52" s="80">
        <f t="shared" si="2"/>
        <v>0</v>
      </c>
      <c r="AJ52" s="74">
        <f t="shared" si="3"/>
        <v>0</v>
      </c>
      <c r="AK52" s="4"/>
    </row>
    <row r="53" spans="2:39" x14ac:dyDescent="0.15">
      <c r="B53" s="13" t="s">
        <v>78</v>
      </c>
      <c r="C53" s="128"/>
      <c r="D53" s="129"/>
      <c r="E53" s="129"/>
      <c r="F53" s="129"/>
      <c r="G53" s="127"/>
      <c r="H53" s="129"/>
      <c r="I53" s="129"/>
      <c r="J53" s="129"/>
      <c r="K53" s="129"/>
      <c r="L53" s="129"/>
      <c r="M53" s="129"/>
      <c r="N53" s="127"/>
      <c r="O53" s="129"/>
      <c r="P53" s="129"/>
      <c r="Q53" s="129"/>
      <c r="R53" s="129"/>
      <c r="S53" s="129"/>
      <c r="T53" s="129"/>
      <c r="U53" s="127"/>
      <c r="V53" s="129"/>
      <c r="W53" s="129"/>
      <c r="X53" s="129"/>
      <c r="Y53" s="129"/>
      <c r="Z53" s="129"/>
      <c r="AA53" s="129"/>
      <c r="AB53" s="127"/>
      <c r="AC53" s="129"/>
      <c r="AD53" s="129"/>
      <c r="AE53" s="127"/>
      <c r="AF53" s="127"/>
      <c r="AG53" s="52"/>
      <c r="AH53" s="84">
        <f t="shared" si="1"/>
        <v>0</v>
      </c>
      <c r="AI53" s="80">
        <f t="shared" si="2"/>
        <v>0</v>
      </c>
      <c r="AJ53" s="74">
        <f t="shared" si="3"/>
        <v>0</v>
      </c>
      <c r="AK53" s="4"/>
    </row>
    <row r="54" spans="2:39" x14ac:dyDescent="0.15">
      <c r="B54" s="13" t="s">
        <v>79</v>
      </c>
      <c r="C54" s="128"/>
      <c r="D54" s="129"/>
      <c r="E54" s="129"/>
      <c r="F54" s="129"/>
      <c r="G54" s="127"/>
      <c r="H54" s="129"/>
      <c r="I54" s="129"/>
      <c r="J54" s="129"/>
      <c r="K54" s="129"/>
      <c r="L54" s="129"/>
      <c r="M54" s="129"/>
      <c r="N54" s="127"/>
      <c r="O54" s="129"/>
      <c r="P54" s="129"/>
      <c r="Q54" s="129"/>
      <c r="R54" s="129"/>
      <c r="S54" s="129"/>
      <c r="T54" s="129"/>
      <c r="U54" s="127"/>
      <c r="V54" s="129"/>
      <c r="W54" s="129"/>
      <c r="X54" s="129"/>
      <c r="Y54" s="129"/>
      <c r="Z54" s="129"/>
      <c r="AA54" s="129"/>
      <c r="AB54" s="127"/>
      <c r="AC54" s="129"/>
      <c r="AD54" s="129"/>
      <c r="AE54" s="127"/>
      <c r="AF54" s="127"/>
      <c r="AG54" s="52"/>
      <c r="AH54" s="84">
        <f t="shared" si="1"/>
        <v>0</v>
      </c>
      <c r="AI54" s="80">
        <f t="shared" si="2"/>
        <v>0</v>
      </c>
      <c r="AJ54" s="74">
        <f t="shared" si="3"/>
        <v>0</v>
      </c>
      <c r="AK54" s="4"/>
    </row>
    <row r="55" spans="2:39" x14ac:dyDescent="0.15">
      <c r="B55" s="13" t="s">
        <v>80</v>
      </c>
      <c r="C55" s="128"/>
      <c r="D55" s="129"/>
      <c r="E55" s="129"/>
      <c r="F55" s="129"/>
      <c r="G55" s="127"/>
      <c r="H55" s="129"/>
      <c r="I55" s="129"/>
      <c r="J55" s="129"/>
      <c r="K55" s="129"/>
      <c r="L55" s="129"/>
      <c r="M55" s="129"/>
      <c r="N55" s="127"/>
      <c r="O55" s="129"/>
      <c r="P55" s="129"/>
      <c r="Q55" s="129"/>
      <c r="R55" s="129"/>
      <c r="S55" s="129"/>
      <c r="T55" s="129"/>
      <c r="U55" s="127"/>
      <c r="V55" s="129"/>
      <c r="W55" s="129"/>
      <c r="X55" s="129"/>
      <c r="Y55" s="129"/>
      <c r="Z55" s="129"/>
      <c r="AA55" s="129"/>
      <c r="AB55" s="127"/>
      <c r="AC55" s="129"/>
      <c r="AD55" s="129"/>
      <c r="AE55" s="127"/>
      <c r="AF55" s="127"/>
      <c r="AG55" s="52"/>
      <c r="AH55" s="84">
        <f t="shared" si="1"/>
        <v>0</v>
      </c>
      <c r="AI55" s="80">
        <f t="shared" si="2"/>
        <v>0</v>
      </c>
      <c r="AJ55" s="74">
        <f t="shared" si="3"/>
        <v>0</v>
      </c>
      <c r="AK55" s="4"/>
    </row>
    <row r="56" spans="2:39" x14ac:dyDescent="0.15">
      <c r="B56" s="13" t="s">
        <v>81</v>
      </c>
      <c r="C56" s="128"/>
      <c r="D56" s="129"/>
      <c r="E56" s="129"/>
      <c r="F56" s="129"/>
      <c r="G56" s="127"/>
      <c r="H56" s="129"/>
      <c r="I56" s="129"/>
      <c r="J56" s="129"/>
      <c r="K56" s="129"/>
      <c r="L56" s="129"/>
      <c r="M56" s="129"/>
      <c r="N56" s="127"/>
      <c r="O56" s="129"/>
      <c r="P56" s="129"/>
      <c r="Q56" s="129"/>
      <c r="R56" s="129"/>
      <c r="S56" s="129"/>
      <c r="T56" s="129"/>
      <c r="U56" s="127"/>
      <c r="V56" s="129"/>
      <c r="W56" s="129"/>
      <c r="X56" s="129"/>
      <c r="Y56" s="129"/>
      <c r="Z56" s="129"/>
      <c r="AA56" s="129"/>
      <c r="AB56" s="127"/>
      <c r="AC56" s="129"/>
      <c r="AD56" s="129"/>
      <c r="AE56" s="127"/>
      <c r="AF56" s="127"/>
      <c r="AG56" s="52"/>
      <c r="AH56" s="84">
        <f t="shared" si="1"/>
        <v>0</v>
      </c>
      <c r="AI56" s="80">
        <f t="shared" si="2"/>
        <v>0</v>
      </c>
      <c r="AJ56" s="74">
        <f t="shared" si="3"/>
        <v>0</v>
      </c>
      <c r="AK56" s="4"/>
    </row>
    <row r="57" spans="2:39" x14ac:dyDescent="0.15">
      <c r="B57" s="14" t="s">
        <v>82</v>
      </c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52"/>
      <c r="AH57" s="82">
        <f t="shared" si="1"/>
        <v>0</v>
      </c>
      <c r="AI57" s="80">
        <f t="shared" si="2"/>
        <v>0</v>
      </c>
      <c r="AJ57" s="74">
        <f t="shared" si="3"/>
        <v>0</v>
      </c>
      <c r="AK57" s="4"/>
    </row>
    <row r="58" spans="2:39" x14ac:dyDescent="0.15">
      <c r="B58" s="14" t="s">
        <v>83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52"/>
      <c r="AH58" s="82">
        <f t="shared" si="1"/>
        <v>0</v>
      </c>
      <c r="AI58" s="80">
        <f t="shared" si="2"/>
        <v>0</v>
      </c>
      <c r="AJ58" s="74">
        <f t="shared" si="3"/>
        <v>0</v>
      </c>
      <c r="AK58" s="4"/>
    </row>
    <row r="59" spans="2:39" x14ac:dyDescent="0.15">
      <c r="B59" s="14" t="s">
        <v>84</v>
      </c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52"/>
      <c r="AH59" s="82">
        <f t="shared" si="1"/>
        <v>0</v>
      </c>
      <c r="AI59" s="80">
        <f t="shared" si="2"/>
        <v>0</v>
      </c>
      <c r="AJ59" s="74">
        <f t="shared" si="3"/>
        <v>0</v>
      </c>
      <c r="AK59" s="4"/>
    </row>
    <row r="60" spans="2:39" ht="14.25" thickBot="1" x14ac:dyDescent="0.2">
      <c r="B60" s="16" t="s">
        <v>85</v>
      </c>
      <c r="C60" s="130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54"/>
      <c r="AH60" s="93">
        <f t="shared" si="1"/>
        <v>0</v>
      </c>
      <c r="AI60" s="92">
        <f t="shared" si="2"/>
        <v>0</v>
      </c>
      <c r="AJ60" s="89">
        <f t="shared" si="3"/>
        <v>0</v>
      </c>
      <c r="AK60" s="4"/>
    </row>
    <row r="61" spans="2:39" ht="14.25" thickBot="1" x14ac:dyDescent="0.2">
      <c r="B61" s="6" t="s">
        <v>24</v>
      </c>
      <c r="C61" s="7">
        <f>SUM(C13:C60)</f>
        <v>0</v>
      </c>
      <c r="D61" s="7">
        <f t="shared" ref="D61:AG61" si="4">SUM(D13:D60)</f>
        <v>0</v>
      </c>
      <c r="E61" s="7">
        <f t="shared" si="4"/>
        <v>0</v>
      </c>
      <c r="F61" s="7">
        <f t="shared" si="4"/>
        <v>0</v>
      </c>
      <c r="G61" s="7">
        <f t="shared" si="4"/>
        <v>0</v>
      </c>
      <c r="H61" s="7">
        <f t="shared" si="4"/>
        <v>0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si="4"/>
        <v>0</v>
      </c>
      <c r="M61" s="7">
        <f t="shared" si="4"/>
        <v>0</v>
      </c>
      <c r="N61" s="7">
        <f t="shared" si="4"/>
        <v>0</v>
      </c>
      <c r="O61" s="7">
        <f t="shared" si="4"/>
        <v>0</v>
      </c>
      <c r="P61" s="7">
        <f t="shared" si="4"/>
        <v>0</v>
      </c>
      <c r="Q61" s="7">
        <f t="shared" si="4"/>
        <v>0</v>
      </c>
      <c r="R61" s="7">
        <f t="shared" si="4"/>
        <v>0</v>
      </c>
      <c r="S61" s="7">
        <f t="shared" si="4"/>
        <v>0</v>
      </c>
      <c r="T61" s="7">
        <f t="shared" si="4"/>
        <v>0</v>
      </c>
      <c r="U61" s="7">
        <f t="shared" si="4"/>
        <v>0</v>
      </c>
      <c r="V61" s="7">
        <f t="shared" si="4"/>
        <v>0</v>
      </c>
      <c r="W61" s="7">
        <f t="shared" si="4"/>
        <v>0</v>
      </c>
      <c r="X61" s="7">
        <f t="shared" si="4"/>
        <v>0</v>
      </c>
      <c r="Y61" s="7">
        <f t="shared" si="4"/>
        <v>0</v>
      </c>
      <c r="Z61" s="7">
        <f t="shared" si="4"/>
        <v>0</v>
      </c>
      <c r="AA61" s="7">
        <f t="shared" si="4"/>
        <v>0</v>
      </c>
      <c r="AB61" s="7">
        <f t="shared" si="4"/>
        <v>0</v>
      </c>
      <c r="AC61" s="7">
        <f t="shared" si="4"/>
        <v>0</v>
      </c>
      <c r="AD61" s="7">
        <f t="shared" si="4"/>
        <v>0</v>
      </c>
      <c r="AE61" s="7">
        <f t="shared" si="4"/>
        <v>0</v>
      </c>
      <c r="AF61" s="7">
        <f t="shared" si="4"/>
        <v>0</v>
      </c>
      <c r="AG61" s="63">
        <f t="shared" si="4"/>
        <v>0</v>
      </c>
      <c r="AH61" s="69">
        <f>SUM(AH13:AH60)</f>
        <v>0</v>
      </c>
      <c r="AI61" s="71">
        <f t="shared" ref="AI61:AJ61" si="5">SUM(AI13:AI60)</f>
        <v>0</v>
      </c>
      <c r="AJ61" s="70">
        <f t="shared" si="5"/>
        <v>0</v>
      </c>
    </row>
    <row r="63" spans="2:39" ht="14.25" thickBot="1" x14ac:dyDescent="0.2"/>
    <row r="64" spans="2:39" x14ac:dyDescent="0.15">
      <c r="B64" s="229">
        <v>46143</v>
      </c>
      <c r="C64" s="59">
        <v>46143</v>
      </c>
      <c r="D64" s="39">
        <v>46144</v>
      </c>
      <c r="E64" s="43">
        <v>46145</v>
      </c>
      <c r="F64" s="43">
        <v>46146</v>
      </c>
      <c r="G64" s="43">
        <v>46147</v>
      </c>
      <c r="H64" s="43">
        <v>46148</v>
      </c>
      <c r="I64" s="8">
        <v>46149</v>
      </c>
      <c r="J64" s="8">
        <v>46150</v>
      </c>
      <c r="K64" s="39">
        <v>46151</v>
      </c>
      <c r="L64" s="43">
        <v>46152</v>
      </c>
      <c r="M64" s="8">
        <v>46153</v>
      </c>
      <c r="N64" s="8">
        <v>46154</v>
      </c>
      <c r="O64" s="8">
        <v>46155</v>
      </c>
      <c r="P64" s="8">
        <v>46156</v>
      </c>
      <c r="Q64" s="8">
        <v>46157</v>
      </c>
      <c r="R64" s="39">
        <v>46158</v>
      </c>
      <c r="S64" s="43">
        <v>46159</v>
      </c>
      <c r="T64" s="8">
        <v>46160</v>
      </c>
      <c r="U64" s="8">
        <v>46161</v>
      </c>
      <c r="V64" s="8">
        <v>46162</v>
      </c>
      <c r="W64" s="8">
        <v>46163</v>
      </c>
      <c r="X64" s="8">
        <v>46164</v>
      </c>
      <c r="Y64" s="39">
        <v>46165</v>
      </c>
      <c r="Z64" s="43">
        <v>46166</v>
      </c>
      <c r="AA64" s="8">
        <v>46167</v>
      </c>
      <c r="AB64" s="8">
        <v>46168</v>
      </c>
      <c r="AC64" s="8">
        <v>46169</v>
      </c>
      <c r="AD64" s="8">
        <v>46170</v>
      </c>
      <c r="AE64" s="8">
        <v>46171</v>
      </c>
      <c r="AF64" s="39">
        <v>46172</v>
      </c>
      <c r="AG64" s="103">
        <v>46173</v>
      </c>
      <c r="AH64" s="231" t="s">
        <v>143</v>
      </c>
      <c r="AI64" s="233" t="s">
        <v>144</v>
      </c>
      <c r="AJ64" s="235" t="s">
        <v>141</v>
      </c>
      <c r="AK64" s="223" t="s">
        <v>147</v>
      </c>
      <c r="AL64" s="225" t="s">
        <v>145</v>
      </c>
      <c r="AM64" s="227" t="s">
        <v>146</v>
      </c>
    </row>
    <row r="65" spans="2:39" ht="14.25" thickBot="1" x14ac:dyDescent="0.2">
      <c r="B65" s="230"/>
      <c r="C65" s="60" t="str">
        <f>TEXT(C64,"aaa")</f>
        <v>金</v>
      </c>
      <c r="D65" s="40" t="str">
        <f t="shared" ref="D65:AG65" si="6">TEXT(D64,"aaa")</f>
        <v>土</v>
      </c>
      <c r="E65" s="44" t="str">
        <f t="shared" si="6"/>
        <v>日</v>
      </c>
      <c r="F65" s="44" t="str">
        <f t="shared" si="6"/>
        <v>月</v>
      </c>
      <c r="G65" s="44" t="str">
        <f t="shared" si="6"/>
        <v>火</v>
      </c>
      <c r="H65" s="44" t="str">
        <f t="shared" si="6"/>
        <v>水</v>
      </c>
      <c r="I65" s="10" t="str">
        <f t="shared" si="6"/>
        <v>木</v>
      </c>
      <c r="J65" s="10" t="str">
        <f t="shared" si="6"/>
        <v>金</v>
      </c>
      <c r="K65" s="40" t="str">
        <f t="shared" si="6"/>
        <v>土</v>
      </c>
      <c r="L65" s="44" t="str">
        <f t="shared" si="6"/>
        <v>日</v>
      </c>
      <c r="M65" s="10" t="str">
        <f t="shared" si="6"/>
        <v>月</v>
      </c>
      <c r="N65" s="10" t="str">
        <f t="shared" si="6"/>
        <v>火</v>
      </c>
      <c r="O65" s="10" t="str">
        <f t="shared" si="6"/>
        <v>水</v>
      </c>
      <c r="P65" s="10" t="str">
        <f t="shared" si="6"/>
        <v>木</v>
      </c>
      <c r="Q65" s="10" t="str">
        <f t="shared" si="6"/>
        <v>金</v>
      </c>
      <c r="R65" s="40" t="str">
        <f t="shared" si="6"/>
        <v>土</v>
      </c>
      <c r="S65" s="44" t="str">
        <f t="shared" si="6"/>
        <v>日</v>
      </c>
      <c r="T65" s="10" t="str">
        <f t="shared" si="6"/>
        <v>月</v>
      </c>
      <c r="U65" s="10" t="str">
        <f t="shared" si="6"/>
        <v>火</v>
      </c>
      <c r="V65" s="10" t="str">
        <f t="shared" si="6"/>
        <v>水</v>
      </c>
      <c r="W65" s="10" t="str">
        <f t="shared" si="6"/>
        <v>木</v>
      </c>
      <c r="X65" s="10" t="str">
        <f t="shared" si="6"/>
        <v>金</v>
      </c>
      <c r="Y65" s="40" t="str">
        <f t="shared" si="6"/>
        <v>土</v>
      </c>
      <c r="Z65" s="44" t="str">
        <f t="shared" si="6"/>
        <v>日</v>
      </c>
      <c r="AA65" s="10" t="str">
        <f t="shared" si="6"/>
        <v>月</v>
      </c>
      <c r="AB65" s="10" t="str">
        <f t="shared" si="6"/>
        <v>火</v>
      </c>
      <c r="AC65" s="10" t="str">
        <f t="shared" si="6"/>
        <v>水</v>
      </c>
      <c r="AD65" s="10" t="str">
        <f t="shared" si="6"/>
        <v>木</v>
      </c>
      <c r="AE65" s="10" t="str">
        <f t="shared" si="6"/>
        <v>金</v>
      </c>
      <c r="AF65" s="40" t="str">
        <f t="shared" si="6"/>
        <v>土</v>
      </c>
      <c r="AG65" s="104" t="str">
        <f t="shared" si="6"/>
        <v>日</v>
      </c>
      <c r="AH65" s="232"/>
      <c r="AI65" s="234"/>
      <c r="AJ65" s="236"/>
      <c r="AK65" s="224"/>
      <c r="AL65" s="226"/>
      <c r="AM65" s="228"/>
    </row>
    <row r="66" spans="2:39" ht="14.25" thickBot="1" x14ac:dyDescent="0.2">
      <c r="B66" s="14" t="s">
        <v>38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32"/>
      <c r="AH66" s="78">
        <f t="shared" ref="AH66:AH113" si="7">SUM(I66:K66,M66:R66,T66:Y66,AA66:AF66)</f>
        <v>0</v>
      </c>
      <c r="AI66" s="79">
        <f t="shared" ref="AI66:AI113" si="8">SUM(C66:H66,L66,S66,Z66,AG66)</f>
        <v>0</v>
      </c>
      <c r="AJ66" s="73">
        <f>SUM(AH66:AI66)</f>
        <v>0</v>
      </c>
      <c r="AK66" s="96"/>
      <c r="AL66" s="95">
        <f>SUM(AH82:AH109)</f>
        <v>0</v>
      </c>
      <c r="AM66" s="97">
        <f>SUM(AH66:AH81,AH110:AH113,AI66:AI113)</f>
        <v>0</v>
      </c>
    </row>
    <row r="67" spans="2:39" x14ac:dyDescent="0.15">
      <c r="B67" s="14" t="s">
        <v>39</v>
      </c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33"/>
      <c r="AH67" s="82">
        <f t="shared" si="7"/>
        <v>0</v>
      </c>
      <c r="AI67" s="80">
        <f t="shared" si="8"/>
        <v>0</v>
      </c>
      <c r="AJ67" s="74">
        <f t="shared" ref="AJ67:AJ113" si="9">SUM(AH67:AI67)</f>
        <v>0</v>
      </c>
    </row>
    <row r="68" spans="2:39" x14ac:dyDescent="0.15">
      <c r="B68" s="14" t="s">
        <v>40</v>
      </c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33"/>
      <c r="AH68" s="82">
        <f t="shared" si="7"/>
        <v>0</v>
      </c>
      <c r="AI68" s="80">
        <f t="shared" si="8"/>
        <v>0</v>
      </c>
      <c r="AJ68" s="74">
        <f t="shared" si="9"/>
        <v>0</v>
      </c>
    </row>
    <row r="69" spans="2:39" x14ac:dyDescent="0.15">
      <c r="B69" s="14" t="s">
        <v>41</v>
      </c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33"/>
      <c r="AH69" s="82">
        <f t="shared" si="7"/>
        <v>0</v>
      </c>
      <c r="AI69" s="80">
        <f t="shared" si="8"/>
        <v>0</v>
      </c>
      <c r="AJ69" s="74">
        <f t="shared" si="9"/>
        <v>0</v>
      </c>
    </row>
    <row r="70" spans="2:39" x14ac:dyDescent="0.15">
      <c r="B70" s="14" t="s">
        <v>42</v>
      </c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33"/>
      <c r="AH70" s="82">
        <f t="shared" si="7"/>
        <v>0</v>
      </c>
      <c r="AI70" s="80">
        <f t="shared" si="8"/>
        <v>0</v>
      </c>
      <c r="AJ70" s="74">
        <f t="shared" si="9"/>
        <v>0</v>
      </c>
    </row>
    <row r="71" spans="2:39" x14ac:dyDescent="0.15">
      <c r="B71" s="14" t="s">
        <v>43</v>
      </c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33"/>
      <c r="AH71" s="82">
        <f t="shared" si="7"/>
        <v>0</v>
      </c>
      <c r="AI71" s="80">
        <f t="shared" si="8"/>
        <v>0</v>
      </c>
      <c r="AJ71" s="74">
        <f t="shared" si="9"/>
        <v>0</v>
      </c>
    </row>
    <row r="72" spans="2:39" x14ac:dyDescent="0.15">
      <c r="B72" s="14" t="s">
        <v>44</v>
      </c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33"/>
      <c r="AH72" s="82">
        <f t="shared" si="7"/>
        <v>0</v>
      </c>
      <c r="AI72" s="80">
        <f t="shared" si="8"/>
        <v>0</v>
      </c>
      <c r="AJ72" s="74">
        <f t="shared" si="9"/>
        <v>0</v>
      </c>
    </row>
    <row r="73" spans="2:39" x14ac:dyDescent="0.15">
      <c r="B73" s="14" t="s">
        <v>45</v>
      </c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33"/>
      <c r="AH73" s="82">
        <f t="shared" si="7"/>
        <v>0</v>
      </c>
      <c r="AI73" s="80">
        <f t="shared" si="8"/>
        <v>0</v>
      </c>
      <c r="AJ73" s="74">
        <f t="shared" si="9"/>
        <v>0</v>
      </c>
    </row>
    <row r="74" spans="2:39" x14ac:dyDescent="0.15">
      <c r="B74" s="14" t="s">
        <v>46</v>
      </c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33"/>
      <c r="AH74" s="82">
        <f t="shared" si="7"/>
        <v>0</v>
      </c>
      <c r="AI74" s="80">
        <f t="shared" si="8"/>
        <v>0</v>
      </c>
      <c r="AJ74" s="74">
        <f t="shared" si="9"/>
        <v>0</v>
      </c>
    </row>
    <row r="75" spans="2:39" x14ac:dyDescent="0.15">
      <c r="B75" s="14" t="s">
        <v>47</v>
      </c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3"/>
      <c r="AH75" s="82">
        <f t="shared" si="7"/>
        <v>0</v>
      </c>
      <c r="AI75" s="80">
        <f t="shared" si="8"/>
        <v>0</v>
      </c>
      <c r="AJ75" s="74">
        <f t="shared" si="9"/>
        <v>0</v>
      </c>
    </row>
    <row r="76" spans="2:39" x14ac:dyDescent="0.15">
      <c r="B76" s="14" t="s">
        <v>48</v>
      </c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33"/>
      <c r="AH76" s="82">
        <f t="shared" si="7"/>
        <v>0</v>
      </c>
      <c r="AI76" s="80">
        <f t="shared" si="8"/>
        <v>0</v>
      </c>
      <c r="AJ76" s="74">
        <f t="shared" si="9"/>
        <v>0</v>
      </c>
    </row>
    <row r="77" spans="2:39" x14ac:dyDescent="0.15">
      <c r="B77" s="14" t="s">
        <v>49</v>
      </c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33"/>
      <c r="AH77" s="82">
        <f t="shared" si="7"/>
        <v>0</v>
      </c>
      <c r="AI77" s="80">
        <f t="shared" si="8"/>
        <v>0</v>
      </c>
      <c r="AJ77" s="74">
        <f t="shared" si="9"/>
        <v>0</v>
      </c>
    </row>
    <row r="78" spans="2:39" x14ac:dyDescent="0.15">
      <c r="B78" s="14" t="s">
        <v>50</v>
      </c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33"/>
      <c r="AH78" s="82">
        <f t="shared" si="7"/>
        <v>0</v>
      </c>
      <c r="AI78" s="80">
        <f t="shared" si="8"/>
        <v>0</v>
      </c>
      <c r="AJ78" s="74">
        <f t="shared" si="9"/>
        <v>0</v>
      </c>
    </row>
    <row r="79" spans="2:39" x14ac:dyDescent="0.15">
      <c r="B79" s="14" t="s">
        <v>51</v>
      </c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33"/>
      <c r="AH79" s="82">
        <f t="shared" si="7"/>
        <v>0</v>
      </c>
      <c r="AI79" s="80">
        <f t="shared" si="8"/>
        <v>0</v>
      </c>
      <c r="AJ79" s="74">
        <f t="shared" si="9"/>
        <v>0</v>
      </c>
    </row>
    <row r="80" spans="2:39" x14ac:dyDescent="0.15">
      <c r="B80" s="14" t="s">
        <v>52</v>
      </c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33"/>
      <c r="AH80" s="82">
        <f t="shared" si="7"/>
        <v>0</v>
      </c>
      <c r="AI80" s="80">
        <f t="shared" si="8"/>
        <v>0</v>
      </c>
      <c r="AJ80" s="74">
        <f t="shared" si="9"/>
        <v>0</v>
      </c>
    </row>
    <row r="81" spans="2:36" x14ac:dyDescent="0.15">
      <c r="B81" s="14" t="s">
        <v>53</v>
      </c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33"/>
      <c r="AH81" s="82">
        <f t="shared" si="7"/>
        <v>0</v>
      </c>
      <c r="AI81" s="80">
        <f t="shared" si="8"/>
        <v>0</v>
      </c>
      <c r="AJ81" s="74">
        <f t="shared" si="9"/>
        <v>0</v>
      </c>
    </row>
    <row r="82" spans="2:36" x14ac:dyDescent="0.15">
      <c r="B82" s="13" t="s">
        <v>54</v>
      </c>
      <c r="C82" s="126"/>
      <c r="D82" s="127"/>
      <c r="E82" s="127"/>
      <c r="F82" s="127"/>
      <c r="G82" s="127"/>
      <c r="H82" s="127"/>
      <c r="I82" s="129"/>
      <c r="J82" s="129"/>
      <c r="K82" s="129"/>
      <c r="L82" s="127"/>
      <c r="M82" s="129"/>
      <c r="N82" s="129"/>
      <c r="O82" s="129"/>
      <c r="P82" s="129"/>
      <c r="Q82" s="129"/>
      <c r="R82" s="129"/>
      <c r="S82" s="127"/>
      <c r="T82" s="129"/>
      <c r="U82" s="129"/>
      <c r="V82" s="129"/>
      <c r="W82" s="129"/>
      <c r="X82" s="129"/>
      <c r="Y82" s="129"/>
      <c r="Z82" s="127"/>
      <c r="AA82" s="129"/>
      <c r="AB82" s="129"/>
      <c r="AC82" s="129"/>
      <c r="AD82" s="129"/>
      <c r="AE82" s="129"/>
      <c r="AF82" s="129"/>
      <c r="AG82" s="133"/>
      <c r="AH82" s="84">
        <f t="shared" si="7"/>
        <v>0</v>
      </c>
      <c r="AI82" s="80">
        <f t="shared" si="8"/>
        <v>0</v>
      </c>
      <c r="AJ82" s="74">
        <f t="shared" si="9"/>
        <v>0</v>
      </c>
    </row>
    <row r="83" spans="2:36" x14ac:dyDescent="0.15">
      <c r="B83" s="13" t="s">
        <v>55</v>
      </c>
      <c r="C83" s="126"/>
      <c r="D83" s="127"/>
      <c r="E83" s="127"/>
      <c r="F83" s="127"/>
      <c r="G83" s="127"/>
      <c r="H83" s="127"/>
      <c r="I83" s="129"/>
      <c r="J83" s="129"/>
      <c r="K83" s="129"/>
      <c r="L83" s="127"/>
      <c r="M83" s="129"/>
      <c r="N83" s="129"/>
      <c r="O83" s="129"/>
      <c r="P83" s="129"/>
      <c r="Q83" s="129"/>
      <c r="R83" s="129"/>
      <c r="S83" s="127"/>
      <c r="T83" s="129"/>
      <c r="U83" s="129"/>
      <c r="V83" s="129"/>
      <c r="W83" s="129"/>
      <c r="X83" s="129"/>
      <c r="Y83" s="129"/>
      <c r="Z83" s="127"/>
      <c r="AA83" s="129"/>
      <c r="AB83" s="129"/>
      <c r="AC83" s="129"/>
      <c r="AD83" s="129"/>
      <c r="AE83" s="129"/>
      <c r="AF83" s="129"/>
      <c r="AG83" s="133"/>
      <c r="AH83" s="84">
        <f t="shared" si="7"/>
        <v>0</v>
      </c>
      <c r="AI83" s="80">
        <f t="shared" si="8"/>
        <v>0</v>
      </c>
      <c r="AJ83" s="74">
        <f t="shared" si="9"/>
        <v>0</v>
      </c>
    </row>
    <row r="84" spans="2:36" x14ac:dyDescent="0.15">
      <c r="B84" s="13" t="s">
        <v>56</v>
      </c>
      <c r="C84" s="126"/>
      <c r="D84" s="127"/>
      <c r="E84" s="127"/>
      <c r="F84" s="127"/>
      <c r="G84" s="127"/>
      <c r="H84" s="127"/>
      <c r="I84" s="129"/>
      <c r="J84" s="129"/>
      <c r="K84" s="129"/>
      <c r="L84" s="127"/>
      <c r="M84" s="129"/>
      <c r="N84" s="129"/>
      <c r="O84" s="129"/>
      <c r="P84" s="129"/>
      <c r="Q84" s="129"/>
      <c r="R84" s="129"/>
      <c r="S84" s="127"/>
      <c r="T84" s="129"/>
      <c r="U84" s="129"/>
      <c r="V84" s="129"/>
      <c r="W84" s="129"/>
      <c r="X84" s="129"/>
      <c r="Y84" s="129"/>
      <c r="Z84" s="127"/>
      <c r="AA84" s="129"/>
      <c r="AB84" s="129"/>
      <c r="AC84" s="129"/>
      <c r="AD84" s="129"/>
      <c r="AE84" s="129"/>
      <c r="AF84" s="129"/>
      <c r="AG84" s="133"/>
      <c r="AH84" s="84">
        <f t="shared" si="7"/>
        <v>0</v>
      </c>
      <c r="AI84" s="80">
        <f t="shared" si="8"/>
        <v>0</v>
      </c>
      <c r="AJ84" s="74">
        <f t="shared" si="9"/>
        <v>0</v>
      </c>
    </row>
    <row r="85" spans="2:36" x14ac:dyDescent="0.15">
      <c r="B85" s="13" t="s">
        <v>57</v>
      </c>
      <c r="C85" s="126"/>
      <c r="D85" s="127"/>
      <c r="E85" s="127"/>
      <c r="F85" s="127"/>
      <c r="G85" s="127"/>
      <c r="H85" s="127"/>
      <c r="I85" s="129"/>
      <c r="J85" s="129"/>
      <c r="K85" s="129"/>
      <c r="L85" s="127"/>
      <c r="M85" s="129"/>
      <c r="N85" s="129"/>
      <c r="O85" s="129"/>
      <c r="P85" s="129"/>
      <c r="Q85" s="129"/>
      <c r="R85" s="129"/>
      <c r="S85" s="127"/>
      <c r="T85" s="129"/>
      <c r="U85" s="129"/>
      <c r="V85" s="129"/>
      <c r="W85" s="129"/>
      <c r="X85" s="129"/>
      <c r="Y85" s="129"/>
      <c r="Z85" s="127"/>
      <c r="AA85" s="129"/>
      <c r="AB85" s="129"/>
      <c r="AC85" s="129"/>
      <c r="AD85" s="129"/>
      <c r="AE85" s="129"/>
      <c r="AF85" s="129"/>
      <c r="AG85" s="133"/>
      <c r="AH85" s="84">
        <f t="shared" si="7"/>
        <v>0</v>
      </c>
      <c r="AI85" s="80">
        <f t="shared" si="8"/>
        <v>0</v>
      </c>
      <c r="AJ85" s="74">
        <f t="shared" si="9"/>
        <v>0</v>
      </c>
    </row>
    <row r="86" spans="2:36" x14ac:dyDescent="0.15">
      <c r="B86" s="13" t="s">
        <v>58</v>
      </c>
      <c r="C86" s="126"/>
      <c r="D86" s="127"/>
      <c r="E86" s="127"/>
      <c r="F86" s="127"/>
      <c r="G86" s="127"/>
      <c r="H86" s="127"/>
      <c r="I86" s="129"/>
      <c r="J86" s="129"/>
      <c r="K86" s="129"/>
      <c r="L86" s="127"/>
      <c r="M86" s="129"/>
      <c r="N86" s="129"/>
      <c r="O86" s="129"/>
      <c r="P86" s="129"/>
      <c r="Q86" s="129"/>
      <c r="R86" s="129"/>
      <c r="S86" s="127"/>
      <c r="T86" s="129"/>
      <c r="U86" s="129"/>
      <c r="V86" s="129"/>
      <c r="W86" s="129"/>
      <c r="X86" s="129"/>
      <c r="Y86" s="129"/>
      <c r="Z86" s="127"/>
      <c r="AA86" s="129"/>
      <c r="AB86" s="129"/>
      <c r="AC86" s="129"/>
      <c r="AD86" s="129"/>
      <c r="AE86" s="129"/>
      <c r="AF86" s="129"/>
      <c r="AG86" s="133"/>
      <c r="AH86" s="84">
        <f t="shared" si="7"/>
        <v>0</v>
      </c>
      <c r="AI86" s="80">
        <f t="shared" si="8"/>
        <v>0</v>
      </c>
      <c r="AJ86" s="74">
        <f t="shared" si="9"/>
        <v>0</v>
      </c>
    </row>
    <row r="87" spans="2:36" x14ac:dyDescent="0.15">
      <c r="B87" s="13" t="s">
        <v>59</v>
      </c>
      <c r="C87" s="126"/>
      <c r="D87" s="127"/>
      <c r="E87" s="127"/>
      <c r="F87" s="127"/>
      <c r="G87" s="127"/>
      <c r="H87" s="127"/>
      <c r="I87" s="129"/>
      <c r="J87" s="129"/>
      <c r="K87" s="129"/>
      <c r="L87" s="127"/>
      <c r="M87" s="129"/>
      <c r="N87" s="129"/>
      <c r="O87" s="129"/>
      <c r="P87" s="129"/>
      <c r="Q87" s="129"/>
      <c r="R87" s="129"/>
      <c r="S87" s="127"/>
      <c r="T87" s="129"/>
      <c r="U87" s="129"/>
      <c r="V87" s="129"/>
      <c r="W87" s="129"/>
      <c r="X87" s="129"/>
      <c r="Y87" s="129"/>
      <c r="Z87" s="127"/>
      <c r="AA87" s="129"/>
      <c r="AB87" s="129"/>
      <c r="AC87" s="129"/>
      <c r="AD87" s="129"/>
      <c r="AE87" s="129"/>
      <c r="AF87" s="129"/>
      <c r="AG87" s="133"/>
      <c r="AH87" s="84">
        <f t="shared" si="7"/>
        <v>0</v>
      </c>
      <c r="AI87" s="80">
        <f t="shared" si="8"/>
        <v>0</v>
      </c>
      <c r="AJ87" s="74">
        <f t="shared" si="9"/>
        <v>0</v>
      </c>
    </row>
    <row r="88" spans="2:36" x14ac:dyDescent="0.15">
      <c r="B88" s="13" t="s">
        <v>60</v>
      </c>
      <c r="C88" s="126"/>
      <c r="D88" s="127"/>
      <c r="E88" s="127"/>
      <c r="F88" s="127"/>
      <c r="G88" s="127"/>
      <c r="H88" s="127"/>
      <c r="I88" s="129"/>
      <c r="J88" s="129"/>
      <c r="K88" s="129"/>
      <c r="L88" s="127"/>
      <c r="M88" s="129"/>
      <c r="N88" s="129"/>
      <c r="O88" s="129"/>
      <c r="P88" s="129"/>
      <c r="Q88" s="129"/>
      <c r="R88" s="129"/>
      <c r="S88" s="127"/>
      <c r="T88" s="129"/>
      <c r="U88" s="129"/>
      <c r="V88" s="129"/>
      <c r="W88" s="129"/>
      <c r="X88" s="129"/>
      <c r="Y88" s="129"/>
      <c r="Z88" s="127"/>
      <c r="AA88" s="129"/>
      <c r="AB88" s="129"/>
      <c r="AC88" s="129"/>
      <c r="AD88" s="129"/>
      <c r="AE88" s="129"/>
      <c r="AF88" s="129"/>
      <c r="AG88" s="133"/>
      <c r="AH88" s="84">
        <f t="shared" si="7"/>
        <v>0</v>
      </c>
      <c r="AI88" s="80">
        <f t="shared" si="8"/>
        <v>0</v>
      </c>
      <c r="AJ88" s="74">
        <f t="shared" si="9"/>
        <v>0</v>
      </c>
    </row>
    <row r="89" spans="2:36" x14ac:dyDescent="0.15">
      <c r="B89" s="13" t="s">
        <v>61</v>
      </c>
      <c r="C89" s="126"/>
      <c r="D89" s="127"/>
      <c r="E89" s="127"/>
      <c r="F89" s="127"/>
      <c r="G89" s="127"/>
      <c r="H89" s="127"/>
      <c r="I89" s="129"/>
      <c r="J89" s="129"/>
      <c r="K89" s="129"/>
      <c r="L89" s="127"/>
      <c r="M89" s="129"/>
      <c r="N89" s="129"/>
      <c r="O89" s="129"/>
      <c r="P89" s="129"/>
      <c r="Q89" s="129"/>
      <c r="R89" s="129"/>
      <c r="S89" s="127"/>
      <c r="T89" s="129"/>
      <c r="U89" s="129"/>
      <c r="V89" s="129"/>
      <c r="W89" s="129"/>
      <c r="X89" s="129"/>
      <c r="Y89" s="129"/>
      <c r="Z89" s="127"/>
      <c r="AA89" s="129"/>
      <c r="AB89" s="129"/>
      <c r="AC89" s="129"/>
      <c r="AD89" s="129"/>
      <c r="AE89" s="129"/>
      <c r="AF89" s="129"/>
      <c r="AG89" s="133"/>
      <c r="AH89" s="84">
        <f t="shared" si="7"/>
        <v>0</v>
      </c>
      <c r="AI89" s="80">
        <f t="shared" si="8"/>
        <v>0</v>
      </c>
      <c r="AJ89" s="74">
        <f t="shared" si="9"/>
        <v>0</v>
      </c>
    </row>
    <row r="90" spans="2:36" x14ac:dyDescent="0.15">
      <c r="B90" s="13" t="s">
        <v>62</v>
      </c>
      <c r="C90" s="126"/>
      <c r="D90" s="127"/>
      <c r="E90" s="127"/>
      <c r="F90" s="127"/>
      <c r="G90" s="127"/>
      <c r="H90" s="127"/>
      <c r="I90" s="129"/>
      <c r="J90" s="129"/>
      <c r="K90" s="129"/>
      <c r="L90" s="127"/>
      <c r="M90" s="129"/>
      <c r="N90" s="129"/>
      <c r="O90" s="129"/>
      <c r="P90" s="129"/>
      <c r="Q90" s="129"/>
      <c r="R90" s="129"/>
      <c r="S90" s="127"/>
      <c r="T90" s="129"/>
      <c r="U90" s="129"/>
      <c r="V90" s="129"/>
      <c r="W90" s="129"/>
      <c r="X90" s="129"/>
      <c r="Y90" s="129"/>
      <c r="Z90" s="127"/>
      <c r="AA90" s="129"/>
      <c r="AB90" s="129"/>
      <c r="AC90" s="129"/>
      <c r="AD90" s="129"/>
      <c r="AE90" s="129"/>
      <c r="AF90" s="129"/>
      <c r="AG90" s="133"/>
      <c r="AH90" s="84">
        <f t="shared" si="7"/>
        <v>0</v>
      </c>
      <c r="AI90" s="80">
        <f t="shared" si="8"/>
        <v>0</v>
      </c>
      <c r="AJ90" s="74">
        <f t="shared" si="9"/>
        <v>0</v>
      </c>
    </row>
    <row r="91" spans="2:36" x14ac:dyDescent="0.15">
      <c r="B91" s="13" t="s">
        <v>63</v>
      </c>
      <c r="C91" s="126"/>
      <c r="D91" s="127"/>
      <c r="E91" s="127"/>
      <c r="F91" s="127"/>
      <c r="G91" s="127"/>
      <c r="H91" s="127"/>
      <c r="I91" s="129"/>
      <c r="J91" s="129"/>
      <c r="K91" s="129"/>
      <c r="L91" s="127"/>
      <c r="M91" s="129"/>
      <c r="N91" s="129"/>
      <c r="O91" s="129"/>
      <c r="P91" s="129"/>
      <c r="Q91" s="129"/>
      <c r="R91" s="129"/>
      <c r="S91" s="127"/>
      <c r="T91" s="129"/>
      <c r="U91" s="129"/>
      <c r="V91" s="129"/>
      <c r="W91" s="129"/>
      <c r="X91" s="129"/>
      <c r="Y91" s="129"/>
      <c r="Z91" s="127"/>
      <c r="AA91" s="129"/>
      <c r="AB91" s="129"/>
      <c r="AC91" s="129"/>
      <c r="AD91" s="129"/>
      <c r="AE91" s="129"/>
      <c r="AF91" s="129"/>
      <c r="AG91" s="133"/>
      <c r="AH91" s="84">
        <f t="shared" si="7"/>
        <v>0</v>
      </c>
      <c r="AI91" s="80">
        <f t="shared" si="8"/>
        <v>0</v>
      </c>
      <c r="AJ91" s="74">
        <f t="shared" si="9"/>
        <v>0</v>
      </c>
    </row>
    <row r="92" spans="2:36" x14ac:dyDescent="0.15">
      <c r="B92" s="13" t="s">
        <v>64</v>
      </c>
      <c r="C92" s="126"/>
      <c r="D92" s="127"/>
      <c r="E92" s="127"/>
      <c r="F92" s="127"/>
      <c r="G92" s="127"/>
      <c r="H92" s="127"/>
      <c r="I92" s="129"/>
      <c r="J92" s="129"/>
      <c r="K92" s="129"/>
      <c r="L92" s="127"/>
      <c r="M92" s="129"/>
      <c r="N92" s="129"/>
      <c r="O92" s="129"/>
      <c r="P92" s="129"/>
      <c r="Q92" s="129"/>
      <c r="R92" s="129"/>
      <c r="S92" s="127"/>
      <c r="T92" s="129"/>
      <c r="U92" s="129"/>
      <c r="V92" s="129"/>
      <c r="W92" s="129"/>
      <c r="X92" s="129"/>
      <c r="Y92" s="129"/>
      <c r="Z92" s="127"/>
      <c r="AA92" s="129"/>
      <c r="AB92" s="129"/>
      <c r="AC92" s="129"/>
      <c r="AD92" s="129"/>
      <c r="AE92" s="129"/>
      <c r="AF92" s="129"/>
      <c r="AG92" s="133"/>
      <c r="AH92" s="84">
        <f t="shared" si="7"/>
        <v>0</v>
      </c>
      <c r="AI92" s="80">
        <f t="shared" si="8"/>
        <v>0</v>
      </c>
      <c r="AJ92" s="74">
        <f t="shared" si="9"/>
        <v>0</v>
      </c>
    </row>
    <row r="93" spans="2:36" x14ac:dyDescent="0.15">
      <c r="B93" s="13" t="s">
        <v>65</v>
      </c>
      <c r="C93" s="126"/>
      <c r="D93" s="127"/>
      <c r="E93" s="127"/>
      <c r="F93" s="127"/>
      <c r="G93" s="127"/>
      <c r="H93" s="127"/>
      <c r="I93" s="129"/>
      <c r="J93" s="129"/>
      <c r="K93" s="129"/>
      <c r="L93" s="127"/>
      <c r="M93" s="129"/>
      <c r="N93" s="129"/>
      <c r="O93" s="129"/>
      <c r="P93" s="129"/>
      <c r="Q93" s="129"/>
      <c r="R93" s="129"/>
      <c r="S93" s="127"/>
      <c r="T93" s="129"/>
      <c r="U93" s="129"/>
      <c r="V93" s="129"/>
      <c r="W93" s="129"/>
      <c r="X93" s="129"/>
      <c r="Y93" s="129"/>
      <c r="Z93" s="127"/>
      <c r="AA93" s="129"/>
      <c r="AB93" s="129"/>
      <c r="AC93" s="129"/>
      <c r="AD93" s="129"/>
      <c r="AE93" s="129"/>
      <c r="AF93" s="129"/>
      <c r="AG93" s="133"/>
      <c r="AH93" s="84">
        <f t="shared" si="7"/>
        <v>0</v>
      </c>
      <c r="AI93" s="80">
        <f t="shared" si="8"/>
        <v>0</v>
      </c>
      <c r="AJ93" s="74">
        <f t="shared" si="9"/>
        <v>0</v>
      </c>
    </row>
    <row r="94" spans="2:36" x14ac:dyDescent="0.15">
      <c r="B94" s="13" t="s">
        <v>66</v>
      </c>
      <c r="C94" s="126"/>
      <c r="D94" s="127"/>
      <c r="E94" s="127"/>
      <c r="F94" s="127"/>
      <c r="G94" s="127"/>
      <c r="H94" s="127"/>
      <c r="I94" s="129"/>
      <c r="J94" s="129"/>
      <c r="K94" s="129"/>
      <c r="L94" s="127"/>
      <c r="M94" s="129"/>
      <c r="N94" s="129"/>
      <c r="O94" s="129"/>
      <c r="P94" s="129"/>
      <c r="Q94" s="129"/>
      <c r="R94" s="129"/>
      <c r="S94" s="127"/>
      <c r="T94" s="129"/>
      <c r="U94" s="129"/>
      <c r="V94" s="129"/>
      <c r="W94" s="129"/>
      <c r="X94" s="129"/>
      <c r="Y94" s="129"/>
      <c r="Z94" s="127"/>
      <c r="AA94" s="129"/>
      <c r="AB94" s="129"/>
      <c r="AC94" s="129"/>
      <c r="AD94" s="129"/>
      <c r="AE94" s="129"/>
      <c r="AF94" s="129"/>
      <c r="AG94" s="133"/>
      <c r="AH94" s="84">
        <f t="shared" si="7"/>
        <v>0</v>
      </c>
      <c r="AI94" s="80">
        <f t="shared" si="8"/>
        <v>0</v>
      </c>
      <c r="AJ94" s="74">
        <f t="shared" si="9"/>
        <v>0</v>
      </c>
    </row>
    <row r="95" spans="2:36" x14ac:dyDescent="0.15">
      <c r="B95" s="13" t="s">
        <v>67</v>
      </c>
      <c r="C95" s="126"/>
      <c r="D95" s="127"/>
      <c r="E95" s="127"/>
      <c r="F95" s="127"/>
      <c r="G95" s="127"/>
      <c r="H95" s="127"/>
      <c r="I95" s="129"/>
      <c r="J95" s="129"/>
      <c r="K95" s="129"/>
      <c r="L95" s="127"/>
      <c r="M95" s="129"/>
      <c r="N95" s="129"/>
      <c r="O95" s="129"/>
      <c r="P95" s="129"/>
      <c r="Q95" s="129"/>
      <c r="R95" s="129"/>
      <c r="S95" s="127"/>
      <c r="T95" s="129"/>
      <c r="U95" s="129"/>
      <c r="V95" s="129"/>
      <c r="W95" s="129"/>
      <c r="X95" s="129"/>
      <c r="Y95" s="129"/>
      <c r="Z95" s="127"/>
      <c r="AA95" s="129"/>
      <c r="AB95" s="129"/>
      <c r="AC95" s="129"/>
      <c r="AD95" s="129"/>
      <c r="AE95" s="129"/>
      <c r="AF95" s="129"/>
      <c r="AG95" s="133"/>
      <c r="AH95" s="84">
        <f t="shared" si="7"/>
        <v>0</v>
      </c>
      <c r="AI95" s="80">
        <f t="shared" si="8"/>
        <v>0</v>
      </c>
      <c r="AJ95" s="74">
        <f t="shared" si="9"/>
        <v>0</v>
      </c>
    </row>
    <row r="96" spans="2:36" x14ac:dyDescent="0.15">
      <c r="B96" s="13" t="s">
        <v>68</v>
      </c>
      <c r="C96" s="126"/>
      <c r="D96" s="127"/>
      <c r="E96" s="127"/>
      <c r="F96" s="127"/>
      <c r="G96" s="127"/>
      <c r="H96" s="127"/>
      <c r="I96" s="129"/>
      <c r="J96" s="129"/>
      <c r="K96" s="129"/>
      <c r="L96" s="127"/>
      <c r="M96" s="129"/>
      <c r="N96" s="129"/>
      <c r="O96" s="129"/>
      <c r="P96" s="129"/>
      <c r="Q96" s="129"/>
      <c r="R96" s="129"/>
      <c r="S96" s="127"/>
      <c r="T96" s="129"/>
      <c r="U96" s="129"/>
      <c r="V96" s="129"/>
      <c r="W96" s="129"/>
      <c r="X96" s="129"/>
      <c r="Y96" s="129"/>
      <c r="Z96" s="127"/>
      <c r="AA96" s="129"/>
      <c r="AB96" s="129"/>
      <c r="AC96" s="129"/>
      <c r="AD96" s="129"/>
      <c r="AE96" s="129"/>
      <c r="AF96" s="129"/>
      <c r="AG96" s="133"/>
      <c r="AH96" s="84">
        <f t="shared" si="7"/>
        <v>0</v>
      </c>
      <c r="AI96" s="80">
        <f t="shared" si="8"/>
        <v>0</v>
      </c>
      <c r="AJ96" s="74">
        <f t="shared" si="9"/>
        <v>0</v>
      </c>
    </row>
    <row r="97" spans="2:36" x14ac:dyDescent="0.15">
      <c r="B97" s="13" t="s">
        <v>69</v>
      </c>
      <c r="C97" s="126"/>
      <c r="D97" s="127"/>
      <c r="E97" s="127"/>
      <c r="F97" s="127"/>
      <c r="G97" s="127"/>
      <c r="H97" s="127"/>
      <c r="I97" s="129"/>
      <c r="J97" s="129"/>
      <c r="K97" s="129"/>
      <c r="L97" s="127"/>
      <c r="M97" s="129"/>
      <c r="N97" s="129"/>
      <c r="O97" s="129"/>
      <c r="P97" s="129"/>
      <c r="Q97" s="129"/>
      <c r="R97" s="129"/>
      <c r="S97" s="127"/>
      <c r="T97" s="129"/>
      <c r="U97" s="129"/>
      <c r="V97" s="129"/>
      <c r="W97" s="129"/>
      <c r="X97" s="129"/>
      <c r="Y97" s="129"/>
      <c r="Z97" s="127"/>
      <c r="AA97" s="129"/>
      <c r="AB97" s="129"/>
      <c r="AC97" s="129"/>
      <c r="AD97" s="129"/>
      <c r="AE97" s="129"/>
      <c r="AF97" s="129"/>
      <c r="AG97" s="133"/>
      <c r="AH97" s="84">
        <f t="shared" si="7"/>
        <v>0</v>
      </c>
      <c r="AI97" s="80">
        <f t="shared" si="8"/>
        <v>0</v>
      </c>
      <c r="AJ97" s="74">
        <f t="shared" si="9"/>
        <v>0</v>
      </c>
    </row>
    <row r="98" spans="2:36" x14ac:dyDescent="0.15">
      <c r="B98" s="13" t="s">
        <v>70</v>
      </c>
      <c r="C98" s="126"/>
      <c r="D98" s="127"/>
      <c r="E98" s="127"/>
      <c r="F98" s="127"/>
      <c r="G98" s="127"/>
      <c r="H98" s="127"/>
      <c r="I98" s="129"/>
      <c r="J98" s="129"/>
      <c r="K98" s="129"/>
      <c r="L98" s="127"/>
      <c r="M98" s="129"/>
      <c r="N98" s="129"/>
      <c r="O98" s="129"/>
      <c r="P98" s="129"/>
      <c r="Q98" s="129"/>
      <c r="R98" s="129"/>
      <c r="S98" s="127"/>
      <c r="T98" s="129"/>
      <c r="U98" s="129"/>
      <c r="V98" s="129"/>
      <c r="W98" s="129"/>
      <c r="X98" s="129"/>
      <c r="Y98" s="129"/>
      <c r="Z98" s="127"/>
      <c r="AA98" s="129"/>
      <c r="AB98" s="129"/>
      <c r="AC98" s="129"/>
      <c r="AD98" s="129"/>
      <c r="AE98" s="129"/>
      <c r="AF98" s="129"/>
      <c r="AG98" s="133"/>
      <c r="AH98" s="84">
        <f t="shared" si="7"/>
        <v>0</v>
      </c>
      <c r="AI98" s="80">
        <f t="shared" si="8"/>
        <v>0</v>
      </c>
      <c r="AJ98" s="74">
        <f t="shared" si="9"/>
        <v>0</v>
      </c>
    </row>
    <row r="99" spans="2:36" x14ac:dyDescent="0.15">
      <c r="B99" s="13" t="s">
        <v>71</v>
      </c>
      <c r="C99" s="126"/>
      <c r="D99" s="127"/>
      <c r="E99" s="127"/>
      <c r="F99" s="127"/>
      <c r="G99" s="127"/>
      <c r="H99" s="127"/>
      <c r="I99" s="129"/>
      <c r="J99" s="129"/>
      <c r="K99" s="129"/>
      <c r="L99" s="127"/>
      <c r="M99" s="129"/>
      <c r="N99" s="129"/>
      <c r="O99" s="129"/>
      <c r="P99" s="129"/>
      <c r="Q99" s="129"/>
      <c r="R99" s="129"/>
      <c r="S99" s="127"/>
      <c r="T99" s="129"/>
      <c r="U99" s="129"/>
      <c r="V99" s="129"/>
      <c r="W99" s="129"/>
      <c r="X99" s="129"/>
      <c r="Y99" s="129"/>
      <c r="Z99" s="127"/>
      <c r="AA99" s="129"/>
      <c r="AB99" s="129"/>
      <c r="AC99" s="129"/>
      <c r="AD99" s="129"/>
      <c r="AE99" s="129"/>
      <c r="AF99" s="129"/>
      <c r="AG99" s="133"/>
      <c r="AH99" s="84">
        <f t="shared" si="7"/>
        <v>0</v>
      </c>
      <c r="AI99" s="80">
        <f t="shared" si="8"/>
        <v>0</v>
      </c>
      <c r="AJ99" s="74">
        <f t="shared" si="9"/>
        <v>0</v>
      </c>
    </row>
    <row r="100" spans="2:36" x14ac:dyDescent="0.15">
      <c r="B100" s="13" t="s">
        <v>72</v>
      </c>
      <c r="C100" s="126"/>
      <c r="D100" s="127"/>
      <c r="E100" s="127"/>
      <c r="F100" s="127"/>
      <c r="G100" s="127"/>
      <c r="H100" s="127"/>
      <c r="I100" s="129"/>
      <c r="J100" s="129"/>
      <c r="K100" s="129"/>
      <c r="L100" s="127"/>
      <c r="M100" s="129"/>
      <c r="N100" s="129"/>
      <c r="O100" s="129"/>
      <c r="P100" s="129"/>
      <c r="Q100" s="129"/>
      <c r="R100" s="129"/>
      <c r="S100" s="127"/>
      <c r="T100" s="129"/>
      <c r="U100" s="129"/>
      <c r="V100" s="129"/>
      <c r="W100" s="129"/>
      <c r="X100" s="129"/>
      <c r="Y100" s="129"/>
      <c r="Z100" s="127"/>
      <c r="AA100" s="129"/>
      <c r="AB100" s="129"/>
      <c r="AC100" s="129"/>
      <c r="AD100" s="129"/>
      <c r="AE100" s="129"/>
      <c r="AF100" s="129"/>
      <c r="AG100" s="133"/>
      <c r="AH100" s="84">
        <f t="shared" si="7"/>
        <v>0</v>
      </c>
      <c r="AI100" s="80">
        <f t="shared" si="8"/>
        <v>0</v>
      </c>
      <c r="AJ100" s="74">
        <f t="shared" si="9"/>
        <v>0</v>
      </c>
    </row>
    <row r="101" spans="2:36" x14ac:dyDescent="0.15">
      <c r="B101" s="13" t="s">
        <v>73</v>
      </c>
      <c r="C101" s="126"/>
      <c r="D101" s="127"/>
      <c r="E101" s="127"/>
      <c r="F101" s="127"/>
      <c r="G101" s="127"/>
      <c r="H101" s="127"/>
      <c r="I101" s="129"/>
      <c r="J101" s="129"/>
      <c r="K101" s="129"/>
      <c r="L101" s="127"/>
      <c r="M101" s="129"/>
      <c r="N101" s="129"/>
      <c r="O101" s="129"/>
      <c r="P101" s="129"/>
      <c r="Q101" s="129"/>
      <c r="R101" s="129"/>
      <c r="S101" s="127"/>
      <c r="T101" s="129"/>
      <c r="U101" s="129"/>
      <c r="V101" s="129"/>
      <c r="W101" s="129"/>
      <c r="X101" s="129"/>
      <c r="Y101" s="129"/>
      <c r="Z101" s="127"/>
      <c r="AA101" s="129"/>
      <c r="AB101" s="129"/>
      <c r="AC101" s="129"/>
      <c r="AD101" s="129"/>
      <c r="AE101" s="129"/>
      <c r="AF101" s="129"/>
      <c r="AG101" s="133"/>
      <c r="AH101" s="84">
        <f t="shared" si="7"/>
        <v>0</v>
      </c>
      <c r="AI101" s="80">
        <f t="shared" si="8"/>
        <v>0</v>
      </c>
      <c r="AJ101" s="74">
        <f t="shared" si="9"/>
        <v>0</v>
      </c>
    </row>
    <row r="102" spans="2:36" x14ac:dyDescent="0.15">
      <c r="B102" s="13" t="s">
        <v>74</v>
      </c>
      <c r="C102" s="126"/>
      <c r="D102" s="127"/>
      <c r="E102" s="127"/>
      <c r="F102" s="127"/>
      <c r="G102" s="127"/>
      <c r="H102" s="127"/>
      <c r="I102" s="129"/>
      <c r="J102" s="129"/>
      <c r="K102" s="129"/>
      <c r="L102" s="127"/>
      <c r="M102" s="129"/>
      <c r="N102" s="129"/>
      <c r="O102" s="129"/>
      <c r="P102" s="129"/>
      <c r="Q102" s="129"/>
      <c r="R102" s="129"/>
      <c r="S102" s="127"/>
      <c r="T102" s="129"/>
      <c r="U102" s="129"/>
      <c r="V102" s="129"/>
      <c r="W102" s="129"/>
      <c r="X102" s="129"/>
      <c r="Y102" s="129"/>
      <c r="Z102" s="127"/>
      <c r="AA102" s="129"/>
      <c r="AB102" s="129"/>
      <c r="AC102" s="129"/>
      <c r="AD102" s="129"/>
      <c r="AE102" s="129"/>
      <c r="AF102" s="129"/>
      <c r="AG102" s="133"/>
      <c r="AH102" s="84">
        <f t="shared" si="7"/>
        <v>0</v>
      </c>
      <c r="AI102" s="80">
        <f t="shared" si="8"/>
        <v>0</v>
      </c>
      <c r="AJ102" s="74">
        <f t="shared" si="9"/>
        <v>0</v>
      </c>
    </row>
    <row r="103" spans="2:36" x14ac:dyDescent="0.15">
      <c r="B103" s="13" t="s">
        <v>75</v>
      </c>
      <c r="C103" s="126"/>
      <c r="D103" s="127"/>
      <c r="E103" s="127"/>
      <c r="F103" s="127"/>
      <c r="G103" s="127"/>
      <c r="H103" s="127"/>
      <c r="I103" s="129"/>
      <c r="J103" s="129"/>
      <c r="K103" s="129"/>
      <c r="L103" s="127"/>
      <c r="M103" s="129"/>
      <c r="N103" s="129"/>
      <c r="O103" s="129"/>
      <c r="P103" s="129"/>
      <c r="Q103" s="129"/>
      <c r="R103" s="129"/>
      <c r="S103" s="127"/>
      <c r="T103" s="129"/>
      <c r="U103" s="129"/>
      <c r="V103" s="129"/>
      <c r="W103" s="129"/>
      <c r="X103" s="129"/>
      <c r="Y103" s="129"/>
      <c r="Z103" s="127"/>
      <c r="AA103" s="129"/>
      <c r="AB103" s="129"/>
      <c r="AC103" s="129"/>
      <c r="AD103" s="129"/>
      <c r="AE103" s="129"/>
      <c r="AF103" s="129"/>
      <c r="AG103" s="133"/>
      <c r="AH103" s="84">
        <f t="shared" si="7"/>
        <v>0</v>
      </c>
      <c r="AI103" s="80">
        <f t="shared" si="8"/>
        <v>0</v>
      </c>
      <c r="AJ103" s="74">
        <f t="shared" si="9"/>
        <v>0</v>
      </c>
    </row>
    <row r="104" spans="2:36" x14ac:dyDescent="0.15">
      <c r="B104" s="13" t="s">
        <v>76</v>
      </c>
      <c r="C104" s="126"/>
      <c r="D104" s="127"/>
      <c r="E104" s="127"/>
      <c r="F104" s="127"/>
      <c r="G104" s="127"/>
      <c r="H104" s="127"/>
      <c r="I104" s="129"/>
      <c r="J104" s="129"/>
      <c r="K104" s="129"/>
      <c r="L104" s="127"/>
      <c r="M104" s="129"/>
      <c r="N104" s="129"/>
      <c r="O104" s="129"/>
      <c r="P104" s="129"/>
      <c r="Q104" s="129"/>
      <c r="R104" s="129"/>
      <c r="S104" s="127"/>
      <c r="T104" s="129"/>
      <c r="U104" s="129"/>
      <c r="V104" s="129"/>
      <c r="W104" s="129"/>
      <c r="X104" s="129"/>
      <c r="Y104" s="129"/>
      <c r="Z104" s="127"/>
      <c r="AA104" s="129"/>
      <c r="AB104" s="129"/>
      <c r="AC104" s="129"/>
      <c r="AD104" s="129"/>
      <c r="AE104" s="129"/>
      <c r="AF104" s="129"/>
      <c r="AG104" s="133"/>
      <c r="AH104" s="84">
        <f t="shared" si="7"/>
        <v>0</v>
      </c>
      <c r="AI104" s="80">
        <f t="shared" si="8"/>
        <v>0</v>
      </c>
      <c r="AJ104" s="74">
        <f t="shared" si="9"/>
        <v>0</v>
      </c>
    </row>
    <row r="105" spans="2:36" x14ac:dyDescent="0.15">
      <c r="B105" s="13" t="s">
        <v>77</v>
      </c>
      <c r="C105" s="126"/>
      <c r="D105" s="127"/>
      <c r="E105" s="127"/>
      <c r="F105" s="127"/>
      <c r="G105" s="127"/>
      <c r="H105" s="127"/>
      <c r="I105" s="129"/>
      <c r="J105" s="129"/>
      <c r="K105" s="129"/>
      <c r="L105" s="127"/>
      <c r="M105" s="129"/>
      <c r="N105" s="129"/>
      <c r="O105" s="129"/>
      <c r="P105" s="129"/>
      <c r="Q105" s="129"/>
      <c r="R105" s="129"/>
      <c r="S105" s="127"/>
      <c r="T105" s="129"/>
      <c r="U105" s="129"/>
      <c r="V105" s="129"/>
      <c r="W105" s="129"/>
      <c r="X105" s="129"/>
      <c r="Y105" s="129"/>
      <c r="Z105" s="127"/>
      <c r="AA105" s="129"/>
      <c r="AB105" s="129"/>
      <c r="AC105" s="129"/>
      <c r="AD105" s="129"/>
      <c r="AE105" s="129"/>
      <c r="AF105" s="129"/>
      <c r="AG105" s="133"/>
      <c r="AH105" s="84">
        <f t="shared" si="7"/>
        <v>0</v>
      </c>
      <c r="AI105" s="80">
        <f t="shared" si="8"/>
        <v>0</v>
      </c>
      <c r="AJ105" s="74">
        <f t="shared" si="9"/>
        <v>0</v>
      </c>
    </row>
    <row r="106" spans="2:36" x14ac:dyDescent="0.15">
      <c r="B106" s="13" t="s">
        <v>78</v>
      </c>
      <c r="C106" s="126"/>
      <c r="D106" s="127"/>
      <c r="E106" s="127"/>
      <c r="F106" s="127"/>
      <c r="G106" s="127"/>
      <c r="H106" s="127"/>
      <c r="I106" s="129"/>
      <c r="J106" s="129"/>
      <c r="K106" s="129"/>
      <c r="L106" s="127"/>
      <c r="M106" s="129"/>
      <c r="N106" s="129"/>
      <c r="O106" s="129"/>
      <c r="P106" s="129"/>
      <c r="Q106" s="129"/>
      <c r="R106" s="129"/>
      <c r="S106" s="127"/>
      <c r="T106" s="129"/>
      <c r="U106" s="129"/>
      <c r="V106" s="129"/>
      <c r="W106" s="129"/>
      <c r="X106" s="129"/>
      <c r="Y106" s="129"/>
      <c r="Z106" s="127"/>
      <c r="AA106" s="129"/>
      <c r="AB106" s="129"/>
      <c r="AC106" s="129"/>
      <c r="AD106" s="129"/>
      <c r="AE106" s="129"/>
      <c r="AF106" s="129"/>
      <c r="AG106" s="133"/>
      <c r="AH106" s="84">
        <f t="shared" si="7"/>
        <v>0</v>
      </c>
      <c r="AI106" s="80">
        <f t="shared" si="8"/>
        <v>0</v>
      </c>
      <c r="AJ106" s="74">
        <f t="shared" si="9"/>
        <v>0</v>
      </c>
    </row>
    <row r="107" spans="2:36" x14ac:dyDescent="0.15">
      <c r="B107" s="13" t="s">
        <v>79</v>
      </c>
      <c r="C107" s="126"/>
      <c r="D107" s="127"/>
      <c r="E107" s="127"/>
      <c r="F107" s="127"/>
      <c r="G107" s="127"/>
      <c r="H107" s="127"/>
      <c r="I107" s="129"/>
      <c r="J107" s="129"/>
      <c r="K107" s="129"/>
      <c r="L107" s="127"/>
      <c r="M107" s="129"/>
      <c r="N107" s="129"/>
      <c r="O107" s="129"/>
      <c r="P107" s="129"/>
      <c r="Q107" s="129"/>
      <c r="R107" s="129"/>
      <c r="S107" s="127"/>
      <c r="T107" s="129"/>
      <c r="U107" s="129"/>
      <c r="V107" s="129"/>
      <c r="W107" s="129"/>
      <c r="X107" s="129"/>
      <c r="Y107" s="129"/>
      <c r="Z107" s="127"/>
      <c r="AA107" s="129"/>
      <c r="AB107" s="129"/>
      <c r="AC107" s="129"/>
      <c r="AD107" s="129"/>
      <c r="AE107" s="129"/>
      <c r="AF107" s="129"/>
      <c r="AG107" s="133"/>
      <c r="AH107" s="84">
        <f t="shared" si="7"/>
        <v>0</v>
      </c>
      <c r="AI107" s="80">
        <f t="shared" si="8"/>
        <v>0</v>
      </c>
      <c r="AJ107" s="74">
        <f t="shared" si="9"/>
        <v>0</v>
      </c>
    </row>
    <row r="108" spans="2:36" x14ac:dyDescent="0.15">
      <c r="B108" s="13" t="s">
        <v>80</v>
      </c>
      <c r="C108" s="126"/>
      <c r="D108" s="127"/>
      <c r="E108" s="127"/>
      <c r="F108" s="127"/>
      <c r="G108" s="127"/>
      <c r="H108" s="127"/>
      <c r="I108" s="129"/>
      <c r="J108" s="129"/>
      <c r="K108" s="129"/>
      <c r="L108" s="127"/>
      <c r="M108" s="129"/>
      <c r="N108" s="129"/>
      <c r="O108" s="129"/>
      <c r="P108" s="129"/>
      <c r="Q108" s="129"/>
      <c r="R108" s="129"/>
      <c r="S108" s="127"/>
      <c r="T108" s="129"/>
      <c r="U108" s="129"/>
      <c r="V108" s="129"/>
      <c r="W108" s="129"/>
      <c r="X108" s="129"/>
      <c r="Y108" s="129"/>
      <c r="Z108" s="127"/>
      <c r="AA108" s="129"/>
      <c r="AB108" s="129"/>
      <c r="AC108" s="129"/>
      <c r="AD108" s="129"/>
      <c r="AE108" s="129"/>
      <c r="AF108" s="129"/>
      <c r="AG108" s="133"/>
      <c r="AH108" s="84">
        <f t="shared" si="7"/>
        <v>0</v>
      </c>
      <c r="AI108" s="80">
        <f t="shared" si="8"/>
        <v>0</v>
      </c>
      <c r="AJ108" s="74">
        <f t="shared" si="9"/>
        <v>0</v>
      </c>
    </row>
    <row r="109" spans="2:36" x14ac:dyDescent="0.15">
      <c r="B109" s="13" t="s">
        <v>81</v>
      </c>
      <c r="C109" s="126"/>
      <c r="D109" s="127"/>
      <c r="E109" s="127"/>
      <c r="F109" s="127"/>
      <c r="G109" s="127"/>
      <c r="H109" s="127"/>
      <c r="I109" s="129"/>
      <c r="J109" s="129"/>
      <c r="K109" s="129"/>
      <c r="L109" s="127"/>
      <c r="M109" s="129"/>
      <c r="N109" s="129"/>
      <c r="O109" s="129"/>
      <c r="P109" s="129"/>
      <c r="Q109" s="129"/>
      <c r="R109" s="129"/>
      <c r="S109" s="127"/>
      <c r="T109" s="129"/>
      <c r="U109" s="129"/>
      <c r="V109" s="129"/>
      <c r="W109" s="129"/>
      <c r="X109" s="129"/>
      <c r="Y109" s="129"/>
      <c r="Z109" s="127"/>
      <c r="AA109" s="129"/>
      <c r="AB109" s="129"/>
      <c r="AC109" s="129"/>
      <c r="AD109" s="129"/>
      <c r="AE109" s="129"/>
      <c r="AF109" s="129"/>
      <c r="AG109" s="133"/>
      <c r="AH109" s="84">
        <f t="shared" si="7"/>
        <v>0</v>
      </c>
      <c r="AI109" s="80">
        <f t="shared" si="8"/>
        <v>0</v>
      </c>
      <c r="AJ109" s="74">
        <f t="shared" si="9"/>
        <v>0</v>
      </c>
    </row>
    <row r="110" spans="2:36" x14ac:dyDescent="0.15">
      <c r="B110" s="14" t="s">
        <v>82</v>
      </c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33"/>
      <c r="AH110" s="82">
        <f t="shared" si="7"/>
        <v>0</v>
      </c>
      <c r="AI110" s="80">
        <f t="shared" si="8"/>
        <v>0</v>
      </c>
      <c r="AJ110" s="74">
        <f t="shared" si="9"/>
        <v>0</v>
      </c>
    </row>
    <row r="111" spans="2:36" x14ac:dyDescent="0.15">
      <c r="B111" s="14" t="s">
        <v>83</v>
      </c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3"/>
      <c r="AH111" s="82">
        <f t="shared" si="7"/>
        <v>0</v>
      </c>
      <c r="AI111" s="80">
        <f t="shared" si="8"/>
        <v>0</v>
      </c>
      <c r="AJ111" s="74">
        <f t="shared" si="9"/>
        <v>0</v>
      </c>
    </row>
    <row r="112" spans="2:36" x14ac:dyDescent="0.15">
      <c r="B112" s="14" t="s">
        <v>84</v>
      </c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3"/>
      <c r="AH112" s="82">
        <f t="shared" si="7"/>
        <v>0</v>
      </c>
      <c r="AI112" s="80">
        <f t="shared" si="8"/>
        <v>0</v>
      </c>
      <c r="AJ112" s="74">
        <f t="shared" si="9"/>
        <v>0</v>
      </c>
    </row>
    <row r="113" spans="2:39" ht="14.25" thickBot="1" x14ac:dyDescent="0.2">
      <c r="B113" s="16" t="s">
        <v>85</v>
      </c>
      <c r="C113" s="130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4"/>
      <c r="AH113" s="93">
        <f t="shared" si="7"/>
        <v>0</v>
      </c>
      <c r="AI113" s="92">
        <f t="shared" si="8"/>
        <v>0</v>
      </c>
      <c r="AJ113" s="89">
        <f t="shared" si="9"/>
        <v>0</v>
      </c>
    </row>
    <row r="114" spans="2:39" ht="14.25" thickBot="1" x14ac:dyDescent="0.2">
      <c r="B114" s="6" t="s">
        <v>24</v>
      </c>
      <c r="C114" s="7">
        <f>SUM(C66:C113)</f>
        <v>0</v>
      </c>
      <c r="D114" s="7">
        <f t="shared" ref="D114:AG114" si="10">SUM(D66:D113)</f>
        <v>0</v>
      </c>
      <c r="E114" s="7">
        <f t="shared" si="10"/>
        <v>0</v>
      </c>
      <c r="F114" s="7">
        <f t="shared" si="10"/>
        <v>0</v>
      </c>
      <c r="G114" s="7">
        <f t="shared" si="10"/>
        <v>0</v>
      </c>
      <c r="H114" s="7">
        <f t="shared" si="10"/>
        <v>0</v>
      </c>
      <c r="I114" s="7">
        <f t="shared" si="10"/>
        <v>0</v>
      </c>
      <c r="J114" s="7">
        <f t="shared" si="10"/>
        <v>0</v>
      </c>
      <c r="K114" s="7">
        <f t="shared" si="10"/>
        <v>0</v>
      </c>
      <c r="L114" s="7">
        <f t="shared" si="10"/>
        <v>0</v>
      </c>
      <c r="M114" s="7">
        <f t="shared" si="10"/>
        <v>0</v>
      </c>
      <c r="N114" s="7">
        <f t="shared" si="10"/>
        <v>0</v>
      </c>
      <c r="O114" s="7">
        <f t="shared" si="10"/>
        <v>0</v>
      </c>
      <c r="P114" s="7">
        <f t="shared" si="10"/>
        <v>0</v>
      </c>
      <c r="Q114" s="7">
        <f t="shared" si="10"/>
        <v>0</v>
      </c>
      <c r="R114" s="7">
        <f t="shared" si="10"/>
        <v>0</v>
      </c>
      <c r="S114" s="7">
        <f t="shared" si="10"/>
        <v>0</v>
      </c>
      <c r="T114" s="7">
        <f t="shared" si="10"/>
        <v>0</v>
      </c>
      <c r="U114" s="7">
        <f t="shared" si="10"/>
        <v>0</v>
      </c>
      <c r="V114" s="7">
        <f t="shared" si="10"/>
        <v>0</v>
      </c>
      <c r="W114" s="7">
        <f t="shared" si="10"/>
        <v>0</v>
      </c>
      <c r="X114" s="7">
        <f t="shared" si="10"/>
        <v>0</v>
      </c>
      <c r="Y114" s="7">
        <f t="shared" si="10"/>
        <v>0</v>
      </c>
      <c r="Z114" s="7">
        <f t="shared" si="10"/>
        <v>0</v>
      </c>
      <c r="AA114" s="7">
        <f t="shared" si="10"/>
        <v>0</v>
      </c>
      <c r="AB114" s="7">
        <f t="shared" si="10"/>
        <v>0</v>
      </c>
      <c r="AC114" s="7">
        <f t="shared" si="10"/>
        <v>0</v>
      </c>
      <c r="AD114" s="7">
        <f t="shared" si="10"/>
        <v>0</v>
      </c>
      <c r="AE114" s="7">
        <f t="shared" si="10"/>
        <v>0</v>
      </c>
      <c r="AF114" s="7">
        <f t="shared" si="10"/>
        <v>0</v>
      </c>
      <c r="AG114" s="63">
        <f t="shared" si="10"/>
        <v>0</v>
      </c>
      <c r="AH114" s="69">
        <f>SUM(AH66:AH113)</f>
        <v>0</v>
      </c>
      <c r="AI114" s="71">
        <f t="shared" ref="AI114:AJ114" si="11">SUM(AI66:AI113)</f>
        <v>0</v>
      </c>
      <c r="AJ114" s="70">
        <f t="shared" si="11"/>
        <v>0</v>
      </c>
    </row>
    <row r="116" spans="2:39" ht="14.25" thickBot="1" x14ac:dyDescent="0.2"/>
    <row r="117" spans="2:39" x14ac:dyDescent="0.15">
      <c r="B117" s="229">
        <v>46174</v>
      </c>
      <c r="C117" s="8">
        <v>46174</v>
      </c>
      <c r="D117" s="8">
        <v>46175</v>
      </c>
      <c r="E117" s="8">
        <v>46176</v>
      </c>
      <c r="F117" s="8">
        <v>46177</v>
      </c>
      <c r="G117" s="8">
        <v>46178</v>
      </c>
      <c r="H117" s="39">
        <v>46179</v>
      </c>
      <c r="I117" s="43">
        <v>46180</v>
      </c>
      <c r="J117" s="8">
        <v>46181</v>
      </c>
      <c r="K117" s="8">
        <v>46182</v>
      </c>
      <c r="L117" s="8">
        <v>46183</v>
      </c>
      <c r="M117" s="8">
        <v>46184</v>
      </c>
      <c r="N117" s="8">
        <v>46185</v>
      </c>
      <c r="O117" s="39">
        <v>46186</v>
      </c>
      <c r="P117" s="43">
        <v>46187</v>
      </c>
      <c r="Q117" s="8">
        <v>46188</v>
      </c>
      <c r="R117" s="8">
        <v>46189</v>
      </c>
      <c r="S117" s="8">
        <v>46190</v>
      </c>
      <c r="T117" s="8">
        <v>46191</v>
      </c>
      <c r="U117" s="8">
        <v>46192</v>
      </c>
      <c r="V117" s="39">
        <v>46193</v>
      </c>
      <c r="W117" s="43">
        <v>46194</v>
      </c>
      <c r="X117" s="8">
        <v>46195</v>
      </c>
      <c r="Y117" s="8">
        <v>46196</v>
      </c>
      <c r="Z117" s="8">
        <v>46197</v>
      </c>
      <c r="AA117" s="8">
        <v>46198</v>
      </c>
      <c r="AB117" s="8">
        <v>46199</v>
      </c>
      <c r="AC117" s="39">
        <v>46200</v>
      </c>
      <c r="AD117" s="43">
        <v>46201</v>
      </c>
      <c r="AE117" s="8">
        <v>46202</v>
      </c>
      <c r="AF117" s="8">
        <v>46203</v>
      </c>
      <c r="AG117" s="8"/>
      <c r="AH117" s="231" t="s">
        <v>143</v>
      </c>
      <c r="AI117" s="233" t="s">
        <v>144</v>
      </c>
      <c r="AJ117" s="235" t="s">
        <v>141</v>
      </c>
      <c r="AK117" s="223" t="s">
        <v>147</v>
      </c>
      <c r="AL117" s="225" t="s">
        <v>145</v>
      </c>
      <c r="AM117" s="227" t="s">
        <v>146</v>
      </c>
    </row>
    <row r="118" spans="2:39" ht="14.25" thickBot="1" x14ac:dyDescent="0.2">
      <c r="B118" s="230"/>
      <c r="C118" s="10" t="str">
        <f>TEXT(C117,"aaa")</f>
        <v>月</v>
      </c>
      <c r="D118" s="10" t="str">
        <f t="shared" ref="D118:AF118" si="12">TEXT(D117,"aaa")</f>
        <v>火</v>
      </c>
      <c r="E118" s="10" t="str">
        <f t="shared" si="12"/>
        <v>水</v>
      </c>
      <c r="F118" s="10" t="str">
        <f t="shared" si="12"/>
        <v>木</v>
      </c>
      <c r="G118" s="10" t="str">
        <f t="shared" si="12"/>
        <v>金</v>
      </c>
      <c r="H118" s="40" t="str">
        <f t="shared" si="12"/>
        <v>土</v>
      </c>
      <c r="I118" s="44" t="str">
        <f t="shared" si="12"/>
        <v>日</v>
      </c>
      <c r="J118" s="10" t="str">
        <f t="shared" si="12"/>
        <v>月</v>
      </c>
      <c r="K118" s="10" t="str">
        <f t="shared" si="12"/>
        <v>火</v>
      </c>
      <c r="L118" s="10" t="str">
        <f t="shared" si="12"/>
        <v>水</v>
      </c>
      <c r="M118" s="10" t="str">
        <f t="shared" si="12"/>
        <v>木</v>
      </c>
      <c r="N118" s="10" t="str">
        <f t="shared" si="12"/>
        <v>金</v>
      </c>
      <c r="O118" s="40" t="str">
        <f t="shared" si="12"/>
        <v>土</v>
      </c>
      <c r="P118" s="44" t="str">
        <f t="shared" si="12"/>
        <v>日</v>
      </c>
      <c r="Q118" s="10" t="str">
        <f t="shared" si="12"/>
        <v>月</v>
      </c>
      <c r="R118" s="10" t="str">
        <f t="shared" si="12"/>
        <v>火</v>
      </c>
      <c r="S118" s="10" t="str">
        <f t="shared" si="12"/>
        <v>水</v>
      </c>
      <c r="T118" s="10" t="str">
        <f t="shared" si="12"/>
        <v>木</v>
      </c>
      <c r="U118" s="10" t="str">
        <f t="shared" si="12"/>
        <v>金</v>
      </c>
      <c r="V118" s="40" t="str">
        <f t="shared" si="12"/>
        <v>土</v>
      </c>
      <c r="W118" s="44" t="str">
        <f t="shared" si="12"/>
        <v>日</v>
      </c>
      <c r="X118" s="10" t="str">
        <f t="shared" si="12"/>
        <v>月</v>
      </c>
      <c r="Y118" s="10" t="str">
        <f t="shared" si="12"/>
        <v>火</v>
      </c>
      <c r="Z118" s="10" t="str">
        <f t="shared" si="12"/>
        <v>水</v>
      </c>
      <c r="AA118" s="10" t="str">
        <f t="shared" si="12"/>
        <v>木</v>
      </c>
      <c r="AB118" s="10" t="str">
        <f t="shared" si="12"/>
        <v>金</v>
      </c>
      <c r="AC118" s="40" t="str">
        <f t="shared" si="12"/>
        <v>土</v>
      </c>
      <c r="AD118" s="44" t="str">
        <f t="shared" si="12"/>
        <v>日</v>
      </c>
      <c r="AE118" s="10" t="str">
        <f t="shared" si="12"/>
        <v>月</v>
      </c>
      <c r="AF118" s="10" t="str">
        <f t="shared" si="12"/>
        <v>火</v>
      </c>
      <c r="AG118" s="11"/>
      <c r="AH118" s="232"/>
      <c r="AI118" s="234"/>
      <c r="AJ118" s="236"/>
      <c r="AK118" s="224"/>
      <c r="AL118" s="226"/>
      <c r="AM118" s="228"/>
    </row>
    <row r="119" spans="2:39" ht="14.25" thickBot="1" x14ac:dyDescent="0.2">
      <c r="B119" s="14" t="s">
        <v>38</v>
      </c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50"/>
      <c r="AH119" s="90">
        <f t="shared" ref="AH119:AH166" si="13">SUM(C119:H119,J119:O119,Q119:V119,X119:AC119,AE119:AF119)</f>
        <v>0</v>
      </c>
      <c r="AI119" s="91">
        <f t="shared" ref="AI119:AI166" si="14">SUM(I119,P119,W119,AD119)</f>
        <v>0</v>
      </c>
      <c r="AJ119" s="86">
        <f>SUM(AH119:AI119)</f>
        <v>0</v>
      </c>
      <c r="AK119" s="96"/>
      <c r="AL119" s="95">
        <f>SUM(AH135:AH162)</f>
        <v>0</v>
      </c>
      <c r="AM119" s="97">
        <f>SUM(AH119:AH134,AH163:AH166,AI119:AI166)</f>
        <v>0</v>
      </c>
    </row>
    <row r="120" spans="2:39" x14ac:dyDescent="0.15">
      <c r="B120" s="14" t="s">
        <v>39</v>
      </c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52"/>
      <c r="AH120" s="82">
        <f t="shared" si="13"/>
        <v>0</v>
      </c>
      <c r="AI120" s="80">
        <f t="shared" si="14"/>
        <v>0</v>
      </c>
      <c r="AJ120" s="74">
        <f t="shared" ref="AJ120:AJ166" si="15">SUM(AH120:AI120)</f>
        <v>0</v>
      </c>
    </row>
    <row r="121" spans="2:39" x14ac:dyDescent="0.15">
      <c r="B121" s="14" t="s">
        <v>40</v>
      </c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52"/>
      <c r="AH121" s="82">
        <f t="shared" si="13"/>
        <v>0</v>
      </c>
      <c r="AI121" s="80">
        <f t="shared" si="14"/>
        <v>0</v>
      </c>
      <c r="AJ121" s="74">
        <f t="shared" si="15"/>
        <v>0</v>
      </c>
    </row>
    <row r="122" spans="2:39" x14ac:dyDescent="0.15">
      <c r="B122" s="14" t="s">
        <v>41</v>
      </c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52"/>
      <c r="AH122" s="82">
        <f t="shared" si="13"/>
        <v>0</v>
      </c>
      <c r="AI122" s="80">
        <f t="shared" si="14"/>
        <v>0</v>
      </c>
      <c r="AJ122" s="74">
        <f t="shared" si="15"/>
        <v>0</v>
      </c>
    </row>
    <row r="123" spans="2:39" x14ac:dyDescent="0.15">
      <c r="B123" s="14" t="s">
        <v>42</v>
      </c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52"/>
      <c r="AH123" s="82">
        <f t="shared" si="13"/>
        <v>0</v>
      </c>
      <c r="AI123" s="80">
        <f t="shared" si="14"/>
        <v>0</v>
      </c>
      <c r="AJ123" s="74">
        <f t="shared" si="15"/>
        <v>0</v>
      </c>
    </row>
    <row r="124" spans="2:39" x14ac:dyDescent="0.15">
      <c r="B124" s="14" t="s">
        <v>43</v>
      </c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52"/>
      <c r="AH124" s="82">
        <f t="shared" si="13"/>
        <v>0</v>
      </c>
      <c r="AI124" s="80">
        <f t="shared" si="14"/>
        <v>0</v>
      </c>
      <c r="AJ124" s="74">
        <f t="shared" si="15"/>
        <v>0</v>
      </c>
    </row>
    <row r="125" spans="2:39" x14ac:dyDescent="0.15">
      <c r="B125" s="14" t="s">
        <v>44</v>
      </c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52"/>
      <c r="AH125" s="82">
        <f t="shared" si="13"/>
        <v>0</v>
      </c>
      <c r="AI125" s="80">
        <f t="shared" si="14"/>
        <v>0</v>
      </c>
      <c r="AJ125" s="74">
        <f t="shared" si="15"/>
        <v>0</v>
      </c>
    </row>
    <row r="126" spans="2:39" x14ac:dyDescent="0.15">
      <c r="B126" s="14" t="s">
        <v>45</v>
      </c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52"/>
      <c r="AH126" s="82">
        <f t="shared" si="13"/>
        <v>0</v>
      </c>
      <c r="AI126" s="80">
        <f t="shared" si="14"/>
        <v>0</v>
      </c>
      <c r="AJ126" s="74">
        <f t="shared" si="15"/>
        <v>0</v>
      </c>
    </row>
    <row r="127" spans="2:39" x14ac:dyDescent="0.15">
      <c r="B127" s="14" t="s">
        <v>46</v>
      </c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52"/>
      <c r="AH127" s="82">
        <f t="shared" si="13"/>
        <v>0</v>
      </c>
      <c r="AI127" s="80">
        <f t="shared" si="14"/>
        <v>0</v>
      </c>
      <c r="AJ127" s="74">
        <f t="shared" si="15"/>
        <v>0</v>
      </c>
    </row>
    <row r="128" spans="2:39" x14ac:dyDescent="0.15">
      <c r="B128" s="14" t="s">
        <v>47</v>
      </c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52"/>
      <c r="AH128" s="82">
        <f t="shared" si="13"/>
        <v>0</v>
      </c>
      <c r="AI128" s="80">
        <f t="shared" si="14"/>
        <v>0</v>
      </c>
      <c r="AJ128" s="74">
        <f t="shared" si="15"/>
        <v>0</v>
      </c>
    </row>
    <row r="129" spans="2:36" x14ac:dyDescent="0.15">
      <c r="B129" s="14" t="s">
        <v>48</v>
      </c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52"/>
      <c r="AH129" s="82">
        <f t="shared" si="13"/>
        <v>0</v>
      </c>
      <c r="AI129" s="80">
        <f t="shared" si="14"/>
        <v>0</v>
      </c>
      <c r="AJ129" s="74">
        <f t="shared" si="15"/>
        <v>0</v>
      </c>
    </row>
    <row r="130" spans="2:36" x14ac:dyDescent="0.15">
      <c r="B130" s="14" t="s">
        <v>49</v>
      </c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52"/>
      <c r="AH130" s="82">
        <f t="shared" si="13"/>
        <v>0</v>
      </c>
      <c r="AI130" s="80">
        <f t="shared" si="14"/>
        <v>0</v>
      </c>
      <c r="AJ130" s="74">
        <f t="shared" si="15"/>
        <v>0</v>
      </c>
    </row>
    <row r="131" spans="2:36" x14ac:dyDescent="0.15">
      <c r="B131" s="14" t="s">
        <v>50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52"/>
      <c r="AH131" s="82">
        <f t="shared" si="13"/>
        <v>0</v>
      </c>
      <c r="AI131" s="80">
        <f t="shared" si="14"/>
        <v>0</v>
      </c>
      <c r="AJ131" s="74">
        <f t="shared" si="15"/>
        <v>0</v>
      </c>
    </row>
    <row r="132" spans="2:36" x14ac:dyDescent="0.15">
      <c r="B132" s="14" t="s">
        <v>51</v>
      </c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52"/>
      <c r="AH132" s="82">
        <f t="shared" si="13"/>
        <v>0</v>
      </c>
      <c r="AI132" s="80">
        <f t="shared" si="14"/>
        <v>0</v>
      </c>
      <c r="AJ132" s="74">
        <f t="shared" si="15"/>
        <v>0</v>
      </c>
    </row>
    <row r="133" spans="2:36" x14ac:dyDescent="0.15">
      <c r="B133" s="14" t="s">
        <v>52</v>
      </c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52"/>
      <c r="AH133" s="82">
        <f t="shared" si="13"/>
        <v>0</v>
      </c>
      <c r="AI133" s="80">
        <f t="shared" si="14"/>
        <v>0</v>
      </c>
      <c r="AJ133" s="74">
        <f t="shared" si="15"/>
        <v>0</v>
      </c>
    </row>
    <row r="134" spans="2:36" x14ac:dyDescent="0.15">
      <c r="B134" s="14" t="s">
        <v>53</v>
      </c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52"/>
      <c r="AH134" s="82">
        <f t="shared" si="13"/>
        <v>0</v>
      </c>
      <c r="AI134" s="80">
        <f t="shared" si="14"/>
        <v>0</v>
      </c>
      <c r="AJ134" s="74">
        <f t="shared" si="15"/>
        <v>0</v>
      </c>
    </row>
    <row r="135" spans="2:36" x14ac:dyDescent="0.15">
      <c r="B135" s="13" t="s">
        <v>54</v>
      </c>
      <c r="C135" s="128"/>
      <c r="D135" s="129"/>
      <c r="E135" s="129"/>
      <c r="F135" s="129"/>
      <c r="G135" s="129"/>
      <c r="H135" s="129"/>
      <c r="I135" s="127"/>
      <c r="J135" s="129"/>
      <c r="K135" s="129"/>
      <c r="L135" s="129"/>
      <c r="M135" s="129"/>
      <c r="N135" s="129"/>
      <c r="O135" s="129"/>
      <c r="P135" s="127"/>
      <c r="Q135" s="129"/>
      <c r="R135" s="129"/>
      <c r="S135" s="129"/>
      <c r="T135" s="129"/>
      <c r="U135" s="129"/>
      <c r="V135" s="129"/>
      <c r="W135" s="127"/>
      <c r="X135" s="129"/>
      <c r="Y135" s="129"/>
      <c r="Z135" s="129"/>
      <c r="AA135" s="129"/>
      <c r="AB135" s="129"/>
      <c r="AC135" s="129"/>
      <c r="AD135" s="127"/>
      <c r="AE135" s="129"/>
      <c r="AF135" s="129"/>
      <c r="AG135" s="52"/>
      <c r="AH135" s="84">
        <f t="shared" si="13"/>
        <v>0</v>
      </c>
      <c r="AI135" s="80">
        <f t="shared" si="14"/>
        <v>0</v>
      </c>
      <c r="AJ135" s="74">
        <f t="shared" si="15"/>
        <v>0</v>
      </c>
    </row>
    <row r="136" spans="2:36" x14ac:dyDescent="0.15">
      <c r="B136" s="13" t="s">
        <v>55</v>
      </c>
      <c r="C136" s="128"/>
      <c r="D136" s="129"/>
      <c r="E136" s="129"/>
      <c r="F136" s="129"/>
      <c r="G136" s="129"/>
      <c r="H136" s="129"/>
      <c r="I136" s="127"/>
      <c r="J136" s="129"/>
      <c r="K136" s="129"/>
      <c r="L136" s="129"/>
      <c r="M136" s="129"/>
      <c r="N136" s="129"/>
      <c r="O136" s="129"/>
      <c r="P136" s="127"/>
      <c r="Q136" s="129"/>
      <c r="R136" s="129"/>
      <c r="S136" s="129"/>
      <c r="T136" s="129"/>
      <c r="U136" s="129"/>
      <c r="V136" s="129"/>
      <c r="W136" s="127"/>
      <c r="X136" s="129"/>
      <c r="Y136" s="129"/>
      <c r="Z136" s="129"/>
      <c r="AA136" s="129"/>
      <c r="AB136" s="129"/>
      <c r="AC136" s="129"/>
      <c r="AD136" s="127"/>
      <c r="AE136" s="129"/>
      <c r="AF136" s="129"/>
      <c r="AG136" s="52"/>
      <c r="AH136" s="84">
        <f t="shared" si="13"/>
        <v>0</v>
      </c>
      <c r="AI136" s="80">
        <f t="shared" si="14"/>
        <v>0</v>
      </c>
      <c r="AJ136" s="74">
        <f t="shared" si="15"/>
        <v>0</v>
      </c>
    </row>
    <row r="137" spans="2:36" x14ac:dyDescent="0.15">
      <c r="B137" s="13" t="s">
        <v>56</v>
      </c>
      <c r="C137" s="128"/>
      <c r="D137" s="129"/>
      <c r="E137" s="129"/>
      <c r="F137" s="129"/>
      <c r="G137" s="129"/>
      <c r="H137" s="129"/>
      <c r="I137" s="127"/>
      <c r="J137" s="129"/>
      <c r="K137" s="129"/>
      <c r="L137" s="129"/>
      <c r="M137" s="129"/>
      <c r="N137" s="129"/>
      <c r="O137" s="129"/>
      <c r="P137" s="127"/>
      <c r="Q137" s="129"/>
      <c r="R137" s="129"/>
      <c r="S137" s="129"/>
      <c r="T137" s="129"/>
      <c r="U137" s="129"/>
      <c r="V137" s="129"/>
      <c r="W137" s="127"/>
      <c r="X137" s="129"/>
      <c r="Y137" s="129"/>
      <c r="Z137" s="129"/>
      <c r="AA137" s="129"/>
      <c r="AB137" s="129"/>
      <c r="AC137" s="129"/>
      <c r="AD137" s="127"/>
      <c r="AE137" s="129"/>
      <c r="AF137" s="129"/>
      <c r="AG137" s="52"/>
      <c r="AH137" s="84">
        <f t="shared" si="13"/>
        <v>0</v>
      </c>
      <c r="AI137" s="80">
        <f t="shared" si="14"/>
        <v>0</v>
      </c>
      <c r="AJ137" s="74">
        <f t="shared" si="15"/>
        <v>0</v>
      </c>
    </row>
    <row r="138" spans="2:36" x14ac:dyDescent="0.15">
      <c r="B138" s="13" t="s">
        <v>57</v>
      </c>
      <c r="C138" s="128"/>
      <c r="D138" s="129"/>
      <c r="E138" s="129"/>
      <c r="F138" s="129"/>
      <c r="G138" s="129"/>
      <c r="H138" s="129"/>
      <c r="I138" s="127"/>
      <c r="J138" s="129"/>
      <c r="K138" s="129"/>
      <c r="L138" s="129"/>
      <c r="M138" s="129"/>
      <c r="N138" s="129"/>
      <c r="O138" s="129"/>
      <c r="P138" s="127"/>
      <c r="Q138" s="129"/>
      <c r="R138" s="129"/>
      <c r="S138" s="129"/>
      <c r="T138" s="129"/>
      <c r="U138" s="129"/>
      <c r="V138" s="129"/>
      <c r="W138" s="127"/>
      <c r="X138" s="129"/>
      <c r="Y138" s="129"/>
      <c r="Z138" s="129"/>
      <c r="AA138" s="129"/>
      <c r="AB138" s="129"/>
      <c r="AC138" s="129"/>
      <c r="AD138" s="127"/>
      <c r="AE138" s="129"/>
      <c r="AF138" s="129"/>
      <c r="AG138" s="52"/>
      <c r="AH138" s="84">
        <f t="shared" si="13"/>
        <v>0</v>
      </c>
      <c r="AI138" s="80">
        <f t="shared" si="14"/>
        <v>0</v>
      </c>
      <c r="AJ138" s="74">
        <f t="shared" si="15"/>
        <v>0</v>
      </c>
    </row>
    <row r="139" spans="2:36" x14ac:dyDescent="0.15">
      <c r="B139" s="13" t="s">
        <v>58</v>
      </c>
      <c r="C139" s="128"/>
      <c r="D139" s="129"/>
      <c r="E139" s="129"/>
      <c r="F139" s="129"/>
      <c r="G139" s="129"/>
      <c r="H139" s="129"/>
      <c r="I139" s="127"/>
      <c r="J139" s="129"/>
      <c r="K139" s="129"/>
      <c r="L139" s="129"/>
      <c r="M139" s="129"/>
      <c r="N139" s="129"/>
      <c r="O139" s="129"/>
      <c r="P139" s="127"/>
      <c r="Q139" s="129"/>
      <c r="R139" s="129"/>
      <c r="S139" s="129"/>
      <c r="T139" s="129"/>
      <c r="U139" s="129"/>
      <c r="V139" s="129"/>
      <c r="W139" s="127"/>
      <c r="X139" s="129"/>
      <c r="Y139" s="129"/>
      <c r="Z139" s="129"/>
      <c r="AA139" s="129"/>
      <c r="AB139" s="129"/>
      <c r="AC139" s="129"/>
      <c r="AD139" s="127"/>
      <c r="AE139" s="129"/>
      <c r="AF139" s="129"/>
      <c r="AG139" s="52"/>
      <c r="AH139" s="84">
        <f t="shared" si="13"/>
        <v>0</v>
      </c>
      <c r="AI139" s="80">
        <f t="shared" si="14"/>
        <v>0</v>
      </c>
      <c r="AJ139" s="74">
        <f t="shared" si="15"/>
        <v>0</v>
      </c>
    </row>
    <row r="140" spans="2:36" x14ac:dyDescent="0.15">
      <c r="B140" s="13" t="s">
        <v>59</v>
      </c>
      <c r="C140" s="128"/>
      <c r="D140" s="129"/>
      <c r="E140" s="129"/>
      <c r="F140" s="129"/>
      <c r="G140" s="129"/>
      <c r="H140" s="129"/>
      <c r="I140" s="127"/>
      <c r="J140" s="129"/>
      <c r="K140" s="129"/>
      <c r="L140" s="129"/>
      <c r="M140" s="129"/>
      <c r="N140" s="129"/>
      <c r="O140" s="129"/>
      <c r="P140" s="127"/>
      <c r="Q140" s="129"/>
      <c r="R140" s="129"/>
      <c r="S140" s="129"/>
      <c r="T140" s="129"/>
      <c r="U140" s="129"/>
      <c r="V140" s="129"/>
      <c r="W140" s="127"/>
      <c r="X140" s="129"/>
      <c r="Y140" s="129"/>
      <c r="Z140" s="129"/>
      <c r="AA140" s="129"/>
      <c r="AB140" s="129"/>
      <c r="AC140" s="129"/>
      <c r="AD140" s="127"/>
      <c r="AE140" s="129"/>
      <c r="AF140" s="129"/>
      <c r="AG140" s="52"/>
      <c r="AH140" s="84">
        <f t="shared" si="13"/>
        <v>0</v>
      </c>
      <c r="AI140" s="80">
        <f t="shared" si="14"/>
        <v>0</v>
      </c>
      <c r="AJ140" s="74">
        <f t="shared" si="15"/>
        <v>0</v>
      </c>
    </row>
    <row r="141" spans="2:36" x14ac:dyDescent="0.15">
      <c r="B141" s="13" t="s">
        <v>60</v>
      </c>
      <c r="C141" s="128"/>
      <c r="D141" s="129"/>
      <c r="E141" s="129"/>
      <c r="F141" s="129"/>
      <c r="G141" s="129"/>
      <c r="H141" s="129"/>
      <c r="I141" s="127"/>
      <c r="J141" s="129"/>
      <c r="K141" s="129"/>
      <c r="L141" s="129"/>
      <c r="M141" s="129"/>
      <c r="N141" s="129"/>
      <c r="O141" s="129"/>
      <c r="P141" s="127"/>
      <c r="Q141" s="129"/>
      <c r="R141" s="129"/>
      <c r="S141" s="129"/>
      <c r="T141" s="129"/>
      <c r="U141" s="129"/>
      <c r="V141" s="129"/>
      <c r="W141" s="127"/>
      <c r="X141" s="129"/>
      <c r="Y141" s="129"/>
      <c r="Z141" s="129"/>
      <c r="AA141" s="129"/>
      <c r="AB141" s="129"/>
      <c r="AC141" s="129"/>
      <c r="AD141" s="127"/>
      <c r="AE141" s="129"/>
      <c r="AF141" s="129"/>
      <c r="AG141" s="52"/>
      <c r="AH141" s="84">
        <f t="shared" si="13"/>
        <v>0</v>
      </c>
      <c r="AI141" s="80">
        <f t="shared" si="14"/>
        <v>0</v>
      </c>
      <c r="AJ141" s="74">
        <f t="shared" si="15"/>
        <v>0</v>
      </c>
    </row>
    <row r="142" spans="2:36" x14ac:dyDescent="0.15">
      <c r="B142" s="13" t="s">
        <v>61</v>
      </c>
      <c r="C142" s="128"/>
      <c r="D142" s="129"/>
      <c r="E142" s="129"/>
      <c r="F142" s="129"/>
      <c r="G142" s="129"/>
      <c r="H142" s="129"/>
      <c r="I142" s="127"/>
      <c r="J142" s="129"/>
      <c r="K142" s="129"/>
      <c r="L142" s="129"/>
      <c r="M142" s="129"/>
      <c r="N142" s="129"/>
      <c r="O142" s="129"/>
      <c r="P142" s="127"/>
      <c r="Q142" s="129"/>
      <c r="R142" s="129"/>
      <c r="S142" s="129"/>
      <c r="T142" s="129"/>
      <c r="U142" s="129"/>
      <c r="V142" s="129"/>
      <c r="W142" s="127"/>
      <c r="X142" s="129"/>
      <c r="Y142" s="129"/>
      <c r="Z142" s="129"/>
      <c r="AA142" s="129"/>
      <c r="AB142" s="129"/>
      <c r="AC142" s="129"/>
      <c r="AD142" s="127"/>
      <c r="AE142" s="129"/>
      <c r="AF142" s="129"/>
      <c r="AG142" s="52"/>
      <c r="AH142" s="84">
        <f t="shared" si="13"/>
        <v>0</v>
      </c>
      <c r="AI142" s="80">
        <f t="shared" si="14"/>
        <v>0</v>
      </c>
      <c r="AJ142" s="74">
        <f t="shared" si="15"/>
        <v>0</v>
      </c>
    </row>
    <row r="143" spans="2:36" x14ac:dyDescent="0.15">
      <c r="B143" s="13" t="s">
        <v>62</v>
      </c>
      <c r="C143" s="128"/>
      <c r="D143" s="129"/>
      <c r="E143" s="129"/>
      <c r="F143" s="129"/>
      <c r="G143" s="129"/>
      <c r="H143" s="129"/>
      <c r="I143" s="127"/>
      <c r="J143" s="129"/>
      <c r="K143" s="129"/>
      <c r="L143" s="129"/>
      <c r="M143" s="129"/>
      <c r="N143" s="129"/>
      <c r="O143" s="129"/>
      <c r="P143" s="127"/>
      <c r="Q143" s="129"/>
      <c r="R143" s="129"/>
      <c r="S143" s="129"/>
      <c r="T143" s="129"/>
      <c r="U143" s="129"/>
      <c r="V143" s="129"/>
      <c r="W143" s="127"/>
      <c r="X143" s="129"/>
      <c r="Y143" s="129"/>
      <c r="Z143" s="129"/>
      <c r="AA143" s="129"/>
      <c r="AB143" s="129"/>
      <c r="AC143" s="129"/>
      <c r="AD143" s="127"/>
      <c r="AE143" s="129"/>
      <c r="AF143" s="129"/>
      <c r="AG143" s="52"/>
      <c r="AH143" s="84">
        <f t="shared" si="13"/>
        <v>0</v>
      </c>
      <c r="AI143" s="80">
        <f t="shared" si="14"/>
        <v>0</v>
      </c>
      <c r="AJ143" s="74">
        <f t="shared" si="15"/>
        <v>0</v>
      </c>
    </row>
    <row r="144" spans="2:36" x14ac:dyDescent="0.15">
      <c r="B144" s="13" t="s">
        <v>63</v>
      </c>
      <c r="C144" s="128"/>
      <c r="D144" s="129"/>
      <c r="E144" s="129"/>
      <c r="F144" s="129"/>
      <c r="G144" s="129"/>
      <c r="H144" s="129"/>
      <c r="I144" s="127"/>
      <c r="J144" s="129"/>
      <c r="K144" s="129"/>
      <c r="L144" s="129"/>
      <c r="M144" s="129"/>
      <c r="N144" s="129"/>
      <c r="O144" s="129"/>
      <c r="P144" s="127"/>
      <c r="Q144" s="129"/>
      <c r="R144" s="129"/>
      <c r="S144" s="129"/>
      <c r="T144" s="129"/>
      <c r="U144" s="129"/>
      <c r="V144" s="129"/>
      <c r="W144" s="127"/>
      <c r="X144" s="129"/>
      <c r="Y144" s="129"/>
      <c r="Z144" s="129"/>
      <c r="AA144" s="129"/>
      <c r="AB144" s="129"/>
      <c r="AC144" s="129"/>
      <c r="AD144" s="127"/>
      <c r="AE144" s="129"/>
      <c r="AF144" s="129"/>
      <c r="AG144" s="52"/>
      <c r="AH144" s="84">
        <f t="shared" si="13"/>
        <v>0</v>
      </c>
      <c r="AI144" s="80">
        <f t="shared" si="14"/>
        <v>0</v>
      </c>
      <c r="AJ144" s="74">
        <f t="shared" si="15"/>
        <v>0</v>
      </c>
    </row>
    <row r="145" spans="2:36" x14ac:dyDescent="0.15">
      <c r="B145" s="13" t="s">
        <v>64</v>
      </c>
      <c r="C145" s="128"/>
      <c r="D145" s="129"/>
      <c r="E145" s="129"/>
      <c r="F145" s="129"/>
      <c r="G145" s="129"/>
      <c r="H145" s="129"/>
      <c r="I145" s="127"/>
      <c r="J145" s="129"/>
      <c r="K145" s="129"/>
      <c r="L145" s="129"/>
      <c r="M145" s="129"/>
      <c r="N145" s="129"/>
      <c r="O145" s="129"/>
      <c r="P145" s="127"/>
      <c r="Q145" s="129"/>
      <c r="R145" s="129"/>
      <c r="S145" s="129"/>
      <c r="T145" s="129"/>
      <c r="U145" s="129"/>
      <c r="V145" s="129"/>
      <c r="W145" s="127"/>
      <c r="X145" s="129"/>
      <c r="Y145" s="129"/>
      <c r="Z145" s="129"/>
      <c r="AA145" s="129"/>
      <c r="AB145" s="129"/>
      <c r="AC145" s="129"/>
      <c r="AD145" s="127"/>
      <c r="AE145" s="129"/>
      <c r="AF145" s="129"/>
      <c r="AG145" s="52"/>
      <c r="AH145" s="84">
        <f t="shared" si="13"/>
        <v>0</v>
      </c>
      <c r="AI145" s="80">
        <f t="shared" si="14"/>
        <v>0</v>
      </c>
      <c r="AJ145" s="74">
        <f t="shared" si="15"/>
        <v>0</v>
      </c>
    </row>
    <row r="146" spans="2:36" x14ac:dyDescent="0.15">
      <c r="B146" s="13" t="s">
        <v>65</v>
      </c>
      <c r="C146" s="128"/>
      <c r="D146" s="129"/>
      <c r="E146" s="129"/>
      <c r="F146" s="129"/>
      <c r="G146" s="129"/>
      <c r="H146" s="129"/>
      <c r="I146" s="127"/>
      <c r="J146" s="129"/>
      <c r="K146" s="129"/>
      <c r="L146" s="129"/>
      <c r="M146" s="129"/>
      <c r="N146" s="129"/>
      <c r="O146" s="129"/>
      <c r="P146" s="127"/>
      <c r="Q146" s="129"/>
      <c r="R146" s="129"/>
      <c r="S146" s="129"/>
      <c r="T146" s="129"/>
      <c r="U146" s="129"/>
      <c r="V146" s="129"/>
      <c r="W146" s="127"/>
      <c r="X146" s="129"/>
      <c r="Y146" s="129"/>
      <c r="Z146" s="129"/>
      <c r="AA146" s="129"/>
      <c r="AB146" s="129"/>
      <c r="AC146" s="129"/>
      <c r="AD146" s="127"/>
      <c r="AE146" s="129"/>
      <c r="AF146" s="129"/>
      <c r="AG146" s="52"/>
      <c r="AH146" s="84">
        <f t="shared" si="13"/>
        <v>0</v>
      </c>
      <c r="AI146" s="80">
        <f t="shared" si="14"/>
        <v>0</v>
      </c>
      <c r="AJ146" s="74">
        <f t="shared" si="15"/>
        <v>0</v>
      </c>
    </row>
    <row r="147" spans="2:36" x14ac:dyDescent="0.15">
      <c r="B147" s="13" t="s">
        <v>66</v>
      </c>
      <c r="C147" s="128"/>
      <c r="D147" s="129"/>
      <c r="E147" s="129"/>
      <c r="F147" s="129"/>
      <c r="G147" s="129"/>
      <c r="H147" s="129"/>
      <c r="I147" s="127"/>
      <c r="J147" s="129"/>
      <c r="K147" s="129"/>
      <c r="L147" s="129"/>
      <c r="M147" s="129"/>
      <c r="N147" s="129"/>
      <c r="O147" s="129"/>
      <c r="P147" s="127"/>
      <c r="Q147" s="129"/>
      <c r="R147" s="129"/>
      <c r="S147" s="129"/>
      <c r="T147" s="129"/>
      <c r="U147" s="129"/>
      <c r="V147" s="129"/>
      <c r="W147" s="127"/>
      <c r="X147" s="129"/>
      <c r="Y147" s="129"/>
      <c r="Z147" s="129"/>
      <c r="AA147" s="129"/>
      <c r="AB147" s="129"/>
      <c r="AC147" s="129"/>
      <c r="AD147" s="127"/>
      <c r="AE147" s="129"/>
      <c r="AF147" s="129"/>
      <c r="AG147" s="52"/>
      <c r="AH147" s="84">
        <f t="shared" si="13"/>
        <v>0</v>
      </c>
      <c r="AI147" s="80">
        <f t="shared" si="14"/>
        <v>0</v>
      </c>
      <c r="AJ147" s="74">
        <f t="shared" si="15"/>
        <v>0</v>
      </c>
    </row>
    <row r="148" spans="2:36" x14ac:dyDescent="0.15">
      <c r="B148" s="13" t="s">
        <v>67</v>
      </c>
      <c r="C148" s="128"/>
      <c r="D148" s="129"/>
      <c r="E148" s="129"/>
      <c r="F148" s="129"/>
      <c r="G148" s="129"/>
      <c r="H148" s="129"/>
      <c r="I148" s="127"/>
      <c r="J148" s="129"/>
      <c r="K148" s="129"/>
      <c r="L148" s="129"/>
      <c r="M148" s="129"/>
      <c r="N148" s="129"/>
      <c r="O148" s="129"/>
      <c r="P148" s="127"/>
      <c r="Q148" s="129"/>
      <c r="R148" s="129"/>
      <c r="S148" s="129"/>
      <c r="T148" s="129"/>
      <c r="U148" s="129"/>
      <c r="V148" s="129"/>
      <c r="W148" s="127"/>
      <c r="X148" s="129"/>
      <c r="Y148" s="129"/>
      <c r="Z148" s="129"/>
      <c r="AA148" s="129"/>
      <c r="AB148" s="129"/>
      <c r="AC148" s="129"/>
      <c r="AD148" s="127"/>
      <c r="AE148" s="129"/>
      <c r="AF148" s="129"/>
      <c r="AG148" s="52"/>
      <c r="AH148" s="84">
        <f t="shared" si="13"/>
        <v>0</v>
      </c>
      <c r="AI148" s="80">
        <f t="shared" si="14"/>
        <v>0</v>
      </c>
      <c r="AJ148" s="74">
        <f t="shared" si="15"/>
        <v>0</v>
      </c>
    </row>
    <row r="149" spans="2:36" x14ac:dyDescent="0.15">
      <c r="B149" s="13" t="s">
        <v>68</v>
      </c>
      <c r="C149" s="128"/>
      <c r="D149" s="129"/>
      <c r="E149" s="129"/>
      <c r="F149" s="129"/>
      <c r="G149" s="129"/>
      <c r="H149" s="129"/>
      <c r="I149" s="127"/>
      <c r="J149" s="129"/>
      <c r="K149" s="129"/>
      <c r="L149" s="129"/>
      <c r="M149" s="129"/>
      <c r="N149" s="129"/>
      <c r="O149" s="129"/>
      <c r="P149" s="127"/>
      <c r="Q149" s="129"/>
      <c r="R149" s="129"/>
      <c r="S149" s="129"/>
      <c r="T149" s="129"/>
      <c r="U149" s="129"/>
      <c r="V149" s="129"/>
      <c r="W149" s="127"/>
      <c r="X149" s="129"/>
      <c r="Y149" s="129"/>
      <c r="Z149" s="129"/>
      <c r="AA149" s="129"/>
      <c r="AB149" s="129"/>
      <c r="AC149" s="129"/>
      <c r="AD149" s="127"/>
      <c r="AE149" s="129"/>
      <c r="AF149" s="129"/>
      <c r="AG149" s="52"/>
      <c r="AH149" s="84">
        <f t="shared" si="13"/>
        <v>0</v>
      </c>
      <c r="AI149" s="80">
        <f t="shared" si="14"/>
        <v>0</v>
      </c>
      <c r="AJ149" s="74">
        <f t="shared" si="15"/>
        <v>0</v>
      </c>
    </row>
    <row r="150" spans="2:36" x14ac:dyDescent="0.15">
      <c r="B150" s="13" t="s">
        <v>69</v>
      </c>
      <c r="C150" s="128"/>
      <c r="D150" s="129"/>
      <c r="E150" s="129"/>
      <c r="F150" s="129"/>
      <c r="G150" s="129"/>
      <c r="H150" s="129"/>
      <c r="I150" s="127"/>
      <c r="J150" s="129"/>
      <c r="K150" s="129"/>
      <c r="L150" s="129"/>
      <c r="M150" s="129"/>
      <c r="N150" s="129"/>
      <c r="O150" s="129"/>
      <c r="P150" s="127"/>
      <c r="Q150" s="129"/>
      <c r="R150" s="129"/>
      <c r="S150" s="129"/>
      <c r="T150" s="129"/>
      <c r="U150" s="129"/>
      <c r="V150" s="129"/>
      <c r="W150" s="127"/>
      <c r="X150" s="129"/>
      <c r="Y150" s="129"/>
      <c r="Z150" s="129"/>
      <c r="AA150" s="129"/>
      <c r="AB150" s="129"/>
      <c r="AC150" s="129"/>
      <c r="AD150" s="127"/>
      <c r="AE150" s="129"/>
      <c r="AF150" s="129"/>
      <c r="AG150" s="52"/>
      <c r="AH150" s="84">
        <f t="shared" si="13"/>
        <v>0</v>
      </c>
      <c r="AI150" s="80">
        <f t="shared" si="14"/>
        <v>0</v>
      </c>
      <c r="AJ150" s="74">
        <f t="shared" si="15"/>
        <v>0</v>
      </c>
    </row>
    <row r="151" spans="2:36" x14ac:dyDescent="0.15">
      <c r="B151" s="13" t="s">
        <v>70</v>
      </c>
      <c r="C151" s="128"/>
      <c r="D151" s="129"/>
      <c r="E151" s="129"/>
      <c r="F151" s="129"/>
      <c r="G151" s="129"/>
      <c r="H151" s="129"/>
      <c r="I151" s="127"/>
      <c r="J151" s="129"/>
      <c r="K151" s="129"/>
      <c r="L151" s="129"/>
      <c r="M151" s="129"/>
      <c r="N151" s="129"/>
      <c r="O151" s="129"/>
      <c r="P151" s="127"/>
      <c r="Q151" s="129"/>
      <c r="R151" s="129"/>
      <c r="S151" s="129"/>
      <c r="T151" s="129"/>
      <c r="U151" s="129"/>
      <c r="V151" s="129"/>
      <c r="W151" s="127"/>
      <c r="X151" s="129"/>
      <c r="Y151" s="129"/>
      <c r="Z151" s="129"/>
      <c r="AA151" s="129"/>
      <c r="AB151" s="129"/>
      <c r="AC151" s="129"/>
      <c r="AD151" s="127"/>
      <c r="AE151" s="129"/>
      <c r="AF151" s="129"/>
      <c r="AG151" s="52"/>
      <c r="AH151" s="84">
        <f t="shared" si="13"/>
        <v>0</v>
      </c>
      <c r="AI151" s="80">
        <f t="shared" si="14"/>
        <v>0</v>
      </c>
      <c r="AJ151" s="74">
        <f t="shared" si="15"/>
        <v>0</v>
      </c>
    </row>
    <row r="152" spans="2:36" x14ac:dyDescent="0.15">
      <c r="B152" s="13" t="s">
        <v>71</v>
      </c>
      <c r="C152" s="128"/>
      <c r="D152" s="129"/>
      <c r="E152" s="129"/>
      <c r="F152" s="129"/>
      <c r="G152" s="129"/>
      <c r="H152" s="129"/>
      <c r="I152" s="127"/>
      <c r="J152" s="129"/>
      <c r="K152" s="129"/>
      <c r="L152" s="129"/>
      <c r="M152" s="129"/>
      <c r="N152" s="129"/>
      <c r="O152" s="129"/>
      <c r="P152" s="127"/>
      <c r="Q152" s="129"/>
      <c r="R152" s="129"/>
      <c r="S152" s="129"/>
      <c r="T152" s="129"/>
      <c r="U152" s="129"/>
      <c r="V152" s="129"/>
      <c r="W152" s="127"/>
      <c r="X152" s="129"/>
      <c r="Y152" s="129"/>
      <c r="Z152" s="129"/>
      <c r="AA152" s="129"/>
      <c r="AB152" s="129"/>
      <c r="AC152" s="129"/>
      <c r="AD152" s="127"/>
      <c r="AE152" s="129"/>
      <c r="AF152" s="129"/>
      <c r="AG152" s="52"/>
      <c r="AH152" s="84">
        <f t="shared" si="13"/>
        <v>0</v>
      </c>
      <c r="AI152" s="80">
        <f t="shared" si="14"/>
        <v>0</v>
      </c>
      <c r="AJ152" s="74">
        <f t="shared" si="15"/>
        <v>0</v>
      </c>
    </row>
    <row r="153" spans="2:36" x14ac:dyDescent="0.15">
      <c r="B153" s="13" t="s">
        <v>72</v>
      </c>
      <c r="C153" s="128"/>
      <c r="D153" s="129"/>
      <c r="E153" s="129"/>
      <c r="F153" s="129"/>
      <c r="G153" s="129"/>
      <c r="H153" s="129"/>
      <c r="I153" s="127"/>
      <c r="J153" s="129"/>
      <c r="K153" s="129"/>
      <c r="L153" s="129"/>
      <c r="M153" s="129"/>
      <c r="N153" s="129"/>
      <c r="O153" s="129"/>
      <c r="P153" s="127"/>
      <c r="Q153" s="129"/>
      <c r="R153" s="129"/>
      <c r="S153" s="129"/>
      <c r="T153" s="129"/>
      <c r="U153" s="129"/>
      <c r="V153" s="129"/>
      <c r="W153" s="127"/>
      <c r="X153" s="129"/>
      <c r="Y153" s="129"/>
      <c r="Z153" s="129"/>
      <c r="AA153" s="129"/>
      <c r="AB153" s="129"/>
      <c r="AC153" s="129"/>
      <c r="AD153" s="127"/>
      <c r="AE153" s="129"/>
      <c r="AF153" s="129"/>
      <c r="AG153" s="52"/>
      <c r="AH153" s="84">
        <f t="shared" si="13"/>
        <v>0</v>
      </c>
      <c r="AI153" s="80">
        <f t="shared" si="14"/>
        <v>0</v>
      </c>
      <c r="AJ153" s="74">
        <f t="shared" si="15"/>
        <v>0</v>
      </c>
    </row>
    <row r="154" spans="2:36" x14ac:dyDescent="0.15">
      <c r="B154" s="13" t="s">
        <v>73</v>
      </c>
      <c r="C154" s="128"/>
      <c r="D154" s="129"/>
      <c r="E154" s="129"/>
      <c r="F154" s="129"/>
      <c r="G154" s="129"/>
      <c r="H154" s="129"/>
      <c r="I154" s="127"/>
      <c r="J154" s="129"/>
      <c r="K154" s="129"/>
      <c r="L154" s="129"/>
      <c r="M154" s="129"/>
      <c r="N154" s="129"/>
      <c r="O154" s="129"/>
      <c r="P154" s="127"/>
      <c r="Q154" s="129"/>
      <c r="R154" s="129"/>
      <c r="S154" s="129"/>
      <c r="T154" s="129"/>
      <c r="U154" s="129"/>
      <c r="V154" s="129"/>
      <c r="W154" s="127"/>
      <c r="X154" s="129"/>
      <c r="Y154" s="129"/>
      <c r="Z154" s="129"/>
      <c r="AA154" s="129"/>
      <c r="AB154" s="129"/>
      <c r="AC154" s="129"/>
      <c r="AD154" s="127"/>
      <c r="AE154" s="129"/>
      <c r="AF154" s="129"/>
      <c r="AG154" s="52"/>
      <c r="AH154" s="84">
        <f t="shared" si="13"/>
        <v>0</v>
      </c>
      <c r="AI154" s="80">
        <f t="shared" si="14"/>
        <v>0</v>
      </c>
      <c r="AJ154" s="74">
        <f t="shared" si="15"/>
        <v>0</v>
      </c>
    </row>
    <row r="155" spans="2:36" x14ac:dyDescent="0.15">
      <c r="B155" s="13" t="s">
        <v>74</v>
      </c>
      <c r="C155" s="128"/>
      <c r="D155" s="129"/>
      <c r="E155" s="129"/>
      <c r="F155" s="129"/>
      <c r="G155" s="129"/>
      <c r="H155" s="129"/>
      <c r="I155" s="127"/>
      <c r="J155" s="129"/>
      <c r="K155" s="129"/>
      <c r="L155" s="129"/>
      <c r="M155" s="129"/>
      <c r="N155" s="129"/>
      <c r="O155" s="129"/>
      <c r="P155" s="127"/>
      <c r="Q155" s="129"/>
      <c r="R155" s="129"/>
      <c r="S155" s="129"/>
      <c r="T155" s="129"/>
      <c r="U155" s="129"/>
      <c r="V155" s="129"/>
      <c r="W155" s="127"/>
      <c r="X155" s="129"/>
      <c r="Y155" s="129"/>
      <c r="Z155" s="129"/>
      <c r="AA155" s="129"/>
      <c r="AB155" s="129"/>
      <c r="AC155" s="129"/>
      <c r="AD155" s="127"/>
      <c r="AE155" s="129"/>
      <c r="AF155" s="129"/>
      <c r="AG155" s="52"/>
      <c r="AH155" s="84">
        <f t="shared" si="13"/>
        <v>0</v>
      </c>
      <c r="AI155" s="80">
        <f t="shared" si="14"/>
        <v>0</v>
      </c>
      <c r="AJ155" s="74">
        <f t="shared" si="15"/>
        <v>0</v>
      </c>
    </row>
    <row r="156" spans="2:36" x14ac:dyDescent="0.15">
      <c r="B156" s="13" t="s">
        <v>75</v>
      </c>
      <c r="C156" s="128"/>
      <c r="D156" s="129"/>
      <c r="E156" s="129"/>
      <c r="F156" s="129"/>
      <c r="G156" s="129"/>
      <c r="H156" s="129"/>
      <c r="I156" s="127"/>
      <c r="J156" s="129"/>
      <c r="K156" s="129"/>
      <c r="L156" s="129"/>
      <c r="M156" s="129"/>
      <c r="N156" s="129"/>
      <c r="O156" s="129"/>
      <c r="P156" s="127"/>
      <c r="Q156" s="129"/>
      <c r="R156" s="129"/>
      <c r="S156" s="129"/>
      <c r="T156" s="129"/>
      <c r="U156" s="129"/>
      <c r="V156" s="129"/>
      <c r="W156" s="127"/>
      <c r="X156" s="129"/>
      <c r="Y156" s="129"/>
      <c r="Z156" s="129"/>
      <c r="AA156" s="129"/>
      <c r="AB156" s="129"/>
      <c r="AC156" s="129"/>
      <c r="AD156" s="127"/>
      <c r="AE156" s="129"/>
      <c r="AF156" s="129"/>
      <c r="AG156" s="52"/>
      <c r="AH156" s="84">
        <f t="shared" si="13"/>
        <v>0</v>
      </c>
      <c r="AI156" s="80">
        <f t="shared" si="14"/>
        <v>0</v>
      </c>
      <c r="AJ156" s="74">
        <f t="shared" si="15"/>
        <v>0</v>
      </c>
    </row>
    <row r="157" spans="2:36" x14ac:dyDescent="0.15">
      <c r="B157" s="13" t="s">
        <v>76</v>
      </c>
      <c r="C157" s="128"/>
      <c r="D157" s="129"/>
      <c r="E157" s="129"/>
      <c r="F157" s="129"/>
      <c r="G157" s="129"/>
      <c r="H157" s="129"/>
      <c r="I157" s="127"/>
      <c r="J157" s="129"/>
      <c r="K157" s="129"/>
      <c r="L157" s="129"/>
      <c r="M157" s="129"/>
      <c r="N157" s="129"/>
      <c r="O157" s="129"/>
      <c r="P157" s="127"/>
      <c r="Q157" s="129"/>
      <c r="R157" s="129"/>
      <c r="S157" s="129"/>
      <c r="T157" s="129"/>
      <c r="U157" s="129"/>
      <c r="V157" s="129"/>
      <c r="W157" s="127"/>
      <c r="X157" s="129"/>
      <c r="Y157" s="129"/>
      <c r="Z157" s="129"/>
      <c r="AA157" s="129"/>
      <c r="AB157" s="129"/>
      <c r="AC157" s="129"/>
      <c r="AD157" s="127"/>
      <c r="AE157" s="129"/>
      <c r="AF157" s="129"/>
      <c r="AG157" s="52"/>
      <c r="AH157" s="84">
        <f t="shared" si="13"/>
        <v>0</v>
      </c>
      <c r="AI157" s="80">
        <f t="shared" si="14"/>
        <v>0</v>
      </c>
      <c r="AJ157" s="74">
        <f t="shared" si="15"/>
        <v>0</v>
      </c>
    </row>
    <row r="158" spans="2:36" x14ac:dyDescent="0.15">
      <c r="B158" s="13" t="s">
        <v>77</v>
      </c>
      <c r="C158" s="128"/>
      <c r="D158" s="129"/>
      <c r="E158" s="129"/>
      <c r="F158" s="129"/>
      <c r="G158" s="129"/>
      <c r="H158" s="129"/>
      <c r="I158" s="127"/>
      <c r="J158" s="129"/>
      <c r="K158" s="129"/>
      <c r="L158" s="129"/>
      <c r="M158" s="129"/>
      <c r="N158" s="129"/>
      <c r="O158" s="129"/>
      <c r="P158" s="127"/>
      <c r="Q158" s="129"/>
      <c r="R158" s="129"/>
      <c r="S158" s="129"/>
      <c r="T158" s="129"/>
      <c r="U158" s="129"/>
      <c r="V158" s="129"/>
      <c r="W158" s="127"/>
      <c r="X158" s="129"/>
      <c r="Y158" s="129"/>
      <c r="Z158" s="129"/>
      <c r="AA158" s="129"/>
      <c r="AB158" s="129"/>
      <c r="AC158" s="129"/>
      <c r="AD158" s="127"/>
      <c r="AE158" s="129"/>
      <c r="AF158" s="129"/>
      <c r="AG158" s="52"/>
      <c r="AH158" s="84">
        <f t="shared" si="13"/>
        <v>0</v>
      </c>
      <c r="AI158" s="80">
        <f t="shared" si="14"/>
        <v>0</v>
      </c>
      <c r="AJ158" s="74">
        <f t="shared" si="15"/>
        <v>0</v>
      </c>
    </row>
    <row r="159" spans="2:36" x14ac:dyDescent="0.15">
      <c r="B159" s="13" t="s">
        <v>78</v>
      </c>
      <c r="C159" s="128"/>
      <c r="D159" s="129"/>
      <c r="E159" s="129"/>
      <c r="F159" s="129"/>
      <c r="G159" s="129"/>
      <c r="H159" s="129"/>
      <c r="I159" s="127"/>
      <c r="J159" s="129"/>
      <c r="K159" s="129"/>
      <c r="L159" s="129"/>
      <c r="M159" s="129"/>
      <c r="N159" s="129"/>
      <c r="O159" s="129"/>
      <c r="P159" s="127"/>
      <c r="Q159" s="129"/>
      <c r="R159" s="129"/>
      <c r="S159" s="129"/>
      <c r="T159" s="129"/>
      <c r="U159" s="129"/>
      <c r="V159" s="129"/>
      <c r="W159" s="127"/>
      <c r="X159" s="129"/>
      <c r="Y159" s="129"/>
      <c r="Z159" s="129"/>
      <c r="AA159" s="129"/>
      <c r="AB159" s="129"/>
      <c r="AC159" s="129"/>
      <c r="AD159" s="127"/>
      <c r="AE159" s="129"/>
      <c r="AF159" s="129"/>
      <c r="AG159" s="52"/>
      <c r="AH159" s="84">
        <f t="shared" si="13"/>
        <v>0</v>
      </c>
      <c r="AI159" s="80">
        <f t="shared" si="14"/>
        <v>0</v>
      </c>
      <c r="AJ159" s="74">
        <f t="shared" si="15"/>
        <v>0</v>
      </c>
    </row>
    <row r="160" spans="2:36" x14ac:dyDescent="0.15">
      <c r="B160" s="13" t="s">
        <v>79</v>
      </c>
      <c r="C160" s="128"/>
      <c r="D160" s="129"/>
      <c r="E160" s="129"/>
      <c r="F160" s="129"/>
      <c r="G160" s="129"/>
      <c r="H160" s="129"/>
      <c r="I160" s="127"/>
      <c r="J160" s="129"/>
      <c r="K160" s="129"/>
      <c r="L160" s="129"/>
      <c r="M160" s="129"/>
      <c r="N160" s="129"/>
      <c r="O160" s="129"/>
      <c r="P160" s="127"/>
      <c r="Q160" s="129"/>
      <c r="R160" s="129"/>
      <c r="S160" s="129"/>
      <c r="T160" s="129"/>
      <c r="U160" s="129"/>
      <c r="V160" s="129"/>
      <c r="W160" s="127"/>
      <c r="X160" s="129"/>
      <c r="Y160" s="129"/>
      <c r="Z160" s="129"/>
      <c r="AA160" s="129"/>
      <c r="AB160" s="129"/>
      <c r="AC160" s="129"/>
      <c r="AD160" s="127"/>
      <c r="AE160" s="129"/>
      <c r="AF160" s="129"/>
      <c r="AG160" s="52"/>
      <c r="AH160" s="84">
        <f t="shared" si="13"/>
        <v>0</v>
      </c>
      <c r="AI160" s="80">
        <f t="shared" si="14"/>
        <v>0</v>
      </c>
      <c r="AJ160" s="74">
        <f t="shared" si="15"/>
        <v>0</v>
      </c>
    </row>
    <row r="161" spans="2:39" x14ac:dyDescent="0.15">
      <c r="B161" s="13" t="s">
        <v>80</v>
      </c>
      <c r="C161" s="128"/>
      <c r="D161" s="129"/>
      <c r="E161" s="129"/>
      <c r="F161" s="129"/>
      <c r="G161" s="129"/>
      <c r="H161" s="129"/>
      <c r="I161" s="127"/>
      <c r="J161" s="129"/>
      <c r="K161" s="129"/>
      <c r="L161" s="129"/>
      <c r="M161" s="129"/>
      <c r="N161" s="129"/>
      <c r="O161" s="129"/>
      <c r="P161" s="127"/>
      <c r="Q161" s="129"/>
      <c r="R161" s="129"/>
      <c r="S161" s="129"/>
      <c r="T161" s="129"/>
      <c r="U161" s="129"/>
      <c r="V161" s="129"/>
      <c r="W161" s="127"/>
      <c r="X161" s="129"/>
      <c r="Y161" s="129"/>
      <c r="Z161" s="129"/>
      <c r="AA161" s="129"/>
      <c r="AB161" s="129"/>
      <c r="AC161" s="129"/>
      <c r="AD161" s="127"/>
      <c r="AE161" s="129"/>
      <c r="AF161" s="129"/>
      <c r="AG161" s="52"/>
      <c r="AH161" s="84">
        <f t="shared" si="13"/>
        <v>0</v>
      </c>
      <c r="AI161" s="80">
        <f t="shared" si="14"/>
        <v>0</v>
      </c>
      <c r="AJ161" s="74">
        <f t="shared" si="15"/>
        <v>0</v>
      </c>
    </row>
    <row r="162" spans="2:39" x14ac:dyDescent="0.15">
      <c r="B162" s="13" t="s">
        <v>81</v>
      </c>
      <c r="C162" s="128"/>
      <c r="D162" s="129"/>
      <c r="E162" s="129"/>
      <c r="F162" s="129"/>
      <c r="G162" s="129"/>
      <c r="H162" s="129"/>
      <c r="I162" s="127"/>
      <c r="J162" s="129"/>
      <c r="K162" s="129"/>
      <c r="L162" s="129"/>
      <c r="M162" s="129"/>
      <c r="N162" s="129"/>
      <c r="O162" s="129"/>
      <c r="P162" s="127"/>
      <c r="Q162" s="129"/>
      <c r="R162" s="129"/>
      <c r="S162" s="129"/>
      <c r="T162" s="129"/>
      <c r="U162" s="129"/>
      <c r="V162" s="129"/>
      <c r="W162" s="127"/>
      <c r="X162" s="129"/>
      <c r="Y162" s="129"/>
      <c r="Z162" s="129"/>
      <c r="AA162" s="129"/>
      <c r="AB162" s="129"/>
      <c r="AC162" s="129"/>
      <c r="AD162" s="127"/>
      <c r="AE162" s="129"/>
      <c r="AF162" s="129"/>
      <c r="AG162" s="52"/>
      <c r="AH162" s="84">
        <f t="shared" si="13"/>
        <v>0</v>
      </c>
      <c r="AI162" s="80">
        <f t="shared" si="14"/>
        <v>0</v>
      </c>
      <c r="AJ162" s="74">
        <f t="shared" si="15"/>
        <v>0</v>
      </c>
    </row>
    <row r="163" spans="2:39" x14ac:dyDescent="0.15">
      <c r="B163" s="14" t="s">
        <v>82</v>
      </c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52"/>
      <c r="AH163" s="82">
        <f t="shared" si="13"/>
        <v>0</v>
      </c>
      <c r="AI163" s="80">
        <f t="shared" si="14"/>
        <v>0</v>
      </c>
      <c r="AJ163" s="74">
        <f t="shared" si="15"/>
        <v>0</v>
      </c>
    </row>
    <row r="164" spans="2:39" x14ac:dyDescent="0.15">
      <c r="B164" s="14" t="s">
        <v>83</v>
      </c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52"/>
      <c r="AH164" s="82">
        <f t="shared" si="13"/>
        <v>0</v>
      </c>
      <c r="AI164" s="80">
        <f t="shared" si="14"/>
        <v>0</v>
      </c>
      <c r="AJ164" s="74">
        <f t="shared" si="15"/>
        <v>0</v>
      </c>
    </row>
    <row r="165" spans="2:39" x14ac:dyDescent="0.15">
      <c r="B165" s="14" t="s">
        <v>84</v>
      </c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52"/>
      <c r="AH165" s="82">
        <f t="shared" si="13"/>
        <v>0</v>
      </c>
      <c r="AI165" s="80">
        <f t="shared" si="14"/>
        <v>0</v>
      </c>
      <c r="AJ165" s="74">
        <f t="shared" si="15"/>
        <v>0</v>
      </c>
    </row>
    <row r="166" spans="2:39" ht="14.25" thickBot="1" x14ac:dyDescent="0.2">
      <c r="B166" s="16" t="s">
        <v>85</v>
      </c>
      <c r="C166" s="130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54"/>
      <c r="AH166" s="93">
        <f t="shared" si="13"/>
        <v>0</v>
      </c>
      <c r="AI166" s="92">
        <f t="shared" si="14"/>
        <v>0</v>
      </c>
      <c r="AJ166" s="89">
        <f t="shared" si="15"/>
        <v>0</v>
      </c>
    </row>
    <row r="167" spans="2:39" ht="14.25" thickBot="1" x14ac:dyDescent="0.2">
      <c r="B167" s="6" t="s">
        <v>24</v>
      </c>
      <c r="C167" s="7">
        <f>SUM(C119:C166)</f>
        <v>0</v>
      </c>
      <c r="D167" s="7">
        <f t="shared" ref="D167:AG167" si="16">SUM(D119:D166)</f>
        <v>0</v>
      </c>
      <c r="E167" s="7">
        <f t="shared" si="16"/>
        <v>0</v>
      </c>
      <c r="F167" s="7">
        <f t="shared" si="16"/>
        <v>0</v>
      </c>
      <c r="G167" s="7">
        <f t="shared" si="16"/>
        <v>0</v>
      </c>
      <c r="H167" s="7">
        <f t="shared" si="16"/>
        <v>0</v>
      </c>
      <c r="I167" s="7">
        <f t="shared" si="16"/>
        <v>0</v>
      </c>
      <c r="J167" s="7">
        <f t="shared" si="16"/>
        <v>0</v>
      </c>
      <c r="K167" s="7">
        <f t="shared" si="16"/>
        <v>0</v>
      </c>
      <c r="L167" s="7">
        <f t="shared" si="16"/>
        <v>0</v>
      </c>
      <c r="M167" s="7">
        <f t="shared" si="16"/>
        <v>0</v>
      </c>
      <c r="N167" s="7">
        <f t="shared" si="16"/>
        <v>0</v>
      </c>
      <c r="O167" s="7">
        <f t="shared" si="16"/>
        <v>0</v>
      </c>
      <c r="P167" s="7">
        <f t="shared" si="16"/>
        <v>0</v>
      </c>
      <c r="Q167" s="7">
        <f t="shared" si="16"/>
        <v>0</v>
      </c>
      <c r="R167" s="7">
        <f t="shared" si="16"/>
        <v>0</v>
      </c>
      <c r="S167" s="7">
        <f t="shared" si="16"/>
        <v>0</v>
      </c>
      <c r="T167" s="7">
        <f t="shared" si="16"/>
        <v>0</v>
      </c>
      <c r="U167" s="7">
        <f t="shared" si="16"/>
        <v>0</v>
      </c>
      <c r="V167" s="7">
        <f t="shared" si="16"/>
        <v>0</v>
      </c>
      <c r="W167" s="7">
        <f t="shared" si="16"/>
        <v>0</v>
      </c>
      <c r="X167" s="7">
        <f t="shared" si="16"/>
        <v>0</v>
      </c>
      <c r="Y167" s="7">
        <f t="shared" si="16"/>
        <v>0</v>
      </c>
      <c r="Z167" s="7">
        <f t="shared" si="16"/>
        <v>0</v>
      </c>
      <c r="AA167" s="7">
        <f t="shared" si="16"/>
        <v>0</v>
      </c>
      <c r="AB167" s="7">
        <f t="shared" si="16"/>
        <v>0</v>
      </c>
      <c r="AC167" s="7">
        <f t="shared" si="16"/>
        <v>0</v>
      </c>
      <c r="AD167" s="7">
        <f t="shared" si="16"/>
        <v>0</v>
      </c>
      <c r="AE167" s="7">
        <f t="shared" si="16"/>
        <v>0</v>
      </c>
      <c r="AF167" s="7">
        <f t="shared" si="16"/>
        <v>0</v>
      </c>
      <c r="AG167" s="63">
        <f t="shared" si="16"/>
        <v>0</v>
      </c>
      <c r="AH167" s="69">
        <f>SUM(AH119:AH166)</f>
        <v>0</v>
      </c>
      <c r="AI167" s="71">
        <f t="shared" ref="AI167:AJ167" si="17">SUM(AI119:AI166)</f>
        <v>0</v>
      </c>
      <c r="AJ167" s="70">
        <f t="shared" si="17"/>
        <v>0</v>
      </c>
    </row>
    <row r="169" spans="2:39" ht="14.25" thickBot="1" x14ac:dyDescent="0.2"/>
    <row r="170" spans="2:39" x14ac:dyDescent="0.15">
      <c r="B170" s="229">
        <v>46204</v>
      </c>
      <c r="C170" s="8">
        <v>46204</v>
      </c>
      <c r="D170" s="8">
        <v>46205</v>
      </c>
      <c r="E170" s="8">
        <v>46206</v>
      </c>
      <c r="F170" s="39">
        <v>46207</v>
      </c>
      <c r="G170" s="43">
        <v>46208</v>
      </c>
      <c r="H170" s="8">
        <v>46209</v>
      </c>
      <c r="I170" s="8">
        <v>46210</v>
      </c>
      <c r="J170" s="8">
        <v>46211</v>
      </c>
      <c r="K170" s="8">
        <v>46212</v>
      </c>
      <c r="L170" s="8">
        <v>46213</v>
      </c>
      <c r="M170" s="39">
        <v>46214</v>
      </c>
      <c r="N170" s="43">
        <v>46215</v>
      </c>
      <c r="O170" s="8">
        <v>46216</v>
      </c>
      <c r="P170" s="8">
        <v>46217</v>
      </c>
      <c r="Q170" s="8">
        <v>46218</v>
      </c>
      <c r="R170" s="8">
        <v>46219</v>
      </c>
      <c r="S170" s="8">
        <v>46220</v>
      </c>
      <c r="T170" s="39">
        <v>46221</v>
      </c>
      <c r="U170" s="43">
        <v>46222</v>
      </c>
      <c r="V170" s="43">
        <v>46223</v>
      </c>
      <c r="W170" s="8">
        <v>46224</v>
      </c>
      <c r="X170" s="8">
        <v>46225</v>
      </c>
      <c r="Y170" s="8">
        <v>46226</v>
      </c>
      <c r="Z170" s="8">
        <v>46227</v>
      </c>
      <c r="AA170" s="39">
        <v>46228</v>
      </c>
      <c r="AB170" s="43">
        <v>46229</v>
      </c>
      <c r="AC170" s="8">
        <v>46230</v>
      </c>
      <c r="AD170" s="8">
        <v>46231</v>
      </c>
      <c r="AE170" s="8">
        <v>46232</v>
      </c>
      <c r="AF170" s="8">
        <v>46233</v>
      </c>
      <c r="AG170" s="8">
        <v>46234</v>
      </c>
      <c r="AH170" s="231" t="s">
        <v>143</v>
      </c>
      <c r="AI170" s="233" t="s">
        <v>144</v>
      </c>
      <c r="AJ170" s="235" t="s">
        <v>141</v>
      </c>
      <c r="AK170" s="223" t="s">
        <v>147</v>
      </c>
      <c r="AL170" s="225" t="s">
        <v>145</v>
      </c>
      <c r="AM170" s="227" t="s">
        <v>146</v>
      </c>
    </row>
    <row r="171" spans="2:39" ht="14.25" thickBot="1" x14ac:dyDescent="0.2">
      <c r="B171" s="230"/>
      <c r="C171" s="10" t="str">
        <f>TEXT(C170,"aaa")</f>
        <v>水</v>
      </c>
      <c r="D171" s="10" t="str">
        <f t="shared" ref="D171:AG171" si="18">TEXT(D170,"aaa")</f>
        <v>木</v>
      </c>
      <c r="E171" s="10" t="str">
        <f t="shared" si="18"/>
        <v>金</v>
      </c>
      <c r="F171" s="40" t="str">
        <f t="shared" si="18"/>
        <v>土</v>
      </c>
      <c r="G171" s="44" t="str">
        <f t="shared" si="18"/>
        <v>日</v>
      </c>
      <c r="H171" s="10" t="str">
        <f t="shared" si="18"/>
        <v>月</v>
      </c>
      <c r="I171" s="10" t="str">
        <f t="shared" si="18"/>
        <v>火</v>
      </c>
      <c r="J171" s="10" t="str">
        <f t="shared" si="18"/>
        <v>水</v>
      </c>
      <c r="K171" s="10" t="str">
        <f t="shared" si="18"/>
        <v>木</v>
      </c>
      <c r="L171" s="10" t="str">
        <f t="shared" si="18"/>
        <v>金</v>
      </c>
      <c r="M171" s="40" t="str">
        <f t="shared" si="18"/>
        <v>土</v>
      </c>
      <c r="N171" s="44" t="str">
        <f t="shared" si="18"/>
        <v>日</v>
      </c>
      <c r="O171" s="10" t="str">
        <f t="shared" si="18"/>
        <v>月</v>
      </c>
      <c r="P171" s="10" t="str">
        <f t="shared" si="18"/>
        <v>火</v>
      </c>
      <c r="Q171" s="10" t="str">
        <f t="shared" si="18"/>
        <v>水</v>
      </c>
      <c r="R171" s="10" t="str">
        <f t="shared" si="18"/>
        <v>木</v>
      </c>
      <c r="S171" s="10" t="str">
        <f t="shared" si="18"/>
        <v>金</v>
      </c>
      <c r="T171" s="40" t="str">
        <f t="shared" si="18"/>
        <v>土</v>
      </c>
      <c r="U171" s="44" t="str">
        <f t="shared" si="18"/>
        <v>日</v>
      </c>
      <c r="V171" s="44" t="str">
        <f t="shared" si="18"/>
        <v>月</v>
      </c>
      <c r="W171" s="10" t="str">
        <f t="shared" si="18"/>
        <v>火</v>
      </c>
      <c r="X171" s="10" t="str">
        <f t="shared" si="18"/>
        <v>水</v>
      </c>
      <c r="Y171" s="10" t="str">
        <f t="shared" si="18"/>
        <v>木</v>
      </c>
      <c r="Z171" s="10" t="str">
        <f t="shared" si="18"/>
        <v>金</v>
      </c>
      <c r="AA171" s="40" t="str">
        <f t="shared" si="18"/>
        <v>土</v>
      </c>
      <c r="AB171" s="44" t="str">
        <f t="shared" si="18"/>
        <v>日</v>
      </c>
      <c r="AC171" s="10" t="str">
        <f t="shared" si="18"/>
        <v>月</v>
      </c>
      <c r="AD171" s="10" t="str">
        <f t="shared" si="18"/>
        <v>火</v>
      </c>
      <c r="AE171" s="10" t="str">
        <f t="shared" si="18"/>
        <v>水</v>
      </c>
      <c r="AF171" s="10" t="str">
        <f t="shared" si="18"/>
        <v>木</v>
      </c>
      <c r="AG171" s="10" t="str">
        <f t="shared" si="18"/>
        <v>金</v>
      </c>
      <c r="AH171" s="232"/>
      <c r="AI171" s="234"/>
      <c r="AJ171" s="236"/>
      <c r="AK171" s="224"/>
      <c r="AL171" s="226"/>
      <c r="AM171" s="228"/>
    </row>
    <row r="172" spans="2:39" ht="14.25" thickBot="1" x14ac:dyDescent="0.2">
      <c r="B172" s="14" t="s">
        <v>38</v>
      </c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32"/>
      <c r="AH172" s="61">
        <f t="shared" ref="AH172:AH219" si="19">SUM(C172:F172,H172:M172,O172:T172,W172:AA172,AC172:AG172)</f>
        <v>0</v>
      </c>
      <c r="AI172" s="99">
        <f t="shared" ref="AI172:AI219" si="20">SUM(G172,N172,U172:V172,AB172)</f>
        <v>0</v>
      </c>
      <c r="AJ172" s="76">
        <f>SUM(AH172:AI172)</f>
        <v>0</v>
      </c>
      <c r="AK172" s="96">
        <f>SUM(AH192:AH205)</f>
        <v>0</v>
      </c>
      <c r="AL172" s="95">
        <f>SUM(AH188:AH191,AH206:AH215)</f>
        <v>0</v>
      </c>
      <c r="AM172" s="97">
        <f>SUM(AH172:AH187,AH216:AH219,AI172:AI219)</f>
        <v>0</v>
      </c>
    </row>
    <row r="173" spans="2:39" x14ac:dyDescent="0.15">
      <c r="B173" s="14" t="s">
        <v>39</v>
      </c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33"/>
      <c r="AH173" s="61">
        <f t="shared" si="19"/>
        <v>0</v>
      </c>
      <c r="AI173" s="99">
        <f t="shared" si="20"/>
        <v>0</v>
      </c>
      <c r="AJ173" s="57">
        <f t="shared" ref="AJ173:AJ219" si="21">SUM(AH173:AI173)</f>
        <v>0</v>
      </c>
    </row>
    <row r="174" spans="2:39" x14ac:dyDescent="0.15">
      <c r="B174" s="14" t="s">
        <v>40</v>
      </c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33"/>
      <c r="AH174" s="61">
        <f t="shared" si="19"/>
        <v>0</v>
      </c>
      <c r="AI174" s="99">
        <f t="shared" si="20"/>
        <v>0</v>
      </c>
      <c r="AJ174" s="57">
        <f t="shared" si="21"/>
        <v>0</v>
      </c>
    </row>
    <row r="175" spans="2:39" x14ac:dyDescent="0.15">
      <c r="B175" s="14" t="s">
        <v>41</v>
      </c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33"/>
      <c r="AH175" s="61">
        <f t="shared" si="19"/>
        <v>0</v>
      </c>
      <c r="AI175" s="99">
        <f t="shared" si="20"/>
        <v>0</v>
      </c>
      <c r="AJ175" s="57">
        <f t="shared" si="21"/>
        <v>0</v>
      </c>
    </row>
    <row r="176" spans="2:39" x14ac:dyDescent="0.15">
      <c r="B176" s="14" t="s">
        <v>42</v>
      </c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33"/>
      <c r="AH176" s="61">
        <f t="shared" si="19"/>
        <v>0</v>
      </c>
      <c r="AI176" s="99">
        <f t="shared" si="20"/>
        <v>0</v>
      </c>
      <c r="AJ176" s="57">
        <f t="shared" si="21"/>
        <v>0</v>
      </c>
    </row>
    <row r="177" spans="2:36" x14ac:dyDescent="0.15">
      <c r="B177" s="14" t="s">
        <v>43</v>
      </c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33"/>
      <c r="AH177" s="61">
        <f t="shared" si="19"/>
        <v>0</v>
      </c>
      <c r="AI177" s="99">
        <f t="shared" si="20"/>
        <v>0</v>
      </c>
      <c r="AJ177" s="57">
        <f t="shared" si="21"/>
        <v>0</v>
      </c>
    </row>
    <row r="178" spans="2:36" x14ac:dyDescent="0.15">
      <c r="B178" s="14" t="s">
        <v>44</v>
      </c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33"/>
      <c r="AH178" s="61">
        <f t="shared" si="19"/>
        <v>0</v>
      </c>
      <c r="AI178" s="99">
        <f t="shared" si="20"/>
        <v>0</v>
      </c>
      <c r="AJ178" s="57">
        <f t="shared" si="21"/>
        <v>0</v>
      </c>
    </row>
    <row r="179" spans="2:36" x14ac:dyDescent="0.15">
      <c r="B179" s="14" t="s">
        <v>45</v>
      </c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33"/>
      <c r="AH179" s="61">
        <f t="shared" si="19"/>
        <v>0</v>
      </c>
      <c r="AI179" s="99">
        <f t="shared" si="20"/>
        <v>0</v>
      </c>
      <c r="AJ179" s="57">
        <f t="shared" si="21"/>
        <v>0</v>
      </c>
    </row>
    <row r="180" spans="2:36" x14ac:dyDescent="0.15">
      <c r="B180" s="14" t="s">
        <v>46</v>
      </c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33"/>
      <c r="AH180" s="61">
        <f t="shared" si="19"/>
        <v>0</v>
      </c>
      <c r="AI180" s="99">
        <f t="shared" si="20"/>
        <v>0</v>
      </c>
      <c r="AJ180" s="57">
        <f t="shared" si="21"/>
        <v>0</v>
      </c>
    </row>
    <row r="181" spans="2:36" x14ac:dyDescent="0.15">
      <c r="B181" s="14" t="s">
        <v>47</v>
      </c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33"/>
      <c r="AH181" s="61">
        <f t="shared" si="19"/>
        <v>0</v>
      </c>
      <c r="AI181" s="99">
        <f t="shared" si="20"/>
        <v>0</v>
      </c>
      <c r="AJ181" s="57">
        <f t="shared" si="21"/>
        <v>0</v>
      </c>
    </row>
    <row r="182" spans="2:36" x14ac:dyDescent="0.15">
      <c r="B182" s="14" t="s">
        <v>48</v>
      </c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33"/>
      <c r="AH182" s="61">
        <f t="shared" si="19"/>
        <v>0</v>
      </c>
      <c r="AI182" s="99">
        <f t="shared" si="20"/>
        <v>0</v>
      </c>
      <c r="AJ182" s="57">
        <f t="shared" si="21"/>
        <v>0</v>
      </c>
    </row>
    <row r="183" spans="2:36" x14ac:dyDescent="0.15">
      <c r="B183" s="14" t="s">
        <v>49</v>
      </c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33"/>
      <c r="AH183" s="61">
        <f t="shared" si="19"/>
        <v>0</v>
      </c>
      <c r="AI183" s="99">
        <f t="shared" si="20"/>
        <v>0</v>
      </c>
      <c r="AJ183" s="57">
        <f t="shared" si="21"/>
        <v>0</v>
      </c>
    </row>
    <row r="184" spans="2:36" x14ac:dyDescent="0.15">
      <c r="B184" s="14" t="s">
        <v>50</v>
      </c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33"/>
      <c r="AH184" s="61">
        <f t="shared" si="19"/>
        <v>0</v>
      </c>
      <c r="AI184" s="99">
        <f t="shared" si="20"/>
        <v>0</v>
      </c>
      <c r="AJ184" s="57">
        <f t="shared" si="21"/>
        <v>0</v>
      </c>
    </row>
    <row r="185" spans="2:36" x14ac:dyDescent="0.15">
      <c r="B185" s="14" t="s">
        <v>51</v>
      </c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33"/>
      <c r="AH185" s="61">
        <f t="shared" si="19"/>
        <v>0</v>
      </c>
      <c r="AI185" s="99">
        <f t="shared" si="20"/>
        <v>0</v>
      </c>
      <c r="AJ185" s="57">
        <f t="shared" si="21"/>
        <v>0</v>
      </c>
    </row>
    <row r="186" spans="2:36" x14ac:dyDescent="0.15">
      <c r="B186" s="14" t="s">
        <v>52</v>
      </c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33"/>
      <c r="AH186" s="61">
        <f t="shared" si="19"/>
        <v>0</v>
      </c>
      <c r="AI186" s="99">
        <f t="shared" si="20"/>
        <v>0</v>
      </c>
      <c r="AJ186" s="57">
        <f t="shared" si="21"/>
        <v>0</v>
      </c>
    </row>
    <row r="187" spans="2:36" x14ac:dyDescent="0.15">
      <c r="B187" s="14" t="s">
        <v>53</v>
      </c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33"/>
      <c r="AH187" s="61">
        <f t="shared" si="19"/>
        <v>0</v>
      </c>
      <c r="AI187" s="99">
        <f t="shared" si="20"/>
        <v>0</v>
      </c>
      <c r="AJ187" s="57">
        <f t="shared" si="21"/>
        <v>0</v>
      </c>
    </row>
    <row r="188" spans="2:36" x14ac:dyDescent="0.15">
      <c r="B188" s="13" t="s">
        <v>54</v>
      </c>
      <c r="C188" s="128"/>
      <c r="D188" s="129"/>
      <c r="E188" s="129"/>
      <c r="F188" s="129"/>
      <c r="G188" s="127"/>
      <c r="H188" s="129"/>
      <c r="I188" s="129"/>
      <c r="J188" s="129"/>
      <c r="K188" s="129"/>
      <c r="L188" s="129"/>
      <c r="M188" s="129"/>
      <c r="N188" s="127"/>
      <c r="O188" s="129"/>
      <c r="P188" s="129"/>
      <c r="Q188" s="129"/>
      <c r="R188" s="129"/>
      <c r="S188" s="129"/>
      <c r="T188" s="129"/>
      <c r="U188" s="127"/>
      <c r="V188" s="127"/>
      <c r="W188" s="129"/>
      <c r="X188" s="129"/>
      <c r="Y188" s="129"/>
      <c r="Z188" s="129"/>
      <c r="AA188" s="129"/>
      <c r="AB188" s="127"/>
      <c r="AC188" s="129"/>
      <c r="AD188" s="129"/>
      <c r="AE188" s="129"/>
      <c r="AF188" s="129"/>
      <c r="AG188" s="135"/>
      <c r="AH188" s="58">
        <f t="shared" si="19"/>
        <v>0</v>
      </c>
      <c r="AI188" s="99">
        <f t="shared" si="20"/>
        <v>0</v>
      </c>
      <c r="AJ188" s="57">
        <f t="shared" si="21"/>
        <v>0</v>
      </c>
    </row>
    <row r="189" spans="2:36" x14ac:dyDescent="0.15">
      <c r="B189" s="13" t="s">
        <v>55</v>
      </c>
      <c r="C189" s="128"/>
      <c r="D189" s="129"/>
      <c r="E189" s="129"/>
      <c r="F189" s="129"/>
      <c r="G189" s="127"/>
      <c r="H189" s="129"/>
      <c r="I189" s="129"/>
      <c r="J189" s="129"/>
      <c r="K189" s="129"/>
      <c r="L189" s="129"/>
      <c r="M189" s="129"/>
      <c r="N189" s="127"/>
      <c r="O189" s="129"/>
      <c r="P189" s="129"/>
      <c r="Q189" s="129"/>
      <c r="R189" s="129"/>
      <c r="S189" s="129"/>
      <c r="T189" s="129"/>
      <c r="U189" s="127"/>
      <c r="V189" s="127"/>
      <c r="W189" s="129"/>
      <c r="X189" s="129"/>
      <c r="Y189" s="129"/>
      <c r="Z189" s="129"/>
      <c r="AA189" s="129"/>
      <c r="AB189" s="127"/>
      <c r="AC189" s="129"/>
      <c r="AD189" s="129"/>
      <c r="AE189" s="129"/>
      <c r="AF189" s="129"/>
      <c r="AG189" s="135"/>
      <c r="AH189" s="58">
        <f t="shared" si="19"/>
        <v>0</v>
      </c>
      <c r="AI189" s="99">
        <f t="shared" si="20"/>
        <v>0</v>
      </c>
      <c r="AJ189" s="57">
        <f t="shared" si="21"/>
        <v>0</v>
      </c>
    </row>
    <row r="190" spans="2:36" x14ac:dyDescent="0.15">
      <c r="B190" s="13" t="s">
        <v>56</v>
      </c>
      <c r="C190" s="128"/>
      <c r="D190" s="129"/>
      <c r="E190" s="129"/>
      <c r="F190" s="129"/>
      <c r="G190" s="127"/>
      <c r="H190" s="129"/>
      <c r="I190" s="129"/>
      <c r="J190" s="129"/>
      <c r="K190" s="129"/>
      <c r="L190" s="129"/>
      <c r="M190" s="129"/>
      <c r="N190" s="127"/>
      <c r="O190" s="129"/>
      <c r="P190" s="129"/>
      <c r="Q190" s="129"/>
      <c r="R190" s="129"/>
      <c r="S190" s="129"/>
      <c r="T190" s="129"/>
      <c r="U190" s="127"/>
      <c r="V190" s="127"/>
      <c r="W190" s="129"/>
      <c r="X190" s="129"/>
      <c r="Y190" s="129"/>
      <c r="Z190" s="129"/>
      <c r="AA190" s="129"/>
      <c r="AB190" s="127"/>
      <c r="AC190" s="129"/>
      <c r="AD190" s="129"/>
      <c r="AE190" s="129"/>
      <c r="AF190" s="129"/>
      <c r="AG190" s="135"/>
      <c r="AH190" s="58">
        <f t="shared" si="19"/>
        <v>0</v>
      </c>
      <c r="AI190" s="99">
        <f t="shared" si="20"/>
        <v>0</v>
      </c>
      <c r="AJ190" s="57">
        <f t="shared" si="21"/>
        <v>0</v>
      </c>
    </row>
    <row r="191" spans="2:36" x14ac:dyDescent="0.15">
      <c r="B191" s="13" t="s">
        <v>57</v>
      </c>
      <c r="C191" s="128"/>
      <c r="D191" s="129"/>
      <c r="E191" s="129"/>
      <c r="F191" s="129"/>
      <c r="G191" s="127"/>
      <c r="H191" s="129"/>
      <c r="I191" s="129"/>
      <c r="J191" s="129"/>
      <c r="K191" s="129"/>
      <c r="L191" s="129"/>
      <c r="M191" s="129"/>
      <c r="N191" s="127"/>
      <c r="O191" s="129"/>
      <c r="P191" s="129"/>
      <c r="Q191" s="129"/>
      <c r="R191" s="129"/>
      <c r="S191" s="129"/>
      <c r="T191" s="129"/>
      <c r="U191" s="127"/>
      <c r="V191" s="127"/>
      <c r="W191" s="129"/>
      <c r="X191" s="129"/>
      <c r="Y191" s="129"/>
      <c r="Z191" s="129"/>
      <c r="AA191" s="129"/>
      <c r="AB191" s="127"/>
      <c r="AC191" s="129"/>
      <c r="AD191" s="129"/>
      <c r="AE191" s="129"/>
      <c r="AF191" s="129"/>
      <c r="AG191" s="135"/>
      <c r="AH191" s="58">
        <f t="shared" si="19"/>
        <v>0</v>
      </c>
      <c r="AI191" s="99">
        <f t="shared" si="20"/>
        <v>0</v>
      </c>
      <c r="AJ191" s="57">
        <f t="shared" si="21"/>
        <v>0</v>
      </c>
    </row>
    <row r="192" spans="2:36" x14ac:dyDescent="0.15">
      <c r="B192" s="15" t="s">
        <v>58</v>
      </c>
      <c r="C192" s="136"/>
      <c r="D192" s="137"/>
      <c r="E192" s="137"/>
      <c r="F192" s="137"/>
      <c r="G192" s="127"/>
      <c r="H192" s="137"/>
      <c r="I192" s="137"/>
      <c r="J192" s="137"/>
      <c r="K192" s="137"/>
      <c r="L192" s="137"/>
      <c r="M192" s="137"/>
      <c r="N192" s="127"/>
      <c r="O192" s="137"/>
      <c r="P192" s="137"/>
      <c r="Q192" s="137"/>
      <c r="R192" s="137"/>
      <c r="S192" s="137"/>
      <c r="T192" s="137"/>
      <c r="U192" s="127"/>
      <c r="V192" s="127"/>
      <c r="W192" s="137"/>
      <c r="X192" s="137"/>
      <c r="Y192" s="137"/>
      <c r="Z192" s="137"/>
      <c r="AA192" s="137"/>
      <c r="AB192" s="127"/>
      <c r="AC192" s="137"/>
      <c r="AD192" s="137"/>
      <c r="AE192" s="137"/>
      <c r="AF192" s="137"/>
      <c r="AG192" s="138"/>
      <c r="AH192" s="62">
        <f t="shared" si="19"/>
        <v>0</v>
      </c>
      <c r="AI192" s="99">
        <f t="shared" si="20"/>
        <v>0</v>
      </c>
      <c r="AJ192" s="57">
        <f t="shared" si="21"/>
        <v>0</v>
      </c>
    </row>
    <row r="193" spans="2:36" x14ac:dyDescent="0.15">
      <c r="B193" s="15" t="s">
        <v>59</v>
      </c>
      <c r="C193" s="136"/>
      <c r="D193" s="137"/>
      <c r="E193" s="137"/>
      <c r="F193" s="137"/>
      <c r="G193" s="127"/>
      <c r="H193" s="137"/>
      <c r="I193" s="137"/>
      <c r="J193" s="137"/>
      <c r="K193" s="137"/>
      <c r="L193" s="137"/>
      <c r="M193" s="137"/>
      <c r="N193" s="127"/>
      <c r="O193" s="137"/>
      <c r="P193" s="137"/>
      <c r="Q193" s="137"/>
      <c r="R193" s="137"/>
      <c r="S193" s="137"/>
      <c r="T193" s="137"/>
      <c r="U193" s="127"/>
      <c r="V193" s="127"/>
      <c r="W193" s="137"/>
      <c r="X193" s="137"/>
      <c r="Y193" s="137"/>
      <c r="Z193" s="137"/>
      <c r="AA193" s="137"/>
      <c r="AB193" s="127"/>
      <c r="AC193" s="137"/>
      <c r="AD193" s="137"/>
      <c r="AE193" s="137"/>
      <c r="AF193" s="137"/>
      <c r="AG193" s="138"/>
      <c r="AH193" s="62">
        <f t="shared" si="19"/>
        <v>0</v>
      </c>
      <c r="AI193" s="99">
        <f t="shared" si="20"/>
        <v>0</v>
      </c>
      <c r="AJ193" s="57">
        <f t="shared" si="21"/>
        <v>0</v>
      </c>
    </row>
    <row r="194" spans="2:36" x14ac:dyDescent="0.15">
      <c r="B194" s="15" t="s">
        <v>60</v>
      </c>
      <c r="C194" s="136"/>
      <c r="D194" s="137"/>
      <c r="E194" s="137"/>
      <c r="F194" s="137"/>
      <c r="G194" s="127"/>
      <c r="H194" s="137"/>
      <c r="I194" s="137"/>
      <c r="J194" s="137"/>
      <c r="K194" s="137"/>
      <c r="L194" s="137"/>
      <c r="M194" s="137"/>
      <c r="N194" s="127"/>
      <c r="O194" s="137"/>
      <c r="P194" s="137"/>
      <c r="Q194" s="137"/>
      <c r="R194" s="137"/>
      <c r="S194" s="137"/>
      <c r="T194" s="137"/>
      <c r="U194" s="127"/>
      <c r="V194" s="127"/>
      <c r="W194" s="137"/>
      <c r="X194" s="137"/>
      <c r="Y194" s="137"/>
      <c r="Z194" s="137"/>
      <c r="AA194" s="137"/>
      <c r="AB194" s="127"/>
      <c r="AC194" s="137"/>
      <c r="AD194" s="137"/>
      <c r="AE194" s="137"/>
      <c r="AF194" s="137"/>
      <c r="AG194" s="138"/>
      <c r="AH194" s="62">
        <f t="shared" si="19"/>
        <v>0</v>
      </c>
      <c r="AI194" s="99">
        <f t="shared" si="20"/>
        <v>0</v>
      </c>
      <c r="AJ194" s="57">
        <f t="shared" si="21"/>
        <v>0</v>
      </c>
    </row>
    <row r="195" spans="2:36" x14ac:dyDescent="0.15">
      <c r="B195" s="15" t="s">
        <v>61</v>
      </c>
      <c r="C195" s="136"/>
      <c r="D195" s="137"/>
      <c r="E195" s="137"/>
      <c r="F195" s="137"/>
      <c r="G195" s="127"/>
      <c r="H195" s="137"/>
      <c r="I195" s="137"/>
      <c r="J195" s="137"/>
      <c r="K195" s="137"/>
      <c r="L195" s="137"/>
      <c r="M195" s="137"/>
      <c r="N195" s="127"/>
      <c r="O195" s="137"/>
      <c r="P195" s="137"/>
      <c r="Q195" s="137"/>
      <c r="R195" s="137"/>
      <c r="S195" s="137"/>
      <c r="T195" s="137"/>
      <c r="U195" s="127"/>
      <c r="V195" s="127"/>
      <c r="W195" s="137"/>
      <c r="X195" s="137"/>
      <c r="Y195" s="137"/>
      <c r="Z195" s="137"/>
      <c r="AA195" s="137"/>
      <c r="AB195" s="127"/>
      <c r="AC195" s="137"/>
      <c r="AD195" s="137"/>
      <c r="AE195" s="137"/>
      <c r="AF195" s="137"/>
      <c r="AG195" s="138"/>
      <c r="AH195" s="62">
        <f t="shared" si="19"/>
        <v>0</v>
      </c>
      <c r="AI195" s="99">
        <f t="shared" si="20"/>
        <v>0</v>
      </c>
      <c r="AJ195" s="57">
        <f t="shared" si="21"/>
        <v>0</v>
      </c>
    </row>
    <row r="196" spans="2:36" x14ac:dyDescent="0.15">
      <c r="B196" s="15" t="s">
        <v>62</v>
      </c>
      <c r="C196" s="136"/>
      <c r="D196" s="137"/>
      <c r="E196" s="137"/>
      <c r="F196" s="137"/>
      <c r="G196" s="127"/>
      <c r="H196" s="137"/>
      <c r="I196" s="137"/>
      <c r="J196" s="137"/>
      <c r="K196" s="137"/>
      <c r="L196" s="137"/>
      <c r="M196" s="137"/>
      <c r="N196" s="127"/>
      <c r="O196" s="137"/>
      <c r="P196" s="137"/>
      <c r="Q196" s="137"/>
      <c r="R196" s="137"/>
      <c r="S196" s="137"/>
      <c r="T196" s="137"/>
      <c r="U196" s="127"/>
      <c r="V196" s="127"/>
      <c r="W196" s="137"/>
      <c r="X196" s="137"/>
      <c r="Y196" s="137"/>
      <c r="Z196" s="137"/>
      <c r="AA196" s="137"/>
      <c r="AB196" s="127"/>
      <c r="AC196" s="137"/>
      <c r="AD196" s="137"/>
      <c r="AE196" s="137"/>
      <c r="AF196" s="137"/>
      <c r="AG196" s="138"/>
      <c r="AH196" s="62">
        <f t="shared" si="19"/>
        <v>0</v>
      </c>
      <c r="AI196" s="99">
        <f t="shared" si="20"/>
        <v>0</v>
      </c>
      <c r="AJ196" s="57">
        <f t="shared" si="21"/>
        <v>0</v>
      </c>
    </row>
    <row r="197" spans="2:36" x14ac:dyDescent="0.15">
      <c r="B197" s="15" t="s">
        <v>63</v>
      </c>
      <c r="C197" s="136"/>
      <c r="D197" s="137"/>
      <c r="E197" s="137"/>
      <c r="F197" s="137"/>
      <c r="G197" s="127"/>
      <c r="H197" s="137"/>
      <c r="I197" s="137"/>
      <c r="J197" s="137"/>
      <c r="K197" s="137"/>
      <c r="L197" s="137"/>
      <c r="M197" s="137"/>
      <c r="N197" s="127"/>
      <c r="O197" s="137"/>
      <c r="P197" s="137"/>
      <c r="Q197" s="137"/>
      <c r="R197" s="137"/>
      <c r="S197" s="137"/>
      <c r="T197" s="137"/>
      <c r="U197" s="127"/>
      <c r="V197" s="127"/>
      <c r="W197" s="137"/>
      <c r="X197" s="137"/>
      <c r="Y197" s="137"/>
      <c r="Z197" s="137"/>
      <c r="AA197" s="137"/>
      <c r="AB197" s="127"/>
      <c r="AC197" s="137"/>
      <c r="AD197" s="137"/>
      <c r="AE197" s="137"/>
      <c r="AF197" s="137"/>
      <c r="AG197" s="138"/>
      <c r="AH197" s="62">
        <f t="shared" si="19"/>
        <v>0</v>
      </c>
      <c r="AI197" s="99">
        <f t="shared" si="20"/>
        <v>0</v>
      </c>
      <c r="AJ197" s="57">
        <f t="shared" si="21"/>
        <v>0</v>
      </c>
    </row>
    <row r="198" spans="2:36" x14ac:dyDescent="0.15">
      <c r="B198" s="15" t="s">
        <v>64</v>
      </c>
      <c r="C198" s="136"/>
      <c r="D198" s="137"/>
      <c r="E198" s="137"/>
      <c r="F198" s="137"/>
      <c r="G198" s="127"/>
      <c r="H198" s="137"/>
      <c r="I198" s="137"/>
      <c r="J198" s="137"/>
      <c r="K198" s="137"/>
      <c r="L198" s="137"/>
      <c r="M198" s="137"/>
      <c r="N198" s="127"/>
      <c r="O198" s="137"/>
      <c r="P198" s="137"/>
      <c r="Q198" s="137"/>
      <c r="R198" s="137"/>
      <c r="S198" s="137"/>
      <c r="T198" s="137"/>
      <c r="U198" s="127"/>
      <c r="V198" s="127"/>
      <c r="W198" s="137"/>
      <c r="X198" s="137"/>
      <c r="Y198" s="137"/>
      <c r="Z198" s="137"/>
      <c r="AA198" s="137"/>
      <c r="AB198" s="127"/>
      <c r="AC198" s="137"/>
      <c r="AD198" s="137"/>
      <c r="AE198" s="137"/>
      <c r="AF198" s="137"/>
      <c r="AG198" s="138"/>
      <c r="AH198" s="62">
        <f t="shared" si="19"/>
        <v>0</v>
      </c>
      <c r="AI198" s="99">
        <f t="shared" si="20"/>
        <v>0</v>
      </c>
      <c r="AJ198" s="57">
        <f t="shared" si="21"/>
        <v>0</v>
      </c>
    </row>
    <row r="199" spans="2:36" x14ac:dyDescent="0.15">
      <c r="B199" s="15" t="s">
        <v>65</v>
      </c>
      <c r="C199" s="136"/>
      <c r="D199" s="137"/>
      <c r="E199" s="137"/>
      <c r="F199" s="137"/>
      <c r="G199" s="127"/>
      <c r="H199" s="137"/>
      <c r="I199" s="137"/>
      <c r="J199" s="137"/>
      <c r="K199" s="137"/>
      <c r="L199" s="137"/>
      <c r="M199" s="137"/>
      <c r="N199" s="127"/>
      <c r="O199" s="137"/>
      <c r="P199" s="137"/>
      <c r="Q199" s="137"/>
      <c r="R199" s="137"/>
      <c r="S199" s="137"/>
      <c r="T199" s="137"/>
      <c r="U199" s="127"/>
      <c r="V199" s="127"/>
      <c r="W199" s="137"/>
      <c r="X199" s="137"/>
      <c r="Y199" s="137"/>
      <c r="Z199" s="137"/>
      <c r="AA199" s="137"/>
      <c r="AB199" s="127"/>
      <c r="AC199" s="137"/>
      <c r="AD199" s="137"/>
      <c r="AE199" s="137"/>
      <c r="AF199" s="137"/>
      <c r="AG199" s="138"/>
      <c r="AH199" s="62">
        <f t="shared" si="19"/>
        <v>0</v>
      </c>
      <c r="AI199" s="99">
        <f t="shared" si="20"/>
        <v>0</v>
      </c>
      <c r="AJ199" s="57">
        <f t="shared" si="21"/>
        <v>0</v>
      </c>
    </row>
    <row r="200" spans="2:36" x14ac:dyDescent="0.15">
      <c r="B200" s="15" t="s">
        <v>66</v>
      </c>
      <c r="C200" s="136"/>
      <c r="D200" s="137"/>
      <c r="E200" s="137"/>
      <c r="F200" s="137"/>
      <c r="G200" s="127"/>
      <c r="H200" s="137"/>
      <c r="I200" s="137"/>
      <c r="J200" s="137"/>
      <c r="K200" s="137"/>
      <c r="L200" s="137"/>
      <c r="M200" s="137"/>
      <c r="N200" s="127"/>
      <c r="O200" s="137"/>
      <c r="P200" s="137"/>
      <c r="Q200" s="137"/>
      <c r="R200" s="137"/>
      <c r="S200" s="137"/>
      <c r="T200" s="137"/>
      <c r="U200" s="127"/>
      <c r="V200" s="127"/>
      <c r="W200" s="137"/>
      <c r="X200" s="137"/>
      <c r="Y200" s="137"/>
      <c r="Z200" s="137"/>
      <c r="AA200" s="137"/>
      <c r="AB200" s="127"/>
      <c r="AC200" s="137"/>
      <c r="AD200" s="137"/>
      <c r="AE200" s="137"/>
      <c r="AF200" s="137"/>
      <c r="AG200" s="138"/>
      <c r="AH200" s="62">
        <f t="shared" si="19"/>
        <v>0</v>
      </c>
      <c r="AI200" s="99">
        <f t="shared" si="20"/>
        <v>0</v>
      </c>
      <c r="AJ200" s="57">
        <f t="shared" si="21"/>
        <v>0</v>
      </c>
    </row>
    <row r="201" spans="2:36" x14ac:dyDescent="0.15">
      <c r="B201" s="15" t="s">
        <v>67</v>
      </c>
      <c r="C201" s="136"/>
      <c r="D201" s="137"/>
      <c r="E201" s="137"/>
      <c r="F201" s="137"/>
      <c r="G201" s="127"/>
      <c r="H201" s="137"/>
      <c r="I201" s="137"/>
      <c r="J201" s="137"/>
      <c r="K201" s="137"/>
      <c r="L201" s="137"/>
      <c r="M201" s="137"/>
      <c r="N201" s="127"/>
      <c r="O201" s="137"/>
      <c r="P201" s="137"/>
      <c r="Q201" s="137"/>
      <c r="R201" s="137"/>
      <c r="S201" s="137"/>
      <c r="T201" s="137"/>
      <c r="U201" s="127"/>
      <c r="V201" s="127"/>
      <c r="W201" s="137"/>
      <c r="X201" s="137"/>
      <c r="Y201" s="137"/>
      <c r="Z201" s="137"/>
      <c r="AA201" s="137"/>
      <c r="AB201" s="127"/>
      <c r="AC201" s="137"/>
      <c r="AD201" s="137"/>
      <c r="AE201" s="137"/>
      <c r="AF201" s="137"/>
      <c r="AG201" s="138"/>
      <c r="AH201" s="62">
        <f t="shared" si="19"/>
        <v>0</v>
      </c>
      <c r="AI201" s="99">
        <f t="shared" si="20"/>
        <v>0</v>
      </c>
      <c r="AJ201" s="57">
        <f t="shared" si="21"/>
        <v>0</v>
      </c>
    </row>
    <row r="202" spans="2:36" x14ac:dyDescent="0.15">
      <c r="B202" s="15" t="s">
        <v>68</v>
      </c>
      <c r="C202" s="136"/>
      <c r="D202" s="137"/>
      <c r="E202" s="137"/>
      <c r="F202" s="137"/>
      <c r="G202" s="127"/>
      <c r="H202" s="137"/>
      <c r="I202" s="137"/>
      <c r="J202" s="137"/>
      <c r="K202" s="137"/>
      <c r="L202" s="137"/>
      <c r="M202" s="137"/>
      <c r="N202" s="127"/>
      <c r="O202" s="137"/>
      <c r="P202" s="137"/>
      <c r="Q202" s="137"/>
      <c r="R202" s="137"/>
      <c r="S202" s="137"/>
      <c r="T202" s="137"/>
      <c r="U202" s="127"/>
      <c r="V202" s="127"/>
      <c r="W202" s="137"/>
      <c r="X202" s="137"/>
      <c r="Y202" s="137"/>
      <c r="Z202" s="137"/>
      <c r="AA202" s="137"/>
      <c r="AB202" s="127"/>
      <c r="AC202" s="137"/>
      <c r="AD202" s="137"/>
      <c r="AE202" s="137"/>
      <c r="AF202" s="137"/>
      <c r="AG202" s="138"/>
      <c r="AH202" s="62">
        <f t="shared" si="19"/>
        <v>0</v>
      </c>
      <c r="AI202" s="99">
        <f t="shared" si="20"/>
        <v>0</v>
      </c>
      <c r="AJ202" s="57">
        <f t="shared" si="21"/>
        <v>0</v>
      </c>
    </row>
    <row r="203" spans="2:36" x14ac:dyDescent="0.15">
      <c r="B203" s="15" t="s">
        <v>69</v>
      </c>
      <c r="C203" s="136"/>
      <c r="D203" s="137"/>
      <c r="E203" s="137"/>
      <c r="F203" s="137"/>
      <c r="G203" s="127"/>
      <c r="H203" s="137"/>
      <c r="I203" s="137"/>
      <c r="J203" s="137"/>
      <c r="K203" s="137"/>
      <c r="L203" s="137"/>
      <c r="M203" s="137"/>
      <c r="N203" s="127"/>
      <c r="O203" s="137"/>
      <c r="P203" s="137"/>
      <c r="Q203" s="137"/>
      <c r="R203" s="137"/>
      <c r="S203" s="137"/>
      <c r="T203" s="137"/>
      <c r="U203" s="127"/>
      <c r="V203" s="127"/>
      <c r="W203" s="137"/>
      <c r="X203" s="137"/>
      <c r="Y203" s="137"/>
      <c r="Z203" s="137"/>
      <c r="AA203" s="137"/>
      <c r="AB203" s="127"/>
      <c r="AC203" s="137"/>
      <c r="AD203" s="137"/>
      <c r="AE203" s="137"/>
      <c r="AF203" s="137"/>
      <c r="AG203" s="138"/>
      <c r="AH203" s="62">
        <f t="shared" si="19"/>
        <v>0</v>
      </c>
      <c r="AI203" s="99">
        <f t="shared" si="20"/>
        <v>0</v>
      </c>
      <c r="AJ203" s="57">
        <f t="shared" si="21"/>
        <v>0</v>
      </c>
    </row>
    <row r="204" spans="2:36" x14ac:dyDescent="0.15">
      <c r="B204" s="15" t="s">
        <v>70</v>
      </c>
      <c r="C204" s="136"/>
      <c r="D204" s="137"/>
      <c r="E204" s="137"/>
      <c r="F204" s="137"/>
      <c r="G204" s="127"/>
      <c r="H204" s="137"/>
      <c r="I204" s="137"/>
      <c r="J204" s="137"/>
      <c r="K204" s="137"/>
      <c r="L204" s="137"/>
      <c r="M204" s="137"/>
      <c r="N204" s="127"/>
      <c r="O204" s="137"/>
      <c r="P204" s="137"/>
      <c r="Q204" s="137"/>
      <c r="R204" s="137"/>
      <c r="S204" s="137"/>
      <c r="T204" s="137"/>
      <c r="U204" s="127"/>
      <c r="V204" s="127"/>
      <c r="W204" s="137"/>
      <c r="X204" s="137"/>
      <c r="Y204" s="137"/>
      <c r="Z204" s="137"/>
      <c r="AA204" s="137"/>
      <c r="AB204" s="127"/>
      <c r="AC204" s="137"/>
      <c r="AD204" s="137"/>
      <c r="AE204" s="137"/>
      <c r="AF204" s="137"/>
      <c r="AG204" s="138"/>
      <c r="AH204" s="62">
        <f t="shared" si="19"/>
        <v>0</v>
      </c>
      <c r="AI204" s="99">
        <f t="shared" si="20"/>
        <v>0</v>
      </c>
      <c r="AJ204" s="57">
        <f t="shared" si="21"/>
        <v>0</v>
      </c>
    </row>
    <row r="205" spans="2:36" x14ac:dyDescent="0.15">
      <c r="B205" s="15" t="s">
        <v>71</v>
      </c>
      <c r="C205" s="136"/>
      <c r="D205" s="137"/>
      <c r="E205" s="137"/>
      <c r="F205" s="137"/>
      <c r="G205" s="127"/>
      <c r="H205" s="137"/>
      <c r="I205" s="137"/>
      <c r="J205" s="137"/>
      <c r="K205" s="137"/>
      <c r="L205" s="137"/>
      <c r="M205" s="137"/>
      <c r="N205" s="127"/>
      <c r="O205" s="137"/>
      <c r="P205" s="137"/>
      <c r="Q205" s="137"/>
      <c r="R205" s="137"/>
      <c r="S205" s="137"/>
      <c r="T205" s="137"/>
      <c r="U205" s="127"/>
      <c r="V205" s="127"/>
      <c r="W205" s="137"/>
      <c r="X205" s="137"/>
      <c r="Y205" s="137"/>
      <c r="Z205" s="137"/>
      <c r="AA205" s="137"/>
      <c r="AB205" s="127"/>
      <c r="AC205" s="137"/>
      <c r="AD205" s="137"/>
      <c r="AE205" s="137"/>
      <c r="AF205" s="137"/>
      <c r="AG205" s="138"/>
      <c r="AH205" s="62">
        <f t="shared" si="19"/>
        <v>0</v>
      </c>
      <c r="AI205" s="99">
        <f t="shared" si="20"/>
        <v>0</v>
      </c>
      <c r="AJ205" s="57">
        <f t="shared" si="21"/>
        <v>0</v>
      </c>
    </row>
    <row r="206" spans="2:36" x14ac:dyDescent="0.15">
      <c r="B206" s="13" t="s">
        <v>72</v>
      </c>
      <c r="C206" s="128"/>
      <c r="D206" s="129"/>
      <c r="E206" s="129"/>
      <c r="F206" s="129"/>
      <c r="G206" s="127"/>
      <c r="H206" s="129"/>
      <c r="I206" s="129"/>
      <c r="J206" s="129"/>
      <c r="K206" s="129"/>
      <c r="L206" s="129"/>
      <c r="M206" s="129"/>
      <c r="N206" s="127"/>
      <c r="O206" s="129"/>
      <c r="P206" s="129"/>
      <c r="Q206" s="129"/>
      <c r="R206" s="129"/>
      <c r="S206" s="129"/>
      <c r="T206" s="129"/>
      <c r="U206" s="127"/>
      <c r="V206" s="127"/>
      <c r="W206" s="129"/>
      <c r="X206" s="129"/>
      <c r="Y206" s="129"/>
      <c r="Z206" s="129"/>
      <c r="AA206" s="129"/>
      <c r="AB206" s="127"/>
      <c r="AC206" s="129"/>
      <c r="AD206" s="129"/>
      <c r="AE206" s="129"/>
      <c r="AF206" s="129"/>
      <c r="AG206" s="135"/>
      <c r="AH206" s="58">
        <f t="shared" si="19"/>
        <v>0</v>
      </c>
      <c r="AI206" s="99">
        <f t="shared" si="20"/>
        <v>0</v>
      </c>
      <c r="AJ206" s="57">
        <f t="shared" si="21"/>
        <v>0</v>
      </c>
    </row>
    <row r="207" spans="2:36" x14ac:dyDescent="0.15">
      <c r="B207" s="13" t="s">
        <v>73</v>
      </c>
      <c r="C207" s="128"/>
      <c r="D207" s="129"/>
      <c r="E207" s="129"/>
      <c r="F207" s="129"/>
      <c r="G207" s="127"/>
      <c r="H207" s="129"/>
      <c r="I207" s="129"/>
      <c r="J207" s="129"/>
      <c r="K207" s="129"/>
      <c r="L207" s="129"/>
      <c r="M207" s="129"/>
      <c r="N207" s="127"/>
      <c r="O207" s="129"/>
      <c r="P207" s="129"/>
      <c r="Q207" s="129"/>
      <c r="R207" s="129"/>
      <c r="S207" s="129"/>
      <c r="T207" s="129"/>
      <c r="U207" s="127"/>
      <c r="V207" s="127"/>
      <c r="W207" s="129"/>
      <c r="X207" s="129"/>
      <c r="Y207" s="129"/>
      <c r="Z207" s="129"/>
      <c r="AA207" s="129"/>
      <c r="AB207" s="127"/>
      <c r="AC207" s="129"/>
      <c r="AD207" s="129"/>
      <c r="AE207" s="129"/>
      <c r="AF207" s="129"/>
      <c r="AG207" s="135"/>
      <c r="AH207" s="58">
        <f t="shared" si="19"/>
        <v>0</v>
      </c>
      <c r="AI207" s="99">
        <f t="shared" si="20"/>
        <v>0</v>
      </c>
      <c r="AJ207" s="57">
        <f t="shared" si="21"/>
        <v>0</v>
      </c>
    </row>
    <row r="208" spans="2:36" x14ac:dyDescent="0.15">
      <c r="B208" s="13" t="s">
        <v>74</v>
      </c>
      <c r="C208" s="128"/>
      <c r="D208" s="129"/>
      <c r="E208" s="129"/>
      <c r="F208" s="129"/>
      <c r="G208" s="127"/>
      <c r="H208" s="129"/>
      <c r="I208" s="129"/>
      <c r="J208" s="129"/>
      <c r="K208" s="129"/>
      <c r="L208" s="129"/>
      <c r="M208" s="129"/>
      <c r="N208" s="127"/>
      <c r="O208" s="129"/>
      <c r="P208" s="129"/>
      <c r="Q208" s="129"/>
      <c r="R208" s="129"/>
      <c r="S208" s="129"/>
      <c r="T208" s="129"/>
      <c r="U208" s="127"/>
      <c r="V208" s="127"/>
      <c r="W208" s="129"/>
      <c r="X208" s="129"/>
      <c r="Y208" s="129"/>
      <c r="Z208" s="129"/>
      <c r="AA208" s="129"/>
      <c r="AB208" s="127"/>
      <c r="AC208" s="129"/>
      <c r="AD208" s="129"/>
      <c r="AE208" s="129"/>
      <c r="AF208" s="129"/>
      <c r="AG208" s="135"/>
      <c r="AH208" s="58">
        <f t="shared" si="19"/>
        <v>0</v>
      </c>
      <c r="AI208" s="99">
        <f t="shared" si="20"/>
        <v>0</v>
      </c>
      <c r="AJ208" s="57">
        <f t="shared" si="21"/>
        <v>0</v>
      </c>
    </row>
    <row r="209" spans="2:39" x14ac:dyDescent="0.15">
      <c r="B209" s="13" t="s">
        <v>75</v>
      </c>
      <c r="C209" s="128"/>
      <c r="D209" s="129"/>
      <c r="E209" s="129"/>
      <c r="F209" s="129"/>
      <c r="G209" s="127"/>
      <c r="H209" s="129"/>
      <c r="I209" s="129"/>
      <c r="J209" s="129"/>
      <c r="K209" s="129"/>
      <c r="L209" s="129"/>
      <c r="M209" s="129"/>
      <c r="N209" s="127"/>
      <c r="O209" s="129"/>
      <c r="P209" s="129"/>
      <c r="Q209" s="129"/>
      <c r="R209" s="129"/>
      <c r="S209" s="129"/>
      <c r="T209" s="129"/>
      <c r="U209" s="127"/>
      <c r="V209" s="127"/>
      <c r="W209" s="129"/>
      <c r="X209" s="129"/>
      <c r="Y209" s="129"/>
      <c r="Z209" s="129"/>
      <c r="AA209" s="129"/>
      <c r="AB209" s="127"/>
      <c r="AC209" s="129"/>
      <c r="AD209" s="129"/>
      <c r="AE209" s="129"/>
      <c r="AF209" s="129"/>
      <c r="AG209" s="135"/>
      <c r="AH209" s="58">
        <f t="shared" si="19"/>
        <v>0</v>
      </c>
      <c r="AI209" s="99">
        <f t="shared" si="20"/>
        <v>0</v>
      </c>
      <c r="AJ209" s="57">
        <f t="shared" si="21"/>
        <v>0</v>
      </c>
    </row>
    <row r="210" spans="2:39" x14ac:dyDescent="0.15">
      <c r="B210" s="13" t="s">
        <v>76</v>
      </c>
      <c r="C210" s="128"/>
      <c r="D210" s="129"/>
      <c r="E210" s="129"/>
      <c r="F210" s="129"/>
      <c r="G210" s="127"/>
      <c r="H210" s="129"/>
      <c r="I210" s="129"/>
      <c r="J210" s="129"/>
      <c r="K210" s="129"/>
      <c r="L210" s="129"/>
      <c r="M210" s="129"/>
      <c r="N210" s="127"/>
      <c r="O210" s="129"/>
      <c r="P210" s="129"/>
      <c r="Q210" s="129"/>
      <c r="R210" s="129"/>
      <c r="S210" s="129"/>
      <c r="T210" s="129"/>
      <c r="U210" s="127"/>
      <c r="V210" s="127"/>
      <c r="W210" s="129"/>
      <c r="X210" s="129"/>
      <c r="Y210" s="129"/>
      <c r="Z210" s="129"/>
      <c r="AA210" s="129"/>
      <c r="AB210" s="127"/>
      <c r="AC210" s="129"/>
      <c r="AD210" s="129"/>
      <c r="AE210" s="129"/>
      <c r="AF210" s="129"/>
      <c r="AG210" s="135"/>
      <c r="AH210" s="58">
        <f t="shared" si="19"/>
        <v>0</v>
      </c>
      <c r="AI210" s="99">
        <f t="shared" si="20"/>
        <v>0</v>
      </c>
      <c r="AJ210" s="57">
        <f t="shared" si="21"/>
        <v>0</v>
      </c>
    </row>
    <row r="211" spans="2:39" x14ac:dyDescent="0.15">
      <c r="B211" s="13" t="s">
        <v>77</v>
      </c>
      <c r="C211" s="128"/>
      <c r="D211" s="129"/>
      <c r="E211" s="129"/>
      <c r="F211" s="129"/>
      <c r="G211" s="127"/>
      <c r="H211" s="129"/>
      <c r="I211" s="129"/>
      <c r="J211" s="129"/>
      <c r="K211" s="129"/>
      <c r="L211" s="129"/>
      <c r="M211" s="129"/>
      <c r="N211" s="127"/>
      <c r="O211" s="129"/>
      <c r="P211" s="129"/>
      <c r="Q211" s="129"/>
      <c r="R211" s="129"/>
      <c r="S211" s="129"/>
      <c r="T211" s="129"/>
      <c r="U211" s="127"/>
      <c r="V211" s="127"/>
      <c r="W211" s="129"/>
      <c r="X211" s="129"/>
      <c r="Y211" s="129"/>
      <c r="Z211" s="129"/>
      <c r="AA211" s="129"/>
      <c r="AB211" s="127"/>
      <c r="AC211" s="129"/>
      <c r="AD211" s="129"/>
      <c r="AE211" s="129"/>
      <c r="AF211" s="129"/>
      <c r="AG211" s="135"/>
      <c r="AH211" s="58">
        <f t="shared" si="19"/>
        <v>0</v>
      </c>
      <c r="AI211" s="99">
        <f t="shared" si="20"/>
        <v>0</v>
      </c>
      <c r="AJ211" s="57">
        <f t="shared" si="21"/>
        <v>0</v>
      </c>
    </row>
    <row r="212" spans="2:39" x14ac:dyDescent="0.15">
      <c r="B212" s="13" t="s">
        <v>78</v>
      </c>
      <c r="C212" s="128"/>
      <c r="D212" s="129"/>
      <c r="E212" s="129"/>
      <c r="F212" s="129"/>
      <c r="G212" s="127"/>
      <c r="H212" s="129"/>
      <c r="I212" s="129"/>
      <c r="J212" s="129"/>
      <c r="K212" s="129"/>
      <c r="L212" s="129"/>
      <c r="M212" s="129"/>
      <c r="N212" s="127"/>
      <c r="O212" s="129"/>
      <c r="P212" s="129"/>
      <c r="Q212" s="129"/>
      <c r="R212" s="129"/>
      <c r="S212" s="129"/>
      <c r="T212" s="129"/>
      <c r="U212" s="127"/>
      <c r="V212" s="127"/>
      <c r="W212" s="129"/>
      <c r="X212" s="129"/>
      <c r="Y212" s="129"/>
      <c r="Z212" s="129"/>
      <c r="AA212" s="129"/>
      <c r="AB212" s="127"/>
      <c r="AC212" s="129"/>
      <c r="AD212" s="129"/>
      <c r="AE212" s="129"/>
      <c r="AF212" s="129"/>
      <c r="AG212" s="135"/>
      <c r="AH212" s="58">
        <f t="shared" si="19"/>
        <v>0</v>
      </c>
      <c r="AI212" s="99">
        <f t="shared" si="20"/>
        <v>0</v>
      </c>
      <c r="AJ212" s="57">
        <f t="shared" si="21"/>
        <v>0</v>
      </c>
    </row>
    <row r="213" spans="2:39" x14ac:dyDescent="0.15">
      <c r="B213" s="13" t="s">
        <v>79</v>
      </c>
      <c r="C213" s="128"/>
      <c r="D213" s="129"/>
      <c r="E213" s="129"/>
      <c r="F213" s="129"/>
      <c r="G213" s="127"/>
      <c r="H213" s="129"/>
      <c r="I213" s="129"/>
      <c r="J213" s="129"/>
      <c r="K213" s="129"/>
      <c r="L213" s="129"/>
      <c r="M213" s="129"/>
      <c r="N213" s="127"/>
      <c r="O213" s="129"/>
      <c r="P213" s="129"/>
      <c r="Q213" s="129"/>
      <c r="R213" s="129"/>
      <c r="S213" s="129"/>
      <c r="T213" s="129"/>
      <c r="U213" s="127"/>
      <c r="V213" s="127"/>
      <c r="W213" s="129"/>
      <c r="X213" s="129"/>
      <c r="Y213" s="129"/>
      <c r="Z213" s="129"/>
      <c r="AA213" s="129"/>
      <c r="AB213" s="127"/>
      <c r="AC213" s="129"/>
      <c r="AD213" s="129"/>
      <c r="AE213" s="129"/>
      <c r="AF213" s="129"/>
      <c r="AG213" s="135"/>
      <c r="AH213" s="58">
        <f t="shared" si="19"/>
        <v>0</v>
      </c>
      <c r="AI213" s="99">
        <f t="shared" si="20"/>
        <v>0</v>
      </c>
      <c r="AJ213" s="57">
        <f t="shared" si="21"/>
        <v>0</v>
      </c>
    </row>
    <row r="214" spans="2:39" x14ac:dyDescent="0.15">
      <c r="B214" s="13" t="s">
        <v>80</v>
      </c>
      <c r="C214" s="128"/>
      <c r="D214" s="129"/>
      <c r="E214" s="129"/>
      <c r="F214" s="129"/>
      <c r="G214" s="127"/>
      <c r="H214" s="129"/>
      <c r="I214" s="129"/>
      <c r="J214" s="129"/>
      <c r="K214" s="129"/>
      <c r="L214" s="129"/>
      <c r="M214" s="129"/>
      <c r="N214" s="127"/>
      <c r="O214" s="129"/>
      <c r="P214" s="129"/>
      <c r="Q214" s="129"/>
      <c r="R214" s="129"/>
      <c r="S214" s="129"/>
      <c r="T214" s="129"/>
      <c r="U214" s="127"/>
      <c r="V214" s="127"/>
      <c r="W214" s="129"/>
      <c r="X214" s="129"/>
      <c r="Y214" s="129"/>
      <c r="Z214" s="129"/>
      <c r="AA214" s="129"/>
      <c r="AB214" s="127"/>
      <c r="AC214" s="129"/>
      <c r="AD214" s="129"/>
      <c r="AE214" s="129"/>
      <c r="AF214" s="129"/>
      <c r="AG214" s="135"/>
      <c r="AH214" s="58">
        <f t="shared" si="19"/>
        <v>0</v>
      </c>
      <c r="AI214" s="99">
        <f t="shared" si="20"/>
        <v>0</v>
      </c>
      <c r="AJ214" s="57">
        <f t="shared" si="21"/>
        <v>0</v>
      </c>
    </row>
    <row r="215" spans="2:39" x14ac:dyDescent="0.15">
      <c r="B215" s="13" t="s">
        <v>81</v>
      </c>
      <c r="C215" s="128"/>
      <c r="D215" s="129"/>
      <c r="E215" s="129"/>
      <c r="F215" s="129"/>
      <c r="G215" s="127"/>
      <c r="H215" s="129"/>
      <c r="I215" s="129"/>
      <c r="J215" s="129"/>
      <c r="K215" s="129"/>
      <c r="L215" s="129"/>
      <c r="M215" s="129"/>
      <c r="N215" s="127"/>
      <c r="O215" s="129"/>
      <c r="P215" s="129"/>
      <c r="Q215" s="129"/>
      <c r="R215" s="129"/>
      <c r="S215" s="129"/>
      <c r="T215" s="129"/>
      <c r="U215" s="127"/>
      <c r="V215" s="127"/>
      <c r="W215" s="129"/>
      <c r="X215" s="129"/>
      <c r="Y215" s="129"/>
      <c r="Z215" s="129"/>
      <c r="AA215" s="129"/>
      <c r="AB215" s="127"/>
      <c r="AC215" s="129"/>
      <c r="AD215" s="129"/>
      <c r="AE215" s="129"/>
      <c r="AF215" s="129"/>
      <c r="AG215" s="135"/>
      <c r="AH215" s="58">
        <f t="shared" si="19"/>
        <v>0</v>
      </c>
      <c r="AI215" s="99">
        <f t="shared" si="20"/>
        <v>0</v>
      </c>
      <c r="AJ215" s="57">
        <f t="shared" si="21"/>
        <v>0</v>
      </c>
    </row>
    <row r="216" spans="2:39" x14ac:dyDescent="0.15">
      <c r="B216" s="14" t="s">
        <v>82</v>
      </c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33"/>
      <c r="AH216" s="61">
        <f t="shared" si="19"/>
        <v>0</v>
      </c>
      <c r="AI216" s="99">
        <f t="shared" si="20"/>
        <v>0</v>
      </c>
      <c r="AJ216" s="57">
        <f t="shared" si="21"/>
        <v>0</v>
      </c>
    </row>
    <row r="217" spans="2:39" x14ac:dyDescent="0.15">
      <c r="B217" s="14" t="s">
        <v>83</v>
      </c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33"/>
      <c r="AH217" s="61">
        <f t="shared" si="19"/>
        <v>0</v>
      </c>
      <c r="AI217" s="99">
        <f t="shared" si="20"/>
        <v>0</v>
      </c>
      <c r="AJ217" s="57">
        <f t="shared" si="21"/>
        <v>0</v>
      </c>
    </row>
    <row r="218" spans="2:39" x14ac:dyDescent="0.15">
      <c r="B218" s="14" t="s">
        <v>84</v>
      </c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33"/>
      <c r="AH218" s="61">
        <f t="shared" si="19"/>
        <v>0</v>
      </c>
      <c r="AI218" s="99">
        <f t="shared" si="20"/>
        <v>0</v>
      </c>
      <c r="AJ218" s="57">
        <f t="shared" si="21"/>
        <v>0</v>
      </c>
    </row>
    <row r="219" spans="2:39" ht="14.25" thickBot="1" x14ac:dyDescent="0.2">
      <c r="B219" s="16" t="s">
        <v>85</v>
      </c>
      <c r="C219" s="130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4"/>
      <c r="AH219" s="61">
        <f t="shared" si="19"/>
        <v>0</v>
      </c>
      <c r="AI219" s="99">
        <f t="shared" si="20"/>
        <v>0</v>
      </c>
      <c r="AJ219" s="57">
        <f t="shared" si="21"/>
        <v>0</v>
      </c>
    </row>
    <row r="220" spans="2:39" ht="14.25" thickBot="1" x14ac:dyDescent="0.2">
      <c r="B220" s="6" t="s">
        <v>24</v>
      </c>
      <c r="C220" s="7">
        <f>SUM(C172:C219)</f>
        <v>0</v>
      </c>
      <c r="D220" s="7">
        <f t="shared" ref="D220:AG220" si="22">SUM(D172:D219)</f>
        <v>0</v>
      </c>
      <c r="E220" s="7">
        <f t="shared" si="22"/>
        <v>0</v>
      </c>
      <c r="F220" s="7">
        <f t="shared" si="22"/>
        <v>0</v>
      </c>
      <c r="G220" s="7">
        <f t="shared" si="22"/>
        <v>0</v>
      </c>
      <c r="H220" s="7">
        <f t="shared" si="22"/>
        <v>0</v>
      </c>
      <c r="I220" s="7">
        <f t="shared" si="22"/>
        <v>0</v>
      </c>
      <c r="J220" s="7">
        <f t="shared" si="22"/>
        <v>0</v>
      </c>
      <c r="K220" s="7">
        <f t="shared" si="22"/>
        <v>0</v>
      </c>
      <c r="L220" s="7">
        <f t="shared" si="22"/>
        <v>0</v>
      </c>
      <c r="M220" s="7">
        <f t="shared" si="22"/>
        <v>0</v>
      </c>
      <c r="N220" s="7">
        <f t="shared" si="22"/>
        <v>0</v>
      </c>
      <c r="O220" s="7">
        <f t="shared" si="22"/>
        <v>0</v>
      </c>
      <c r="P220" s="7">
        <f t="shared" si="22"/>
        <v>0</v>
      </c>
      <c r="Q220" s="7">
        <f t="shared" si="22"/>
        <v>0</v>
      </c>
      <c r="R220" s="7">
        <f t="shared" si="22"/>
        <v>0</v>
      </c>
      <c r="S220" s="7">
        <f t="shared" si="22"/>
        <v>0</v>
      </c>
      <c r="T220" s="7">
        <f t="shared" si="22"/>
        <v>0</v>
      </c>
      <c r="U220" s="7">
        <f t="shared" si="22"/>
        <v>0</v>
      </c>
      <c r="V220" s="7">
        <f t="shared" si="22"/>
        <v>0</v>
      </c>
      <c r="W220" s="7">
        <f t="shared" si="22"/>
        <v>0</v>
      </c>
      <c r="X220" s="7">
        <f t="shared" si="22"/>
        <v>0</v>
      </c>
      <c r="Y220" s="7">
        <f t="shared" si="22"/>
        <v>0</v>
      </c>
      <c r="Z220" s="7">
        <f t="shared" si="22"/>
        <v>0</v>
      </c>
      <c r="AA220" s="7">
        <f t="shared" si="22"/>
        <v>0</v>
      </c>
      <c r="AB220" s="7">
        <f t="shared" si="22"/>
        <v>0</v>
      </c>
      <c r="AC220" s="7">
        <f t="shared" si="22"/>
        <v>0</v>
      </c>
      <c r="AD220" s="7">
        <f t="shared" si="22"/>
        <v>0</v>
      </c>
      <c r="AE220" s="7">
        <f t="shared" si="22"/>
        <v>0</v>
      </c>
      <c r="AF220" s="7">
        <f t="shared" si="22"/>
        <v>0</v>
      </c>
      <c r="AG220" s="7">
        <f t="shared" si="22"/>
        <v>0</v>
      </c>
      <c r="AH220" s="55">
        <f>SUM(AH172:AH219)</f>
        <v>0</v>
      </c>
      <c r="AI220" s="56">
        <f t="shared" ref="AI220:AJ220" si="23">SUM(AI172:AI219)</f>
        <v>0</v>
      </c>
      <c r="AJ220" s="57">
        <f t="shared" si="23"/>
        <v>0</v>
      </c>
    </row>
    <row r="222" spans="2:39" ht="14.25" thickBot="1" x14ac:dyDescent="0.2"/>
    <row r="223" spans="2:39" x14ac:dyDescent="0.15">
      <c r="B223" s="229">
        <v>46235</v>
      </c>
      <c r="C223" s="39">
        <v>46235</v>
      </c>
      <c r="D223" s="43">
        <v>46236</v>
      </c>
      <c r="E223" s="8">
        <v>46237</v>
      </c>
      <c r="F223" s="8">
        <v>46238</v>
      </c>
      <c r="G223" s="8">
        <v>46239</v>
      </c>
      <c r="H223" s="8">
        <v>46240</v>
      </c>
      <c r="I223" s="8">
        <v>46241</v>
      </c>
      <c r="J223" s="39">
        <v>46242</v>
      </c>
      <c r="K223" s="43">
        <v>46243</v>
      </c>
      <c r="L223" s="8">
        <v>46244</v>
      </c>
      <c r="M223" s="43">
        <v>46245</v>
      </c>
      <c r="N223" s="8">
        <v>46246</v>
      </c>
      <c r="O223" s="8">
        <v>46247</v>
      </c>
      <c r="P223" s="8">
        <v>46248</v>
      </c>
      <c r="Q223" s="39">
        <v>46249</v>
      </c>
      <c r="R223" s="43">
        <v>46250</v>
      </c>
      <c r="S223" s="8">
        <v>46251</v>
      </c>
      <c r="T223" s="8">
        <v>46252</v>
      </c>
      <c r="U223" s="8">
        <v>46253</v>
      </c>
      <c r="V223" s="8">
        <v>46254</v>
      </c>
      <c r="W223" s="8">
        <v>46255</v>
      </c>
      <c r="X223" s="39">
        <v>46256</v>
      </c>
      <c r="Y223" s="43">
        <v>46257</v>
      </c>
      <c r="Z223" s="8">
        <v>46258</v>
      </c>
      <c r="AA223" s="8">
        <v>46259</v>
      </c>
      <c r="AB223" s="8">
        <v>46260</v>
      </c>
      <c r="AC223" s="8">
        <v>46261</v>
      </c>
      <c r="AD223" s="8">
        <v>46262</v>
      </c>
      <c r="AE223" s="39">
        <v>46263</v>
      </c>
      <c r="AF223" s="43">
        <v>46264</v>
      </c>
      <c r="AG223" s="8">
        <v>46265</v>
      </c>
      <c r="AH223" s="231" t="s">
        <v>143</v>
      </c>
      <c r="AI223" s="233" t="s">
        <v>144</v>
      </c>
      <c r="AJ223" s="235" t="s">
        <v>141</v>
      </c>
      <c r="AK223" s="223" t="s">
        <v>147</v>
      </c>
      <c r="AL223" s="225" t="s">
        <v>145</v>
      </c>
      <c r="AM223" s="227" t="s">
        <v>146</v>
      </c>
    </row>
    <row r="224" spans="2:39" ht="14.25" thickBot="1" x14ac:dyDescent="0.2">
      <c r="B224" s="230"/>
      <c r="C224" s="40" t="str">
        <f>TEXT(C223,"aaa")</f>
        <v>土</v>
      </c>
      <c r="D224" s="44" t="str">
        <f t="shared" ref="D224:AG224" si="24">TEXT(D223,"aaa")</f>
        <v>日</v>
      </c>
      <c r="E224" s="10" t="str">
        <f t="shared" si="24"/>
        <v>月</v>
      </c>
      <c r="F224" s="10" t="str">
        <f t="shared" si="24"/>
        <v>火</v>
      </c>
      <c r="G224" s="10" t="str">
        <f t="shared" si="24"/>
        <v>水</v>
      </c>
      <c r="H224" s="10" t="str">
        <f t="shared" si="24"/>
        <v>木</v>
      </c>
      <c r="I224" s="10" t="str">
        <f t="shared" si="24"/>
        <v>金</v>
      </c>
      <c r="J224" s="40" t="str">
        <f t="shared" si="24"/>
        <v>土</v>
      </c>
      <c r="K224" s="44" t="str">
        <f t="shared" si="24"/>
        <v>日</v>
      </c>
      <c r="L224" s="10" t="str">
        <f t="shared" si="24"/>
        <v>月</v>
      </c>
      <c r="M224" s="44" t="str">
        <f t="shared" si="24"/>
        <v>火</v>
      </c>
      <c r="N224" s="10" t="str">
        <f t="shared" si="24"/>
        <v>水</v>
      </c>
      <c r="O224" s="10" t="str">
        <f t="shared" si="24"/>
        <v>木</v>
      </c>
      <c r="P224" s="10" t="str">
        <f t="shared" si="24"/>
        <v>金</v>
      </c>
      <c r="Q224" s="40" t="str">
        <f t="shared" si="24"/>
        <v>土</v>
      </c>
      <c r="R224" s="44" t="str">
        <f t="shared" si="24"/>
        <v>日</v>
      </c>
      <c r="S224" s="10" t="str">
        <f t="shared" si="24"/>
        <v>月</v>
      </c>
      <c r="T224" s="10" t="str">
        <f t="shared" si="24"/>
        <v>火</v>
      </c>
      <c r="U224" s="10" t="str">
        <f t="shared" si="24"/>
        <v>水</v>
      </c>
      <c r="V224" s="10" t="str">
        <f t="shared" si="24"/>
        <v>木</v>
      </c>
      <c r="W224" s="10" t="str">
        <f t="shared" si="24"/>
        <v>金</v>
      </c>
      <c r="X224" s="40" t="str">
        <f t="shared" si="24"/>
        <v>土</v>
      </c>
      <c r="Y224" s="44" t="str">
        <f t="shared" si="24"/>
        <v>日</v>
      </c>
      <c r="Z224" s="10" t="str">
        <f t="shared" si="24"/>
        <v>月</v>
      </c>
      <c r="AA224" s="10" t="str">
        <f t="shared" si="24"/>
        <v>火</v>
      </c>
      <c r="AB224" s="10" t="str">
        <f t="shared" si="24"/>
        <v>水</v>
      </c>
      <c r="AC224" s="10" t="str">
        <f t="shared" si="24"/>
        <v>木</v>
      </c>
      <c r="AD224" s="10" t="str">
        <f t="shared" si="24"/>
        <v>金</v>
      </c>
      <c r="AE224" s="40" t="str">
        <f t="shared" si="24"/>
        <v>土</v>
      </c>
      <c r="AF224" s="44" t="str">
        <f t="shared" si="24"/>
        <v>日</v>
      </c>
      <c r="AG224" s="10" t="str">
        <f t="shared" si="24"/>
        <v>月</v>
      </c>
      <c r="AH224" s="232"/>
      <c r="AI224" s="234"/>
      <c r="AJ224" s="236"/>
      <c r="AK224" s="224"/>
      <c r="AL224" s="226"/>
      <c r="AM224" s="228"/>
    </row>
    <row r="225" spans="2:39" ht="14.25" thickBot="1" x14ac:dyDescent="0.2">
      <c r="B225" s="14" t="s">
        <v>38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32"/>
      <c r="AH225" s="90">
        <f t="shared" ref="AH225:AH272" si="25">SUM(C225,E225:J225,L225,N225:Q225,S225:X225,Z225:AE225,AG225)</f>
        <v>0</v>
      </c>
      <c r="AI225" s="91">
        <f t="shared" ref="AI225:AI272" si="26">SUM(D225,K225,M225,R225,Y225,AF225)</f>
        <v>0</v>
      </c>
      <c r="AJ225" s="86">
        <f>SUM(AH225:AI225)</f>
        <v>0</v>
      </c>
      <c r="AK225" s="96">
        <f>SUM(AH245:AH258)</f>
        <v>0</v>
      </c>
      <c r="AL225" s="95">
        <f>SUM(AH241:AH244,AH259:AH268)</f>
        <v>0</v>
      </c>
      <c r="AM225" s="97">
        <f>SUM(AH225:AH240,AH269:AH272,AI225:AI272)</f>
        <v>0</v>
      </c>
    </row>
    <row r="226" spans="2:39" x14ac:dyDescent="0.15">
      <c r="B226" s="14" t="s">
        <v>39</v>
      </c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33"/>
      <c r="AH226" s="82">
        <f t="shared" si="25"/>
        <v>0</v>
      </c>
      <c r="AI226" s="80">
        <f t="shared" si="26"/>
        <v>0</v>
      </c>
      <c r="AJ226" s="74">
        <f t="shared" ref="AJ226:AJ272" si="27">SUM(AH226:AI226)</f>
        <v>0</v>
      </c>
    </row>
    <row r="227" spans="2:39" x14ac:dyDescent="0.15">
      <c r="B227" s="14" t="s">
        <v>40</v>
      </c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33"/>
      <c r="AH227" s="82">
        <f t="shared" si="25"/>
        <v>0</v>
      </c>
      <c r="AI227" s="80">
        <f t="shared" si="26"/>
        <v>0</v>
      </c>
      <c r="AJ227" s="74">
        <f t="shared" si="27"/>
        <v>0</v>
      </c>
    </row>
    <row r="228" spans="2:39" x14ac:dyDescent="0.15">
      <c r="B228" s="14" t="s">
        <v>41</v>
      </c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33"/>
      <c r="AH228" s="82">
        <f t="shared" si="25"/>
        <v>0</v>
      </c>
      <c r="AI228" s="80">
        <f t="shared" si="26"/>
        <v>0</v>
      </c>
      <c r="AJ228" s="74">
        <f t="shared" si="27"/>
        <v>0</v>
      </c>
    </row>
    <row r="229" spans="2:39" x14ac:dyDescent="0.15">
      <c r="B229" s="14" t="s">
        <v>42</v>
      </c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33"/>
      <c r="AH229" s="82">
        <f t="shared" si="25"/>
        <v>0</v>
      </c>
      <c r="AI229" s="80">
        <f t="shared" si="26"/>
        <v>0</v>
      </c>
      <c r="AJ229" s="74">
        <f t="shared" si="27"/>
        <v>0</v>
      </c>
    </row>
    <row r="230" spans="2:39" x14ac:dyDescent="0.15">
      <c r="B230" s="14" t="s">
        <v>43</v>
      </c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33"/>
      <c r="AH230" s="82">
        <f t="shared" si="25"/>
        <v>0</v>
      </c>
      <c r="AI230" s="80">
        <f t="shared" si="26"/>
        <v>0</v>
      </c>
      <c r="AJ230" s="74">
        <f t="shared" si="27"/>
        <v>0</v>
      </c>
    </row>
    <row r="231" spans="2:39" x14ac:dyDescent="0.15">
      <c r="B231" s="14" t="s">
        <v>44</v>
      </c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33"/>
      <c r="AH231" s="82">
        <f t="shared" si="25"/>
        <v>0</v>
      </c>
      <c r="AI231" s="80">
        <f t="shared" si="26"/>
        <v>0</v>
      </c>
      <c r="AJ231" s="74">
        <f t="shared" si="27"/>
        <v>0</v>
      </c>
    </row>
    <row r="232" spans="2:39" x14ac:dyDescent="0.15">
      <c r="B232" s="14" t="s">
        <v>45</v>
      </c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33"/>
      <c r="AH232" s="82">
        <f t="shared" si="25"/>
        <v>0</v>
      </c>
      <c r="AI232" s="80">
        <f t="shared" si="26"/>
        <v>0</v>
      </c>
      <c r="AJ232" s="74">
        <f t="shared" si="27"/>
        <v>0</v>
      </c>
    </row>
    <row r="233" spans="2:39" x14ac:dyDescent="0.15">
      <c r="B233" s="14" t="s">
        <v>46</v>
      </c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33"/>
      <c r="AH233" s="82">
        <f t="shared" si="25"/>
        <v>0</v>
      </c>
      <c r="AI233" s="80">
        <f t="shared" si="26"/>
        <v>0</v>
      </c>
      <c r="AJ233" s="74">
        <f t="shared" si="27"/>
        <v>0</v>
      </c>
    </row>
    <row r="234" spans="2:39" x14ac:dyDescent="0.15">
      <c r="B234" s="14" t="s">
        <v>47</v>
      </c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33"/>
      <c r="AH234" s="82">
        <f t="shared" si="25"/>
        <v>0</v>
      </c>
      <c r="AI234" s="80">
        <f t="shared" si="26"/>
        <v>0</v>
      </c>
      <c r="AJ234" s="74">
        <f t="shared" si="27"/>
        <v>0</v>
      </c>
    </row>
    <row r="235" spans="2:39" x14ac:dyDescent="0.15">
      <c r="B235" s="14" t="s">
        <v>48</v>
      </c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33"/>
      <c r="AH235" s="82">
        <f t="shared" si="25"/>
        <v>0</v>
      </c>
      <c r="AI235" s="80">
        <f t="shared" si="26"/>
        <v>0</v>
      </c>
      <c r="AJ235" s="74">
        <f t="shared" si="27"/>
        <v>0</v>
      </c>
    </row>
    <row r="236" spans="2:39" x14ac:dyDescent="0.15">
      <c r="B236" s="14" t="s">
        <v>49</v>
      </c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33"/>
      <c r="AH236" s="82">
        <f t="shared" si="25"/>
        <v>0</v>
      </c>
      <c r="AI236" s="80">
        <f t="shared" si="26"/>
        <v>0</v>
      </c>
      <c r="AJ236" s="74">
        <f t="shared" si="27"/>
        <v>0</v>
      </c>
    </row>
    <row r="237" spans="2:39" x14ac:dyDescent="0.15">
      <c r="B237" s="14" t="s">
        <v>50</v>
      </c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33"/>
      <c r="AH237" s="82">
        <f t="shared" si="25"/>
        <v>0</v>
      </c>
      <c r="AI237" s="80">
        <f t="shared" si="26"/>
        <v>0</v>
      </c>
      <c r="AJ237" s="74">
        <f t="shared" si="27"/>
        <v>0</v>
      </c>
    </row>
    <row r="238" spans="2:39" x14ac:dyDescent="0.15">
      <c r="B238" s="14" t="s">
        <v>51</v>
      </c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33"/>
      <c r="AH238" s="82">
        <f t="shared" si="25"/>
        <v>0</v>
      </c>
      <c r="AI238" s="80">
        <f t="shared" si="26"/>
        <v>0</v>
      </c>
      <c r="AJ238" s="74">
        <f t="shared" si="27"/>
        <v>0</v>
      </c>
    </row>
    <row r="239" spans="2:39" x14ac:dyDescent="0.15">
      <c r="B239" s="14" t="s">
        <v>52</v>
      </c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33"/>
      <c r="AH239" s="82">
        <f t="shared" si="25"/>
        <v>0</v>
      </c>
      <c r="AI239" s="80">
        <f t="shared" si="26"/>
        <v>0</v>
      </c>
      <c r="AJ239" s="74">
        <f t="shared" si="27"/>
        <v>0</v>
      </c>
    </row>
    <row r="240" spans="2:39" x14ac:dyDescent="0.15">
      <c r="B240" s="14" t="s">
        <v>53</v>
      </c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33"/>
      <c r="AH240" s="82">
        <f t="shared" si="25"/>
        <v>0</v>
      </c>
      <c r="AI240" s="80">
        <f t="shared" si="26"/>
        <v>0</v>
      </c>
      <c r="AJ240" s="74">
        <f t="shared" si="27"/>
        <v>0</v>
      </c>
    </row>
    <row r="241" spans="2:36" x14ac:dyDescent="0.15">
      <c r="B241" s="13" t="s">
        <v>54</v>
      </c>
      <c r="C241" s="128"/>
      <c r="D241" s="127"/>
      <c r="E241" s="129"/>
      <c r="F241" s="129"/>
      <c r="G241" s="129"/>
      <c r="H241" s="129"/>
      <c r="I241" s="129"/>
      <c r="J241" s="129"/>
      <c r="K241" s="127"/>
      <c r="L241" s="129"/>
      <c r="M241" s="127"/>
      <c r="N241" s="129"/>
      <c r="O241" s="129"/>
      <c r="P241" s="129"/>
      <c r="Q241" s="129"/>
      <c r="R241" s="127"/>
      <c r="S241" s="129"/>
      <c r="T241" s="129"/>
      <c r="U241" s="129"/>
      <c r="V241" s="129"/>
      <c r="W241" s="129"/>
      <c r="X241" s="129"/>
      <c r="Y241" s="127"/>
      <c r="Z241" s="129"/>
      <c r="AA241" s="129"/>
      <c r="AB241" s="129"/>
      <c r="AC241" s="129"/>
      <c r="AD241" s="129"/>
      <c r="AE241" s="129"/>
      <c r="AF241" s="127"/>
      <c r="AG241" s="135"/>
      <c r="AH241" s="84">
        <f t="shared" si="25"/>
        <v>0</v>
      </c>
      <c r="AI241" s="80">
        <f t="shared" si="26"/>
        <v>0</v>
      </c>
      <c r="AJ241" s="74">
        <f t="shared" si="27"/>
        <v>0</v>
      </c>
    </row>
    <row r="242" spans="2:36" x14ac:dyDescent="0.15">
      <c r="B242" s="13" t="s">
        <v>55</v>
      </c>
      <c r="C242" s="128"/>
      <c r="D242" s="127"/>
      <c r="E242" s="129"/>
      <c r="F242" s="129"/>
      <c r="G242" s="129"/>
      <c r="H242" s="129"/>
      <c r="I242" s="129"/>
      <c r="J242" s="129"/>
      <c r="K242" s="127"/>
      <c r="L242" s="129"/>
      <c r="M242" s="127"/>
      <c r="N242" s="129"/>
      <c r="O242" s="129"/>
      <c r="P242" s="129"/>
      <c r="Q242" s="129"/>
      <c r="R242" s="127"/>
      <c r="S242" s="129"/>
      <c r="T242" s="129"/>
      <c r="U242" s="129"/>
      <c r="V242" s="129"/>
      <c r="W242" s="129"/>
      <c r="X242" s="129"/>
      <c r="Y242" s="127"/>
      <c r="Z242" s="129"/>
      <c r="AA242" s="129"/>
      <c r="AB242" s="129"/>
      <c r="AC242" s="129"/>
      <c r="AD242" s="129"/>
      <c r="AE242" s="129"/>
      <c r="AF242" s="127"/>
      <c r="AG242" s="135"/>
      <c r="AH242" s="84">
        <f t="shared" si="25"/>
        <v>0</v>
      </c>
      <c r="AI242" s="80">
        <f t="shared" si="26"/>
        <v>0</v>
      </c>
      <c r="AJ242" s="74">
        <f t="shared" si="27"/>
        <v>0</v>
      </c>
    </row>
    <row r="243" spans="2:36" x14ac:dyDescent="0.15">
      <c r="B243" s="13" t="s">
        <v>56</v>
      </c>
      <c r="C243" s="128"/>
      <c r="D243" s="127"/>
      <c r="E243" s="129"/>
      <c r="F243" s="129"/>
      <c r="G243" s="129"/>
      <c r="H243" s="129"/>
      <c r="I243" s="129"/>
      <c r="J243" s="129"/>
      <c r="K243" s="127"/>
      <c r="L243" s="129"/>
      <c r="M243" s="127"/>
      <c r="N243" s="129"/>
      <c r="O243" s="129"/>
      <c r="P243" s="129"/>
      <c r="Q243" s="129"/>
      <c r="R243" s="127"/>
      <c r="S243" s="129"/>
      <c r="T243" s="129"/>
      <c r="U243" s="129"/>
      <c r="V243" s="129"/>
      <c r="W243" s="129"/>
      <c r="X243" s="129"/>
      <c r="Y243" s="127"/>
      <c r="Z243" s="129"/>
      <c r="AA243" s="129"/>
      <c r="AB243" s="129"/>
      <c r="AC243" s="129"/>
      <c r="AD243" s="129"/>
      <c r="AE243" s="129"/>
      <c r="AF243" s="127"/>
      <c r="AG243" s="135"/>
      <c r="AH243" s="84">
        <f t="shared" si="25"/>
        <v>0</v>
      </c>
      <c r="AI243" s="80">
        <f t="shared" si="26"/>
        <v>0</v>
      </c>
      <c r="AJ243" s="74">
        <f t="shared" si="27"/>
        <v>0</v>
      </c>
    </row>
    <row r="244" spans="2:36" x14ac:dyDescent="0.15">
      <c r="B244" s="13" t="s">
        <v>57</v>
      </c>
      <c r="C244" s="128"/>
      <c r="D244" s="127"/>
      <c r="E244" s="129"/>
      <c r="F244" s="129"/>
      <c r="G244" s="129"/>
      <c r="H244" s="129"/>
      <c r="I244" s="129"/>
      <c r="J244" s="129"/>
      <c r="K244" s="127"/>
      <c r="L244" s="129"/>
      <c r="M244" s="127"/>
      <c r="N244" s="129"/>
      <c r="O244" s="129"/>
      <c r="P244" s="129"/>
      <c r="Q244" s="129"/>
      <c r="R244" s="127"/>
      <c r="S244" s="129"/>
      <c r="T244" s="129"/>
      <c r="U244" s="129"/>
      <c r="V244" s="129"/>
      <c r="W244" s="129"/>
      <c r="X244" s="129"/>
      <c r="Y244" s="127"/>
      <c r="Z244" s="129"/>
      <c r="AA244" s="129"/>
      <c r="AB244" s="129"/>
      <c r="AC244" s="129"/>
      <c r="AD244" s="129"/>
      <c r="AE244" s="129"/>
      <c r="AF244" s="127"/>
      <c r="AG244" s="135"/>
      <c r="AH244" s="84">
        <f t="shared" si="25"/>
        <v>0</v>
      </c>
      <c r="AI244" s="80">
        <f t="shared" si="26"/>
        <v>0</v>
      </c>
      <c r="AJ244" s="74">
        <f t="shared" si="27"/>
        <v>0</v>
      </c>
    </row>
    <row r="245" spans="2:36" x14ac:dyDescent="0.15">
      <c r="B245" s="15" t="s">
        <v>58</v>
      </c>
      <c r="C245" s="136"/>
      <c r="D245" s="127"/>
      <c r="E245" s="137"/>
      <c r="F245" s="137"/>
      <c r="G245" s="137"/>
      <c r="H245" s="137"/>
      <c r="I245" s="137"/>
      <c r="J245" s="137"/>
      <c r="K245" s="127"/>
      <c r="L245" s="137"/>
      <c r="M245" s="127"/>
      <c r="N245" s="137"/>
      <c r="O245" s="137"/>
      <c r="P245" s="137"/>
      <c r="Q245" s="137"/>
      <c r="R245" s="127"/>
      <c r="S245" s="137"/>
      <c r="T245" s="137"/>
      <c r="U245" s="137"/>
      <c r="V245" s="137"/>
      <c r="W245" s="137"/>
      <c r="X245" s="137"/>
      <c r="Y245" s="127"/>
      <c r="Z245" s="137"/>
      <c r="AA245" s="137"/>
      <c r="AB245" s="137"/>
      <c r="AC245" s="137"/>
      <c r="AD245" s="137"/>
      <c r="AE245" s="137"/>
      <c r="AF245" s="127"/>
      <c r="AG245" s="138"/>
      <c r="AH245" s="102">
        <f t="shared" si="25"/>
        <v>0</v>
      </c>
      <c r="AI245" s="80">
        <f t="shared" si="26"/>
        <v>0</v>
      </c>
      <c r="AJ245" s="74">
        <f t="shared" si="27"/>
        <v>0</v>
      </c>
    </row>
    <row r="246" spans="2:36" x14ac:dyDescent="0.15">
      <c r="B246" s="15" t="s">
        <v>59</v>
      </c>
      <c r="C246" s="136"/>
      <c r="D246" s="127"/>
      <c r="E246" s="137"/>
      <c r="F246" s="137"/>
      <c r="G246" s="137"/>
      <c r="H246" s="137"/>
      <c r="I246" s="137"/>
      <c r="J246" s="137"/>
      <c r="K246" s="127"/>
      <c r="L246" s="137"/>
      <c r="M246" s="127"/>
      <c r="N246" s="137"/>
      <c r="O246" s="137"/>
      <c r="P246" s="137"/>
      <c r="Q246" s="137"/>
      <c r="R246" s="127"/>
      <c r="S246" s="137"/>
      <c r="T246" s="137"/>
      <c r="U246" s="137"/>
      <c r="V246" s="137"/>
      <c r="W246" s="137"/>
      <c r="X246" s="137"/>
      <c r="Y246" s="127"/>
      <c r="Z246" s="137"/>
      <c r="AA246" s="137"/>
      <c r="AB246" s="137"/>
      <c r="AC246" s="137"/>
      <c r="AD246" s="137"/>
      <c r="AE246" s="137"/>
      <c r="AF246" s="127"/>
      <c r="AG246" s="138"/>
      <c r="AH246" s="102">
        <f t="shared" si="25"/>
        <v>0</v>
      </c>
      <c r="AI246" s="80">
        <f t="shared" si="26"/>
        <v>0</v>
      </c>
      <c r="AJ246" s="74">
        <f t="shared" si="27"/>
        <v>0</v>
      </c>
    </row>
    <row r="247" spans="2:36" x14ac:dyDescent="0.15">
      <c r="B247" s="15" t="s">
        <v>60</v>
      </c>
      <c r="C247" s="136"/>
      <c r="D247" s="127"/>
      <c r="E247" s="137"/>
      <c r="F247" s="137"/>
      <c r="G247" s="137"/>
      <c r="H247" s="137"/>
      <c r="I247" s="137"/>
      <c r="J247" s="137"/>
      <c r="K247" s="127"/>
      <c r="L247" s="137"/>
      <c r="M247" s="127"/>
      <c r="N247" s="137"/>
      <c r="O247" s="137"/>
      <c r="P247" s="137"/>
      <c r="Q247" s="137"/>
      <c r="R247" s="127"/>
      <c r="S247" s="137"/>
      <c r="T247" s="137"/>
      <c r="U247" s="137"/>
      <c r="V247" s="137"/>
      <c r="W247" s="137"/>
      <c r="X247" s="137"/>
      <c r="Y247" s="127"/>
      <c r="Z247" s="137"/>
      <c r="AA247" s="137"/>
      <c r="AB247" s="137"/>
      <c r="AC247" s="137"/>
      <c r="AD247" s="137"/>
      <c r="AE247" s="137"/>
      <c r="AF247" s="127"/>
      <c r="AG247" s="138"/>
      <c r="AH247" s="102">
        <f t="shared" si="25"/>
        <v>0</v>
      </c>
      <c r="AI247" s="80">
        <f t="shared" si="26"/>
        <v>0</v>
      </c>
      <c r="AJ247" s="74">
        <f t="shared" si="27"/>
        <v>0</v>
      </c>
    </row>
    <row r="248" spans="2:36" x14ac:dyDescent="0.15">
      <c r="B248" s="15" t="s">
        <v>61</v>
      </c>
      <c r="C248" s="136"/>
      <c r="D248" s="127"/>
      <c r="E248" s="137"/>
      <c r="F248" s="137"/>
      <c r="G248" s="137"/>
      <c r="H248" s="137"/>
      <c r="I248" s="137"/>
      <c r="J248" s="137"/>
      <c r="K248" s="127"/>
      <c r="L248" s="137"/>
      <c r="M248" s="127"/>
      <c r="N248" s="137"/>
      <c r="O248" s="137"/>
      <c r="P248" s="137"/>
      <c r="Q248" s="137"/>
      <c r="R248" s="127"/>
      <c r="S248" s="137"/>
      <c r="T248" s="137"/>
      <c r="U248" s="137"/>
      <c r="V248" s="137"/>
      <c r="W248" s="137"/>
      <c r="X248" s="137"/>
      <c r="Y248" s="127"/>
      <c r="Z248" s="137"/>
      <c r="AA248" s="137"/>
      <c r="AB248" s="137"/>
      <c r="AC248" s="137"/>
      <c r="AD248" s="137"/>
      <c r="AE248" s="137"/>
      <c r="AF248" s="127"/>
      <c r="AG248" s="138"/>
      <c r="AH248" s="102">
        <f t="shared" si="25"/>
        <v>0</v>
      </c>
      <c r="AI248" s="80">
        <f t="shared" si="26"/>
        <v>0</v>
      </c>
      <c r="AJ248" s="74">
        <f t="shared" si="27"/>
        <v>0</v>
      </c>
    </row>
    <row r="249" spans="2:36" x14ac:dyDescent="0.15">
      <c r="B249" s="15" t="s">
        <v>62</v>
      </c>
      <c r="C249" s="136"/>
      <c r="D249" s="127"/>
      <c r="E249" s="137"/>
      <c r="F249" s="137"/>
      <c r="G249" s="137"/>
      <c r="H249" s="137"/>
      <c r="I249" s="137"/>
      <c r="J249" s="137"/>
      <c r="K249" s="127"/>
      <c r="L249" s="137"/>
      <c r="M249" s="127"/>
      <c r="N249" s="137"/>
      <c r="O249" s="137"/>
      <c r="P249" s="137"/>
      <c r="Q249" s="137"/>
      <c r="R249" s="127"/>
      <c r="S249" s="137"/>
      <c r="T249" s="137"/>
      <c r="U249" s="137"/>
      <c r="V249" s="137"/>
      <c r="W249" s="137"/>
      <c r="X249" s="137"/>
      <c r="Y249" s="127"/>
      <c r="Z249" s="137"/>
      <c r="AA249" s="137"/>
      <c r="AB249" s="137"/>
      <c r="AC249" s="137"/>
      <c r="AD249" s="137"/>
      <c r="AE249" s="137"/>
      <c r="AF249" s="127"/>
      <c r="AG249" s="138"/>
      <c r="AH249" s="102">
        <f t="shared" si="25"/>
        <v>0</v>
      </c>
      <c r="AI249" s="80">
        <f t="shared" si="26"/>
        <v>0</v>
      </c>
      <c r="AJ249" s="74">
        <f t="shared" si="27"/>
        <v>0</v>
      </c>
    </row>
    <row r="250" spans="2:36" x14ac:dyDescent="0.15">
      <c r="B250" s="15" t="s">
        <v>63</v>
      </c>
      <c r="C250" s="136"/>
      <c r="D250" s="127"/>
      <c r="E250" s="137"/>
      <c r="F250" s="137"/>
      <c r="G250" s="137"/>
      <c r="H250" s="137"/>
      <c r="I250" s="137"/>
      <c r="J250" s="137"/>
      <c r="K250" s="127"/>
      <c r="L250" s="137"/>
      <c r="M250" s="127"/>
      <c r="N250" s="137"/>
      <c r="O250" s="137"/>
      <c r="P250" s="137"/>
      <c r="Q250" s="137"/>
      <c r="R250" s="127"/>
      <c r="S250" s="137"/>
      <c r="T250" s="137"/>
      <c r="U250" s="137"/>
      <c r="V250" s="137"/>
      <c r="W250" s="137"/>
      <c r="X250" s="137"/>
      <c r="Y250" s="127"/>
      <c r="Z250" s="137"/>
      <c r="AA250" s="137"/>
      <c r="AB250" s="137"/>
      <c r="AC250" s="137"/>
      <c r="AD250" s="137"/>
      <c r="AE250" s="137"/>
      <c r="AF250" s="127"/>
      <c r="AG250" s="138"/>
      <c r="AH250" s="102">
        <f t="shared" si="25"/>
        <v>0</v>
      </c>
      <c r="AI250" s="80">
        <f t="shared" si="26"/>
        <v>0</v>
      </c>
      <c r="AJ250" s="74">
        <f t="shared" si="27"/>
        <v>0</v>
      </c>
    </row>
    <row r="251" spans="2:36" x14ac:dyDescent="0.15">
      <c r="B251" s="15" t="s">
        <v>64</v>
      </c>
      <c r="C251" s="136"/>
      <c r="D251" s="127"/>
      <c r="E251" s="137"/>
      <c r="F251" s="137"/>
      <c r="G251" s="137"/>
      <c r="H251" s="137"/>
      <c r="I251" s="137"/>
      <c r="J251" s="137"/>
      <c r="K251" s="127"/>
      <c r="L251" s="137"/>
      <c r="M251" s="127"/>
      <c r="N251" s="137"/>
      <c r="O251" s="137"/>
      <c r="P251" s="137"/>
      <c r="Q251" s="137"/>
      <c r="R251" s="127"/>
      <c r="S251" s="137"/>
      <c r="T251" s="137"/>
      <c r="U251" s="137"/>
      <c r="V251" s="137"/>
      <c r="W251" s="137"/>
      <c r="X251" s="137"/>
      <c r="Y251" s="127"/>
      <c r="Z251" s="137"/>
      <c r="AA251" s="137"/>
      <c r="AB251" s="137"/>
      <c r="AC251" s="137"/>
      <c r="AD251" s="137"/>
      <c r="AE251" s="137"/>
      <c r="AF251" s="127"/>
      <c r="AG251" s="138"/>
      <c r="AH251" s="102">
        <f t="shared" si="25"/>
        <v>0</v>
      </c>
      <c r="AI251" s="80">
        <f t="shared" si="26"/>
        <v>0</v>
      </c>
      <c r="AJ251" s="74">
        <f t="shared" si="27"/>
        <v>0</v>
      </c>
    </row>
    <row r="252" spans="2:36" x14ac:dyDescent="0.15">
      <c r="B252" s="15" t="s">
        <v>65</v>
      </c>
      <c r="C252" s="136"/>
      <c r="D252" s="127"/>
      <c r="E252" s="137"/>
      <c r="F252" s="137"/>
      <c r="G252" s="137"/>
      <c r="H252" s="137"/>
      <c r="I252" s="137"/>
      <c r="J252" s="137"/>
      <c r="K252" s="127"/>
      <c r="L252" s="137"/>
      <c r="M252" s="127"/>
      <c r="N252" s="137"/>
      <c r="O252" s="137"/>
      <c r="P252" s="137"/>
      <c r="Q252" s="137"/>
      <c r="R252" s="127"/>
      <c r="S252" s="137"/>
      <c r="T252" s="137"/>
      <c r="U252" s="137"/>
      <c r="V252" s="137"/>
      <c r="W252" s="137"/>
      <c r="X252" s="137"/>
      <c r="Y252" s="127"/>
      <c r="Z252" s="137"/>
      <c r="AA252" s="137"/>
      <c r="AB252" s="137"/>
      <c r="AC252" s="137"/>
      <c r="AD252" s="137"/>
      <c r="AE252" s="137"/>
      <c r="AF252" s="127"/>
      <c r="AG252" s="138"/>
      <c r="AH252" s="102">
        <f t="shared" si="25"/>
        <v>0</v>
      </c>
      <c r="AI252" s="80">
        <f t="shared" si="26"/>
        <v>0</v>
      </c>
      <c r="AJ252" s="74">
        <f t="shared" si="27"/>
        <v>0</v>
      </c>
    </row>
    <row r="253" spans="2:36" x14ac:dyDescent="0.15">
      <c r="B253" s="15" t="s">
        <v>66</v>
      </c>
      <c r="C253" s="136"/>
      <c r="D253" s="127"/>
      <c r="E253" s="137"/>
      <c r="F253" s="137"/>
      <c r="G253" s="137"/>
      <c r="H253" s="137"/>
      <c r="I253" s="137"/>
      <c r="J253" s="137"/>
      <c r="K253" s="127"/>
      <c r="L253" s="137"/>
      <c r="M253" s="127"/>
      <c r="N253" s="137"/>
      <c r="O253" s="137"/>
      <c r="P253" s="137"/>
      <c r="Q253" s="137"/>
      <c r="R253" s="127"/>
      <c r="S253" s="137"/>
      <c r="T253" s="137"/>
      <c r="U253" s="137"/>
      <c r="V253" s="137"/>
      <c r="W253" s="137"/>
      <c r="X253" s="137"/>
      <c r="Y253" s="127"/>
      <c r="Z253" s="137"/>
      <c r="AA253" s="137"/>
      <c r="AB253" s="137"/>
      <c r="AC253" s="137"/>
      <c r="AD253" s="137"/>
      <c r="AE253" s="137"/>
      <c r="AF253" s="127"/>
      <c r="AG253" s="138"/>
      <c r="AH253" s="102">
        <f t="shared" si="25"/>
        <v>0</v>
      </c>
      <c r="AI253" s="80">
        <f t="shared" si="26"/>
        <v>0</v>
      </c>
      <c r="AJ253" s="74">
        <f t="shared" si="27"/>
        <v>0</v>
      </c>
    </row>
    <row r="254" spans="2:36" x14ac:dyDescent="0.15">
      <c r="B254" s="15" t="s">
        <v>67</v>
      </c>
      <c r="C254" s="136"/>
      <c r="D254" s="127"/>
      <c r="E254" s="137"/>
      <c r="F254" s="137"/>
      <c r="G254" s="137"/>
      <c r="H254" s="137"/>
      <c r="I254" s="137"/>
      <c r="J254" s="137"/>
      <c r="K254" s="127"/>
      <c r="L254" s="137"/>
      <c r="M254" s="127"/>
      <c r="N254" s="137"/>
      <c r="O254" s="137"/>
      <c r="P254" s="137"/>
      <c r="Q254" s="137"/>
      <c r="R254" s="127"/>
      <c r="S254" s="137"/>
      <c r="T254" s="137"/>
      <c r="U254" s="137"/>
      <c r="V254" s="137"/>
      <c r="W254" s="137"/>
      <c r="X254" s="137"/>
      <c r="Y254" s="127"/>
      <c r="Z254" s="137"/>
      <c r="AA254" s="137"/>
      <c r="AB254" s="137"/>
      <c r="AC254" s="137"/>
      <c r="AD254" s="137"/>
      <c r="AE254" s="137"/>
      <c r="AF254" s="127"/>
      <c r="AG254" s="138"/>
      <c r="AH254" s="102">
        <f t="shared" si="25"/>
        <v>0</v>
      </c>
      <c r="AI254" s="80">
        <f t="shared" si="26"/>
        <v>0</v>
      </c>
      <c r="AJ254" s="74">
        <f t="shared" si="27"/>
        <v>0</v>
      </c>
    </row>
    <row r="255" spans="2:36" x14ac:dyDescent="0.15">
      <c r="B255" s="15" t="s">
        <v>68</v>
      </c>
      <c r="C255" s="136"/>
      <c r="D255" s="127"/>
      <c r="E255" s="137"/>
      <c r="F255" s="137"/>
      <c r="G255" s="137"/>
      <c r="H255" s="137"/>
      <c r="I255" s="137"/>
      <c r="J255" s="137"/>
      <c r="K255" s="127"/>
      <c r="L255" s="137"/>
      <c r="M255" s="127"/>
      <c r="N255" s="137"/>
      <c r="O255" s="137"/>
      <c r="P255" s="137"/>
      <c r="Q255" s="137"/>
      <c r="R255" s="127"/>
      <c r="S255" s="137"/>
      <c r="T255" s="137"/>
      <c r="U255" s="137"/>
      <c r="V255" s="137"/>
      <c r="W255" s="137"/>
      <c r="X255" s="137"/>
      <c r="Y255" s="127"/>
      <c r="Z255" s="137"/>
      <c r="AA255" s="137"/>
      <c r="AB255" s="137"/>
      <c r="AC255" s="137"/>
      <c r="AD255" s="137"/>
      <c r="AE255" s="137"/>
      <c r="AF255" s="127"/>
      <c r="AG255" s="138"/>
      <c r="AH255" s="102">
        <f t="shared" si="25"/>
        <v>0</v>
      </c>
      <c r="AI255" s="80">
        <f t="shared" si="26"/>
        <v>0</v>
      </c>
      <c r="AJ255" s="74">
        <f t="shared" si="27"/>
        <v>0</v>
      </c>
    </row>
    <row r="256" spans="2:36" x14ac:dyDescent="0.15">
      <c r="B256" s="15" t="s">
        <v>69</v>
      </c>
      <c r="C256" s="136"/>
      <c r="D256" s="127"/>
      <c r="E256" s="137"/>
      <c r="F256" s="137"/>
      <c r="G256" s="137"/>
      <c r="H256" s="137"/>
      <c r="I256" s="137"/>
      <c r="J256" s="137"/>
      <c r="K256" s="127"/>
      <c r="L256" s="137"/>
      <c r="M256" s="127"/>
      <c r="N256" s="137"/>
      <c r="O256" s="137"/>
      <c r="P256" s="137"/>
      <c r="Q256" s="137"/>
      <c r="R256" s="127"/>
      <c r="S256" s="137"/>
      <c r="T256" s="137"/>
      <c r="U256" s="137"/>
      <c r="V256" s="137"/>
      <c r="W256" s="137"/>
      <c r="X256" s="137"/>
      <c r="Y256" s="127"/>
      <c r="Z256" s="137"/>
      <c r="AA256" s="137"/>
      <c r="AB256" s="137"/>
      <c r="AC256" s="137"/>
      <c r="AD256" s="137"/>
      <c r="AE256" s="137"/>
      <c r="AF256" s="127"/>
      <c r="AG256" s="138"/>
      <c r="AH256" s="102">
        <f t="shared" si="25"/>
        <v>0</v>
      </c>
      <c r="AI256" s="80">
        <f t="shared" si="26"/>
        <v>0</v>
      </c>
      <c r="AJ256" s="74">
        <f t="shared" si="27"/>
        <v>0</v>
      </c>
    </row>
    <row r="257" spans="2:36" x14ac:dyDescent="0.15">
      <c r="B257" s="15" t="s">
        <v>70</v>
      </c>
      <c r="C257" s="136"/>
      <c r="D257" s="127"/>
      <c r="E257" s="137"/>
      <c r="F257" s="137"/>
      <c r="G257" s="137"/>
      <c r="H257" s="137"/>
      <c r="I257" s="137"/>
      <c r="J257" s="137"/>
      <c r="K257" s="127"/>
      <c r="L257" s="137"/>
      <c r="M257" s="127"/>
      <c r="N257" s="137"/>
      <c r="O257" s="137"/>
      <c r="P257" s="137"/>
      <c r="Q257" s="137"/>
      <c r="R257" s="127"/>
      <c r="S257" s="137"/>
      <c r="T257" s="137"/>
      <c r="U257" s="137"/>
      <c r="V257" s="137"/>
      <c r="W257" s="137"/>
      <c r="X257" s="137"/>
      <c r="Y257" s="127"/>
      <c r="Z257" s="137"/>
      <c r="AA257" s="137"/>
      <c r="AB257" s="137"/>
      <c r="AC257" s="137"/>
      <c r="AD257" s="137"/>
      <c r="AE257" s="137"/>
      <c r="AF257" s="127"/>
      <c r="AG257" s="138"/>
      <c r="AH257" s="102">
        <f t="shared" si="25"/>
        <v>0</v>
      </c>
      <c r="AI257" s="80">
        <f t="shared" si="26"/>
        <v>0</v>
      </c>
      <c r="AJ257" s="74">
        <f t="shared" si="27"/>
        <v>0</v>
      </c>
    </row>
    <row r="258" spans="2:36" x14ac:dyDescent="0.15">
      <c r="B258" s="15" t="s">
        <v>71</v>
      </c>
      <c r="C258" s="136"/>
      <c r="D258" s="127"/>
      <c r="E258" s="137"/>
      <c r="F258" s="137"/>
      <c r="G258" s="137"/>
      <c r="H258" s="137"/>
      <c r="I258" s="137"/>
      <c r="J258" s="137"/>
      <c r="K258" s="127"/>
      <c r="L258" s="137"/>
      <c r="M258" s="127"/>
      <c r="N258" s="137"/>
      <c r="O258" s="137"/>
      <c r="P258" s="137"/>
      <c r="Q258" s="137"/>
      <c r="R258" s="127"/>
      <c r="S258" s="137"/>
      <c r="T258" s="137"/>
      <c r="U258" s="137"/>
      <c r="V258" s="137"/>
      <c r="W258" s="137"/>
      <c r="X258" s="137"/>
      <c r="Y258" s="127"/>
      <c r="Z258" s="137"/>
      <c r="AA258" s="137"/>
      <c r="AB258" s="137"/>
      <c r="AC258" s="137"/>
      <c r="AD258" s="137"/>
      <c r="AE258" s="137"/>
      <c r="AF258" s="127"/>
      <c r="AG258" s="138"/>
      <c r="AH258" s="102">
        <f t="shared" si="25"/>
        <v>0</v>
      </c>
      <c r="AI258" s="80">
        <f t="shared" si="26"/>
        <v>0</v>
      </c>
      <c r="AJ258" s="74">
        <f t="shared" si="27"/>
        <v>0</v>
      </c>
    </row>
    <row r="259" spans="2:36" x14ac:dyDescent="0.15">
      <c r="B259" s="13" t="s">
        <v>72</v>
      </c>
      <c r="C259" s="128"/>
      <c r="D259" s="127"/>
      <c r="E259" s="129"/>
      <c r="F259" s="129"/>
      <c r="G259" s="129"/>
      <c r="H259" s="129"/>
      <c r="I259" s="129"/>
      <c r="J259" s="129"/>
      <c r="K259" s="127"/>
      <c r="L259" s="129"/>
      <c r="M259" s="127"/>
      <c r="N259" s="129"/>
      <c r="O259" s="129"/>
      <c r="P259" s="129"/>
      <c r="Q259" s="129"/>
      <c r="R259" s="127"/>
      <c r="S259" s="129"/>
      <c r="T259" s="129"/>
      <c r="U259" s="129"/>
      <c r="V259" s="129"/>
      <c r="W259" s="129"/>
      <c r="X259" s="129"/>
      <c r="Y259" s="127"/>
      <c r="Z259" s="129"/>
      <c r="AA259" s="129"/>
      <c r="AB259" s="129"/>
      <c r="AC259" s="129"/>
      <c r="AD259" s="129"/>
      <c r="AE259" s="129"/>
      <c r="AF259" s="127"/>
      <c r="AG259" s="135"/>
      <c r="AH259" s="84">
        <f t="shared" si="25"/>
        <v>0</v>
      </c>
      <c r="AI259" s="80">
        <f t="shared" si="26"/>
        <v>0</v>
      </c>
      <c r="AJ259" s="74">
        <f t="shared" si="27"/>
        <v>0</v>
      </c>
    </row>
    <row r="260" spans="2:36" x14ac:dyDescent="0.15">
      <c r="B260" s="13" t="s">
        <v>73</v>
      </c>
      <c r="C260" s="128"/>
      <c r="D260" s="127"/>
      <c r="E260" s="129"/>
      <c r="F260" s="129"/>
      <c r="G260" s="129"/>
      <c r="H260" s="129"/>
      <c r="I260" s="129"/>
      <c r="J260" s="129"/>
      <c r="K260" s="127"/>
      <c r="L260" s="129"/>
      <c r="M260" s="127"/>
      <c r="N260" s="129"/>
      <c r="O260" s="129"/>
      <c r="P260" s="129"/>
      <c r="Q260" s="129"/>
      <c r="R260" s="127"/>
      <c r="S260" s="129"/>
      <c r="T260" s="129"/>
      <c r="U260" s="129"/>
      <c r="V260" s="129"/>
      <c r="W260" s="129"/>
      <c r="X260" s="129"/>
      <c r="Y260" s="127"/>
      <c r="Z260" s="129"/>
      <c r="AA260" s="129"/>
      <c r="AB260" s="129"/>
      <c r="AC260" s="129"/>
      <c r="AD260" s="129"/>
      <c r="AE260" s="129"/>
      <c r="AF260" s="127"/>
      <c r="AG260" s="135"/>
      <c r="AH260" s="84">
        <f t="shared" si="25"/>
        <v>0</v>
      </c>
      <c r="AI260" s="80">
        <f t="shared" si="26"/>
        <v>0</v>
      </c>
      <c r="AJ260" s="74">
        <f t="shared" si="27"/>
        <v>0</v>
      </c>
    </row>
    <row r="261" spans="2:36" x14ac:dyDescent="0.15">
      <c r="B261" s="13" t="s">
        <v>74</v>
      </c>
      <c r="C261" s="128"/>
      <c r="D261" s="127"/>
      <c r="E261" s="129"/>
      <c r="F261" s="129"/>
      <c r="G261" s="129"/>
      <c r="H261" s="129"/>
      <c r="I261" s="129"/>
      <c r="J261" s="129"/>
      <c r="K261" s="127"/>
      <c r="L261" s="129"/>
      <c r="M261" s="127"/>
      <c r="N261" s="129"/>
      <c r="O261" s="129"/>
      <c r="P261" s="129"/>
      <c r="Q261" s="129"/>
      <c r="R261" s="127"/>
      <c r="S261" s="129"/>
      <c r="T261" s="129"/>
      <c r="U261" s="129"/>
      <c r="V261" s="129"/>
      <c r="W261" s="129"/>
      <c r="X261" s="129"/>
      <c r="Y261" s="127"/>
      <c r="Z261" s="129"/>
      <c r="AA261" s="129"/>
      <c r="AB261" s="129"/>
      <c r="AC261" s="129"/>
      <c r="AD261" s="129"/>
      <c r="AE261" s="129"/>
      <c r="AF261" s="127"/>
      <c r="AG261" s="135"/>
      <c r="AH261" s="84">
        <f t="shared" si="25"/>
        <v>0</v>
      </c>
      <c r="AI261" s="80">
        <f t="shared" si="26"/>
        <v>0</v>
      </c>
      <c r="AJ261" s="74">
        <f t="shared" si="27"/>
        <v>0</v>
      </c>
    </row>
    <row r="262" spans="2:36" x14ac:dyDescent="0.15">
      <c r="B262" s="13" t="s">
        <v>75</v>
      </c>
      <c r="C262" s="128"/>
      <c r="D262" s="127"/>
      <c r="E262" s="129"/>
      <c r="F262" s="129"/>
      <c r="G262" s="129"/>
      <c r="H262" s="129"/>
      <c r="I262" s="129"/>
      <c r="J262" s="129"/>
      <c r="K262" s="127"/>
      <c r="L262" s="129"/>
      <c r="M262" s="127"/>
      <c r="N262" s="129"/>
      <c r="O262" s="129"/>
      <c r="P262" s="129"/>
      <c r="Q262" s="129"/>
      <c r="R262" s="127"/>
      <c r="S262" s="129"/>
      <c r="T262" s="129"/>
      <c r="U262" s="129"/>
      <c r="V262" s="129"/>
      <c r="W262" s="129"/>
      <c r="X262" s="129"/>
      <c r="Y262" s="127"/>
      <c r="Z262" s="129"/>
      <c r="AA262" s="129"/>
      <c r="AB262" s="129"/>
      <c r="AC262" s="129"/>
      <c r="AD262" s="129"/>
      <c r="AE262" s="129"/>
      <c r="AF262" s="127"/>
      <c r="AG262" s="135"/>
      <c r="AH262" s="84">
        <f t="shared" si="25"/>
        <v>0</v>
      </c>
      <c r="AI262" s="80">
        <f t="shared" si="26"/>
        <v>0</v>
      </c>
      <c r="AJ262" s="74">
        <f t="shared" si="27"/>
        <v>0</v>
      </c>
    </row>
    <row r="263" spans="2:36" x14ac:dyDescent="0.15">
      <c r="B263" s="13" t="s">
        <v>76</v>
      </c>
      <c r="C263" s="128"/>
      <c r="D263" s="127"/>
      <c r="E263" s="129"/>
      <c r="F263" s="129"/>
      <c r="G263" s="129"/>
      <c r="H263" s="129"/>
      <c r="I263" s="129"/>
      <c r="J263" s="129"/>
      <c r="K263" s="127"/>
      <c r="L263" s="129"/>
      <c r="M263" s="127"/>
      <c r="N263" s="129"/>
      <c r="O263" s="129"/>
      <c r="P263" s="129"/>
      <c r="Q263" s="129"/>
      <c r="R263" s="127"/>
      <c r="S263" s="129"/>
      <c r="T263" s="129"/>
      <c r="U263" s="129"/>
      <c r="V263" s="129"/>
      <c r="W263" s="129"/>
      <c r="X263" s="129"/>
      <c r="Y263" s="127"/>
      <c r="Z263" s="129"/>
      <c r="AA263" s="129"/>
      <c r="AB263" s="129"/>
      <c r="AC263" s="129"/>
      <c r="AD263" s="129"/>
      <c r="AE263" s="129"/>
      <c r="AF263" s="127"/>
      <c r="AG263" s="135"/>
      <c r="AH263" s="84">
        <f t="shared" si="25"/>
        <v>0</v>
      </c>
      <c r="AI263" s="80">
        <f t="shared" si="26"/>
        <v>0</v>
      </c>
      <c r="AJ263" s="74">
        <f t="shared" si="27"/>
        <v>0</v>
      </c>
    </row>
    <row r="264" spans="2:36" x14ac:dyDescent="0.15">
      <c r="B264" s="13" t="s">
        <v>77</v>
      </c>
      <c r="C264" s="128"/>
      <c r="D264" s="127"/>
      <c r="E264" s="129"/>
      <c r="F264" s="129"/>
      <c r="G264" s="129"/>
      <c r="H264" s="129"/>
      <c r="I264" s="129"/>
      <c r="J264" s="129"/>
      <c r="K264" s="127"/>
      <c r="L264" s="129"/>
      <c r="M264" s="127"/>
      <c r="N264" s="129"/>
      <c r="O264" s="129"/>
      <c r="P264" s="129"/>
      <c r="Q264" s="129"/>
      <c r="R264" s="127"/>
      <c r="S264" s="129"/>
      <c r="T264" s="129"/>
      <c r="U264" s="129"/>
      <c r="V264" s="129"/>
      <c r="W264" s="129"/>
      <c r="X264" s="129"/>
      <c r="Y264" s="127"/>
      <c r="Z264" s="129"/>
      <c r="AA264" s="129"/>
      <c r="AB264" s="129"/>
      <c r="AC264" s="129"/>
      <c r="AD264" s="129"/>
      <c r="AE264" s="129"/>
      <c r="AF264" s="127"/>
      <c r="AG264" s="135"/>
      <c r="AH264" s="84">
        <f t="shared" si="25"/>
        <v>0</v>
      </c>
      <c r="AI264" s="80">
        <f t="shared" si="26"/>
        <v>0</v>
      </c>
      <c r="AJ264" s="74">
        <f t="shared" si="27"/>
        <v>0</v>
      </c>
    </row>
    <row r="265" spans="2:36" x14ac:dyDescent="0.15">
      <c r="B265" s="13" t="s">
        <v>78</v>
      </c>
      <c r="C265" s="128"/>
      <c r="D265" s="127"/>
      <c r="E265" s="129"/>
      <c r="F265" s="129"/>
      <c r="G265" s="129"/>
      <c r="H265" s="129"/>
      <c r="I265" s="129"/>
      <c r="J265" s="129"/>
      <c r="K265" s="127"/>
      <c r="L265" s="129"/>
      <c r="M265" s="127"/>
      <c r="N265" s="129"/>
      <c r="O265" s="129"/>
      <c r="P265" s="129"/>
      <c r="Q265" s="129"/>
      <c r="R265" s="127"/>
      <c r="S265" s="129"/>
      <c r="T265" s="129"/>
      <c r="U265" s="129"/>
      <c r="V265" s="129"/>
      <c r="W265" s="129"/>
      <c r="X265" s="129"/>
      <c r="Y265" s="127"/>
      <c r="Z265" s="129"/>
      <c r="AA265" s="129"/>
      <c r="AB265" s="129"/>
      <c r="AC265" s="129"/>
      <c r="AD265" s="129"/>
      <c r="AE265" s="129"/>
      <c r="AF265" s="127"/>
      <c r="AG265" s="135"/>
      <c r="AH265" s="84">
        <f t="shared" si="25"/>
        <v>0</v>
      </c>
      <c r="AI265" s="80">
        <f t="shared" si="26"/>
        <v>0</v>
      </c>
      <c r="AJ265" s="74">
        <f t="shared" si="27"/>
        <v>0</v>
      </c>
    </row>
    <row r="266" spans="2:36" x14ac:dyDescent="0.15">
      <c r="B266" s="13" t="s">
        <v>79</v>
      </c>
      <c r="C266" s="128"/>
      <c r="D266" s="127"/>
      <c r="E266" s="129"/>
      <c r="F266" s="129"/>
      <c r="G266" s="129"/>
      <c r="H266" s="129"/>
      <c r="I266" s="129"/>
      <c r="J266" s="129"/>
      <c r="K266" s="127"/>
      <c r="L266" s="129"/>
      <c r="M266" s="127"/>
      <c r="N266" s="129"/>
      <c r="O266" s="129"/>
      <c r="P266" s="129"/>
      <c r="Q266" s="129"/>
      <c r="R266" s="127"/>
      <c r="S266" s="129"/>
      <c r="T266" s="129"/>
      <c r="U266" s="129"/>
      <c r="V266" s="129"/>
      <c r="W266" s="129"/>
      <c r="X266" s="129"/>
      <c r="Y266" s="127"/>
      <c r="Z266" s="129"/>
      <c r="AA266" s="129"/>
      <c r="AB266" s="129"/>
      <c r="AC266" s="129"/>
      <c r="AD266" s="129"/>
      <c r="AE266" s="129"/>
      <c r="AF266" s="127"/>
      <c r="AG266" s="135"/>
      <c r="AH266" s="84">
        <f t="shared" si="25"/>
        <v>0</v>
      </c>
      <c r="AI266" s="80">
        <f t="shared" si="26"/>
        <v>0</v>
      </c>
      <c r="AJ266" s="74">
        <f t="shared" si="27"/>
        <v>0</v>
      </c>
    </row>
    <row r="267" spans="2:36" x14ac:dyDescent="0.15">
      <c r="B267" s="13" t="s">
        <v>80</v>
      </c>
      <c r="C267" s="128"/>
      <c r="D267" s="127"/>
      <c r="E267" s="129"/>
      <c r="F267" s="129"/>
      <c r="G267" s="129"/>
      <c r="H267" s="129"/>
      <c r="I267" s="129"/>
      <c r="J267" s="129"/>
      <c r="K267" s="127"/>
      <c r="L267" s="129"/>
      <c r="M267" s="127"/>
      <c r="N267" s="129"/>
      <c r="O267" s="129"/>
      <c r="P267" s="129"/>
      <c r="Q267" s="129"/>
      <c r="R267" s="127"/>
      <c r="S267" s="129"/>
      <c r="T267" s="129"/>
      <c r="U267" s="129"/>
      <c r="V267" s="129"/>
      <c r="W267" s="129"/>
      <c r="X267" s="129"/>
      <c r="Y267" s="127"/>
      <c r="Z267" s="129"/>
      <c r="AA267" s="129"/>
      <c r="AB267" s="129"/>
      <c r="AC267" s="129"/>
      <c r="AD267" s="129"/>
      <c r="AE267" s="129"/>
      <c r="AF267" s="127"/>
      <c r="AG267" s="135"/>
      <c r="AH267" s="84">
        <f t="shared" si="25"/>
        <v>0</v>
      </c>
      <c r="AI267" s="80">
        <f t="shared" si="26"/>
        <v>0</v>
      </c>
      <c r="AJ267" s="74">
        <f t="shared" si="27"/>
        <v>0</v>
      </c>
    </row>
    <row r="268" spans="2:36" x14ac:dyDescent="0.15">
      <c r="B268" s="13" t="s">
        <v>81</v>
      </c>
      <c r="C268" s="128"/>
      <c r="D268" s="127"/>
      <c r="E268" s="129"/>
      <c r="F268" s="129"/>
      <c r="G268" s="129"/>
      <c r="H268" s="129"/>
      <c r="I268" s="129"/>
      <c r="J268" s="129"/>
      <c r="K268" s="127"/>
      <c r="L268" s="129"/>
      <c r="M268" s="127"/>
      <c r="N268" s="129"/>
      <c r="O268" s="129"/>
      <c r="P268" s="129"/>
      <c r="Q268" s="129"/>
      <c r="R268" s="127"/>
      <c r="S268" s="129"/>
      <c r="T268" s="129"/>
      <c r="U268" s="129"/>
      <c r="V268" s="129"/>
      <c r="W268" s="129"/>
      <c r="X268" s="129"/>
      <c r="Y268" s="127"/>
      <c r="Z268" s="129"/>
      <c r="AA268" s="129"/>
      <c r="AB268" s="129"/>
      <c r="AC268" s="129"/>
      <c r="AD268" s="129"/>
      <c r="AE268" s="129"/>
      <c r="AF268" s="127"/>
      <c r="AG268" s="135"/>
      <c r="AH268" s="84">
        <f t="shared" si="25"/>
        <v>0</v>
      </c>
      <c r="AI268" s="80">
        <f t="shared" si="26"/>
        <v>0</v>
      </c>
      <c r="AJ268" s="74">
        <f t="shared" si="27"/>
        <v>0</v>
      </c>
    </row>
    <row r="269" spans="2:36" x14ac:dyDescent="0.15">
      <c r="B269" s="14" t="s">
        <v>82</v>
      </c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33"/>
      <c r="AH269" s="82">
        <f t="shared" si="25"/>
        <v>0</v>
      </c>
      <c r="AI269" s="80">
        <f t="shared" si="26"/>
        <v>0</v>
      </c>
      <c r="AJ269" s="74">
        <f t="shared" si="27"/>
        <v>0</v>
      </c>
    </row>
    <row r="270" spans="2:36" x14ac:dyDescent="0.15">
      <c r="B270" s="14" t="s">
        <v>83</v>
      </c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33"/>
      <c r="AH270" s="82">
        <f t="shared" si="25"/>
        <v>0</v>
      </c>
      <c r="AI270" s="80">
        <f t="shared" si="26"/>
        <v>0</v>
      </c>
      <c r="AJ270" s="74">
        <f t="shared" si="27"/>
        <v>0</v>
      </c>
    </row>
    <row r="271" spans="2:36" x14ac:dyDescent="0.15">
      <c r="B271" s="14" t="s">
        <v>84</v>
      </c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33"/>
      <c r="AH271" s="82">
        <f t="shared" si="25"/>
        <v>0</v>
      </c>
      <c r="AI271" s="80">
        <f t="shared" si="26"/>
        <v>0</v>
      </c>
      <c r="AJ271" s="74">
        <f t="shared" si="27"/>
        <v>0</v>
      </c>
    </row>
    <row r="272" spans="2:36" ht="14.25" thickBot="1" x14ac:dyDescent="0.2">
      <c r="B272" s="16" t="s">
        <v>85</v>
      </c>
      <c r="C272" s="130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4"/>
      <c r="AH272" s="82">
        <f t="shared" si="25"/>
        <v>0</v>
      </c>
      <c r="AI272" s="80">
        <f t="shared" si="26"/>
        <v>0</v>
      </c>
      <c r="AJ272" s="74">
        <f t="shared" si="27"/>
        <v>0</v>
      </c>
    </row>
    <row r="273" spans="2:39" ht="14.25" thickBot="1" x14ac:dyDescent="0.2">
      <c r="B273" s="6" t="s">
        <v>24</v>
      </c>
      <c r="C273" s="7">
        <f>SUM(C225:C272)</f>
        <v>0</v>
      </c>
      <c r="D273" s="7">
        <f t="shared" ref="D273:AG273" si="28">SUM(D225:D272)</f>
        <v>0</v>
      </c>
      <c r="E273" s="7">
        <f t="shared" si="28"/>
        <v>0</v>
      </c>
      <c r="F273" s="7">
        <f t="shared" si="28"/>
        <v>0</v>
      </c>
      <c r="G273" s="7">
        <f t="shared" si="28"/>
        <v>0</v>
      </c>
      <c r="H273" s="7">
        <f t="shared" si="28"/>
        <v>0</v>
      </c>
      <c r="I273" s="7">
        <f t="shared" si="28"/>
        <v>0</v>
      </c>
      <c r="J273" s="7">
        <f t="shared" si="28"/>
        <v>0</v>
      </c>
      <c r="K273" s="7">
        <f t="shared" si="28"/>
        <v>0</v>
      </c>
      <c r="L273" s="7">
        <f t="shared" si="28"/>
        <v>0</v>
      </c>
      <c r="M273" s="7">
        <f t="shared" si="28"/>
        <v>0</v>
      </c>
      <c r="N273" s="7">
        <f t="shared" si="28"/>
        <v>0</v>
      </c>
      <c r="O273" s="7">
        <f t="shared" si="28"/>
        <v>0</v>
      </c>
      <c r="P273" s="7">
        <f t="shared" si="28"/>
        <v>0</v>
      </c>
      <c r="Q273" s="7">
        <f t="shared" si="28"/>
        <v>0</v>
      </c>
      <c r="R273" s="7">
        <f t="shared" si="28"/>
        <v>0</v>
      </c>
      <c r="S273" s="7">
        <f t="shared" si="28"/>
        <v>0</v>
      </c>
      <c r="T273" s="7">
        <f t="shared" si="28"/>
        <v>0</v>
      </c>
      <c r="U273" s="7">
        <f t="shared" si="28"/>
        <v>0</v>
      </c>
      <c r="V273" s="7">
        <f t="shared" si="28"/>
        <v>0</v>
      </c>
      <c r="W273" s="7">
        <f t="shared" si="28"/>
        <v>0</v>
      </c>
      <c r="X273" s="7">
        <f t="shared" si="28"/>
        <v>0</v>
      </c>
      <c r="Y273" s="7">
        <f t="shared" si="28"/>
        <v>0</v>
      </c>
      <c r="Z273" s="7">
        <f t="shared" si="28"/>
        <v>0</v>
      </c>
      <c r="AA273" s="7">
        <f t="shared" si="28"/>
        <v>0</v>
      </c>
      <c r="AB273" s="7">
        <f t="shared" si="28"/>
        <v>0</v>
      </c>
      <c r="AC273" s="7">
        <f t="shared" si="28"/>
        <v>0</v>
      </c>
      <c r="AD273" s="7">
        <f t="shared" si="28"/>
        <v>0</v>
      </c>
      <c r="AE273" s="7">
        <f t="shared" si="28"/>
        <v>0</v>
      </c>
      <c r="AF273" s="7">
        <f t="shared" si="28"/>
        <v>0</v>
      </c>
      <c r="AG273" s="63">
        <f t="shared" si="28"/>
        <v>0</v>
      </c>
      <c r="AH273" s="85">
        <f>SUM(AH225:AH272)</f>
        <v>0</v>
      </c>
      <c r="AI273" s="87">
        <f t="shared" ref="AI273:AJ273" si="29">SUM(AI225:AI272)</f>
        <v>0</v>
      </c>
      <c r="AJ273" s="75">
        <f t="shared" si="29"/>
        <v>0</v>
      </c>
    </row>
    <row r="275" spans="2:39" ht="14.25" thickBot="1" x14ac:dyDescent="0.2"/>
    <row r="276" spans="2:39" x14ac:dyDescent="0.15">
      <c r="B276" s="229">
        <v>46266</v>
      </c>
      <c r="C276" s="8">
        <v>46266</v>
      </c>
      <c r="D276" s="8">
        <v>46267</v>
      </c>
      <c r="E276" s="8">
        <v>46268</v>
      </c>
      <c r="F276" s="8">
        <v>46269</v>
      </c>
      <c r="G276" s="39">
        <v>46270</v>
      </c>
      <c r="H276" s="43">
        <v>46271</v>
      </c>
      <c r="I276" s="8">
        <v>46272</v>
      </c>
      <c r="J276" s="8">
        <v>46273</v>
      </c>
      <c r="K276" s="8">
        <v>46274</v>
      </c>
      <c r="L276" s="8">
        <v>46275</v>
      </c>
      <c r="M276" s="8">
        <v>46276</v>
      </c>
      <c r="N276" s="39">
        <v>46277</v>
      </c>
      <c r="O276" s="43">
        <v>46278</v>
      </c>
      <c r="P276" s="8">
        <v>46279</v>
      </c>
      <c r="Q276" s="8">
        <v>46280</v>
      </c>
      <c r="R276" s="8">
        <v>46281</v>
      </c>
      <c r="S276" s="8">
        <v>46282</v>
      </c>
      <c r="T276" s="8">
        <v>46283</v>
      </c>
      <c r="U276" s="39">
        <v>46284</v>
      </c>
      <c r="V276" s="43">
        <v>46285</v>
      </c>
      <c r="W276" s="43">
        <v>46286</v>
      </c>
      <c r="X276" s="43">
        <v>46287</v>
      </c>
      <c r="Y276" s="43">
        <v>46288</v>
      </c>
      <c r="Z276" s="8">
        <v>46289</v>
      </c>
      <c r="AA276" s="8">
        <v>46290</v>
      </c>
      <c r="AB276" s="39">
        <v>46291</v>
      </c>
      <c r="AC276" s="43">
        <v>46292</v>
      </c>
      <c r="AD276" s="8">
        <v>46293</v>
      </c>
      <c r="AE276" s="8">
        <v>46294</v>
      </c>
      <c r="AF276" s="8">
        <v>46295</v>
      </c>
      <c r="AG276" s="8"/>
      <c r="AH276" s="231" t="s">
        <v>143</v>
      </c>
      <c r="AI276" s="233" t="s">
        <v>144</v>
      </c>
      <c r="AJ276" s="235" t="s">
        <v>141</v>
      </c>
      <c r="AK276" s="223" t="s">
        <v>147</v>
      </c>
      <c r="AL276" s="225" t="s">
        <v>145</v>
      </c>
      <c r="AM276" s="227" t="s">
        <v>146</v>
      </c>
    </row>
    <row r="277" spans="2:39" ht="14.25" thickBot="1" x14ac:dyDescent="0.2">
      <c r="B277" s="230"/>
      <c r="C277" s="10" t="str">
        <f>TEXT(C276,"aaa")</f>
        <v>火</v>
      </c>
      <c r="D277" s="10" t="str">
        <f t="shared" ref="D277:AF277" si="30">TEXT(D276,"aaa")</f>
        <v>水</v>
      </c>
      <c r="E277" s="10" t="str">
        <f t="shared" si="30"/>
        <v>木</v>
      </c>
      <c r="F277" s="10" t="str">
        <f t="shared" si="30"/>
        <v>金</v>
      </c>
      <c r="G277" s="40" t="str">
        <f t="shared" si="30"/>
        <v>土</v>
      </c>
      <c r="H277" s="44" t="str">
        <f t="shared" si="30"/>
        <v>日</v>
      </c>
      <c r="I277" s="10" t="str">
        <f t="shared" si="30"/>
        <v>月</v>
      </c>
      <c r="J277" s="10" t="str">
        <f t="shared" si="30"/>
        <v>火</v>
      </c>
      <c r="K277" s="10" t="str">
        <f t="shared" si="30"/>
        <v>水</v>
      </c>
      <c r="L277" s="10" t="str">
        <f t="shared" si="30"/>
        <v>木</v>
      </c>
      <c r="M277" s="10" t="str">
        <f t="shared" si="30"/>
        <v>金</v>
      </c>
      <c r="N277" s="40" t="str">
        <f t="shared" si="30"/>
        <v>土</v>
      </c>
      <c r="O277" s="44" t="str">
        <f t="shared" si="30"/>
        <v>日</v>
      </c>
      <c r="P277" s="10" t="str">
        <f t="shared" si="30"/>
        <v>月</v>
      </c>
      <c r="Q277" s="10" t="str">
        <f t="shared" si="30"/>
        <v>火</v>
      </c>
      <c r="R277" s="10" t="str">
        <f t="shared" si="30"/>
        <v>水</v>
      </c>
      <c r="S277" s="10" t="str">
        <f t="shared" si="30"/>
        <v>木</v>
      </c>
      <c r="T277" s="10" t="str">
        <f t="shared" si="30"/>
        <v>金</v>
      </c>
      <c r="U277" s="40" t="str">
        <f t="shared" si="30"/>
        <v>土</v>
      </c>
      <c r="V277" s="44" t="str">
        <f t="shared" si="30"/>
        <v>日</v>
      </c>
      <c r="W277" s="44" t="str">
        <f t="shared" si="30"/>
        <v>月</v>
      </c>
      <c r="X277" s="44" t="str">
        <f t="shared" si="30"/>
        <v>火</v>
      </c>
      <c r="Y277" s="44" t="str">
        <f t="shared" si="30"/>
        <v>水</v>
      </c>
      <c r="Z277" s="10" t="str">
        <f t="shared" si="30"/>
        <v>木</v>
      </c>
      <c r="AA277" s="10" t="str">
        <f t="shared" si="30"/>
        <v>金</v>
      </c>
      <c r="AB277" s="40" t="str">
        <f t="shared" si="30"/>
        <v>土</v>
      </c>
      <c r="AC277" s="44" t="str">
        <f t="shared" si="30"/>
        <v>日</v>
      </c>
      <c r="AD277" s="10" t="str">
        <f t="shared" si="30"/>
        <v>月</v>
      </c>
      <c r="AE277" s="10" t="str">
        <f t="shared" si="30"/>
        <v>火</v>
      </c>
      <c r="AF277" s="10" t="str">
        <f t="shared" si="30"/>
        <v>水</v>
      </c>
      <c r="AG277" s="11"/>
      <c r="AH277" s="232"/>
      <c r="AI277" s="234"/>
      <c r="AJ277" s="236"/>
      <c r="AK277" s="224"/>
      <c r="AL277" s="226"/>
      <c r="AM277" s="228"/>
    </row>
    <row r="278" spans="2:39" ht="14.25" thickBot="1" x14ac:dyDescent="0.2">
      <c r="B278" s="14" t="s">
        <v>38</v>
      </c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50"/>
      <c r="AH278" s="90">
        <f t="shared" ref="AH278:AH325" si="31">SUM(C278:G278,I278:N278,P278:U278,Z278:AB278,AD278:AF278)</f>
        <v>0</v>
      </c>
      <c r="AI278" s="91">
        <f t="shared" ref="AI278:AI325" si="32">SUM(H278,O278,V278:Y278,AC278)</f>
        <v>0</v>
      </c>
      <c r="AJ278" s="86">
        <f>SUM(AH278:AI278)</f>
        <v>0</v>
      </c>
      <c r="AK278" s="96">
        <f>SUM(AH298:AH311)</f>
        <v>0</v>
      </c>
      <c r="AL278" s="95">
        <f>SUM(AH294:AH297,AH312:AH321)</f>
        <v>0</v>
      </c>
      <c r="AM278" s="97">
        <f>SUM(AH278:AH293,AH322:AH325,AI278:AI325)</f>
        <v>0</v>
      </c>
    </row>
    <row r="279" spans="2:39" x14ac:dyDescent="0.15">
      <c r="B279" s="14" t="s">
        <v>39</v>
      </c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52"/>
      <c r="AH279" s="82">
        <f t="shared" si="31"/>
        <v>0</v>
      </c>
      <c r="AI279" s="80">
        <f t="shared" si="32"/>
        <v>0</v>
      </c>
      <c r="AJ279" s="74">
        <f t="shared" ref="AJ279:AJ325" si="33">SUM(AH279:AI279)</f>
        <v>0</v>
      </c>
    </row>
    <row r="280" spans="2:39" x14ac:dyDescent="0.15">
      <c r="B280" s="14" t="s">
        <v>40</v>
      </c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52"/>
      <c r="AH280" s="82">
        <f t="shared" si="31"/>
        <v>0</v>
      </c>
      <c r="AI280" s="80">
        <f t="shared" si="32"/>
        <v>0</v>
      </c>
      <c r="AJ280" s="74">
        <f t="shared" si="33"/>
        <v>0</v>
      </c>
    </row>
    <row r="281" spans="2:39" x14ac:dyDescent="0.15">
      <c r="B281" s="14" t="s">
        <v>41</v>
      </c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52"/>
      <c r="AH281" s="82">
        <f t="shared" si="31"/>
        <v>0</v>
      </c>
      <c r="AI281" s="80">
        <f t="shared" si="32"/>
        <v>0</v>
      </c>
      <c r="AJ281" s="74">
        <f t="shared" si="33"/>
        <v>0</v>
      </c>
    </row>
    <row r="282" spans="2:39" x14ac:dyDescent="0.15">
      <c r="B282" s="14" t="s">
        <v>42</v>
      </c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52"/>
      <c r="AH282" s="82">
        <f t="shared" si="31"/>
        <v>0</v>
      </c>
      <c r="AI282" s="80">
        <f t="shared" si="32"/>
        <v>0</v>
      </c>
      <c r="AJ282" s="74">
        <f t="shared" si="33"/>
        <v>0</v>
      </c>
    </row>
    <row r="283" spans="2:39" x14ac:dyDescent="0.15">
      <c r="B283" s="14" t="s">
        <v>43</v>
      </c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52"/>
      <c r="AH283" s="82">
        <f t="shared" si="31"/>
        <v>0</v>
      </c>
      <c r="AI283" s="80">
        <f t="shared" si="32"/>
        <v>0</v>
      </c>
      <c r="AJ283" s="74">
        <f t="shared" si="33"/>
        <v>0</v>
      </c>
    </row>
    <row r="284" spans="2:39" x14ac:dyDescent="0.15">
      <c r="B284" s="14" t="s">
        <v>44</v>
      </c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52"/>
      <c r="AH284" s="82">
        <f t="shared" si="31"/>
        <v>0</v>
      </c>
      <c r="AI284" s="80">
        <f t="shared" si="32"/>
        <v>0</v>
      </c>
      <c r="AJ284" s="74">
        <f t="shared" si="33"/>
        <v>0</v>
      </c>
    </row>
    <row r="285" spans="2:39" x14ac:dyDescent="0.15">
      <c r="B285" s="14" t="s">
        <v>45</v>
      </c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52"/>
      <c r="AH285" s="82">
        <f t="shared" si="31"/>
        <v>0</v>
      </c>
      <c r="AI285" s="80">
        <f t="shared" si="32"/>
        <v>0</v>
      </c>
      <c r="AJ285" s="74">
        <f t="shared" si="33"/>
        <v>0</v>
      </c>
    </row>
    <row r="286" spans="2:39" x14ac:dyDescent="0.15">
      <c r="B286" s="14" t="s">
        <v>46</v>
      </c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52"/>
      <c r="AH286" s="82">
        <f t="shared" si="31"/>
        <v>0</v>
      </c>
      <c r="AI286" s="80">
        <f t="shared" si="32"/>
        <v>0</v>
      </c>
      <c r="AJ286" s="74">
        <f t="shared" si="33"/>
        <v>0</v>
      </c>
    </row>
    <row r="287" spans="2:39" x14ac:dyDescent="0.15">
      <c r="B287" s="14" t="s">
        <v>47</v>
      </c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52"/>
      <c r="AH287" s="82">
        <f t="shared" si="31"/>
        <v>0</v>
      </c>
      <c r="AI287" s="80">
        <f t="shared" si="32"/>
        <v>0</v>
      </c>
      <c r="AJ287" s="74">
        <f t="shared" si="33"/>
        <v>0</v>
      </c>
    </row>
    <row r="288" spans="2:39" x14ac:dyDescent="0.15">
      <c r="B288" s="14" t="s">
        <v>48</v>
      </c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52"/>
      <c r="AH288" s="82">
        <f t="shared" si="31"/>
        <v>0</v>
      </c>
      <c r="AI288" s="80">
        <f t="shared" si="32"/>
        <v>0</v>
      </c>
      <c r="AJ288" s="74">
        <f t="shared" si="33"/>
        <v>0</v>
      </c>
    </row>
    <row r="289" spans="2:36" x14ac:dyDescent="0.15">
      <c r="B289" s="14" t="s">
        <v>49</v>
      </c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52"/>
      <c r="AH289" s="82">
        <f t="shared" si="31"/>
        <v>0</v>
      </c>
      <c r="AI289" s="80">
        <f t="shared" si="32"/>
        <v>0</v>
      </c>
      <c r="AJ289" s="74">
        <f t="shared" si="33"/>
        <v>0</v>
      </c>
    </row>
    <row r="290" spans="2:36" x14ac:dyDescent="0.15">
      <c r="B290" s="14" t="s">
        <v>50</v>
      </c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52"/>
      <c r="AH290" s="82">
        <f t="shared" si="31"/>
        <v>0</v>
      </c>
      <c r="AI290" s="80">
        <f t="shared" si="32"/>
        <v>0</v>
      </c>
      <c r="AJ290" s="74">
        <f t="shared" si="33"/>
        <v>0</v>
      </c>
    </row>
    <row r="291" spans="2:36" x14ac:dyDescent="0.15">
      <c r="B291" s="14" t="s">
        <v>51</v>
      </c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52"/>
      <c r="AH291" s="82">
        <f t="shared" si="31"/>
        <v>0</v>
      </c>
      <c r="AI291" s="80">
        <f t="shared" si="32"/>
        <v>0</v>
      </c>
      <c r="AJ291" s="74">
        <f t="shared" si="33"/>
        <v>0</v>
      </c>
    </row>
    <row r="292" spans="2:36" x14ac:dyDescent="0.15">
      <c r="B292" s="14" t="s">
        <v>52</v>
      </c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52"/>
      <c r="AH292" s="82">
        <f t="shared" si="31"/>
        <v>0</v>
      </c>
      <c r="AI292" s="80">
        <f t="shared" si="32"/>
        <v>0</v>
      </c>
      <c r="AJ292" s="74">
        <f t="shared" si="33"/>
        <v>0</v>
      </c>
    </row>
    <row r="293" spans="2:36" x14ac:dyDescent="0.15">
      <c r="B293" s="14" t="s">
        <v>53</v>
      </c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52"/>
      <c r="AH293" s="82">
        <f t="shared" si="31"/>
        <v>0</v>
      </c>
      <c r="AI293" s="80">
        <f t="shared" si="32"/>
        <v>0</v>
      </c>
      <c r="AJ293" s="74">
        <f t="shared" si="33"/>
        <v>0</v>
      </c>
    </row>
    <row r="294" spans="2:36" x14ac:dyDescent="0.15">
      <c r="B294" s="13" t="s">
        <v>54</v>
      </c>
      <c r="C294" s="128"/>
      <c r="D294" s="129"/>
      <c r="E294" s="129"/>
      <c r="F294" s="129"/>
      <c r="G294" s="129"/>
      <c r="H294" s="127"/>
      <c r="I294" s="129"/>
      <c r="J294" s="129"/>
      <c r="K294" s="129"/>
      <c r="L294" s="129"/>
      <c r="M294" s="129"/>
      <c r="N294" s="139"/>
      <c r="O294" s="127"/>
      <c r="P294" s="129"/>
      <c r="Q294" s="129"/>
      <c r="R294" s="129"/>
      <c r="S294" s="129"/>
      <c r="T294" s="129"/>
      <c r="U294" s="129"/>
      <c r="V294" s="127"/>
      <c r="W294" s="127"/>
      <c r="X294" s="127"/>
      <c r="Y294" s="127"/>
      <c r="Z294" s="129"/>
      <c r="AA294" s="129"/>
      <c r="AB294" s="129"/>
      <c r="AC294" s="127"/>
      <c r="AD294" s="129"/>
      <c r="AE294" s="129"/>
      <c r="AF294" s="129"/>
      <c r="AG294" s="52"/>
      <c r="AH294" s="84">
        <f t="shared" si="31"/>
        <v>0</v>
      </c>
      <c r="AI294" s="80">
        <f t="shared" si="32"/>
        <v>0</v>
      </c>
      <c r="AJ294" s="74">
        <f t="shared" si="33"/>
        <v>0</v>
      </c>
    </row>
    <row r="295" spans="2:36" x14ac:dyDescent="0.15">
      <c r="B295" s="13" t="s">
        <v>55</v>
      </c>
      <c r="C295" s="128"/>
      <c r="D295" s="129"/>
      <c r="E295" s="129"/>
      <c r="F295" s="129"/>
      <c r="G295" s="129"/>
      <c r="H295" s="127"/>
      <c r="I295" s="129"/>
      <c r="J295" s="129"/>
      <c r="K295" s="129"/>
      <c r="L295" s="129"/>
      <c r="M295" s="129"/>
      <c r="N295" s="139"/>
      <c r="O295" s="127"/>
      <c r="P295" s="129"/>
      <c r="Q295" s="129"/>
      <c r="R295" s="129"/>
      <c r="S295" s="129"/>
      <c r="T295" s="129"/>
      <c r="U295" s="129"/>
      <c r="V295" s="127"/>
      <c r="W295" s="127"/>
      <c r="X295" s="127"/>
      <c r="Y295" s="127"/>
      <c r="Z295" s="129"/>
      <c r="AA295" s="129"/>
      <c r="AB295" s="129"/>
      <c r="AC295" s="127"/>
      <c r="AD295" s="129"/>
      <c r="AE295" s="129"/>
      <c r="AF295" s="129"/>
      <c r="AG295" s="52"/>
      <c r="AH295" s="84">
        <f t="shared" si="31"/>
        <v>0</v>
      </c>
      <c r="AI295" s="80">
        <f t="shared" si="32"/>
        <v>0</v>
      </c>
      <c r="AJ295" s="74">
        <f t="shared" si="33"/>
        <v>0</v>
      </c>
    </row>
    <row r="296" spans="2:36" x14ac:dyDescent="0.15">
      <c r="B296" s="13" t="s">
        <v>56</v>
      </c>
      <c r="C296" s="128"/>
      <c r="D296" s="129"/>
      <c r="E296" s="129"/>
      <c r="F296" s="129"/>
      <c r="G296" s="129"/>
      <c r="H296" s="127"/>
      <c r="I296" s="129"/>
      <c r="J296" s="129"/>
      <c r="K296" s="129"/>
      <c r="L296" s="129"/>
      <c r="M296" s="129"/>
      <c r="N296" s="139"/>
      <c r="O296" s="127"/>
      <c r="P296" s="129"/>
      <c r="Q296" s="129"/>
      <c r="R296" s="129"/>
      <c r="S296" s="129"/>
      <c r="T296" s="129"/>
      <c r="U296" s="129"/>
      <c r="V296" s="127"/>
      <c r="W296" s="127"/>
      <c r="X296" s="127"/>
      <c r="Y296" s="127"/>
      <c r="Z296" s="129"/>
      <c r="AA296" s="129"/>
      <c r="AB296" s="129"/>
      <c r="AC296" s="127"/>
      <c r="AD296" s="129"/>
      <c r="AE296" s="129"/>
      <c r="AF296" s="129"/>
      <c r="AG296" s="52"/>
      <c r="AH296" s="84">
        <f t="shared" si="31"/>
        <v>0</v>
      </c>
      <c r="AI296" s="80">
        <f t="shared" si="32"/>
        <v>0</v>
      </c>
      <c r="AJ296" s="74">
        <f t="shared" si="33"/>
        <v>0</v>
      </c>
    </row>
    <row r="297" spans="2:36" x14ac:dyDescent="0.15">
      <c r="B297" s="13" t="s">
        <v>57</v>
      </c>
      <c r="C297" s="128"/>
      <c r="D297" s="129"/>
      <c r="E297" s="129"/>
      <c r="F297" s="129"/>
      <c r="G297" s="129"/>
      <c r="H297" s="127"/>
      <c r="I297" s="129"/>
      <c r="J297" s="129"/>
      <c r="K297" s="129"/>
      <c r="L297" s="129"/>
      <c r="M297" s="129"/>
      <c r="N297" s="139"/>
      <c r="O297" s="127"/>
      <c r="P297" s="129"/>
      <c r="Q297" s="129"/>
      <c r="R297" s="129"/>
      <c r="S297" s="129"/>
      <c r="T297" s="129"/>
      <c r="U297" s="129"/>
      <c r="V297" s="127"/>
      <c r="W297" s="127"/>
      <c r="X297" s="127"/>
      <c r="Y297" s="127"/>
      <c r="Z297" s="129"/>
      <c r="AA297" s="129"/>
      <c r="AB297" s="129"/>
      <c r="AC297" s="127"/>
      <c r="AD297" s="129"/>
      <c r="AE297" s="129"/>
      <c r="AF297" s="129"/>
      <c r="AG297" s="52"/>
      <c r="AH297" s="84">
        <f t="shared" si="31"/>
        <v>0</v>
      </c>
      <c r="AI297" s="80">
        <f t="shared" si="32"/>
        <v>0</v>
      </c>
      <c r="AJ297" s="74">
        <f t="shared" si="33"/>
        <v>0</v>
      </c>
    </row>
    <row r="298" spans="2:36" x14ac:dyDescent="0.15">
      <c r="B298" s="15" t="s">
        <v>58</v>
      </c>
      <c r="C298" s="136"/>
      <c r="D298" s="137"/>
      <c r="E298" s="137"/>
      <c r="F298" s="137"/>
      <c r="G298" s="137"/>
      <c r="H298" s="127"/>
      <c r="I298" s="137"/>
      <c r="J298" s="137"/>
      <c r="K298" s="137"/>
      <c r="L298" s="137"/>
      <c r="M298" s="137"/>
      <c r="N298" s="140"/>
      <c r="O298" s="127"/>
      <c r="P298" s="137"/>
      <c r="Q298" s="137"/>
      <c r="R298" s="137"/>
      <c r="S298" s="137"/>
      <c r="T298" s="137"/>
      <c r="U298" s="137"/>
      <c r="V298" s="127"/>
      <c r="W298" s="127"/>
      <c r="X298" s="127"/>
      <c r="Y298" s="127"/>
      <c r="Z298" s="137"/>
      <c r="AA298" s="137"/>
      <c r="AB298" s="137"/>
      <c r="AC298" s="127"/>
      <c r="AD298" s="137"/>
      <c r="AE298" s="137"/>
      <c r="AF298" s="137"/>
      <c r="AG298" s="52"/>
      <c r="AH298" s="102">
        <f t="shared" si="31"/>
        <v>0</v>
      </c>
      <c r="AI298" s="80">
        <f t="shared" si="32"/>
        <v>0</v>
      </c>
      <c r="AJ298" s="74">
        <f t="shared" si="33"/>
        <v>0</v>
      </c>
    </row>
    <row r="299" spans="2:36" x14ac:dyDescent="0.15">
      <c r="B299" s="15" t="s">
        <v>59</v>
      </c>
      <c r="C299" s="136"/>
      <c r="D299" s="137"/>
      <c r="E299" s="137"/>
      <c r="F299" s="137"/>
      <c r="G299" s="137"/>
      <c r="H299" s="127"/>
      <c r="I299" s="137"/>
      <c r="J299" s="137"/>
      <c r="K299" s="137"/>
      <c r="L299" s="137"/>
      <c r="M299" s="137"/>
      <c r="N299" s="140"/>
      <c r="O299" s="127"/>
      <c r="P299" s="137"/>
      <c r="Q299" s="137"/>
      <c r="R299" s="137"/>
      <c r="S299" s="137"/>
      <c r="T299" s="137"/>
      <c r="U299" s="137"/>
      <c r="V299" s="127"/>
      <c r="W299" s="127"/>
      <c r="X299" s="127"/>
      <c r="Y299" s="127"/>
      <c r="Z299" s="137"/>
      <c r="AA299" s="137"/>
      <c r="AB299" s="137"/>
      <c r="AC299" s="127"/>
      <c r="AD299" s="137"/>
      <c r="AE299" s="137"/>
      <c r="AF299" s="137"/>
      <c r="AG299" s="52"/>
      <c r="AH299" s="102">
        <f t="shared" si="31"/>
        <v>0</v>
      </c>
      <c r="AI299" s="80">
        <f t="shared" si="32"/>
        <v>0</v>
      </c>
      <c r="AJ299" s="74">
        <f t="shared" si="33"/>
        <v>0</v>
      </c>
    </row>
    <row r="300" spans="2:36" x14ac:dyDescent="0.15">
      <c r="B300" s="15" t="s">
        <v>60</v>
      </c>
      <c r="C300" s="136"/>
      <c r="D300" s="137"/>
      <c r="E300" s="137"/>
      <c r="F300" s="137"/>
      <c r="G300" s="137"/>
      <c r="H300" s="127"/>
      <c r="I300" s="137"/>
      <c r="J300" s="137"/>
      <c r="K300" s="137"/>
      <c r="L300" s="137"/>
      <c r="M300" s="137"/>
      <c r="N300" s="140"/>
      <c r="O300" s="127"/>
      <c r="P300" s="137"/>
      <c r="Q300" s="137"/>
      <c r="R300" s="137"/>
      <c r="S300" s="137"/>
      <c r="T300" s="137"/>
      <c r="U300" s="137"/>
      <c r="V300" s="127"/>
      <c r="W300" s="127"/>
      <c r="X300" s="127"/>
      <c r="Y300" s="127"/>
      <c r="Z300" s="137"/>
      <c r="AA300" s="137"/>
      <c r="AB300" s="137"/>
      <c r="AC300" s="127"/>
      <c r="AD300" s="137"/>
      <c r="AE300" s="137"/>
      <c r="AF300" s="137"/>
      <c r="AG300" s="52"/>
      <c r="AH300" s="102">
        <f t="shared" si="31"/>
        <v>0</v>
      </c>
      <c r="AI300" s="80">
        <f t="shared" si="32"/>
        <v>0</v>
      </c>
      <c r="AJ300" s="74">
        <f t="shared" si="33"/>
        <v>0</v>
      </c>
    </row>
    <row r="301" spans="2:36" x14ac:dyDescent="0.15">
      <c r="B301" s="15" t="s">
        <v>61</v>
      </c>
      <c r="C301" s="136"/>
      <c r="D301" s="137"/>
      <c r="E301" s="137"/>
      <c r="F301" s="137"/>
      <c r="G301" s="137"/>
      <c r="H301" s="127"/>
      <c r="I301" s="137"/>
      <c r="J301" s="137"/>
      <c r="K301" s="137"/>
      <c r="L301" s="137"/>
      <c r="M301" s="137"/>
      <c r="N301" s="140"/>
      <c r="O301" s="127"/>
      <c r="P301" s="137"/>
      <c r="Q301" s="137"/>
      <c r="R301" s="137"/>
      <c r="S301" s="137"/>
      <c r="T301" s="137"/>
      <c r="U301" s="137"/>
      <c r="V301" s="127"/>
      <c r="W301" s="127"/>
      <c r="X301" s="127"/>
      <c r="Y301" s="127"/>
      <c r="Z301" s="137"/>
      <c r="AA301" s="137"/>
      <c r="AB301" s="137"/>
      <c r="AC301" s="127"/>
      <c r="AD301" s="137"/>
      <c r="AE301" s="137"/>
      <c r="AF301" s="137"/>
      <c r="AG301" s="52"/>
      <c r="AH301" s="102">
        <f t="shared" si="31"/>
        <v>0</v>
      </c>
      <c r="AI301" s="80">
        <f t="shared" si="32"/>
        <v>0</v>
      </c>
      <c r="AJ301" s="74">
        <f t="shared" si="33"/>
        <v>0</v>
      </c>
    </row>
    <row r="302" spans="2:36" x14ac:dyDescent="0.15">
      <c r="B302" s="15" t="s">
        <v>62</v>
      </c>
      <c r="C302" s="136"/>
      <c r="D302" s="137"/>
      <c r="E302" s="137"/>
      <c r="F302" s="137"/>
      <c r="G302" s="137"/>
      <c r="H302" s="127"/>
      <c r="I302" s="137"/>
      <c r="J302" s="137"/>
      <c r="K302" s="137"/>
      <c r="L302" s="137"/>
      <c r="M302" s="137"/>
      <c r="N302" s="140"/>
      <c r="O302" s="127"/>
      <c r="P302" s="137"/>
      <c r="Q302" s="137"/>
      <c r="R302" s="137"/>
      <c r="S302" s="137"/>
      <c r="T302" s="137"/>
      <c r="U302" s="137"/>
      <c r="V302" s="127"/>
      <c r="W302" s="127"/>
      <c r="X302" s="127"/>
      <c r="Y302" s="127"/>
      <c r="Z302" s="137"/>
      <c r="AA302" s="137"/>
      <c r="AB302" s="137"/>
      <c r="AC302" s="127"/>
      <c r="AD302" s="137"/>
      <c r="AE302" s="137"/>
      <c r="AF302" s="137"/>
      <c r="AG302" s="52"/>
      <c r="AH302" s="102">
        <f t="shared" si="31"/>
        <v>0</v>
      </c>
      <c r="AI302" s="80">
        <f t="shared" si="32"/>
        <v>0</v>
      </c>
      <c r="AJ302" s="74">
        <f t="shared" si="33"/>
        <v>0</v>
      </c>
    </row>
    <row r="303" spans="2:36" x14ac:dyDescent="0.15">
      <c r="B303" s="15" t="s">
        <v>63</v>
      </c>
      <c r="C303" s="136"/>
      <c r="D303" s="137"/>
      <c r="E303" s="137"/>
      <c r="F303" s="137"/>
      <c r="G303" s="137"/>
      <c r="H303" s="127"/>
      <c r="I303" s="137"/>
      <c r="J303" s="137"/>
      <c r="K303" s="137"/>
      <c r="L303" s="137"/>
      <c r="M303" s="137"/>
      <c r="N303" s="140"/>
      <c r="O303" s="127"/>
      <c r="P303" s="137"/>
      <c r="Q303" s="137"/>
      <c r="R303" s="137"/>
      <c r="S303" s="137"/>
      <c r="T303" s="137"/>
      <c r="U303" s="137"/>
      <c r="V303" s="127"/>
      <c r="W303" s="127"/>
      <c r="X303" s="127"/>
      <c r="Y303" s="127"/>
      <c r="Z303" s="137"/>
      <c r="AA303" s="137"/>
      <c r="AB303" s="137"/>
      <c r="AC303" s="127"/>
      <c r="AD303" s="137"/>
      <c r="AE303" s="137"/>
      <c r="AF303" s="137"/>
      <c r="AG303" s="52"/>
      <c r="AH303" s="102">
        <f t="shared" si="31"/>
        <v>0</v>
      </c>
      <c r="AI303" s="80">
        <f t="shared" si="32"/>
        <v>0</v>
      </c>
      <c r="AJ303" s="74">
        <f t="shared" si="33"/>
        <v>0</v>
      </c>
    </row>
    <row r="304" spans="2:36" x14ac:dyDescent="0.15">
      <c r="B304" s="15" t="s">
        <v>64</v>
      </c>
      <c r="C304" s="136"/>
      <c r="D304" s="137"/>
      <c r="E304" s="137"/>
      <c r="F304" s="137"/>
      <c r="G304" s="137"/>
      <c r="H304" s="127"/>
      <c r="I304" s="137"/>
      <c r="J304" s="137"/>
      <c r="K304" s="137"/>
      <c r="L304" s="137"/>
      <c r="M304" s="137"/>
      <c r="N304" s="140"/>
      <c r="O304" s="127"/>
      <c r="P304" s="137"/>
      <c r="Q304" s="137"/>
      <c r="R304" s="137"/>
      <c r="S304" s="137"/>
      <c r="T304" s="137"/>
      <c r="U304" s="137"/>
      <c r="V304" s="127"/>
      <c r="W304" s="127"/>
      <c r="X304" s="127"/>
      <c r="Y304" s="127"/>
      <c r="Z304" s="137"/>
      <c r="AA304" s="137"/>
      <c r="AB304" s="137"/>
      <c r="AC304" s="127"/>
      <c r="AD304" s="137"/>
      <c r="AE304" s="137"/>
      <c r="AF304" s="137"/>
      <c r="AG304" s="52"/>
      <c r="AH304" s="102">
        <f t="shared" si="31"/>
        <v>0</v>
      </c>
      <c r="AI304" s="80">
        <f t="shared" si="32"/>
        <v>0</v>
      </c>
      <c r="AJ304" s="74">
        <f t="shared" si="33"/>
        <v>0</v>
      </c>
    </row>
    <row r="305" spans="2:36" x14ac:dyDescent="0.15">
      <c r="B305" s="15" t="s">
        <v>65</v>
      </c>
      <c r="C305" s="136"/>
      <c r="D305" s="137"/>
      <c r="E305" s="137"/>
      <c r="F305" s="137"/>
      <c r="G305" s="137"/>
      <c r="H305" s="127"/>
      <c r="I305" s="137"/>
      <c r="J305" s="137"/>
      <c r="K305" s="137"/>
      <c r="L305" s="137"/>
      <c r="M305" s="137"/>
      <c r="N305" s="140"/>
      <c r="O305" s="127"/>
      <c r="P305" s="137"/>
      <c r="Q305" s="137"/>
      <c r="R305" s="137"/>
      <c r="S305" s="137"/>
      <c r="T305" s="137"/>
      <c r="U305" s="137"/>
      <c r="V305" s="127"/>
      <c r="W305" s="127"/>
      <c r="X305" s="127"/>
      <c r="Y305" s="127"/>
      <c r="Z305" s="137"/>
      <c r="AA305" s="137"/>
      <c r="AB305" s="137"/>
      <c r="AC305" s="127"/>
      <c r="AD305" s="137"/>
      <c r="AE305" s="137"/>
      <c r="AF305" s="137"/>
      <c r="AG305" s="52"/>
      <c r="AH305" s="102">
        <f t="shared" si="31"/>
        <v>0</v>
      </c>
      <c r="AI305" s="80">
        <f t="shared" si="32"/>
        <v>0</v>
      </c>
      <c r="AJ305" s="74">
        <f t="shared" si="33"/>
        <v>0</v>
      </c>
    </row>
    <row r="306" spans="2:36" x14ac:dyDescent="0.15">
      <c r="B306" s="15" t="s">
        <v>66</v>
      </c>
      <c r="C306" s="136"/>
      <c r="D306" s="137"/>
      <c r="E306" s="137"/>
      <c r="F306" s="137"/>
      <c r="G306" s="137"/>
      <c r="H306" s="127"/>
      <c r="I306" s="137"/>
      <c r="J306" s="137"/>
      <c r="K306" s="137"/>
      <c r="L306" s="137"/>
      <c r="M306" s="137"/>
      <c r="N306" s="140"/>
      <c r="O306" s="127"/>
      <c r="P306" s="137"/>
      <c r="Q306" s="137"/>
      <c r="R306" s="137"/>
      <c r="S306" s="137"/>
      <c r="T306" s="137"/>
      <c r="U306" s="137"/>
      <c r="V306" s="127"/>
      <c r="W306" s="127"/>
      <c r="X306" s="127"/>
      <c r="Y306" s="127"/>
      <c r="Z306" s="137"/>
      <c r="AA306" s="137"/>
      <c r="AB306" s="137"/>
      <c r="AC306" s="127"/>
      <c r="AD306" s="137"/>
      <c r="AE306" s="137"/>
      <c r="AF306" s="137"/>
      <c r="AG306" s="52"/>
      <c r="AH306" s="102">
        <f t="shared" si="31"/>
        <v>0</v>
      </c>
      <c r="AI306" s="80">
        <f t="shared" si="32"/>
        <v>0</v>
      </c>
      <c r="AJ306" s="74">
        <f t="shared" si="33"/>
        <v>0</v>
      </c>
    </row>
    <row r="307" spans="2:36" x14ac:dyDescent="0.15">
      <c r="B307" s="15" t="s">
        <v>67</v>
      </c>
      <c r="C307" s="136"/>
      <c r="D307" s="137"/>
      <c r="E307" s="137"/>
      <c r="F307" s="137"/>
      <c r="G307" s="137"/>
      <c r="H307" s="127"/>
      <c r="I307" s="137"/>
      <c r="J307" s="137"/>
      <c r="K307" s="137"/>
      <c r="L307" s="137"/>
      <c r="M307" s="137"/>
      <c r="N307" s="140"/>
      <c r="O307" s="127"/>
      <c r="P307" s="137"/>
      <c r="Q307" s="137"/>
      <c r="R307" s="137"/>
      <c r="S307" s="137"/>
      <c r="T307" s="137"/>
      <c r="U307" s="137"/>
      <c r="V307" s="127"/>
      <c r="W307" s="127"/>
      <c r="X307" s="127"/>
      <c r="Y307" s="127"/>
      <c r="Z307" s="137"/>
      <c r="AA307" s="137"/>
      <c r="AB307" s="137"/>
      <c r="AC307" s="127"/>
      <c r="AD307" s="137"/>
      <c r="AE307" s="137"/>
      <c r="AF307" s="137"/>
      <c r="AG307" s="52"/>
      <c r="AH307" s="102">
        <f t="shared" si="31"/>
        <v>0</v>
      </c>
      <c r="AI307" s="80">
        <f t="shared" si="32"/>
        <v>0</v>
      </c>
      <c r="AJ307" s="74">
        <f t="shared" si="33"/>
        <v>0</v>
      </c>
    </row>
    <row r="308" spans="2:36" x14ac:dyDescent="0.15">
      <c r="B308" s="15" t="s">
        <v>68</v>
      </c>
      <c r="C308" s="136"/>
      <c r="D308" s="137"/>
      <c r="E308" s="137"/>
      <c r="F308" s="137"/>
      <c r="G308" s="137"/>
      <c r="H308" s="127"/>
      <c r="I308" s="137"/>
      <c r="J308" s="137"/>
      <c r="K308" s="137"/>
      <c r="L308" s="137"/>
      <c r="M308" s="137"/>
      <c r="N308" s="140"/>
      <c r="O308" s="127"/>
      <c r="P308" s="137"/>
      <c r="Q308" s="137"/>
      <c r="R308" s="137"/>
      <c r="S308" s="137"/>
      <c r="T308" s="137"/>
      <c r="U308" s="137"/>
      <c r="V308" s="127"/>
      <c r="W308" s="127"/>
      <c r="X308" s="127"/>
      <c r="Y308" s="127"/>
      <c r="Z308" s="137"/>
      <c r="AA308" s="137"/>
      <c r="AB308" s="137"/>
      <c r="AC308" s="127"/>
      <c r="AD308" s="137"/>
      <c r="AE308" s="137"/>
      <c r="AF308" s="137"/>
      <c r="AG308" s="52"/>
      <c r="AH308" s="102">
        <f t="shared" si="31"/>
        <v>0</v>
      </c>
      <c r="AI308" s="80">
        <f t="shared" si="32"/>
        <v>0</v>
      </c>
      <c r="AJ308" s="74">
        <f t="shared" si="33"/>
        <v>0</v>
      </c>
    </row>
    <row r="309" spans="2:36" x14ac:dyDescent="0.15">
      <c r="B309" s="15" t="s">
        <v>69</v>
      </c>
      <c r="C309" s="136"/>
      <c r="D309" s="137"/>
      <c r="E309" s="137"/>
      <c r="F309" s="137"/>
      <c r="G309" s="137"/>
      <c r="H309" s="127"/>
      <c r="I309" s="137"/>
      <c r="J309" s="137"/>
      <c r="K309" s="137"/>
      <c r="L309" s="137"/>
      <c r="M309" s="137"/>
      <c r="N309" s="140"/>
      <c r="O309" s="127"/>
      <c r="P309" s="137"/>
      <c r="Q309" s="137"/>
      <c r="R309" s="137"/>
      <c r="S309" s="137"/>
      <c r="T309" s="137"/>
      <c r="U309" s="137"/>
      <c r="V309" s="127"/>
      <c r="W309" s="127"/>
      <c r="X309" s="127"/>
      <c r="Y309" s="127"/>
      <c r="Z309" s="137"/>
      <c r="AA309" s="137"/>
      <c r="AB309" s="137"/>
      <c r="AC309" s="127"/>
      <c r="AD309" s="137"/>
      <c r="AE309" s="137"/>
      <c r="AF309" s="137"/>
      <c r="AG309" s="52"/>
      <c r="AH309" s="102">
        <f t="shared" si="31"/>
        <v>0</v>
      </c>
      <c r="AI309" s="80">
        <f t="shared" si="32"/>
        <v>0</v>
      </c>
      <c r="AJ309" s="74">
        <f t="shared" si="33"/>
        <v>0</v>
      </c>
    </row>
    <row r="310" spans="2:36" x14ac:dyDescent="0.15">
      <c r="B310" s="15" t="s">
        <v>70</v>
      </c>
      <c r="C310" s="136"/>
      <c r="D310" s="137"/>
      <c r="E310" s="137"/>
      <c r="F310" s="137"/>
      <c r="G310" s="137"/>
      <c r="H310" s="127"/>
      <c r="I310" s="137"/>
      <c r="J310" s="137"/>
      <c r="K310" s="137"/>
      <c r="L310" s="137"/>
      <c r="M310" s="137"/>
      <c r="N310" s="140"/>
      <c r="O310" s="127"/>
      <c r="P310" s="137"/>
      <c r="Q310" s="137"/>
      <c r="R310" s="137"/>
      <c r="S310" s="137"/>
      <c r="T310" s="137"/>
      <c r="U310" s="137"/>
      <c r="V310" s="127"/>
      <c r="W310" s="127"/>
      <c r="X310" s="127"/>
      <c r="Y310" s="127"/>
      <c r="Z310" s="137"/>
      <c r="AA310" s="137"/>
      <c r="AB310" s="137"/>
      <c r="AC310" s="127"/>
      <c r="AD310" s="137"/>
      <c r="AE310" s="137"/>
      <c r="AF310" s="137"/>
      <c r="AG310" s="52"/>
      <c r="AH310" s="102">
        <f t="shared" si="31"/>
        <v>0</v>
      </c>
      <c r="AI310" s="80">
        <f t="shared" si="32"/>
        <v>0</v>
      </c>
      <c r="AJ310" s="74">
        <f t="shared" si="33"/>
        <v>0</v>
      </c>
    </row>
    <row r="311" spans="2:36" x14ac:dyDescent="0.15">
      <c r="B311" s="15" t="s">
        <v>71</v>
      </c>
      <c r="C311" s="136"/>
      <c r="D311" s="137"/>
      <c r="E311" s="137"/>
      <c r="F311" s="137"/>
      <c r="G311" s="137"/>
      <c r="H311" s="127"/>
      <c r="I311" s="137"/>
      <c r="J311" s="137"/>
      <c r="K311" s="137"/>
      <c r="L311" s="137"/>
      <c r="M311" s="137"/>
      <c r="N311" s="140"/>
      <c r="O311" s="127"/>
      <c r="P311" s="137"/>
      <c r="Q311" s="137"/>
      <c r="R311" s="137"/>
      <c r="S311" s="137"/>
      <c r="T311" s="137"/>
      <c r="U311" s="137"/>
      <c r="V311" s="127"/>
      <c r="W311" s="127"/>
      <c r="X311" s="127"/>
      <c r="Y311" s="127"/>
      <c r="Z311" s="137"/>
      <c r="AA311" s="137"/>
      <c r="AB311" s="137"/>
      <c r="AC311" s="127"/>
      <c r="AD311" s="137"/>
      <c r="AE311" s="137"/>
      <c r="AF311" s="137"/>
      <c r="AG311" s="52"/>
      <c r="AH311" s="102">
        <f t="shared" si="31"/>
        <v>0</v>
      </c>
      <c r="AI311" s="80">
        <f t="shared" si="32"/>
        <v>0</v>
      </c>
      <c r="AJ311" s="74">
        <f t="shared" si="33"/>
        <v>0</v>
      </c>
    </row>
    <row r="312" spans="2:36" x14ac:dyDescent="0.15">
      <c r="B312" s="13" t="s">
        <v>72</v>
      </c>
      <c r="C312" s="128"/>
      <c r="D312" s="129"/>
      <c r="E312" s="129"/>
      <c r="F312" s="129"/>
      <c r="G312" s="129"/>
      <c r="H312" s="127"/>
      <c r="I312" s="129"/>
      <c r="J312" s="129"/>
      <c r="K312" s="129"/>
      <c r="L312" s="129"/>
      <c r="M312" s="129"/>
      <c r="N312" s="139"/>
      <c r="O312" s="127"/>
      <c r="P312" s="129"/>
      <c r="Q312" s="129"/>
      <c r="R312" s="129"/>
      <c r="S312" s="129"/>
      <c r="T312" s="129"/>
      <c r="U312" s="129"/>
      <c r="V312" s="127"/>
      <c r="W312" s="127"/>
      <c r="X312" s="127"/>
      <c r="Y312" s="127"/>
      <c r="Z312" s="129"/>
      <c r="AA312" s="129"/>
      <c r="AB312" s="129"/>
      <c r="AC312" s="127"/>
      <c r="AD312" s="129"/>
      <c r="AE312" s="129"/>
      <c r="AF312" s="129"/>
      <c r="AG312" s="52"/>
      <c r="AH312" s="84">
        <f t="shared" si="31"/>
        <v>0</v>
      </c>
      <c r="AI312" s="80">
        <f t="shared" si="32"/>
        <v>0</v>
      </c>
      <c r="AJ312" s="74">
        <f t="shared" si="33"/>
        <v>0</v>
      </c>
    </row>
    <row r="313" spans="2:36" x14ac:dyDescent="0.15">
      <c r="B313" s="13" t="s">
        <v>73</v>
      </c>
      <c r="C313" s="128"/>
      <c r="D313" s="129"/>
      <c r="E313" s="129"/>
      <c r="F313" s="129"/>
      <c r="G313" s="129"/>
      <c r="H313" s="127"/>
      <c r="I313" s="129"/>
      <c r="J313" s="129"/>
      <c r="K313" s="129"/>
      <c r="L313" s="129"/>
      <c r="M313" s="129"/>
      <c r="N313" s="139"/>
      <c r="O313" s="127"/>
      <c r="P313" s="129"/>
      <c r="Q313" s="129"/>
      <c r="R313" s="129"/>
      <c r="S313" s="129"/>
      <c r="T313" s="129"/>
      <c r="U313" s="129"/>
      <c r="V313" s="127"/>
      <c r="W313" s="127"/>
      <c r="X313" s="127"/>
      <c r="Y313" s="127"/>
      <c r="Z313" s="129"/>
      <c r="AA313" s="129"/>
      <c r="AB313" s="129"/>
      <c r="AC313" s="127"/>
      <c r="AD313" s="129"/>
      <c r="AE313" s="129"/>
      <c r="AF313" s="129"/>
      <c r="AG313" s="52"/>
      <c r="AH313" s="84">
        <f t="shared" si="31"/>
        <v>0</v>
      </c>
      <c r="AI313" s="80">
        <f t="shared" si="32"/>
        <v>0</v>
      </c>
      <c r="AJ313" s="74">
        <f t="shared" si="33"/>
        <v>0</v>
      </c>
    </row>
    <row r="314" spans="2:36" x14ac:dyDescent="0.15">
      <c r="B314" s="13" t="s">
        <v>74</v>
      </c>
      <c r="C314" s="128"/>
      <c r="D314" s="129"/>
      <c r="E314" s="129"/>
      <c r="F314" s="129"/>
      <c r="G314" s="129"/>
      <c r="H314" s="127"/>
      <c r="I314" s="129"/>
      <c r="J314" s="129"/>
      <c r="K314" s="129"/>
      <c r="L314" s="129"/>
      <c r="M314" s="129"/>
      <c r="N314" s="139"/>
      <c r="O314" s="127"/>
      <c r="P314" s="129"/>
      <c r="Q314" s="129"/>
      <c r="R314" s="129"/>
      <c r="S314" s="129"/>
      <c r="T314" s="129"/>
      <c r="U314" s="129"/>
      <c r="V314" s="127"/>
      <c r="W314" s="127"/>
      <c r="X314" s="127"/>
      <c r="Y314" s="127"/>
      <c r="Z314" s="129"/>
      <c r="AA314" s="129"/>
      <c r="AB314" s="129"/>
      <c r="AC314" s="127"/>
      <c r="AD314" s="129"/>
      <c r="AE314" s="129"/>
      <c r="AF314" s="129"/>
      <c r="AG314" s="52"/>
      <c r="AH314" s="84">
        <f t="shared" si="31"/>
        <v>0</v>
      </c>
      <c r="AI314" s="80">
        <f t="shared" si="32"/>
        <v>0</v>
      </c>
      <c r="AJ314" s="74">
        <f t="shared" si="33"/>
        <v>0</v>
      </c>
    </row>
    <row r="315" spans="2:36" x14ac:dyDescent="0.15">
      <c r="B315" s="13" t="s">
        <v>75</v>
      </c>
      <c r="C315" s="128"/>
      <c r="D315" s="129"/>
      <c r="E315" s="129"/>
      <c r="F315" s="129"/>
      <c r="G315" s="129"/>
      <c r="H315" s="127"/>
      <c r="I315" s="129"/>
      <c r="J315" s="129"/>
      <c r="K315" s="129"/>
      <c r="L315" s="129"/>
      <c r="M315" s="129"/>
      <c r="N315" s="139"/>
      <c r="O315" s="127"/>
      <c r="P315" s="129"/>
      <c r="Q315" s="129"/>
      <c r="R315" s="129"/>
      <c r="S315" s="129"/>
      <c r="T315" s="129"/>
      <c r="U315" s="129"/>
      <c r="V315" s="127"/>
      <c r="W315" s="127"/>
      <c r="X315" s="127"/>
      <c r="Y315" s="127"/>
      <c r="Z315" s="129"/>
      <c r="AA315" s="129"/>
      <c r="AB315" s="129"/>
      <c r="AC315" s="127"/>
      <c r="AD315" s="129"/>
      <c r="AE315" s="129"/>
      <c r="AF315" s="129"/>
      <c r="AG315" s="52"/>
      <c r="AH315" s="84">
        <f t="shared" si="31"/>
        <v>0</v>
      </c>
      <c r="AI315" s="80">
        <f t="shared" si="32"/>
        <v>0</v>
      </c>
      <c r="AJ315" s="74">
        <f t="shared" si="33"/>
        <v>0</v>
      </c>
    </row>
    <row r="316" spans="2:36" x14ac:dyDescent="0.15">
      <c r="B316" s="13" t="s">
        <v>76</v>
      </c>
      <c r="C316" s="128"/>
      <c r="D316" s="129"/>
      <c r="E316" s="129"/>
      <c r="F316" s="129"/>
      <c r="G316" s="129"/>
      <c r="H316" s="127"/>
      <c r="I316" s="129"/>
      <c r="J316" s="129"/>
      <c r="K316" s="129"/>
      <c r="L316" s="129"/>
      <c r="M316" s="129"/>
      <c r="N316" s="139"/>
      <c r="O316" s="127"/>
      <c r="P316" s="129"/>
      <c r="Q316" s="129"/>
      <c r="R316" s="129"/>
      <c r="S316" s="129"/>
      <c r="T316" s="129"/>
      <c r="U316" s="129"/>
      <c r="V316" s="127"/>
      <c r="W316" s="127"/>
      <c r="X316" s="127"/>
      <c r="Y316" s="127"/>
      <c r="Z316" s="129"/>
      <c r="AA316" s="129"/>
      <c r="AB316" s="129"/>
      <c r="AC316" s="127"/>
      <c r="AD316" s="129"/>
      <c r="AE316" s="129"/>
      <c r="AF316" s="129"/>
      <c r="AG316" s="52"/>
      <c r="AH316" s="84">
        <f t="shared" si="31"/>
        <v>0</v>
      </c>
      <c r="AI316" s="80">
        <f t="shared" si="32"/>
        <v>0</v>
      </c>
      <c r="AJ316" s="74">
        <f t="shared" si="33"/>
        <v>0</v>
      </c>
    </row>
    <row r="317" spans="2:36" x14ac:dyDescent="0.15">
      <c r="B317" s="13" t="s">
        <v>77</v>
      </c>
      <c r="C317" s="128"/>
      <c r="D317" s="129"/>
      <c r="E317" s="129"/>
      <c r="F317" s="129"/>
      <c r="G317" s="129"/>
      <c r="H317" s="127"/>
      <c r="I317" s="129"/>
      <c r="J317" s="129"/>
      <c r="K317" s="129"/>
      <c r="L317" s="129"/>
      <c r="M317" s="129"/>
      <c r="N317" s="139"/>
      <c r="O317" s="127"/>
      <c r="P317" s="129"/>
      <c r="Q317" s="129"/>
      <c r="R317" s="129"/>
      <c r="S317" s="129"/>
      <c r="T317" s="129"/>
      <c r="U317" s="129"/>
      <c r="V317" s="127"/>
      <c r="W317" s="127"/>
      <c r="X317" s="127"/>
      <c r="Y317" s="127"/>
      <c r="Z317" s="129"/>
      <c r="AA317" s="129"/>
      <c r="AB317" s="129"/>
      <c r="AC317" s="127"/>
      <c r="AD317" s="129"/>
      <c r="AE317" s="129"/>
      <c r="AF317" s="129"/>
      <c r="AG317" s="52"/>
      <c r="AH317" s="84">
        <f t="shared" si="31"/>
        <v>0</v>
      </c>
      <c r="AI317" s="80">
        <f t="shared" si="32"/>
        <v>0</v>
      </c>
      <c r="AJ317" s="74">
        <f t="shared" si="33"/>
        <v>0</v>
      </c>
    </row>
    <row r="318" spans="2:36" x14ac:dyDescent="0.15">
      <c r="B318" s="13" t="s">
        <v>78</v>
      </c>
      <c r="C318" s="128"/>
      <c r="D318" s="129"/>
      <c r="E318" s="129"/>
      <c r="F318" s="129"/>
      <c r="G318" s="129"/>
      <c r="H318" s="127"/>
      <c r="I318" s="129"/>
      <c r="J318" s="129"/>
      <c r="K318" s="129"/>
      <c r="L318" s="129"/>
      <c r="M318" s="129"/>
      <c r="N318" s="139"/>
      <c r="O318" s="127"/>
      <c r="P318" s="129"/>
      <c r="Q318" s="129"/>
      <c r="R318" s="129"/>
      <c r="S318" s="129"/>
      <c r="T318" s="129"/>
      <c r="U318" s="129"/>
      <c r="V318" s="127"/>
      <c r="W318" s="127"/>
      <c r="X318" s="127"/>
      <c r="Y318" s="127"/>
      <c r="Z318" s="129"/>
      <c r="AA318" s="129"/>
      <c r="AB318" s="129"/>
      <c r="AC318" s="127"/>
      <c r="AD318" s="129"/>
      <c r="AE318" s="129"/>
      <c r="AF318" s="129"/>
      <c r="AG318" s="52"/>
      <c r="AH318" s="84">
        <f t="shared" si="31"/>
        <v>0</v>
      </c>
      <c r="AI318" s="80">
        <f t="shared" si="32"/>
        <v>0</v>
      </c>
      <c r="AJ318" s="74">
        <f t="shared" si="33"/>
        <v>0</v>
      </c>
    </row>
    <row r="319" spans="2:36" x14ac:dyDescent="0.15">
      <c r="B319" s="13" t="s">
        <v>79</v>
      </c>
      <c r="C319" s="128"/>
      <c r="D319" s="129"/>
      <c r="E319" s="129"/>
      <c r="F319" s="129"/>
      <c r="G319" s="129"/>
      <c r="H319" s="127"/>
      <c r="I319" s="129"/>
      <c r="J319" s="129"/>
      <c r="K319" s="129"/>
      <c r="L319" s="129"/>
      <c r="M319" s="129"/>
      <c r="N319" s="139"/>
      <c r="O319" s="127"/>
      <c r="P319" s="129"/>
      <c r="Q319" s="129"/>
      <c r="R319" s="129"/>
      <c r="S319" s="129"/>
      <c r="T319" s="129"/>
      <c r="U319" s="129"/>
      <c r="V319" s="127"/>
      <c r="W319" s="127"/>
      <c r="X319" s="127"/>
      <c r="Y319" s="127"/>
      <c r="Z319" s="129"/>
      <c r="AA319" s="129"/>
      <c r="AB319" s="129"/>
      <c r="AC319" s="127"/>
      <c r="AD319" s="129"/>
      <c r="AE319" s="129"/>
      <c r="AF319" s="129"/>
      <c r="AG319" s="52"/>
      <c r="AH319" s="84">
        <f t="shared" si="31"/>
        <v>0</v>
      </c>
      <c r="AI319" s="80">
        <f t="shared" si="32"/>
        <v>0</v>
      </c>
      <c r="AJ319" s="74">
        <f t="shared" si="33"/>
        <v>0</v>
      </c>
    </row>
    <row r="320" spans="2:36" x14ac:dyDescent="0.15">
      <c r="B320" s="13" t="s">
        <v>80</v>
      </c>
      <c r="C320" s="128"/>
      <c r="D320" s="129"/>
      <c r="E320" s="129"/>
      <c r="F320" s="129"/>
      <c r="G320" s="129"/>
      <c r="H320" s="127"/>
      <c r="I320" s="129"/>
      <c r="J320" s="129"/>
      <c r="K320" s="129"/>
      <c r="L320" s="129"/>
      <c r="M320" s="129"/>
      <c r="N320" s="139"/>
      <c r="O320" s="127"/>
      <c r="P320" s="129"/>
      <c r="Q320" s="129"/>
      <c r="R320" s="129"/>
      <c r="S320" s="129"/>
      <c r="T320" s="129"/>
      <c r="U320" s="129"/>
      <c r="V320" s="127"/>
      <c r="W320" s="127"/>
      <c r="X320" s="127"/>
      <c r="Y320" s="127"/>
      <c r="Z320" s="129"/>
      <c r="AA320" s="129"/>
      <c r="AB320" s="129"/>
      <c r="AC320" s="127"/>
      <c r="AD320" s="129"/>
      <c r="AE320" s="129"/>
      <c r="AF320" s="129"/>
      <c r="AG320" s="52"/>
      <c r="AH320" s="84">
        <f t="shared" si="31"/>
        <v>0</v>
      </c>
      <c r="AI320" s="80">
        <f t="shared" si="32"/>
        <v>0</v>
      </c>
      <c r="AJ320" s="74">
        <f t="shared" si="33"/>
        <v>0</v>
      </c>
    </row>
    <row r="321" spans="2:39" x14ac:dyDescent="0.15">
      <c r="B321" s="13" t="s">
        <v>81</v>
      </c>
      <c r="C321" s="128"/>
      <c r="D321" s="129"/>
      <c r="E321" s="129"/>
      <c r="F321" s="129"/>
      <c r="G321" s="129"/>
      <c r="H321" s="127"/>
      <c r="I321" s="129"/>
      <c r="J321" s="129"/>
      <c r="K321" s="129"/>
      <c r="L321" s="129"/>
      <c r="M321" s="129"/>
      <c r="N321" s="139"/>
      <c r="O321" s="127"/>
      <c r="P321" s="129"/>
      <c r="Q321" s="129"/>
      <c r="R321" s="129"/>
      <c r="S321" s="129"/>
      <c r="T321" s="129"/>
      <c r="U321" s="129"/>
      <c r="V321" s="127"/>
      <c r="W321" s="127"/>
      <c r="X321" s="127"/>
      <c r="Y321" s="127"/>
      <c r="Z321" s="129"/>
      <c r="AA321" s="129"/>
      <c r="AB321" s="129"/>
      <c r="AC321" s="127"/>
      <c r="AD321" s="129"/>
      <c r="AE321" s="129"/>
      <c r="AF321" s="129"/>
      <c r="AG321" s="52"/>
      <c r="AH321" s="84">
        <f t="shared" si="31"/>
        <v>0</v>
      </c>
      <c r="AI321" s="80">
        <f t="shared" si="32"/>
        <v>0</v>
      </c>
      <c r="AJ321" s="74">
        <f t="shared" si="33"/>
        <v>0</v>
      </c>
    </row>
    <row r="322" spans="2:39" x14ac:dyDescent="0.15">
      <c r="B322" s="14" t="s">
        <v>82</v>
      </c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52"/>
      <c r="AH322" s="82">
        <f t="shared" si="31"/>
        <v>0</v>
      </c>
      <c r="AI322" s="80">
        <f t="shared" si="32"/>
        <v>0</v>
      </c>
      <c r="AJ322" s="74">
        <f t="shared" si="33"/>
        <v>0</v>
      </c>
    </row>
    <row r="323" spans="2:39" x14ac:dyDescent="0.15">
      <c r="B323" s="14" t="s">
        <v>83</v>
      </c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52"/>
      <c r="AH323" s="82">
        <f t="shared" si="31"/>
        <v>0</v>
      </c>
      <c r="AI323" s="80">
        <f t="shared" si="32"/>
        <v>0</v>
      </c>
      <c r="AJ323" s="74">
        <f t="shared" si="33"/>
        <v>0</v>
      </c>
    </row>
    <row r="324" spans="2:39" x14ac:dyDescent="0.15">
      <c r="B324" s="14" t="s">
        <v>84</v>
      </c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52"/>
      <c r="AH324" s="82">
        <f t="shared" si="31"/>
        <v>0</v>
      </c>
      <c r="AI324" s="80">
        <f t="shared" si="32"/>
        <v>0</v>
      </c>
      <c r="AJ324" s="74">
        <f t="shared" si="33"/>
        <v>0</v>
      </c>
    </row>
    <row r="325" spans="2:39" ht="14.25" thickBot="1" x14ac:dyDescent="0.2">
      <c r="B325" s="16" t="s">
        <v>85</v>
      </c>
      <c r="C325" s="130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54"/>
      <c r="AH325" s="93">
        <f t="shared" si="31"/>
        <v>0</v>
      </c>
      <c r="AI325" s="92">
        <f t="shared" si="32"/>
        <v>0</v>
      </c>
      <c r="AJ325" s="89">
        <f t="shared" si="33"/>
        <v>0</v>
      </c>
    </row>
    <row r="326" spans="2:39" ht="14.25" thickBot="1" x14ac:dyDescent="0.2">
      <c r="B326" s="6" t="s">
        <v>24</v>
      </c>
      <c r="C326" s="7">
        <f>SUM(C278:C325)</f>
        <v>0</v>
      </c>
      <c r="D326" s="7">
        <f t="shared" ref="D326:AG326" si="34">SUM(D278:D325)</f>
        <v>0</v>
      </c>
      <c r="E326" s="7">
        <f t="shared" si="34"/>
        <v>0</v>
      </c>
      <c r="F326" s="7">
        <f t="shared" si="34"/>
        <v>0</v>
      </c>
      <c r="G326" s="7">
        <f t="shared" si="34"/>
        <v>0</v>
      </c>
      <c r="H326" s="7">
        <f t="shared" si="34"/>
        <v>0</v>
      </c>
      <c r="I326" s="7">
        <f t="shared" si="34"/>
        <v>0</v>
      </c>
      <c r="J326" s="7">
        <f t="shared" si="34"/>
        <v>0</v>
      </c>
      <c r="K326" s="7">
        <f t="shared" si="34"/>
        <v>0</v>
      </c>
      <c r="L326" s="7">
        <f t="shared" si="34"/>
        <v>0</v>
      </c>
      <c r="M326" s="7">
        <f t="shared" si="34"/>
        <v>0</v>
      </c>
      <c r="N326" s="7">
        <f t="shared" si="34"/>
        <v>0</v>
      </c>
      <c r="O326" s="7">
        <f t="shared" si="34"/>
        <v>0</v>
      </c>
      <c r="P326" s="7">
        <f t="shared" si="34"/>
        <v>0</v>
      </c>
      <c r="Q326" s="7">
        <f t="shared" si="34"/>
        <v>0</v>
      </c>
      <c r="R326" s="7">
        <f t="shared" si="34"/>
        <v>0</v>
      </c>
      <c r="S326" s="7">
        <f t="shared" si="34"/>
        <v>0</v>
      </c>
      <c r="T326" s="7">
        <f t="shared" si="34"/>
        <v>0</v>
      </c>
      <c r="U326" s="7">
        <f t="shared" si="34"/>
        <v>0</v>
      </c>
      <c r="V326" s="7">
        <f t="shared" si="34"/>
        <v>0</v>
      </c>
      <c r="W326" s="7">
        <f t="shared" si="34"/>
        <v>0</v>
      </c>
      <c r="X326" s="7">
        <f t="shared" si="34"/>
        <v>0</v>
      </c>
      <c r="Y326" s="7">
        <f t="shared" si="34"/>
        <v>0</v>
      </c>
      <c r="Z326" s="7">
        <f t="shared" si="34"/>
        <v>0</v>
      </c>
      <c r="AA326" s="7">
        <f t="shared" si="34"/>
        <v>0</v>
      </c>
      <c r="AB326" s="7">
        <f t="shared" si="34"/>
        <v>0</v>
      </c>
      <c r="AC326" s="7">
        <f t="shared" si="34"/>
        <v>0</v>
      </c>
      <c r="AD326" s="7">
        <f t="shared" si="34"/>
        <v>0</v>
      </c>
      <c r="AE326" s="7">
        <f t="shared" si="34"/>
        <v>0</v>
      </c>
      <c r="AF326" s="7">
        <f t="shared" si="34"/>
        <v>0</v>
      </c>
      <c r="AG326" s="63">
        <f t="shared" si="34"/>
        <v>0</v>
      </c>
      <c r="AH326" s="69">
        <f>SUM(AH278:AH325)</f>
        <v>0</v>
      </c>
      <c r="AI326" s="71">
        <f t="shared" ref="AI326:AJ326" si="35">SUM(AI278:AI325)</f>
        <v>0</v>
      </c>
      <c r="AJ326" s="70">
        <f t="shared" si="35"/>
        <v>0</v>
      </c>
    </row>
    <row r="328" spans="2:39" ht="14.25" thickBot="1" x14ac:dyDescent="0.2"/>
    <row r="329" spans="2:39" x14ac:dyDescent="0.15">
      <c r="B329" s="229">
        <v>46296</v>
      </c>
      <c r="C329" s="8">
        <v>46296</v>
      </c>
      <c r="D329" s="8">
        <v>46297</v>
      </c>
      <c r="E329" s="39">
        <v>46298</v>
      </c>
      <c r="F329" s="43">
        <v>46299</v>
      </c>
      <c r="G329" s="8">
        <v>46300</v>
      </c>
      <c r="H329" s="8">
        <v>46301</v>
      </c>
      <c r="I329" s="8">
        <v>46302</v>
      </c>
      <c r="J329" s="8">
        <v>46303</v>
      </c>
      <c r="K329" s="8">
        <v>46304</v>
      </c>
      <c r="L329" s="39">
        <v>46305</v>
      </c>
      <c r="M329" s="43">
        <v>46306</v>
      </c>
      <c r="N329" s="43">
        <v>46307</v>
      </c>
      <c r="O329" s="8">
        <v>46308</v>
      </c>
      <c r="P329" s="8">
        <v>46309</v>
      </c>
      <c r="Q329" s="8">
        <v>46310</v>
      </c>
      <c r="R329" s="8">
        <v>46311</v>
      </c>
      <c r="S329" s="39">
        <v>46312</v>
      </c>
      <c r="T329" s="43">
        <v>46313</v>
      </c>
      <c r="U329" s="8">
        <v>46314</v>
      </c>
      <c r="V329" s="8">
        <v>46315</v>
      </c>
      <c r="W329" s="8">
        <v>46316</v>
      </c>
      <c r="X329" s="8">
        <v>46317</v>
      </c>
      <c r="Y329" s="8">
        <v>46318</v>
      </c>
      <c r="Z329" s="39">
        <v>46319</v>
      </c>
      <c r="AA329" s="43">
        <v>46320</v>
      </c>
      <c r="AB329" s="8">
        <v>46321</v>
      </c>
      <c r="AC329" s="8">
        <v>46322</v>
      </c>
      <c r="AD329" s="8">
        <v>46323</v>
      </c>
      <c r="AE329" s="8">
        <v>46324</v>
      </c>
      <c r="AF329" s="8">
        <v>46325</v>
      </c>
      <c r="AG329" s="39">
        <v>46326</v>
      </c>
      <c r="AH329" s="231" t="s">
        <v>143</v>
      </c>
      <c r="AI329" s="233" t="s">
        <v>144</v>
      </c>
      <c r="AJ329" s="235" t="s">
        <v>141</v>
      </c>
      <c r="AK329" s="223" t="s">
        <v>147</v>
      </c>
      <c r="AL329" s="225" t="s">
        <v>145</v>
      </c>
      <c r="AM329" s="227" t="s">
        <v>146</v>
      </c>
    </row>
    <row r="330" spans="2:39" ht="14.25" thickBot="1" x14ac:dyDescent="0.2">
      <c r="B330" s="230"/>
      <c r="C330" s="10" t="str">
        <f>TEXT(C329,"aaa")</f>
        <v>木</v>
      </c>
      <c r="D330" s="10" t="str">
        <f t="shared" ref="D330:AG330" si="36">TEXT(D329,"aaa")</f>
        <v>金</v>
      </c>
      <c r="E330" s="40" t="str">
        <f t="shared" si="36"/>
        <v>土</v>
      </c>
      <c r="F330" s="44" t="str">
        <f t="shared" si="36"/>
        <v>日</v>
      </c>
      <c r="G330" s="10" t="str">
        <f t="shared" si="36"/>
        <v>月</v>
      </c>
      <c r="H330" s="10" t="str">
        <f t="shared" si="36"/>
        <v>火</v>
      </c>
      <c r="I330" s="10" t="str">
        <f t="shared" si="36"/>
        <v>水</v>
      </c>
      <c r="J330" s="10" t="str">
        <f t="shared" si="36"/>
        <v>木</v>
      </c>
      <c r="K330" s="10" t="str">
        <f t="shared" si="36"/>
        <v>金</v>
      </c>
      <c r="L330" s="40" t="str">
        <f t="shared" si="36"/>
        <v>土</v>
      </c>
      <c r="M330" s="44" t="str">
        <f t="shared" si="36"/>
        <v>日</v>
      </c>
      <c r="N330" s="44" t="str">
        <f t="shared" si="36"/>
        <v>月</v>
      </c>
      <c r="O330" s="10" t="str">
        <f t="shared" si="36"/>
        <v>火</v>
      </c>
      <c r="P330" s="10" t="str">
        <f t="shared" si="36"/>
        <v>水</v>
      </c>
      <c r="Q330" s="10" t="str">
        <f t="shared" si="36"/>
        <v>木</v>
      </c>
      <c r="R330" s="10" t="str">
        <f t="shared" si="36"/>
        <v>金</v>
      </c>
      <c r="S330" s="40" t="str">
        <f t="shared" si="36"/>
        <v>土</v>
      </c>
      <c r="T330" s="44" t="str">
        <f t="shared" si="36"/>
        <v>日</v>
      </c>
      <c r="U330" s="10" t="str">
        <f t="shared" si="36"/>
        <v>月</v>
      </c>
      <c r="V330" s="10" t="str">
        <f t="shared" si="36"/>
        <v>火</v>
      </c>
      <c r="W330" s="10" t="str">
        <f t="shared" si="36"/>
        <v>水</v>
      </c>
      <c r="X330" s="10" t="str">
        <f t="shared" si="36"/>
        <v>木</v>
      </c>
      <c r="Y330" s="10" t="str">
        <f t="shared" si="36"/>
        <v>金</v>
      </c>
      <c r="Z330" s="40" t="str">
        <f t="shared" si="36"/>
        <v>土</v>
      </c>
      <c r="AA330" s="44" t="str">
        <f t="shared" si="36"/>
        <v>日</v>
      </c>
      <c r="AB330" s="10" t="str">
        <f t="shared" si="36"/>
        <v>月</v>
      </c>
      <c r="AC330" s="10" t="str">
        <f t="shared" si="36"/>
        <v>火</v>
      </c>
      <c r="AD330" s="10" t="str">
        <f t="shared" si="36"/>
        <v>水</v>
      </c>
      <c r="AE330" s="10" t="str">
        <f t="shared" si="36"/>
        <v>木</v>
      </c>
      <c r="AF330" s="10" t="str">
        <f t="shared" si="36"/>
        <v>金</v>
      </c>
      <c r="AG330" s="40" t="str">
        <f t="shared" si="36"/>
        <v>土</v>
      </c>
      <c r="AH330" s="232"/>
      <c r="AI330" s="234"/>
      <c r="AJ330" s="236"/>
      <c r="AK330" s="224"/>
      <c r="AL330" s="226"/>
      <c r="AM330" s="228"/>
    </row>
    <row r="331" spans="2:39" ht="14.25" thickBot="1" x14ac:dyDescent="0.2">
      <c r="B331" s="14" t="s">
        <v>38</v>
      </c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32"/>
      <c r="AH331" s="90">
        <f t="shared" ref="AH331:AH378" si="37">SUM(C331:E331,G331:L331,O331:S331,U331:Z331,AB331:AG331)</f>
        <v>0</v>
      </c>
      <c r="AI331" s="91">
        <f t="shared" ref="AI331:AI378" si="38">SUM(F331,M331:N331,T331,AA331)</f>
        <v>0</v>
      </c>
      <c r="AJ331" s="86">
        <f>SUM(AH331:AI331)</f>
        <v>0</v>
      </c>
      <c r="AK331" s="96"/>
      <c r="AL331" s="95">
        <f>SUM(AH347:AH374)</f>
        <v>0</v>
      </c>
      <c r="AM331" s="97">
        <f>SUM(AH331:AH346,AH375:AH378,AI331:AI378)</f>
        <v>0</v>
      </c>
    </row>
    <row r="332" spans="2:39" x14ac:dyDescent="0.15">
      <c r="B332" s="14" t="s">
        <v>39</v>
      </c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33"/>
      <c r="AH332" s="82">
        <f t="shared" si="37"/>
        <v>0</v>
      </c>
      <c r="AI332" s="80">
        <f t="shared" si="38"/>
        <v>0</v>
      </c>
      <c r="AJ332" s="74">
        <f t="shared" ref="AJ332:AJ378" si="39">SUM(AH332:AI332)</f>
        <v>0</v>
      </c>
    </row>
    <row r="333" spans="2:39" x14ac:dyDescent="0.15">
      <c r="B333" s="14" t="s">
        <v>40</v>
      </c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33"/>
      <c r="AH333" s="82">
        <f t="shared" si="37"/>
        <v>0</v>
      </c>
      <c r="AI333" s="80">
        <f t="shared" si="38"/>
        <v>0</v>
      </c>
      <c r="AJ333" s="74">
        <f t="shared" si="39"/>
        <v>0</v>
      </c>
    </row>
    <row r="334" spans="2:39" x14ac:dyDescent="0.15">
      <c r="B334" s="14" t="s">
        <v>41</v>
      </c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33"/>
      <c r="AH334" s="82">
        <f t="shared" si="37"/>
        <v>0</v>
      </c>
      <c r="AI334" s="80">
        <f t="shared" si="38"/>
        <v>0</v>
      </c>
      <c r="AJ334" s="74">
        <f t="shared" si="39"/>
        <v>0</v>
      </c>
    </row>
    <row r="335" spans="2:39" x14ac:dyDescent="0.15">
      <c r="B335" s="14" t="s">
        <v>42</v>
      </c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33"/>
      <c r="AH335" s="82">
        <f t="shared" si="37"/>
        <v>0</v>
      </c>
      <c r="AI335" s="80">
        <f t="shared" si="38"/>
        <v>0</v>
      </c>
      <c r="AJ335" s="74">
        <f t="shared" si="39"/>
        <v>0</v>
      </c>
    </row>
    <row r="336" spans="2:39" x14ac:dyDescent="0.15">
      <c r="B336" s="14" t="s">
        <v>43</v>
      </c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33"/>
      <c r="AH336" s="82">
        <f t="shared" si="37"/>
        <v>0</v>
      </c>
      <c r="AI336" s="80">
        <f t="shared" si="38"/>
        <v>0</v>
      </c>
      <c r="AJ336" s="74">
        <f t="shared" si="39"/>
        <v>0</v>
      </c>
    </row>
    <row r="337" spans="2:36" x14ac:dyDescent="0.15">
      <c r="B337" s="14" t="s">
        <v>44</v>
      </c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33"/>
      <c r="AH337" s="82">
        <f t="shared" si="37"/>
        <v>0</v>
      </c>
      <c r="AI337" s="80">
        <f t="shared" si="38"/>
        <v>0</v>
      </c>
      <c r="AJ337" s="74">
        <f t="shared" si="39"/>
        <v>0</v>
      </c>
    </row>
    <row r="338" spans="2:36" x14ac:dyDescent="0.15">
      <c r="B338" s="14" t="s">
        <v>45</v>
      </c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33"/>
      <c r="AH338" s="82">
        <f t="shared" si="37"/>
        <v>0</v>
      </c>
      <c r="AI338" s="80">
        <f t="shared" si="38"/>
        <v>0</v>
      </c>
      <c r="AJ338" s="74">
        <f t="shared" si="39"/>
        <v>0</v>
      </c>
    </row>
    <row r="339" spans="2:36" x14ac:dyDescent="0.15">
      <c r="B339" s="14" t="s">
        <v>46</v>
      </c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33"/>
      <c r="AH339" s="82">
        <f t="shared" si="37"/>
        <v>0</v>
      </c>
      <c r="AI339" s="80">
        <f t="shared" si="38"/>
        <v>0</v>
      </c>
      <c r="AJ339" s="74">
        <f t="shared" si="39"/>
        <v>0</v>
      </c>
    </row>
    <row r="340" spans="2:36" x14ac:dyDescent="0.15">
      <c r="B340" s="14" t="s">
        <v>47</v>
      </c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33"/>
      <c r="AH340" s="82">
        <f t="shared" si="37"/>
        <v>0</v>
      </c>
      <c r="AI340" s="80">
        <f t="shared" si="38"/>
        <v>0</v>
      </c>
      <c r="AJ340" s="74">
        <f t="shared" si="39"/>
        <v>0</v>
      </c>
    </row>
    <row r="341" spans="2:36" x14ac:dyDescent="0.15">
      <c r="B341" s="14" t="s">
        <v>48</v>
      </c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33"/>
      <c r="AH341" s="82">
        <f t="shared" si="37"/>
        <v>0</v>
      </c>
      <c r="AI341" s="80">
        <f t="shared" si="38"/>
        <v>0</v>
      </c>
      <c r="AJ341" s="74">
        <f t="shared" si="39"/>
        <v>0</v>
      </c>
    </row>
    <row r="342" spans="2:36" x14ac:dyDescent="0.15">
      <c r="B342" s="14" t="s">
        <v>49</v>
      </c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33"/>
      <c r="AH342" s="82">
        <f t="shared" si="37"/>
        <v>0</v>
      </c>
      <c r="AI342" s="80">
        <f t="shared" si="38"/>
        <v>0</v>
      </c>
      <c r="AJ342" s="74">
        <f t="shared" si="39"/>
        <v>0</v>
      </c>
    </row>
    <row r="343" spans="2:36" x14ac:dyDescent="0.15">
      <c r="B343" s="14" t="s">
        <v>50</v>
      </c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33"/>
      <c r="AH343" s="82">
        <f t="shared" si="37"/>
        <v>0</v>
      </c>
      <c r="AI343" s="80">
        <f t="shared" si="38"/>
        <v>0</v>
      </c>
      <c r="AJ343" s="74">
        <f t="shared" si="39"/>
        <v>0</v>
      </c>
    </row>
    <row r="344" spans="2:36" x14ac:dyDescent="0.15">
      <c r="B344" s="14" t="s">
        <v>51</v>
      </c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33"/>
      <c r="AH344" s="82">
        <f t="shared" si="37"/>
        <v>0</v>
      </c>
      <c r="AI344" s="80">
        <f t="shared" si="38"/>
        <v>0</v>
      </c>
      <c r="AJ344" s="74">
        <f t="shared" si="39"/>
        <v>0</v>
      </c>
    </row>
    <row r="345" spans="2:36" x14ac:dyDescent="0.15">
      <c r="B345" s="14" t="s">
        <v>52</v>
      </c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33"/>
      <c r="AH345" s="82">
        <f t="shared" si="37"/>
        <v>0</v>
      </c>
      <c r="AI345" s="80">
        <f t="shared" si="38"/>
        <v>0</v>
      </c>
      <c r="AJ345" s="74">
        <f t="shared" si="39"/>
        <v>0</v>
      </c>
    </row>
    <row r="346" spans="2:36" x14ac:dyDescent="0.15">
      <c r="B346" s="14" t="s">
        <v>53</v>
      </c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33"/>
      <c r="AH346" s="82">
        <f t="shared" si="37"/>
        <v>0</v>
      </c>
      <c r="AI346" s="80">
        <f t="shared" si="38"/>
        <v>0</v>
      </c>
      <c r="AJ346" s="74">
        <f t="shared" si="39"/>
        <v>0</v>
      </c>
    </row>
    <row r="347" spans="2:36" x14ac:dyDescent="0.15">
      <c r="B347" s="13" t="s">
        <v>54</v>
      </c>
      <c r="C347" s="128"/>
      <c r="D347" s="129"/>
      <c r="E347" s="129"/>
      <c r="F347" s="127"/>
      <c r="G347" s="129"/>
      <c r="H347" s="129"/>
      <c r="I347" s="129"/>
      <c r="J347" s="129"/>
      <c r="K347" s="129"/>
      <c r="L347" s="129"/>
      <c r="M347" s="127"/>
      <c r="N347" s="127"/>
      <c r="O347" s="129"/>
      <c r="P347" s="129"/>
      <c r="Q347" s="129"/>
      <c r="R347" s="129"/>
      <c r="S347" s="129"/>
      <c r="T347" s="127"/>
      <c r="U347" s="129"/>
      <c r="V347" s="129"/>
      <c r="W347" s="129"/>
      <c r="X347" s="129"/>
      <c r="Y347" s="129"/>
      <c r="Z347" s="129"/>
      <c r="AA347" s="127"/>
      <c r="AB347" s="129"/>
      <c r="AC347" s="129"/>
      <c r="AD347" s="129"/>
      <c r="AE347" s="129"/>
      <c r="AF347" s="129"/>
      <c r="AG347" s="135"/>
      <c r="AH347" s="84">
        <f t="shared" si="37"/>
        <v>0</v>
      </c>
      <c r="AI347" s="80">
        <f t="shared" si="38"/>
        <v>0</v>
      </c>
      <c r="AJ347" s="74">
        <f t="shared" si="39"/>
        <v>0</v>
      </c>
    </row>
    <row r="348" spans="2:36" x14ac:dyDescent="0.15">
      <c r="B348" s="13" t="s">
        <v>55</v>
      </c>
      <c r="C348" s="128"/>
      <c r="D348" s="129"/>
      <c r="E348" s="129"/>
      <c r="F348" s="127"/>
      <c r="G348" s="129"/>
      <c r="H348" s="129"/>
      <c r="I348" s="129"/>
      <c r="J348" s="129"/>
      <c r="K348" s="129"/>
      <c r="L348" s="129"/>
      <c r="M348" s="127"/>
      <c r="N348" s="127"/>
      <c r="O348" s="129"/>
      <c r="P348" s="129"/>
      <c r="Q348" s="129"/>
      <c r="R348" s="129"/>
      <c r="S348" s="129"/>
      <c r="T348" s="127"/>
      <c r="U348" s="129"/>
      <c r="V348" s="129"/>
      <c r="W348" s="129"/>
      <c r="X348" s="129"/>
      <c r="Y348" s="129"/>
      <c r="Z348" s="129"/>
      <c r="AA348" s="127"/>
      <c r="AB348" s="129"/>
      <c r="AC348" s="129"/>
      <c r="AD348" s="129"/>
      <c r="AE348" s="129"/>
      <c r="AF348" s="129"/>
      <c r="AG348" s="135"/>
      <c r="AH348" s="84">
        <f t="shared" si="37"/>
        <v>0</v>
      </c>
      <c r="AI348" s="80">
        <f t="shared" si="38"/>
        <v>0</v>
      </c>
      <c r="AJ348" s="74">
        <f t="shared" si="39"/>
        <v>0</v>
      </c>
    </row>
    <row r="349" spans="2:36" x14ac:dyDescent="0.15">
      <c r="B349" s="13" t="s">
        <v>56</v>
      </c>
      <c r="C349" s="128"/>
      <c r="D349" s="129"/>
      <c r="E349" s="129"/>
      <c r="F349" s="127"/>
      <c r="G349" s="129"/>
      <c r="H349" s="129"/>
      <c r="I349" s="129"/>
      <c r="J349" s="129"/>
      <c r="K349" s="129"/>
      <c r="L349" s="129"/>
      <c r="M349" s="127"/>
      <c r="N349" s="127"/>
      <c r="O349" s="129"/>
      <c r="P349" s="129"/>
      <c r="Q349" s="129"/>
      <c r="R349" s="129"/>
      <c r="S349" s="129"/>
      <c r="T349" s="127"/>
      <c r="U349" s="129"/>
      <c r="V349" s="129"/>
      <c r="W349" s="129"/>
      <c r="X349" s="129"/>
      <c r="Y349" s="129"/>
      <c r="Z349" s="129"/>
      <c r="AA349" s="127"/>
      <c r="AB349" s="129"/>
      <c r="AC349" s="129"/>
      <c r="AD349" s="129"/>
      <c r="AE349" s="129"/>
      <c r="AF349" s="129"/>
      <c r="AG349" s="135"/>
      <c r="AH349" s="84">
        <f t="shared" si="37"/>
        <v>0</v>
      </c>
      <c r="AI349" s="80">
        <f t="shared" si="38"/>
        <v>0</v>
      </c>
      <c r="AJ349" s="74">
        <f t="shared" si="39"/>
        <v>0</v>
      </c>
    </row>
    <row r="350" spans="2:36" x14ac:dyDescent="0.15">
      <c r="B350" s="13" t="s">
        <v>57</v>
      </c>
      <c r="C350" s="128"/>
      <c r="D350" s="129"/>
      <c r="E350" s="129"/>
      <c r="F350" s="127"/>
      <c r="G350" s="129"/>
      <c r="H350" s="129"/>
      <c r="I350" s="129"/>
      <c r="J350" s="129"/>
      <c r="K350" s="129"/>
      <c r="L350" s="129"/>
      <c r="M350" s="127"/>
      <c r="N350" s="127"/>
      <c r="O350" s="129"/>
      <c r="P350" s="129"/>
      <c r="Q350" s="129"/>
      <c r="R350" s="129"/>
      <c r="S350" s="129"/>
      <c r="T350" s="127"/>
      <c r="U350" s="129"/>
      <c r="V350" s="129"/>
      <c r="W350" s="129"/>
      <c r="X350" s="129"/>
      <c r="Y350" s="129"/>
      <c r="Z350" s="129"/>
      <c r="AA350" s="127"/>
      <c r="AB350" s="129"/>
      <c r="AC350" s="129"/>
      <c r="AD350" s="129"/>
      <c r="AE350" s="129"/>
      <c r="AF350" s="129"/>
      <c r="AG350" s="135"/>
      <c r="AH350" s="84">
        <f t="shared" si="37"/>
        <v>0</v>
      </c>
      <c r="AI350" s="80">
        <f t="shared" si="38"/>
        <v>0</v>
      </c>
      <c r="AJ350" s="74">
        <f t="shared" si="39"/>
        <v>0</v>
      </c>
    </row>
    <row r="351" spans="2:36" x14ac:dyDescent="0.15">
      <c r="B351" s="13" t="s">
        <v>58</v>
      </c>
      <c r="C351" s="128"/>
      <c r="D351" s="129"/>
      <c r="E351" s="129"/>
      <c r="F351" s="127"/>
      <c r="G351" s="129"/>
      <c r="H351" s="129"/>
      <c r="I351" s="129"/>
      <c r="J351" s="129"/>
      <c r="K351" s="129"/>
      <c r="L351" s="129"/>
      <c r="M351" s="127"/>
      <c r="N351" s="127"/>
      <c r="O351" s="129"/>
      <c r="P351" s="129"/>
      <c r="Q351" s="129"/>
      <c r="R351" s="129"/>
      <c r="S351" s="129"/>
      <c r="T351" s="127"/>
      <c r="U351" s="129"/>
      <c r="V351" s="129"/>
      <c r="W351" s="129"/>
      <c r="X351" s="129"/>
      <c r="Y351" s="129"/>
      <c r="Z351" s="129"/>
      <c r="AA351" s="127"/>
      <c r="AB351" s="129"/>
      <c r="AC351" s="129"/>
      <c r="AD351" s="129"/>
      <c r="AE351" s="129"/>
      <c r="AF351" s="129"/>
      <c r="AG351" s="135"/>
      <c r="AH351" s="84">
        <f t="shared" si="37"/>
        <v>0</v>
      </c>
      <c r="AI351" s="80">
        <f t="shared" si="38"/>
        <v>0</v>
      </c>
      <c r="AJ351" s="74">
        <f t="shared" si="39"/>
        <v>0</v>
      </c>
    </row>
    <row r="352" spans="2:36" x14ac:dyDescent="0.15">
      <c r="B352" s="13" t="s">
        <v>59</v>
      </c>
      <c r="C352" s="128"/>
      <c r="D352" s="129"/>
      <c r="E352" s="129"/>
      <c r="F352" s="127"/>
      <c r="G352" s="129"/>
      <c r="H352" s="129"/>
      <c r="I352" s="129"/>
      <c r="J352" s="129"/>
      <c r="K352" s="129"/>
      <c r="L352" s="129"/>
      <c r="M352" s="127"/>
      <c r="N352" s="127"/>
      <c r="O352" s="129"/>
      <c r="P352" s="129"/>
      <c r="Q352" s="129"/>
      <c r="R352" s="129"/>
      <c r="S352" s="129"/>
      <c r="T352" s="127"/>
      <c r="U352" s="129"/>
      <c r="V352" s="129"/>
      <c r="W352" s="129"/>
      <c r="X352" s="129"/>
      <c r="Y352" s="129"/>
      <c r="Z352" s="129"/>
      <c r="AA352" s="127"/>
      <c r="AB352" s="129"/>
      <c r="AC352" s="129"/>
      <c r="AD352" s="129"/>
      <c r="AE352" s="129"/>
      <c r="AF352" s="129"/>
      <c r="AG352" s="135"/>
      <c r="AH352" s="84">
        <f t="shared" si="37"/>
        <v>0</v>
      </c>
      <c r="AI352" s="80">
        <f t="shared" si="38"/>
        <v>0</v>
      </c>
      <c r="AJ352" s="74">
        <f t="shared" si="39"/>
        <v>0</v>
      </c>
    </row>
    <row r="353" spans="2:36" x14ac:dyDescent="0.15">
      <c r="B353" s="13" t="s">
        <v>60</v>
      </c>
      <c r="C353" s="128"/>
      <c r="D353" s="129"/>
      <c r="E353" s="129"/>
      <c r="F353" s="127"/>
      <c r="G353" s="129"/>
      <c r="H353" s="129"/>
      <c r="I353" s="129"/>
      <c r="J353" s="129"/>
      <c r="K353" s="129"/>
      <c r="L353" s="129"/>
      <c r="M353" s="127"/>
      <c r="N353" s="127"/>
      <c r="O353" s="129"/>
      <c r="P353" s="129"/>
      <c r="Q353" s="129"/>
      <c r="R353" s="129"/>
      <c r="S353" s="129"/>
      <c r="T353" s="127"/>
      <c r="U353" s="129"/>
      <c r="V353" s="129"/>
      <c r="W353" s="129"/>
      <c r="X353" s="129"/>
      <c r="Y353" s="129"/>
      <c r="Z353" s="129"/>
      <c r="AA353" s="127"/>
      <c r="AB353" s="129"/>
      <c r="AC353" s="129"/>
      <c r="AD353" s="129"/>
      <c r="AE353" s="129"/>
      <c r="AF353" s="129"/>
      <c r="AG353" s="135"/>
      <c r="AH353" s="84">
        <f t="shared" si="37"/>
        <v>0</v>
      </c>
      <c r="AI353" s="80">
        <f t="shared" si="38"/>
        <v>0</v>
      </c>
      <c r="AJ353" s="74">
        <f t="shared" si="39"/>
        <v>0</v>
      </c>
    </row>
    <row r="354" spans="2:36" x14ac:dyDescent="0.15">
      <c r="B354" s="13" t="s">
        <v>61</v>
      </c>
      <c r="C354" s="128"/>
      <c r="D354" s="129"/>
      <c r="E354" s="129"/>
      <c r="F354" s="127"/>
      <c r="G354" s="129"/>
      <c r="H354" s="129"/>
      <c r="I354" s="129"/>
      <c r="J354" s="129"/>
      <c r="K354" s="129"/>
      <c r="L354" s="129"/>
      <c r="M354" s="127"/>
      <c r="N354" s="127"/>
      <c r="O354" s="129"/>
      <c r="P354" s="129"/>
      <c r="Q354" s="129"/>
      <c r="R354" s="129"/>
      <c r="S354" s="129"/>
      <c r="T354" s="127"/>
      <c r="U354" s="129"/>
      <c r="V354" s="129"/>
      <c r="W354" s="129"/>
      <c r="X354" s="129"/>
      <c r="Y354" s="129"/>
      <c r="Z354" s="129"/>
      <c r="AA354" s="127"/>
      <c r="AB354" s="129"/>
      <c r="AC354" s="129"/>
      <c r="AD354" s="129"/>
      <c r="AE354" s="129"/>
      <c r="AF354" s="129"/>
      <c r="AG354" s="135"/>
      <c r="AH354" s="84">
        <f t="shared" si="37"/>
        <v>0</v>
      </c>
      <c r="AI354" s="80">
        <f t="shared" si="38"/>
        <v>0</v>
      </c>
      <c r="AJ354" s="74">
        <f t="shared" si="39"/>
        <v>0</v>
      </c>
    </row>
    <row r="355" spans="2:36" x14ac:dyDescent="0.15">
      <c r="B355" s="13" t="s">
        <v>62</v>
      </c>
      <c r="C355" s="128"/>
      <c r="D355" s="129"/>
      <c r="E355" s="129"/>
      <c r="F355" s="127"/>
      <c r="G355" s="129"/>
      <c r="H355" s="129"/>
      <c r="I355" s="129"/>
      <c r="J355" s="129"/>
      <c r="K355" s="129"/>
      <c r="L355" s="129"/>
      <c r="M355" s="127"/>
      <c r="N355" s="127"/>
      <c r="O355" s="129"/>
      <c r="P355" s="129"/>
      <c r="Q355" s="129"/>
      <c r="R355" s="129"/>
      <c r="S355" s="129"/>
      <c r="T355" s="127"/>
      <c r="U355" s="129"/>
      <c r="V355" s="129"/>
      <c r="W355" s="129"/>
      <c r="X355" s="129"/>
      <c r="Y355" s="129"/>
      <c r="Z355" s="129"/>
      <c r="AA355" s="127"/>
      <c r="AB355" s="129"/>
      <c r="AC355" s="129"/>
      <c r="AD355" s="129"/>
      <c r="AE355" s="129"/>
      <c r="AF355" s="129"/>
      <c r="AG355" s="135"/>
      <c r="AH355" s="84">
        <f t="shared" si="37"/>
        <v>0</v>
      </c>
      <c r="AI355" s="80">
        <f t="shared" si="38"/>
        <v>0</v>
      </c>
      <c r="AJ355" s="74">
        <f t="shared" si="39"/>
        <v>0</v>
      </c>
    </row>
    <row r="356" spans="2:36" x14ac:dyDescent="0.15">
      <c r="B356" s="13" t="s">
        <v>63</v>
      </c>
      <c r="C356" s="128"/>
      <c r="D356" s="129"/>
      <c r="E356" s="129"/>
      <c r="F356" s="127"/>
      <c r="G356" s="129"/>
      <c r="H356" s="129"/>
      <c r="I356" s="129"/>
      <c r="J356" s="129"/>
      <c r="K356" s="129"/>
      <c r="L356" s="129"/>
      <c r="M356" s="127"/>
      <c r="N356" s="127"/>
      <c r="O356" s="129"/>
      <c r="P356" s="129"/>
      <c r="Q356" s="129"/>
      <c r="R356" s="129"/>
      <c r="S356" s="129"/>
      <c r="T356" s="127"/>
      <c r="U356" s="129"/>
      <c r="V356" s="129"/>
      <c r="W356" s="129"/>
      <c r="X356" s="129"/>
      <c r="Y356" s="129"/>
      <c r="Z356" s="129"/>
      <c r="AA356" s="127"/>
      <c r="AB356" s="129"/>
      <c r="AC356" s="129"/>
      <c r="AD356" s="129"/>
      <c r="AE356" s="129"/>
      <c r="AF356" s="129"/>
      <c r="AG356" s="135"/>
      <c r="AH356" s="84">
        <f t="shared" si="37"/>
        <v>0</v>
      </c>
      <c r="AI356" s="80">
        <f t="shared" si="38"/>
        <v>0</v>
      </c>
      <c r="AJ356" s="74">
        <f t="shared" si="39"/>
        <v>0</v>
      </c>
    </row>
    <row r="357" spans="2:36" x14ac:dyDescent="0.15">
      <c r="B357" s="13" t="s">
        <v>64</v>
      </c>
      <c r="C357" s="128"/>
      <c r="D357" s="129"/>
      <c r="E357" s="129"/>
      <c r="F357" s="127"/>
      <c r="G357" s="129"/>
      <c r="H357" s="129"/>
      <c r="I357" s="129"/>
      <c r="J357" s="129"/>
      <c r="K357" s="129"/>
      <c r="L357" s="129"/>
      <c r="M357" s="127"/>
      <c r="N357" s="127"/>
      <c r="O357" s="129"/>
      <c r="P357" s="129"/>
      <c r="Q357" s="129"/>
      <c r="R357" s="129"/>
      <c r="S357" s="129"/>
      <c r="T357" s="127"/>
      <c r="U357" s="129"/>
      <c r="V357" s="129"/>
      <c r="W357" s="129"/>
      <c r="X357" s="129"/>
      <c r="Y357" s="129"/>
      <c r="Z357" s="129"/>
      <c r="AA357" s="127"/>
      <c r="AB357" s="129"/>
      <c r="AC357" s="129"/>
      <c r="AD357" s="129"/>
      <c r="AE357" s="129"/>
      <c r="AF357" s="129"/>
      <c r="AG357" s="135"/>
      <c r="AH357" s="84">
        <f t="shared" si="37"/>
        <v>0</v>
      </c>
      <c r="AI357" s="80">
        <f t="shared" si="38"/>
        <v>0</v>
      </c>
      <c r="AJ357" s="74">
        <f t="shared" si="39"/>
        <v>0</v>
      </c>
    </row>
    <row r="358" spans="2:36" x14ac:dyDescent="0.15">
      <c r="B358" s="13" t="s">
        <v>65</v>
      </c>
      <c r="C358" s="128"/>
      <c r="D358" s="129"/>
      <c r="E358" s="129"/>
      <c r="F358" s="127"/>
      <c r="G358" s="129"/>
      <c r="H358" s="129"/>
      <c r="I358" s="129"/>
      <c r="J358" s="129"/>
      <c r="K358" s="129"/>
      <c r="L358" s="129"/>
      <c r="M358" s="127"/>
      <c r="N358" s="127"/>
      <c r="O358" s="129"/>
      <c r="P358" s="129"/>
      <c r="Q358" s="129"/>
      <c r="R358" s="129"/>
      <c r="S358" s="129"/>
      <c r="T358" s="127"/>
      <c r="U358" s="129"/>
      <c r="V358" s="129"/>
      <c r="W358" s="129"/>
      <c r="X358" s="129"/>
      <c r="Y358" s="129"/>
      <c r="Z358" s="129"/>
      <c r="AA358" s="127"/>
      <c r="AB358" s="129"/>
      <c r="AC358" s="129"/>
      <c r="AD358" s="129"/>
      <c r="AE358" s="129"/>
      <c r="AF358" s="129"/>
      <c r="AG358" s="135"/>
      <c r="AH358" s="84">
        <f t="shared" si="37"/>
        <v>0</v>
      </c>
      <c r="AI358" s="80">
        <f t="shared" si="38"/>
        <v>0</v>
      </c>
      <c r="AJ358" s="74">
        <f t="shared" si="39"/>
        <v>0</v>
      </c>
    </row>
    <row r="359" spans="2:36" x14ac:dyDescent="0.15">
      <c r="B359" s="13" t="s">
        <v>66</v>
      </c>
      <c r="C359" s="128"/>
      <c r="D359" s="129"/>
      <c r="E359" s="129"/>
      <c r="F359" s="127"/>
      <c r="G359" s="129"/>
      <c r="H359" s="129"/>
      <c r="I359" s="129"/>
      <c r="J359" s="129"/>
      <c r="K359" s="129"/>
      <c r="L359" s="129"/>
      <c r="M359" s="127"/>
      <c r="N359" s="127"/>
      <c r="O359" s="129"/>
      <c r="P359" s="129"/>
      <c r="Q359" s="129"/>
      <c r="R359" s="129"/>
      <c r="S359" s="129"/>
      <c r="T359" s="127"/>
      <c r="U359" s="129"/>
      <c r="V359" s="129"/>
      <c r="W359" s="129"/>
      <c r="X359" s="129"/>
      <c r="Y359" s="129"/>
      <c r="Z359" s="129"/>
      <c r="AA359" s="127"/>
      <c r="AB359" s="129"/>
      <c r="AC359" s="129"/>
      <c r="AD359" s="129"/>
      <c r="AE359" s="129"/>
      <c r="AF359" s="129"/>
      <c r="AG359" s="135"/>
      <c r="AH359" s="84">
        <f t="shared" si="37"/>
        <v>0</v>
      </c>
      <c r="AI359" s="80">
        <f t="shared" si="38"/>
        <v>0</v>
      </c>
      <c r="AJ359" s="74">
        <f t="shared" si="39"/>
        <v>0</v>
      </c>
    </row>
    <row r="360" spans="2:36" x14ac:dyDescent="0.15">
      <c r="B360" s="13" t="s">
        <v>67</v>
      </c>
      <c r="C360" s="128"/>
      <c r="D360" s="129"/>
      <c r="E360" s="129"/>
      <c r="F360" s="127"/>
      <c r="G360" s="129"/>
      <c r="H360" s="129"/>
      <c r="I360" s="129"/>
      <c r="J360" s="129"/>
      <c r="K360" s="129"/>
      <c r="L360" s="129"/>
      <c r="M360" s="127"/>
      <c r="N360" s="127"/>
      <c r="O360" s="129"/>
      <c r="P360" s="129"/>
      <c r="Q360" s="129"/>
      <c r="R360" s="129"/>
      <c r="S360" s="129"/>
      <c r="T360" s="127"/>
      <c r="U360" s="129"/>
      <c r="V360" s="129"/>
      <c r="W360" s="129"/>
      <c r="X360" s="129"/>
      <c r="Y360" s="129"/>
      <c r="Z360" s="129"/>
      <c r="AA360" s="127"/>
      <c r="AB360" s="129"/>
      <c r="AC360" s="129"/>
      <c r="AD360" s="129"/>
      <c r="AE360" s="129"/>
      <c r="AF360" s="129"/>
      <c r="AG360" s="135"/>
      <c r="AH360" s="84">
        <f t="shared" si="37"/>
        <v>0</v>
      </c>
      <c r="AI360" s="80">
        <f t="shared" si="38"/>
        <v>0</v>
      </c>
      <c r="AJ360" s="74">
        <f t="shared" si="39"/>
        <v>0</v>
      </c>
    </row>
    <row r="361" spans="2:36" x14ac:dyDescent="0.15">
      <c r="B361" s="13" t="s">
        <v>68</v>
      </c>
      <c r="C361" s="128"/>
      <c r="D361" s="129"/>
      <c r="E361" s="129"/>
      <c r="F361" s="127"/>
      <c r="G361" s="129"/>
      <c r="H361" s="129"/>
      <c r="I361" s="129"/>
      <c r="J361" s="129"/>
      <c r="K361" s="129"/>
      <c r="L361" s="129"/>
      <c r="M361" s="127"/>
      <c r="N361" s="127"/>
      <c r="O361" s="129"/>
      <c r="P361" s="129"/>
      <c r="Q361" s="129"/>
      <c r="R361" s="129"/>
      <c r="S361" s="129"/>
      <c r="T361" s="127"/>
      <c r="U361" s="129"/>
      <c r="V361" s="129"/>
      <c r="W361" s="129"/>
      <c r="X361" s="129"/>
      <c r="Y361" s="129"/>
      <c r="Z361" s="129"/>
      <c r="AA361" s="127"/>
      <c r="AB361" s="129"/>
      <c r="AC361" s="129"/>
      <c r="AD361" s="129"/>
      <c r="AE361" s="129"/>
      <c r="AF361" s="129"/>
      <c r="AG361" s="135"/>
      <c r="AH361" s="84">
        <f t="shared" si="37"/>
        <v>0</v>
      </c>
      <c r="AI361" s="80">
        <f t="shared" si="38"/>
        <v>0</v>
      </c>
      <c r="AJ361" s="74">
        <f t="shared" si="39"/>
        <v>0</v>
      </c>
    </row>
    <row r="362" spans="2:36" x14ac:dyDescent="0.15">
      <c r="B362" s="13" t="s">
        <v>69</v>
      </c>
      <c r="C362" s="128"/>
      <c r="D362" s="129"/>
      <c r="E362" s="129"/>
      <c r="F362" s="127"/>
      <c r="G362" s="129"/>
      <c r="H362" s="129"/>
      <c r="I362" s="129"/>
      <c r="J362" s="129"/>
      <c r="K362" s="129"/>
      <c r="L362" s="129"/>
      <c r="M362" s="127"/>
      <c r="N362" s="127"/>
      <c r="O362" s="129"/>
      <c r="P362" s="129"/>
      <c r="Q362" s="129"/>
      <c r="R362" s="129"/>
      <c r="S362" s="129"/>
      <c r="T362" s="127"/>
      <c r="U362" s="129"/>
      <c r="V362" s="129"/>
      <c r="W362" s="129"/>
      <c r="X362" s="129"/>
      <c r="Y362" s="129"/>
      <c r="Z362" s="129"/>
      <c r="AA362" s="127"/>
      <c r="AB362" s="129"/>
      <c r="AC362" s="129"/>
      <c r="AD362" s="129"/>
      <c r="AE362" s="129"/>
      <c r="AF362" s="129"/>
      <c r="AG362" s="135"/>
      <c r="AH362" s="84">
        <f t="shared" si="37"/>
        <v>0</v>
      </c>
      <c r="AI362" s="80">
        <f t="shared" si="38"/>
        <v>0</v>
      </c>
      <c r="AJ362" s="74">
        <f t="shared" si="39"/>
        <v>0</v>
      </c>
    </row>
    <row r="363" spans="2:36" x14ac:dyDescent="0.15">
      <c r="B363" s="13" t="s">
        <v>70</v>
      </c>
      <c r="C363" s="128"/>
      <c r="D363" s="129"/>
      <c r="E363" s="129"/>
      <c r="F363" s="127"/>
      <c r="G363" s="129"/>
      <c r="H363" s="129"/>
      <c r="I363" s="129"/>
      <c r="J363" s="129"/>
      <c r="K363" s="129"/>
      <c r="L363" s="129"/>
      <c r="M363" s="127"/>
      <c r="N363" s="127"/>
      <c r="O363" s="129"/>
      <c r="P363" s="129"/>
      <c r="Q363" s="129"/>
      <c r="R363" s="129"/>
      <c r="S363" s="129"/>
      <c r="T363" s="127"/>
      <c r="U363" s="129"/>
      <c r="V363" s="129"/>
      <c r="W363" s="129"/>
      <c r="X363" s="129"/>
      <c r="Y363" s="129"/>
      <c r="Z363" s="129"/>
      <c r="AA363" s="127"/>
      <c r="AB363" s="129"/>
      <c r="AC363" s="129"/>
      <c r="AD363" s="129"/>
      <c r="AE363" s="129"/>
      <c r="AF363" s="129"/>
      <c r="AG363" s="135"/>
      <c r="AH363" s="84">
        <f t="shared" si="37"/>
        <v>0</v>
      </c>
      <c r="AI363" s="80">
        <f t="shared" si="38"/>
        <v>0</v>
      </c>
      <c r="AJ363" s="74">
        <f t="shared" si="39"/>
        <v>0</v>
      </c>
    </row>
    <row r="364" spans="2:36" x14ac:dyDescent="0.15">
      <c r="B364" s="13" t="s">
        <v>71</v>
      </c>
      <c r="C364" s="128"/>
      <c r="D364" s="129"/>
      <c r="E364" s="129"/>
      <c r="F364" s="127"/>
      <c r="G364" s="129"/>
      <c r="H364" s="129"/>
      <c r="I364" s="129"/>
      <c r="J364" s="129"/>
      <c r="K364" s="129"/>
      <c r="L364" s="129"/>
      <c r="M364" s="127"/>
      <c r="N364" s="127"/>
      <c r="O364" s="129"/>
      <c r="P364" s="129"/>
      <c r="Q364" s="129"/>
      <c r="R364" s="129"/>
      <c r="S364" s="129"/>
      <c r="T364" s="127"/>
      <c r="U364" s="129"/>
      <c r="V364" s="129"/>
      <c r="W364" s="129"/>
      <c r="X364" s="129"/>
      <c r="Y364" s="129"/>
      <c r="Z364" s="129"/>
      <c r="AA364" s="127"/>
      <c r="AB364" s="129"/>
      <c r="AC364" s="129"/>
      <c r="AD364" s="129"/>
      <c r="AE364" s="129"/>
      <c r="AF364" s="129"/>
      <c r="AG364" s="135"/>
      <c r="AH364" s="84">
        <f t="shared" si="37"/>
        <v>0</v>
      </c>
      <c r="AI364" s="80">
        <f t="shared" si="38"/>
        <v>0</v>
      </c>
      <c r="AJ364" s="74">
        <f t="shared" si="39"/>
        <v>0</v>
      </c>
    </row>
    <row r="365" spans="2:36" x14ac:dyDescent="0.15">
      <c r="B365" s="13" t="s">
        <v>72</v>
      </c>
      <c r="C365" s="128"/>
      <c r="D365" s="129"/>
      <c r="E365" s="129"/>
      <c r="F365" s="127"/>
      <c r="G365" s="129"/>
      <c r="H365" s="129"/>
      <c r="I365" s="129"/>
      <c r="J365" s="129"/>
      <c r="K365" s="129"/>
      <c r="L365" s="129"/>
      <c r="M365" s="127"/>
      <c r="N365" s="127"/>
      <c r="O365" s="129"/>
      <c r="P365" s="129"/>
      <c r="Q365" s="129"/>
      <c r="R365" s="129"/>
      <c r="S365" s="129"/>
      <c r="T365" s="127"/>
      <c r="U365" s="129"/>
      <c r="V365" s="129"/>
      <c r="W365" s="129"/>
      <c r="X365" s="129"/>
      <c r="Y365" s="129"/>
      <c r="Z365" s="129"/>
      <c r="AA365" s="127"/>
      <c r="AB365" s="129"/>
      <c r="AC365" s="129"/>
      <c r="AD365" s="129"/>
      <c r="AE365" s="129"/>
      <c r="AF365" s="129"/>
      <c r="AG365" s="135"/>
      <c r="AH365" s="84">
        <f t="shared" si="37"/>
        <v>0</v>
      </c>
      <c r="AI365" s="80">
        <f t="shared" si="38"/>
        <v>0</v>
      </c>
      <c r="AJ365" s="74">
        <f t="shared" si="39"/>
        <v>0</v>
      </c>
    </row>
    <row r="366" spans="2:36" x14ac:dyDescent="0.15">
      <c r="B366" s="13" t="s">
        <v>73</v>
      </c>
      <c r="C366" s="128"/>
      <c r="D366" s="129"/>
      <c r="E366" s="129"/>
      <c r="F366" s="127"/>
      <c r="G366" s="129"/>
      <c r="H366" s="129"/>
      <c r="I366" s="129"/>
      <c r="J366" s="129"/>
      <c r="K366" s="129"/>
      <c r="L366" s="129"/>
      <c r="M366" s="127"/>
      <c r="N366" s="127"/>
      <c r="O366" s="129"/>
      <c r="P366" s="129"/>
      <c r="Q366" s="129"/>
      <c r="R366" s="129"/>
      <c r="S366" s="129"/>
      <c r="T366" s="127"/>
      <c r="U366" s="129"/>
      <c r="V366" s="129"/>
      <c r="W366" s="129"/>
      <c r="X366" s="129"/>
      <c r="Y366" s="129"/>
      <c r="Z366" s="129"/>
      <c r="AA366" s="127"/>
      <c r="AB366" s="129"/>
      <c r="AC366" s="129"/>
      <c r="AD366" s="129"/>
      <c r="AE366" s="129"/>
      <c r="AF366" s="129"/>
      <c r="AG366" s="135"/>
      <c r="AH366" s="84">
        <f t="shared" si="37"/>
        <v>0</v>
      </c>
      <c r="AI366" s="80">
        <f t="shared" si="38"/>
        <v>0</v>
      </c>
      <c r="AJ366" s="74">
        <f t="shared" si="39"/>
        <v>0</v>
      </c>
    </row>
    <row r="367" spans="2:36" x14ac:dyDescent="0.15">
      <c r="B367" s="13" t="s">
        <v>74</v>
      </c>
      <c r="C367" s="128"/>
      <c r="D367" s="129"/>
      <c r="E367" s="129"/>
      <c r="F367" s="127"/>
      <c r="G367" s="129"/>
      <c r="H367" s="129"/>
      <c r="I367" s="129"/>
      <c r="J367" s="129"/>
      <c r="K367" s="129"/>
      <c r="L367" s="129"/>
      <c r="M367" s="127"/>
      <c r="N367" s="127"/>
      <c r="O367" s="129"/>
      <c r="P367" s="129"/>
      <c r="Q367" s="129"/>
      <c r="R367" s="129"/>
      <c r="S367" s="129"/>
      <c r="T367" s="127"/>
      <c r="U367" s="129"/>
      <c r="V367" s="129"/>
      <c r="W367" s="129"/>
      <c r="X367" s="129"/>
      <c r="Y367" s="129"/>
      <c r="Z367" s="129"/>
      <c r="AA367" s="127"/>
      <c r="AB367" s="129"/>
      <c r="AC367" s="129"/>
      <c r="AD367" s="129"/>
      <c r="AE367" s="129"/>
      <c r="AF367" s="129"/>
      <c r="AG367" s="135"/>
      <c r="AH367" s="84">
        <f t="shared" si="37"/>
        <v>0</v>
      </c>
      <c r="AI367" s="80">
        <f t="shared" si="38"/>
        <v>0</v>
      </c>
      <c r="AJ367" s="74">
        <f t="shared" si="39"/>
        <v>0</v>
      </c>
    </row>
    <row r="368" spans="2:36" x14ac:dyDescent="0.15">
      <c r="B368" s="13" t="s">
        <v>75</v>
      </c>
      <c r="C368" s="128"/>
      <c r="D368" s="129"/>
      <c r="E368" s="129"/>
      <c r="F368" s="127"/>
      <c r="G368" s="129"/>
      <c r="H368" s="129"/>
      <c r="I368" s="129"/>
      <c r="J368" s="129"/>
      <c r="K368" s="129"/>
      <c r="L368" s="129"/>
      <c r="M368" s="127"/>
      <c r="N368" s="127"/>
      <c r="O368" s="129"/>
      <c r="P368" s="129"/>
      <c r="Q368" s="129"/>
      <c r="R368" s="129"/>
      <c r="S368" s="129"/>
      <c r="T368" s="127"/>
      <c r="U368" s="129"/>
      <c r="V368" s="129"/>
      <c r="W368" s="129"/>
      <c r="X368" s="129"/>
      <c r="Y368" s="129"/>
      <c r="Z368" s="129"/>
      <c r="AA368" s="127"/>
      <c r="AB368" s="129"/>
      <c r="AC368" s="129"/>
      <c r="AD368" s="129"/>
      <c r="AE368" s="129"/>
      <c r="AF368" s="129"/>
      <c r="AG368" s="135"/>
      <c r="AH368" s="84">
        <f t="shared" si="37"/>
        <v>0</v>
      </c>
      <c r="AI368" s="80">
        <f t="shared" si="38"/>
        <v>0</v>
      </c>
      <c r="AJ368" s="74">
        <f t="shared" si="39"/>
        <v>0</v>
      </c>
    </row>
    <row r="369" spans="2:39" x14ac:dyDescent="0.15">
      <c r="B369" s="13" t="s">
        <v>76</v>
      </c>
      <c r="C369" s="128"/>
      <c r="D369" s="129"/>
      <c r="E369" s="129"/>
      <c r="F369" s="127"/>
      <c r="G369" s="129"/>
      <c r="H369" s="129"/>
      <c r="I369" s="129"/>
      <c r="J369" s="129"/>
      <c r="K369" s="129"/>
      <c r="L369" s="129"/>
      <c r="M369" s="127"/>
      <c r="N369" s="127"/>
      <c r="O369" s="129"/>
      <c r="P369" s="129"/>
      <c r="Q369" s="129"/>
      <c r="R369" s="129"/>
      <c r="S369" s="129"/>
      <c r="T369" s="127"/>
      <c r="U369" s="129"/>
      <c r="V369" s="129"/>
      <c r="W369" s="129"/>
      <c r="X369" s="129"/>
      <c r="Y369" s="129"/>
      <c r="Z369" s="129"/>
      <c r="AA369" s="127"/>
      <c r="AB369" s="129"/>
      <c r="AC369" s="129"/>
      <c r="AD369" s="129"/>
      <c r="AE369" s="129"/>
      <c r="AF369" s="129"/>
      <c r="AG369" s="135"/>
      <c r="AH369" s="84">
        <f t="shared" si="37"/>
        <v>0</v>
      </c>
      <c r="AI369" s="80">
        <f t="shared" si="38"/>
        <v>0</v>
      </c>
      <c r="AJ369" s="74">
        <f t="shared" si="39"/>
        <v>0</v>
      </c>
    </row>
    <row r="370" spans="2:39" x14ac:dyDescent="0.15">
      <c r="B370" s="13" t="s">
        <v>77</v>
      </c>
      <c r="C370" s="128"/>
      <c r="D370" s="129"/>
      <c r="E370" s="129"/>
      <c r="F370" s="127"/>
      <c r="G370" s="129"/>
      <c r="H370" s="129"/>
      <c r="I370" s="129"/>
      <c r="J370" s="129"/>
      <c r="K370" s="129"/>
      <c r="L370" s="129"/>
      <c r="M370" s="127"/>
      <c r="N370" s="127"/>
      <c r="O370" s="129"/>
      <c r="P370" s="129"/>
      <c r="Q370" s="129"/>
      <c r="R370" s="129"/>
      <c r="S370" s="129"/>
      <c r="T370" s="127"/>
      <c r="U370" s="129"/>
      <c r="V370" s="129"/>
      <c r="W370" s="129"/>
      <c r="X370" s="129"/>
      <c r="Y370" s="129"/>
      <c r="Z370" s="129"/>
      <c r="AA370" s="127"/>
      <c r="AB370" s="129"/>
      <c r="AC370" s="129"/>
      <c r="AD370" s="129"/>
      <c r="AE370" s="129"/>
      <c r="AF370" s="129"/>
      <c r="AG370" s="135"/>
      <c r="AH370" s="84">
        <f t="shared" si="37"/>
        <v>0</v>
      </c>
      <c r="AI370" s="80">
        <f t="shared" si="38"/>
        <v>0</v>
      </c>
      <c r="AJ370" s="74">
        <f t="shared" si="39"/>
        <v>0</v>
      </c>
    </row>
    <row r="371" spans="2:39" x14ac:dyDescent="0.15">
      <c r="B371" s="13" t="s">
        <v>78</v>
      </c>
      <c r="C371" s="128"/>
      <c r="D371" s="129"/>
      <c r="E371" s="129"/>
      <c r="F371" s="127"/>
      <c r="G371" s="129"/>
      <c r="H371" s="129"/>
      <c r="I371" s="129"/>
      <c r="J371" s="129"/>
      <c r="K371" s="129"/>
      <c r="L371" s="129"/>
      <c r="M371" s="127"/>
      <c r="N371" s="127"/>
      <c r="O371" s="129"/>
      <c r="P371" s="129"/>
      <c r="Q371" s="129"/>
      <c r="R371" s="129"/>
      <c r="S371" s="129"/>
      <c r="T371" s="127"/>
      <c r="U371" s="129"/>
      <c r="V371" s="129"/>
      <c r="W371" s="129"/>
      <c r="X371" s="129"/>
      <c r="Y371" s="129"/>
      <c r="Z371" s="129"/>
      <c r="AA371" s="127"/>
      <c r="AB371" s="129"/>
      <c r="AC371" s="129"/>
      <c r="AD371" s="129"/>
      <c r="AE371" s="129"/>
      <c r="AF371" s="129"/>
      <c r="AG371" s="135"/>
      <c r="AH371" s="84">
        <f t="shared" si="37"/>
        <v>0</v>
      </c>
      <c r="AI371" s="80">
        <f t="shared" si="38"/>
        <v>0</v>
      </c>
      <c r="AJ371" s="74">
        <f t="shared" si="39"/>
        <v>0</v>
      </c>
    </row>
    <row r="372" spans="2:39" x14ac:dyDescent="0.15">
      <c r="B372" s="13" t="s">
        <v>79</v>
      </c>
      <c r="C372" s="128"/>
      <c r="D372" s="129"/>
      <c r="E372" s="129"/>
      <c r="F372" s="127"/>
      <c r="G372" s="129"/>
      <c r="H372" s="129"/>
      <c r="I372" s="129"/>
      <c r="J372" s="129"/>
      <c r="K372" s="129"/>
      <c r="L372" s="129"/>
      <c r="M372" s="127"/>
      <c r="N372" s="127"/>
      <c r="O372" s="129"/>
      <c r="P372" s="129"/>
      <c r="Q372" s="129"/>
      <c r="R372" s="129"/>
      <c r="S372" s="129"/>
      <c r="T372" s="127"/>
      <c r="U372" s="129"/>
      <c r="V372" s="129"/>
      <c r="W372" s="129"/>
      <c r="X372" s="129"/>
      <c r="Y372" s="129"/>
      <c r="Z372" s="129"/>
      <c r="AA372" s="127"/>
      <c r="AB372" s="129"/>
      <c r="AC372" s="129"/>
      <c r="AD372" s="129"/>
      <c r="AE372" s="129"/>
      <c r="AF372" s="129"/>
      <c r="AG372" s="135"/>
      <c r="AH372" s="84">
        <f t="shared" si="37"/>
        <v>0</v>
      </c>
      <c r="AI372" s="80">
        <f t="shared" si="38"/>
        <v>0</v>
      </c>
      <c r="AJ372" s="74">
        <f t="shared" si="39"/>
        <v>0</v>
      </c>
    </row>
    <row r="373" spans="2:39" x14ac:dyDescent="0.15">
      <c r="B373" s="13" t="s">
        <v>80</v>
      </c>
      <c r="C373" s="128"/>
      <c r="D373" s="129"/>
      <c r="E373" s="129"/>
      <c r="F373" s="127"/>
      <c r="G373" s="129"/>
      <c r="H373" s="129"/>
      <c r="I373" s="129"/>
      <c r="J373" s="129"/>
      <c r="K373" s="129"/>
      <c r="L373" s="129"/>
      <c r="M373" s="127"/>
      <c r="N373" s="127"/>
      <c r="O373" s="129"/>
      <c r="P373" s="129"/>
      <c r="Q373" s="129"/>
      <c r="R373" s="129"/>
      <c r="S373" s="129"/>
      <c r="T373" s="127"/>
      <c r="U373" s="129"/>
      <c r="V373" s="129"/>
      <c r="W373" s="129"/>
      <c r="X373" s="129"/>
      <c r="Y373" s="129"/>
      <c r="Z373" s="129"/>
      <c r="AA373" s="127"/>
      <c r="AB373" s="129"/>
      <c r="AC373" s="129"/>
      <c r="AD373" s="129"/>
      <c r="AE373" s="129"/>
      <c r="AF373" s="129"/>
      <c r="AG373" s="135"/>
      <c r="AH373" s="84">
        <f t="shared" si="37"/>
        <v>0</v>
      </c>
      <c r="AI373" s="80">
        <f t="shared" si="38"/>
        <v>0</v>
      </c>
      <c r="AJ373" s="74">
        <f t="shared" si="39"/>
        <v>0</v>
      </c>
    </row>
    <row r="374" spans="2:39" x14ac:dyDescent="0.15">
      <c r="B374" s="13" t="s">
        <v>81</v>
      </c>
      <c r="C374" s="128"/>
      <c r="D374" s="129"/>
      <c r="E374" s="129"/>
      <c r="F374" s="127"/>
      <c r="G374" s="129"/>
      <c r="H374" s="129"/>
      <c r="I374" s="129"/>
      <c r="J374" s="129"/>
      <c r="K374" s="129"/>
      <c r="L374" s="129"/>
      <c r="M374" s="127"/>
      <c r="N374" s="127"/>
      <c r="O374" s="129"/>
      <c r="P374" s="129"/>
      <c r="Q374" s="129"/>
      <c r="R374" s="129"/>
      <c r="S374" s="129"/>
      <c r="T374" s="127"/>
      <c r="U374" s="129"/>
      <c r="V374" s="129"/>
      <c r="W374" s="129"/>
      <c r="X374" s="129"/>
      <c r="Y374" s="129"/>
      <c r="Z374" s="129"/>
      <c r="AA374" s="127"/>
      <c r="AB374" s="129"/>
      <c r="AC374" s="129"/>
      <c r="AD374" s="129"/>
      <c r="AE374" s="129"/>
      <c r="AF374" s="129"/>
      <c r="AG374" s="135"/>
      <c r="AH374" s="84">
        <f t="shared" si="37"/>
        <v>0</v>
      </c>
      <c r="AI374" s="80">
        <f t="shared" si="38"/>
        <v>0</v>
      </c>
      <c r="AJ374" s="74">
        <f t="shared" si="39"/>
        <v>0</v>
      </c>
    </row>
    <row r="375" spans="2:39" x14ac:dyDescent="0.15">
      <c r="B375" s="14" t="s">
        <v>82</v>
      </c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33"/>
      <c r="AH375" s="72">
        <f t="shared" si="37"/>
        <v>0</v>
      </c>
      <c r="AI375" s="80">
        <f t="shared" si="38"/>
        <v>0</v>
      </c>
      <c r="AJ375" s="74">
        <f t="shared" si="39"/>
        <v>0</v>
      </c>
    </row>
    <row r="376" spans="2:39" x14ac:dyDescent="0.15">
      <c r="B376" s="14" t="s">
        <v>83</v>
      </c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33"/>
      <c r="AH376" s="72">
        <f t="shared" si="37"/>
        <v>0</v>
      </c>
      <c r="AI376" s="80">
        <f t="shared" si="38"/>
        <v>0</v>
      </c>
      <c r="AJ376" s="74">
        <f t="shared" si="39"/>
        <v>0</v>
      </c>
    </row>
    <row r="377" spans="2:39" x14ac:dyDescent="0.15">
      <c r="B377" s="14" t="s">
        <v>84</v>
      </c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33"/>
      <c r="AH377" s="72">
        <f t="shared" si="37"/>
        <v>0</v>
      </c>
      <c r="AI377" s="80">
        <f t="shared" si="38"/>
        <v>0</v>
      </c>
      <c r="AJ377" s="74">
        <f t="shared" si="39"/>
        <v>0</v>
      </c>
    </row>
    <row r="378" spans="2:39" ht="14.25" thickBot="1" x14ac:dyDescent="0.2">
      <c r="B378" s="16" t="s">
        <v>85</v>
      </c>
      <c r="C378" s="130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4"/>
      <c r="AH378" s="88">
        <f t="shared" si="37"/>
        <v>0</v>
      </c>
      <c r="AI378" s="92">
        <f t="shared" si="38"/>
        <v>0</v>
      </c>
      <c r="AJ378" s="89">
        <f t="shared" si="39"/>
        <v>0</v>
      </c>
    </row>
    <row r="379" spans="2:39" ht="14.25" thickBot="1" x14ac:dyDescent="0.2">
      <c r="B379" s="6" t="s">
        <v>24</v>
      </c>
      <c r="C379" s="7">
        <f>SUM(C331:C378)</f>
        <v>0</v>
      </c>
      <c r="D379" s="7">
        <f t="shared" ref="D379:AG379" si="40">SUM(D331:D378)</f>
        <v>0</v>
      </c>
      <c r="E379" s="7">
        <f t="shared" si="40"/>
        <v>0</v>
      </c>
      <c r="F379" s="7">
        <f t="shared" si="40"/>
        <v>0</v>
      </c>
      <c r="G379" s="7">
        <f t="shared" si="40"/>
        <v>0</v>
      </c>
      <c r="H379" s="7">
        <f t="shared" si="40"/>
        <v>0</v>
      </c>
      <c r="I379" s="7">
        <f t="shared" si="40"/>
        <v>0</v>
      </c>
      <c r="J379" s="7">
        <f t="shared" si="40"/>
        <v>0</v>
      </c>
      <c r="K379" s="7">
        <f t="shared" si="40"/>
        <v>0</v>
      </c>
      <c r="L379" s="7">
        <f t="shared" si="40"/>
        <v>0</v>
      </c>
      <c r="M379" s="7">
        <f t="shared" si="40"/>
        <v>0</v>
      </c>
      <c r="N379" s="7">
        <f t="shared" si="40"/>
        <v>0</v>
      </c>
      <c r="O379" s="7">
        <f t="shared" si="40"/>
        <v>0</v>
      </c>
      <c r="P379" s="7">
        <f t="shared" si="40"/>
        <v>0</v>
      </c>
      <c r="Q379" s="7">
        <f t="shared" si="40"/>
        <v>0</v>
      </c>
      <c r="R379" s="7">
        <f t="shared" si="40"/>
        <v>0</v>
      </c>
      <c r="S379" s="7">
        <f t="shared" si="40"/>
        <v>0</v>
      </c>
      <c r="T379" s="7">
        <f t="shared" si="40"/>
        <v>0</v>
      </c>
      <c r="U379" s="7">
        <f t="shared" si="40"/>
        <v>0</v>
      </c>
      <c r="V379" s="7">
        <f t="shared" si="40"/>
        <v>0</v>
      </c>
      <c r="W379" s="7">
        <f t="shared" si="40"/>
        <v>0</v>
      </c>
      <c r="X379" s="7">
        <f t="shared" si="40"/>
        <v>0</v>
      </c>
      <c r="Y379" s="7">
        <f t="shared" si="40"/>
        <v>0</v>
      </c>
      <c r="Z379" s="7">
        <f t="shared" si="40"/>
        <v>0</v>
      </c>
      <c r="AA379" s="7">
        <f t="shared" si="40"/>
        <v>0</v>
      </c>
      <c r="AB379" s="7">
        <f t="shared" si="40"/>
        <v>0</v>
      </c>
      <c r="AC379" s="7">
        <f t="shared" si="40"/>
        <v>0</v>
      </c>
      <c r="AD379" s="7">
        <f t="shared" si="40"/>
        <v>0</v>
      </c>
      <c r="AE379" s="7">
        <f t="shared" si="40"/>
        <v>0</v>
      </c>
      <c r="AF379" s="7">
        <f t="shared" si="40"/>
        <v>0</v>
      </c>
      <c r="AG379" s="63">
        <f t="shared" si="40"/>
        <v>0</v>
      </c>
      <c r="AH379" s="69">
        <f>SUM(AH331:AH378)</f>
        <v>0</v>
      </c>
      <c r="AI379" s="71">
        <f t="shared" ref="AI379:AJ379" si="41">SUM(AI331:AI378)</f>
        <v>0</v>
      </c>
      <c r="AJ379" s="70">
        <f t="shared" si="41"/>
        <v>0</v>
      </c>
    </row>
    <row r="381" spans="2:39" ht="14.25" thickBot="1" x14ac:dyDescent="0.2"/>
    <row r="382" spans="2:39" x14ac:dyDescent="0.15">
      <c r="B382" s="229">
        <v>46327</v>
      </c>
      <c r="C382" s="43">
        <v>46327</v>
      </c>
      <c r="D382" s="8">
        <v>46328</v>
      </c>
      <c r="E382" s="43">
        <v>46329</v>
      </c>
      <c r="F382" s="8">
        <v>46330</v>
      </c>
      <c r="G382" s="8">
        <v>46331</v>
      </c>
      <c r="H382" s="8">
        <v>46332</v>
      </c>
      <c r="I382" s="39">
        <v>46333</v>
      </c>
      <c r="J382" s="43">
        <v>46334</v>
      </c>
      <c r="K382" s="8">
        <v>46335</v>
      </c>
      <c r="L382" s="8">
        <v>46336</v>
      </c>
      <c r="M382" s="8">
        <v>46337</v>
      </c>
      <c r="N382" s="8">
        <v>46338</v>
      </c>
      <c r="O382" s="8">
        <v>46339</v>
      </c>
      <c r="P382" s="39">
        <v>46340</v>
      </c>
      <c r="Q382" s="43">
        <v>46341</v>
      </c>
      <c r="R382" s="8">
        <v>46342</v>
      </c>
      <c r="S382" s="8">
        <v>46343</v>
      </c>
      <c r="T382" s="8">
        <v>46344</v>
      </c>
      <c r="U382" s="8">
        <v>46345</v>
      </c>
      <c r="V382" s="8">
        <v>46346</v>
      </c>
      <c r="W382" s="39">
        <v>46347</v>
      </c>
      <c r="X382" s="43">
        <v>46348</v>
      </c>
      <c r="Y382" s="43">
        <v>46349</v>
      </c>
      <c r="Z382" s="8">
        <v>46350</v>
      </c>
      <c r="AA382" s="8">
        <v>46351</v>
      </c>
      <c r="AB382" s="8">
        <v>46352</v>
      </c>
      <c r="AC382" s="8">
        <v>46353</v>
      </c>
      <c r="AD382" s="39">
        <v>46354</v>
      </c>
      <c r="AE382" s="43">
        <v>46355</v>
      </c>
      <c r="AF382" s="8">
        <v>46356</v>
      </c>
      <c r="AG382" s="67"/>
      <c r="AH382" s="231" t="s">
        <v>143</v>
      </c>
      <c r="AI382" s="233" t="s">
        <v>144</v>
      </c>
      <c r="AJ382" s="235" t="s">
        <v>141</v>
      </c>
      <c r="AK382" s="223" t="s">
        <v>147</v>
      </c>
      <c r="AL382" s="225" t="s">
        <v>145</v>
      </c>
      <c r="AM382" s="227" t="s">
        <v>146</v>
      </c>
    </row>
    <row r="383" spans="2:39" ht="14.25" thickBot="1" x14ac:dyDescent="0.2">
      <c r="B383" s="230"/>
      <c r="C383" s="44" t="str">
        <f>TEXT(C382,"aaa")</f>
        <v>日</v>
      </c>
      <c r="D383" s="10" t="str">
        <f t="shared" ref="D383:AF383" si="42">TEXT(D382,"aaa")</f>
        <v>月</v>
      </c>
      <c r="E383" s="44" t="str">
        <f t="shared" si="42"/>
        <v>火</v>
      </c>
      <c r="F383" s="10" t="str">
        <f t="shared" si="42"/>
        <v>水</v>
      </c>
      <c r="G383" s="10" t="str">
        <f t="shared" si="42"/>
        <v>木</v>
      </c>
      <c r="H383" s="10" t="str">
        <f t="shared" si="42"/>
        <v>金</v>
      </c>
      <c r="I383" s="40" t="str">
        <f t="shared" si="42"/>
        <v>土</v>
      </c>
      <c r="J383" s="44" t="str">
        <f t="shared" si="42"/>
        <v>日</v>
      </c>
      <c r="K383" s="10" t="str">
        <f t="shared" si="42"/>
        <v>月</v>
      </c>
      <c r="L383" s="10" t="str">
        <f t="shared" si="42"/>
        <v>火</v>
      </c>
      <c r="M383" s="10" t="str">
        <f t="shared" si="42"/>
        <v>水</v>
      </c>
      <c r="N383" s="10" t="str">
        <f t="shared" si="42"/>
        <v>木</v>
      </c>
      <c r="O383" s="10" t="str">
        <f t="shared" si="42"/>
        <v>金</v>
      </c>
      <c r="P383" s="40" t="str">
        <f t="shared" si="42"/>
        <v>土</v>
      </c>
      <c r="Q383" s="44" t="str">
        <f t="shared" si="42"/>
        <v>日</v>
      </c>
      <c r="R383" s="10" t="str">
        <f t="shared" si="42"/>
        <v>月</v>
      </c>
      <c r="S383" s="10" t="str">
        <f t="shared" si="42"/>
        <v>火</v>
      </c>
      <c r="T383" s="10" t="str">
        <f t="shared" si="42"/>
        <v>水</v>
      </c>
      <c r="U383" s="10" t="str">
        <f t="shared" si="42"/>
        <v>木</v>
      </c>
      <c r="V383" s="10" t="str">
        <f t="shared" si="42"/>
        <v>金</v>
      </c>
      <c r="W383" s="40" t="str">
        <f t="shared" si="42"/>
        <v>土</v>
      </c>
      <c r="X383" s="44" t="str">
        <f t="shared" si="42"/>
        <v>日</v>
      </c>
      <c r="Y383" s="44" t="str">
        <f t="shared" si="42"/>
        <v>月</v>
      </c>
      <c r="Z383" s="10" t="str">
        <f t="shared" si="42"/>
        <v>火</v>
      </c>
      <c r="AA383" s="10" t="str">
        <f t="shared" si="42"/>
        <v>水</v>
      </c>
      <c r="AB383" s="10" t="str">
        <f t="shared" si="42"/>
        <v>木</v>
      </c>
      <c r="AC383" s="10" t="str">
        <f t="shared" si="42"/>
        <v>金</v>
      </c>
      <c r="AD383" s="40" t="str">
        <f t="shared" si="42"/>
        <v>土</v>
      </c>
      <c r="AE383" s="44" t="str">
        <f t="shared" si="42"/>
        <v>日</v>
      </c>
      <c r="AF383" s="10" t="str">
        <f t="shared" si="42"/>
        <v>月</v>
      </c>
      <c r="AG383" s="11"/>
      <c r="AH383" s="232"/>
      <c r="AI383" s="234"/>
      <c r="AJ383" s="236"/>
      <c r="AK383" s="224"/>
      <c r="AL383" s="226"/>
      <c r="AM383" s="228"/>
    </row>
    <row r="384" spans="2:39" ht="14.25" thickBot="1" x14ac:dyDescent="0.2">
      <c r="B384" s="14" t="s">
        <v>38</v>
      </c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50"/>
      <c r="AH384" s="82">
        <f t="shared" ref="AH384:AH431" si="43">SUM(D384,F384:I384,K384:P384,R384:W384,Z384:AD384,AF384)</f>
        <v>0</v>
      </c>
      <c r="AI384" s="80">
        <f t="shared" ref="AI384:AI431" si="44">SUM(C384,E384,J384,Q384,X384:Y384,AE384)</f>
        <v>0</v>
      </c>
      <c r="AJ384" s="74">
        <f>SUM(AH384:AI384)</f>
        <v>0</v>
      </c>
      <c r="AK384" s="96"/>
      <c r="AL384" s="95">
        <f>SUM(AH400:AH427)</f>
        <v>0</v>
      </c>
      <c r="AM384" s="97">
        <f>SUM(AH384:AH399,AH428:AH431,AI384:AI431)</f>
        <v>0</v>
      </c>
    </row>
    <row r="385" spans="2:36" x14ac:dyDescent="0.15">
      <c r="B385" s="14" t="s">
        <v>39</v>
      </c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52"/>
      <c r="AH385" s="82">
        <f t="shared" si="43"/>
        <v>0</v>
      </c>
      <c r="AI385" s="80">
        <f t="shared" si="44"/>
        <v>0</v>
      </c>
      <c r="AJ385" s="74">
        <f t="shared" ref="AJ385:AJ431" si="45">SUM(AH385:AI385)</f>
        <v>0</v>
      </c>
    </row>
    <row r="386" spans="2:36" x14ac:dyDescent="0.15">
      <c r="B386" s="14" t="s">
        <v>40</v>
      </c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52"/>
      <c r="AH386" s="82">
        <f t="shared" si="43"/>
        <v>0</v>
      </c>
      <c r="AI386" s="80">
        <f t="shared" si="44"/>
        <v>0</v>
      </c>
      <c r="AJ386" s="74">
        <f t="shared" si="45"/>
        <v>0</v>
      </c>
    </row>
    <row r="387" spans="2:36" x14ac:dyDescent="0.15">
      <c r="B387" s="14" t="s">
        <v>41</v>
      </c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52"/>
      <c r="AH387" s="82">
        <f t="shared" si="43"/>
        <v>0</v>
      </c>
      <c r="AI387" s="80">
        <f t="shared" si="44"/>
        <v>0</v>
      </c>
      <c r="AJ387" s="74">
        <f t="shared" si="45"/>
        <v>0</v>
      </c>
    </row>
    <row r="388" spans="2:36" x14ac:dyDescent="0.15">
      <c r="B388" s="14" t="s">
        <v>42</v>
      </c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52"/>
      <c r="AH388" s="82">
        <f t="shared" si="43"/>
        <v>0</v>
      </c>
      <c r="AI388" s="80">
        <f t="shared" si="44"/>
        <v>0</v>
      </c>
      <c r="AJ388" s="74">
        <f t="shared" si="45"/>
        <v>0</v>
      </c>
    </row>
    <row r="389" spans="2:36" x14ac:dyDescent="0.15">
      <c r="B389" s="14" t="s">
        <v>43</v>
      </c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52"/>
      <c r="AH389" s="82">
        <f t="shared" si="43"/>
        <v>0</v>
      </c>
      <c r="AI389" s="80">
        <f t="shared" si="44"/>
        <v>0</v>
      </c>
      <c r="AJ389" s="74">
        <f t="shared" si="45"/>
        <v>0</v>
      </c>
    </row>
    <row r="390" spans="2:36" x14ac:dyDescent="0.15">
      <c r="B390" s="14" t="s">
        <v>44</v>
      </c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52"/>
      <c r="AH390" s="82">
        <f t="shared" si="43"/>
        <v>0</v>
      </c>
      <c r="AI390" s="80">
        <f t="shared" si="44"/>
        <v>0</v>
      </c>
      <c r="AJ390" s="74">
        <f t="shared" si="45"/>
        <v>0</v>
      </c>
    </row>
    <row r="391" spans="2:36" x14ac:dyDescent="0.15">
      <c r="B391" s="14" t="s">
        <v>45</v>
      </c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52"/>
      <c r="AH391" s="82">
        <f t="shared" si="43"/>
        <v>0</v>
      </c>
      <c r="AI391" s="80">
        <f t="shared" si="44"/>
        <v>0</v>
      </c>
      <c r="AJ391" s="74">
        <f t="shared" si="45"/>
        <v>0</v>
      </c>
    </row>
    <row r="392" spans="2:36" x14ac:dyDescent="0.15">
      <c r="B392" s="14" t="s">
        <v>46</v>
      </c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52"/>
      <c r="AH392" s="82">
        <f t="shared" si="43"/>
        <v>0</v>
      </c>
      <c r="AI392" s="80">
        <f t="shared" si="44"/>
        <v>0</v>
      </c>
      <c r="AJ392" s="74">
        <f t="shared" si="45"/>
        <v>0</v>
      </c>
    </row>
    <row r="393" spans="2:36" x14ac:dyDescent="0.15">
      <c r="B393" s="14" t="s">
        <v>47</v>
      </c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52"/>
      <c r="AH393" s="82">
        <f t="shared" si="43"/>
        <v>0</v>
      </c>
      <c r="AI393" s="80">
        <f t="shared" si="44"/>
        <v>0</v>
      </c>
      <c r="AJ393" s="74">
        <f t="shared" si="45"/>
        <v>0</v>
      </c>
    </row>
    <row r="394" spans="2:36" x14ac:dyDescent="0.15">
      <c r="B394" s="14" t="s">
        <v>48</v>
      </c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52"/>
      <c r="AH394" s="82">
        <f t="shared" si="43"/>
        <v>0</v>
      </c>
      <c r="AI394" s="80">
        <f t="shared" si="44"/>
        <v>0</v>
      </c>
      <c r="AJ394" s="74">
        <f t="shared" si="45"/>
        <v>0</v>
      </c>
    </row>
    <row r="395" spans="2:36" x14ac:dyDescent="0.15">
      <c r="B395" s="14" t="s">
        <v>49</v>
      </c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52"/>
      <c r="AH395" s="82">
        <f t="shared" si="43"/>
        <v>0</v>
      </c>
      <c r="AI395" s="80">
        <f t="shared" si="44"/>
        <v>0</v>
      </c>
      <c r="AJ395" s="74">
        <f t="shared" si="45"/>
        <v>0</v>
      </c>
    </row>
    <row r="396" spans="2:36" x14ac:dyDescent="0.15">
      <c r="B396" s="14" t="s">
        <v>50</v>
      </c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52"/>
      <c r="AH396" s="82">
        <f t="shared" si="43"/>
        <v>0</v>
      </c>
      <c r="AI396" s="80">
        <f t="shared" si="44"/>
        <v>0</v>
      </c>
      <c r="AJ396" s="74">
        <f t="shared" si="45"/>
        <v>0</v>
      </c>
    </row>
    <row r="397" spans="2:36" x14ac:dyDescent="0.15">
      <c r="B397" s="14" t="s">
        <v>51</v>
      </c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52"/>
      <c r="AH397" s="82">
        <f t="shared" si="43"/>
        <v>0</v>
      </c>
      <c r="AI397" s="80">
        <f t="shared" si="44"/>
        <v>0</v>
      </c>
      <c r="AJ397" s="74">
        <f t="shared" si="45"/>
        <v>0</v>
      </c>
    </row>
    <row r="398" spans="2:36" x14ac:dyDescent="0.15">
      <c r="B398" s="14" t="s">
        <v>52</v>
      </c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52"/>
      <c r="AH398" s="82">
        <f t="shared" si="43"/>
        <v>0</v>
      </c>
      <c r="AI398" s="80">
        <f t="shared" si="44"/>
        <v>0</v>
      </c>
      <c r="AJ398" s="74">
        <f t="shared" si="45"/>
        <v>0</v>
      </c>
    </row>
    <row r="399" spans="2:36" x14ac:dyDescent="0.15">
      <c r="B399" s="14" t="s">
        <v>53</v>
      </c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52"/>
      <c r="AH399" s="82">
        <f t="shared" si="43"/>
        <v>0</v>
      </c>
      <c r="AI399" s="80">
        <f t="shared" si="44"/>
        <v>0</v>
      </c>
      <c r="AJ399" s="74">
        <f t="shared" si="45"/>
        <v>0</v>
      </c>
    </row>
    <row r="400" spans="2:36" x14ac:dyDescent="0.15">
      <c r="B400" s="13" t="s">
        <v>54</v>
      </c>
      <c r="C400" s="126"/>
      <c r="D400" s="129"/>
      <c r="E400" s="127"/>
      <c r="F400" s="129"/>
      <c r="G400" s="129"/>
      <c r="H400" s="129"/>
      <c r="I400" s="129"/>
      <c r="J400" s="127"/>
      <c r="K400" s="129"/>
      <c r="L400" s="129"/>
      <c r="M400" s="129"/>
      <c r="N400" s="129"/>
      <c r="O400" s="129"/>
      <c r="P400" s="129"/>
      <c r="Q400" s="127"/>
      <c r="R400" s="129"/>
      <c r="S400" s="129"/>
      <c r="T400" s="129"/>
      <c r="U400" s="129"/>
      <c r="V400" s="129"/>
      <c r="W400" s="129"/>
      <c r="X400" s="127"/>
      <c r="Y400" s="127"/>
      <c r="Z400" s="129"/>
      <c r="AA400" s="129"/>
      <c r="AB400" s="129"/>
      <c r="AC400" s="129"/>
      <c r="AD400" s="129"/>
      <c r="AE400" s="127"/>
      <c r="AF400" s="129"/>
      <c r="AG400" s="52"/>
      <c r="AH400" s="84">
        <f t="shared" si="43"/>
        <v>0</v>
      </c>
      <c r="AI400" s="80">
        <f t="shared" si="44"/>
        <v>0</v>
      </c>
      <c r="AJ400" s="74">
        <f t="shared" si="45"/>
        <v>0</v>
      </c>
    </row>
    <row r="401" spans="2:36" x14ac:dyDescent="0.15">
      <c r="B401" s="13" t="s">
        <v>55</v>
      </c>
      <c r="C401" s="126"/>
      <c r="D401" s="129"/>
      <c r="E401" s="127"/>
      <c r="F401" s="129"/>
      <c r="G401" s="129"/>
      <c r="H401" s="129"/>
      <c r="I401" s="129"/>
      <c r="J401" s="127"/>
      <c r="K401" s="129"/>
      <c r="L401" s="129"/>
      <c r="M401" s="129"/>
      <c r="N401" s="129"/>
      <c r="O401" s="129"/>
      <c r="P401" s="129"/>
      <c r="Q401" s="127"/>
      <c r="R401" s="129"/>
      <c r="S401" s="129"/>
      <c r="T401" s="129"/>
      <c r="U401" s="129"/>
      <c r="V401" s="129"/>
      <c r="W401" s="129"/>
      <c r="X401" s="127"/>
      <c r="Y401" s="127"/>
      <c r="Z401" s="129"/>
      <c r="AA401" s="129"/>
      <c r="AB401" s="129"/>
      <c r="AC401" s="129"/>
      <c r="AD401" s="129"/>
      <c r="AE401" s="127"/>
      <c r="AF401" s="129"/>
      <c r="AG401" s="52"/>
      <c r="AH401" s="84">
        <f t="shared" si="43"/>
        <v>0</v>
      </c>
      <c r="AI401" s="80">
        <f t="shared" si="44"/>
        <v>0</v>
      </c>
      <c r="AJ401" s="74">
        <f t="shared" si="45"/>
        <v>0</v>
      </c>
    </row>
    <row r="402" spans="2:36" x14ac:dyDescent="0.15">
      <c r="B402" s="13" t="s">
        <v>56</v>
      </c>
      <c r="C402" s="126"/>
      <c r="D402" s="129"/>
      <c r="E402" s="127"/>
      <c r="F402" s="129"/>
      <c r="G402" s="129"/>
      <c r="H402" s="129"/>
      <c r="I402" s="129"/>
      <c r="J402" s="127"/>
      <c r="K402" s="129"/>
      <c r="L402" s="129"/>
      <c r="M402" s="129"/>
      <c r="N402" s="129"/>
      <c r="O402" s="129"/>
      <c r="P402" s="129"/>
      <c r="Q402" s="127"/>
      <c r="R402" s="129"/>
      <c r="S402" s="129"/>
      <c r="T402" s="129"/>
      <c r="U402" s="129"/>
      <c r="V402" s="129"/>
      <c r="W402" s="129"/>
      <c r="X402" s="127"/>
      <c r="Y402" s="127"/>
      <c r="Z402" s="129"/>
      <c r="AA402" s="129"/>
      <c r="AB402" s="129"/>
      <c r="AC402" s="129"/>
      <c r="AD402" s="129"/>
      <c r="AE402" s="127"/>
      <c r="AF402" s="129"/>
      <c r="AG402" s="52"/>
      <c r="AH402" s="84">
        <f t="shared" si="43"/>
        <v>0</v>
      </c>
      <c r="AI402" s="80">
        <f t="shared" si="44"/>
        <v>0</v>
      </c>
      <c r="AJ402" s="74">
        <f t="shared" si="45"/>
        <v>0</v>
      </c>
    </row>
    <row r="403" spans="2:36" x14ac:dyDescent="0.15">
      <c r="B403" s="13" t="s">
        <v>57</v>
      </c>
      <c r="C403" s="126"/>
      <c r="D403" s="129"/>
      <c r="E403" s="127"/>
      <c r="F403" s="129"/>
      <c r="G403" s="129"/>
      <c r="H403" s="129"/>
      <c r="I403" s="129"/>
      <c r="J403" s="127"/>
      <c r="K403" s="129"/>
      <c r="L403" s="129"/>
      <c r="M403" s="129"/>
      <c r="N403" s="129"/>
      <c r="O403" s="129"/>
      <c r="P403" s="129"/>
      <c r="Q403" s="127"/>
      <c r="R403" s="129"/>
      <c r="S403" s="129"/>
      <c r="T403" s="129"/>
      <c r="U403" s="129"/>
      <c r="V403" s="129"/>
      <c r="W403" s="129"/>
      <c r="X403" s="127"/>
      <c r="Y403" s="127"/>
      <c r="Z403" s="129"/>
      <c r="AA403" s="129"/>
      <c r="AB403" s="129"/>
      <c r="AC403" s="129"/>
      <c r="AD403" s="129"/>
      <c r="AE403" s="127"/>
      <c r="AF403" s="129"/>
      <c r="AG403" s="52"/>
      <c r="AH403" s="84">
        <f t="shared" si="43"/>
        <v>0</v>
      </c>
      <c r="AI403" s="80">
        <f t="shared" si="44"/>
        <v>0</v>
      </c>
      <c r="AJ403" s="74">
        <f t="shared" si="45"/>
        <v>0</v>
      </c>
    </row>
    <row r="404" spans="2:36" x14ac:dyDescent="0.15">
      <c r="B404" s="13" t="s">
        <v>58</v>
      </c>
      <c r="C404" s="126"/>
      <c r="D404" s="129"/>
      <c r="E404" s="127"/>
      <c r="F404" s="129"/>
      <c r="G404" s="129"/>
      <c r="H404" s="129"/>
      <c r="I404" s="129"/>
      <c r="J404" s="127"/>
      <c r="K404" s="129"/>
      <c r="L404" s="129"/>
      <c r="M404" s="129"/>
      <c r="N404" s="129"/>
      <c r="O404" s="129"/>
      <c r="P404" s="129"/>
      <c r="Q404" s="127"/>
      <c r="R404" s="129"/>
      <c r="S404" s="129"/>
      <c r="T404" s="129"/>
      <c r="U404" s="129"/>
      <c r="V404" s="129"/>
      <c r="W404" s="129"/>
      <c r="X404" s="127"/>
      <c r="Y404" s="127"/>
      <c r="Z404" s="129"/>
      <c r="AA404" s="129"/>
      <c r="AB404" s="129"/>
      <c r="AC404" s="129"/>
      <c r="AD404" s="129"/>
      <c r="AE404" s="127"/>
      <c r="AF404" s="129"/>
      <c r="AG404" s="52"/>
      <c r="AH404" s="84">
        <f t="shared" si="43"/>
        <v>0</v>
      </c>
      <c r="AI404" s="80">
        <f t="shared" si="44"/>
        <v>0</v>
      </c>
      <c r="AJ404" s="74">
        <f t="shared" si="45"/>
        <v>0</v>
      </c>
    </row>
    <row r="405" spans="2:36" x14ac:dyDescent="0.15">
      <c r="B405" s="13" t="s">
        <v>59</v>
      </c>
      <c r="C405" s="126"/>
      <c r="D405" s="129"/>
      <c r="E405" s="127"/>
      <c r="F405" s="129"/>
      <c r="G405" s="129"/>
      <c r="H405" s="129"/>
      <c r="I405" s="129"/>
      <c r="J405" s="127"/>
      <c r="K405" s="129"/>
      <c r="L405" s="129"/>
      <c r="M405" s="129"/>
      <c r="N405" s="129"/>
      <c r="O405" s="129"/>
      <c r="P405" s="129"/>
      <c r="Q405" s="127"/>
      <c r="R405" s="129"/>
      <c r="S405" s="129"/>
      <c r="T405" s="129"/>
      <c r="U405" s="129"/>
      <c r="V405" s="129"/>
      <c r="W405" s="129"/>
      <c r="X405" s="127"/>
      <c r="Y405" s="127"/>
      <c r="Z405" s="129"/>
      <c r="AA405" s="129"/>
      <c r="AB405" s="129"/>
      <c r="AC405" s="129"/>
      <c r="AD405" s="129"/>
      <c r="AE405" s="127"/>
      <c r="AF405" s="129"/>
      <c r="AG405" s="52"/>
      <c r="AH405" s="84">
        <f t="shared" si="43"/>
        <v>0</v>
      </c>
      <c r="AI405" s="80">
        <f t="shared" si="44"/>
        <v>0</v>
      </c>
      <c r="AJ405" s="74">
        <f t="shared" si="45"/>
        <v>0</v>
      </c>
    </row>
    <row r="406" spans="2:36" x14ac:dyDescent="0.15">
      <c r="B406" s="13" t="s">
        <v>60</v>
      </c>
      <c r="C406" s="126"/>
      <c r="D406" s="129"/>
      <c r="E406" s="127"/>
      <c r="F406" s="129"/>
      <c r="G406" s="129"/>
      <c r="H406" s="129"/>
      <c r="I406" s="129"/>
      <c r="J406" s="127"/>
      <c r="K406" s="129"/>
      <c r="L406" s="129"/>
      <c r="M406" s="129"/>
      <c r="N406" s="129"/>
      <c r="O406" s="129"/>
      <c r="P406" s="129"/>
      <c r="Q406" s="127"/>
      <c r="R406" s="129"/>
      <c r="S406" s="129"/>
      <c r="T406" s="129"/>
      <c r="U406" s="129"/>
      <c r="V406" s="129"/>
      <c r="W406" s="129"/>
      <c r="X406" s="127"/>
      <c r="Y406" s="127"/>
      <c r="Z406" s="129"/>
      <c r="AA406" s="129"/>
      <c r="AB406" s="129"/>
      <c r="AC406" s="129"/>
      <c r="AD406" s="129"/>
      <c r="AE406" s="127"/>
      <c r="AF406" s="129"/>
      <c r="AG406" s="52"/>
      <c r="AH406" s="84">
        <f t="shared" si="43"/>
        <v>0</v>
      </c>
      <c r="AI406" s="80">
        <f t="shared" si="44"/>
        <v>0</v>
      </c>
      <c r="AJ406" s="74">
        <f t="shared" si="45"/>
        <v>0</v>
      </c>
    </row>
    <row r="407" spans="2:36" x14ac:dyDescent="0.15">
      <c r="B407" s="13" t="s">
        <v>61</v>
      </c>
      <c r="C407" s="126"/>
      <c r="D407" s="129"/>
      <c r="E407" s="127"/>
      <c r="F407" s="129"/>
      <c r="G407" s="129"/>
      <c r="H407" s="129"/>
      <c r="I407" s="129"/>
      <c r="J407" s="127"/>
      <c r="K407" s="129"/>
      <c r="L407" s="129"/>
      <c r="M407" s="129"/>
      <c r="N407" s="129"/>
      <c r="O407" s="129"/>
      <c r="P407" s="129"/>
      <c r="Q407" s="127"/>
      <c r="R407" s="129"/>
      <c r="S407" s="129"/>
      <c r="T407" s="129"/>
      <c r="U407" s="129"/>
      <c r="V407" s="129"/>
      <c r="W407" s="129"/>
      <c r="X407" s="127"/>
      <c r="Y407" s="127"/>
      <c r="Z407" s="129"/>
      <c r="AA407" s="129"/>
      <c r="AB407" s="129"/>
      <c r="AC407" s="129"/>
      <c r="AD407" s="129"/>
      <c r="AE407" s="127"/>
      <c r="AF407" s="129"/>
      <c r="AG407" s="52"/>
      <c r="AH407" s="84">
        <f t="shared" si="43"/>
        <v>0</v>
      </c>
      <c r="AI407" s="80">
        <f t="shared" si="44"/>
        <v>0</v>
      </c>
      <c r="AJ407" s="74">
        <f t="shared" si="45"/>
        <v>0</v>
      </c>
    </row>
    <row r="408" spans="2:36" x14ac:dyDescent="0.15">
      <c r="B408" s="13" t="s">
        <v>62</v>
      </c>
      <c r="C408" s="126"/>
      <c r="D408" s="129"/>
      <c r="E408" s="127"/>
      <c r="F408" s="129"/>
      <c r="G408" s="129"/>
      <c r="H408" s="129"/>
      <c r="I408" s="129"/>
      <c r="J408" s="127"/>
      <c r="K408" s="129"/>
      <c r="L408" s="129"/>
      <c r="M408" s="129"/>
      <c r="N408" s="129"/>
      <c r="O408" s="129"/>
      <c r="P408" s="129"/>
      <c r="Q408" s="127"/>
      <c r="R408" s="129"/>
      <c r="S408" s="129"/>
      <c r="T408" s="129"/>
      <c r="U408" s="129"/>
      <c r="V408" s="129"/>
      <c r="W408" s="129"/>
      <c r="X408" s="127"/>
      <c r="Y408" s="127"/>
      <c r="Z408" s="129"/>
      <c r="AA408" s="129"/>
      <c r="AB408" s="129"/>
      <c r="AC408" s="129"/>
      <c r="AD408" s="129"/>
      <c r="AE408" s="127"/>
      <c r="AF408" s="129"/>
      <c r="AG408" s="52"/>
      <c r="AH408" s="84">
        <f t="shared" si="43"/>
        <v>0</v>
      </c>
      <c r="AI408" s="80">
        <f t="shared" si="44"/>
        <v>0</v>
      </c>
      <c r="AJ408" s="74">
        <f t="shared" si="45"/>
        <v>0</v>
      </c>
    </row>
    <row r="409" spans="2:36" x14ac:dyDescent="0.15">
      <c r="B409" s="13" t="s">
        <v>63</v>
      </c>
      <c r="C409" s="126"/>
      <c r="D409" s="129"/>
      <c r="E409" s="127"/>
      <c r="F409" s="129"/>
      <c r="G409" s="129"/>
      <c r="H409" s="129"/>
      <c r="I409" s="129"/>
      <c r="J409" s="127"/>
      <c r="K409" s="129"/>
      <c r="L409" s="129"/>
      <c r="M409" s="129"/>
      <c r="N409" s="129"/>
      <c r="O409" s="129"/>
      <c r="P409" s="129"/>
      <c r="Q409" s="127"/>
      <c r="R409" s="129"/>
      <c r="S409" s="129"/>
      <c r="T409" s="129"/>
      <c r="U409" s="129"/>
      <c r="V409" s="129"/>
      <c r="W409" s="129"/>
      <c r="X409" s="127"/>
      <c r="Y409" s="127"/>
      <c r="Z409" s="129"/>
      <c r="AA409" s="129"/>
      <c r="AB409" s="129"/>
      <c r="AC409" s="129"/>
      <c r="AD409" s="129"/>
      <c r="AE409" s="127"/>
      <c r="AF409" s="129"/>
      <c r="AG409" s="52"/>
      <c r="AH409" s="84">
        <f t="shared" si="43"/>
        <v>0</v>
      </c>
      <c r="AI409" s="80">
        <f t="shared" si="44"/>
        <v>0</v>
      </c>
      <c r="AJ409" s="74">
        <f t="shared" si="45"/>
        <v>0</v>
      </c>
    </row>
    <row r="410" spans="2:36" x14ac:dyDescent="0.15">
      <c r="B410" s="13" t="s">
        <v>64</v>
      </c>
      <c r="C410" s="126"/>
      <c r="D410" s="129"/>
      <c r="E410" s="127"/>
      <c r="F410" s="129"/>
      <c r="G410" s="129"/>
      <c r="H410" s="129"/>
      <c r="I410" s="129"/>
      <c r="J410" s="127"/>
      <c r="K410" s="129"/>
      <c r="L410" s="129"/>
      <c r="M410" s="129"/>
      <c r="N410" s="129"/>
      <c r="O410" s="129"/>
      <c r="P410" s="129"/>
      <c r="Q410" s="127"/>
      <c r="R410" s="129"/>
      <c r="S410" s="129"/>
      <c r="T410" s="129"/>
      <c r="U410" s="129"/>
      <c r="V410" s="129"/>
      <c r="W410" s="129"/>
      <c r="X410" s="127"/>
      <c r="Y410" s="127"/>
      <c r="Z410" s="129"/>
      <c r="AA410" s="129"/>
      <c r="AB410" s="129"/>
      <c r="AC410" s="129"/>
      <c r="AD410" s="129"/>
      <c r="AE410" s="127"/>
      <c r="AF410" s="129"/>
      <c r="AG410" s="52"/>
      <c r="AH410" s="84">
        <f t="shared" si="43"/>
        <v>0</v>
      </c>
      <c r="AI410" s="80">
        <f t="shared" si="44"/>
        <v>0</v>
      </c>
      <c r="AJ410" s="74">
        <f t="shared" si="45"/>
        <v>0</v>
      </c>
    </row>
    <row r="411" spans="2:36" x14ac:dyDescent="0.15">
      <c r="B411" s="13" t="s">
        <v>65</v>
      </c>
      <c r="C411" s="126"/>
      <c r="D411" s="129"/>
      <c r="E411" s="127"/>
      <c r="F411" s="129"/>
      <c r="G411" s="129"/>
      <c r="H411" s="129"/>
      <c r="I411" s="129"/>
      <c r="J411" s="127"/>
      <c r="K411" s="129"/>
      <c r="L411" s="129"/>
      <c r="M411" s="129"/>
      <c r="N411" s="129"/>
      <c r="O411" s="129"/>
      <c r="P411" s="129"/>
      <c r="Q411" s="127"/>
      <c r="R411" s="129"/>
      <c r="S411" s="129"/>
      <c r="T411" s="129"/>
      <c r="U411" s="129"/>
      <c r="V411" s="129"/>
      <c r="W411" s="129"/>
      <c r="X411" s="127"/>
      <c r="Y411" s="127"/>
      <c r="Z411" s="129"/>
      <c r="AA411" s="129"/>
      <c r="AB411" s="129"/>
      <c r="AC411" s="129"/>
      <c r="AD411" s="129"/>
      <c r="AE411" s="127"/>
      <c r="AF411" s="129"/>
      <c r="AG411" s="52"/>
      <c r="AH411" s="84">
        <f t="shared" si="43"/>
        <v>0</v>
      </c>
      <c r="AI411" s="80">
        <f t="shared" si="44"/>
        <v>0</v>
      </c>
      <c r="AJ411" s="74">
        <f t="shared" si="45"/>
        <v>0</v>
      </c>
    </row>
    <row r="412" spans="2:36" x14ac:dyDescent="0.15">
      <c r="B412" s="13" t="s">
        <v>66</v>
      </c>
      <c r="C412" s="126"/>
      <c r="D412" s="129"/>
      <c r="E412" s="127"/>
      <c r="F412" s="129"/>
      <c r="G412" s="129"/>
      <c r="H412" s="129"/>
      <c r="I412" s="129"/>
      <c r="J412" s="127"/>
      <c r="K412" s="129"/>
      <c r="L412" s="129"/>
      <c r="M412" s="129"/>
      <c r="N412" s="129"/>
      <c r="O412" s="129"/>
      <c r="P412" s="129"/>
      <c r="Q412" s="127"/>
      <c r="R412" s="129"/>
      <c r="S412" s="129"/>
      <c r="T412" s="129"/>
      <c r="U412" s="129"/>
      <c r="V412" s="129"/>
      <c r="W412" s="129"/>
      <c r="X412" s="127"/>
      <c r="Y412" s="127"/>
      <c r="Z412" s="129"/>
      <c r="AA412" s="129"/>
      <c r="AB412" s="129"/>
      <c r="AC412" s="129"/>
      <c r="AD412" s="129"/>
      <c r="AE412" s="127"/>
      <c r="AF412" s="129"/>
      <c r="AG412" s="52"/>
      <c r="AH412" s="84">
        <f t="shared" si="43"/>
        <v>0</v>
      </c>
      <c r="AI412" s="80">
        <f t="shared" si="44"/>
        <v>0</v>
      </c>
      <c r="AJ412" s="74">
        <f t="shared" si="45"/>
        <v>0</v>
      </c>
    </row>
    <row r="413" spans="2:36" x14ac:dyDescent="0.15">
      <c r="B413" s="13" t="s">
        <v>67</v>
      </c>
      <c r="C413" s="126"/>
      <c r="D413" s="129"/>
      <c r="E413" s="127"/>
      <c r="F413" s="129"/>
      <c r="G413" s="129"/>
      <c r="H413" s="129"/>
      <c r="I413" s="129"/>
      <c r="J413" s="127"/>
      <c r="K413" s="129"/>
      <c r="L413" s="129"/>
      <c r="M413" s="129"/>
      <c r="N413" s="129"/>
      <c r="O413" s="129"/>
      <c r="P413" s="129"/>
      <c r="Q413" s="127"/>
      <c r="R413" s="129"/>
      <c r="S413" s="129"/>
      <c r="T413" s="129"/>
      <c r="U413" s="129"/>
      <c r="V413" s="129"/>
      <c r="W413" s="129"/>
      <c r="X413" s="127"/>
      <c r="Y413" s="127"/>
      <c r="Z413" s="129"/>
      <c r="AA413" s="129"/>
      <c r="AB413" s="129"/>
      <c r="AC413" s="129"/>
      <c r="AD413" s="129"/>
      <c r="AE413" s="127"/>
      <c r="AF413" s="129"/>
      <c r="AG413" s="52"/>
      <c r="AH413" s="84">
        <f t="shared" si="43"/>
        <v>0</v>
      </c>
      <c r="AI413" s="80">
        <f t="shared" si="44"/>
        <v>0</v>
      </c>
      <c r="AJ413" s="74">
        <f t="shared" si="45"/>
        <v>0</v>
      </c>
    </row>
    <row r="414" spans="2:36" x14ac:dyDescent="0.15">
      <c r="B414" s="13" t="s">
        <v>68</v>
      </c>
      <c r="C414" s="126"/>
      <c r="D414" s="129"/>
      <c r="E414" s="127"/>
      <c r="F414" s="129"/>
      <c r="G414" s="129"/>
      <c r="H414" s="129"/>
      <c r="I414" s="129"/>
      <c r="J414" s="127"/>
      <c r="K414" s="129"/>
      <c r="L414" s="129"/>
      <c r="M414" s="129"/>
      <c r="N414" s="129"/>
      <c r="O414" s="129"/>
      <c r="P414" s="129"/>
      <c r="Q414" s="127"/>
      <c r="R414" s="129"/>
      <c r="S414" s="129"/>
      <c r="T414" s="129"/>
      <c r="U414" s="129"/>
      <c r="V414" s="129"/>
      <c r="W414" s="129"/>
      <c r="X414" s="127"/>
      <c r="Y414" s="127"/>
      <c r="Z414" s="129"/>
      <c r="AA414" s="129"/>
      <c r="AB414" s="129"/>
      <c r="AC414" s="129"/>
      <c r="AD414" s="129"/>
      <c r="AE414" s="127"/>
      <c r="AF414" s="129"/>
      <c r="AG414" s="52"/>
      <c r="AH414" s="84">
        <f t="shared" si="43"/>
        <v>0</v>
      </c>
      <c r="AI414" s="80">
        <f t="shared" si="44"/>
        <v>0</v>
      </c>
      <c r="AJ414" s="74">
        <f t="shared" si="45"/>
        <v>0</v>
      </c>
    </row>
    <row r="415" spans="2:36" x14ac:dyDescent="0.15">
      <c r="B415" s="13" t="s">
        <v>69</v>
      </c>
      <c r="C415" s="126"/>
      <c r="D415" s="129"/>
      <c r="E415" s="127"/>
      <c r="F415" s="129"/>
      <c r="G415" s="129"/>
      <c r="H415" s="129"/>
      <c r="I415" s="129"/>
      <c r="J415" s="127"/>
      <c r="K415" s="129"/>
      <c r="L415" s="129"/>
      <c r="M415" s="129"/>
      <c r="N415" s="129"/>
      <c r="O415" s="129"/>
      <c r="P415" s="129"/>
      <c r="Q415" s="127"/>
      <c r="R415" s="129"/>
      <c r="S415" s="129"/>
      <c r="T415" s="129"/>
      <c r="U415" s="129"/>
      <c r="V415" s="129"/>
      <c r="W415" s="129"/>
      <c r="X415" s="127"/>
      <c r="Y415" s="127"/>
      <c r="Z415" s="129"/>
      <c r="AA415" s="129"/>
      <c r="AB415" s="129"/>
      <c r="AC415" s="129"/>
      <c r="AD415" s="129"/>
      <c r="AE415" s="127"/>
      <c r="AF415" s="129"/>
      <c r="AG415" s="52"/>
      <c r="AH415" s="84">
        <f t="shared" si="43"/>
        <v>0</v>
      </c>
      <c r="AI415" s="80">
        <f t="shared" si="44"/>
        <v>0</v>
      </c>
      <c r="AJ415" s="74">
        <f t="shared" si="45"/>
        <v>0</v>
      </c>
    </row>
    <row r="416" spans="2:36" x14ac:dyDescent="0.15">
      <c r="B416" s="13" t="s">
        <v>70</v>
      </c>
      <c r="C416" s="126"/>
      <c r="D416" s="129"/>
      <c r="E416" s="127"/>
      <c r="F416" s="129"/>
      <c r="G416" s="129"/>
      <c r="H416" s="129"/>
      <c r="I416" s="129"/>
      <c r="J416" s="127"/>
      <c r="K416" s="129"/>
      <c r="L416" s="129"/>
      <c r="M416" s="129"/>
      <c r="N416" s="129"/>
      <c r="O416" s="129"/>
      <c r="P416" s="129"/>
      <c r="Q416" s="127"/>
      <c r="R416" s="129"/>
      <c r="S416" s="129"/>
      <c r="T416" s="129"/>
      <c r="U416" s="129"/>
      <c r="V416" s="129"/>
      <c r="W416" s="129"/>
      <c r="X416" s="127"/>
      <c r="Y416" s="127"/>
      <c r="Z416" s="129"/>
      <c r="AA416" s="129"/>
      <c r="AB416" s="129"/>
      <c r="AC416" s="129"/>
      <c r="AD416" s="129"/>
      <c r="AE416" s="127"/>
      <c r="AF416" s="129"/>
      <c r="AG416" s="52"/>
      <c r="AH416" s="84">
        <f t="shared" si="43"/>
        <v>0</v>
      </c>
      <c r="AI416" s="80">
        <f t="shared" si="44"/>
        <v>0</v>
      </c>
      <c r="AJ416" s="74">
        <f t="shared" si="45"/>
        <v>0</v>
      </c>
    </row>
    <row r="417" spans="2:36" x14ac:dyDescent="0.15">
      <c r="B417" s="13" t="s">
        <v>71</v>
      </c>
      <c r="C417" s="126"/>
      <c r="D417" s="129"/>
      <c r="E417" s="127"/>
      <c r="F417" s="129"/>
      <c r="G417" s="129"/>
      <c r="H417" s="129"/>
      <c r="I417" s="129"/>
      <c r="J417" s="127"/>
      <c r="K417" s="129"/>
      <c r="L417" s="129"/>
      <c r="M417" s="129"/>
      <c r="N417" s="129"/>
      <c r="O417" s="129"/>
      <c r="P417" s="129"/>
      <c r="Q417" s="127"/>
      <c r="R417" s="129"/>
      <c r="S417" s="129"/>
      <c r="T417" s="129"/>
      <c r="U417" s="129"/>
      <c r="V417" s="129"/>
      <c r="W417" s="129"/>
      <c r="X417" s="127"/>
      <c r="Y417" s="127"/>
      <c r="Z417" s="129"/>
      <c r="AA417" s="129"/>
      <c r="AB417" s="129"/>
      <c r="AC417" s="129"/>
      <c r="AD417" s="129"/>
      <c r="AE417" s="127"/>
      <c r="AF417" s="129"/>
      <c r="AG417" s="52"/>
      <c r="AH417" s="84">
        <f t="shared" si="43"/>
        <v>0</v>
      </c>
      <c r="AI417" s="80">
        <f t="shared" si="44"/>
        <v>0</v>
      </c>
      <c r="AJ417" s="74">
        <f t="shared" si="45"/>
        <v>0</v>
      </c>
    </row>
    <row r="418" spans="2:36" x14ac:dyDescent="0.15">
      <c r="B418" s="13" t="s">
        <v>72</v>
      </c>
      <c r="C418" s="126"/>
      <c r="D418" s="129"/>
      <c r="E418" s="127"/>
      <c r="F418" s="129"/>
      <c r="G418" s="129"/>
      <c r="H418" s="129"/>
      <c r="I418" s="129"/>
      <c r="J418" s="127"/>
      <c r="K418" s="129"/>
      <c r="L418" s="129"/>
      <c r="M418" s="129"/>
      <c r="N418" s="129"/>
      <c r="O418" s="129"/>
      <c r="P418" s="129"/>
      <c r="Q418" s="127"/>
      <c r="R418" s="129"/>
      <c r="S418" s="129"/>
      <c r="T418" s="129"/>
      <c r="U418" s="129"/>
      <c r="V418" s="129"/>
      <c r="W418" s="129"/>
      <c r="X418" s="127"/>
      <c r="Y418" s="127"/>
      <c r="Z418" s="129"/>
      <c r="AA418" s="129"/>
      <c r="AB418" s="129"/>
      <c r="AC418" s="129"/>
      <c r="AD418" s="129"/>
      <c r="AE418" s="127"/>
      <c r="AF418" s="129"/>
      <c r="AG418" s="52"/>
      <c r="AH418" s="84">
        <f t="shared" si="43"/>
        <v>0</v>
      </c>
      <c r="AI418" s="80">
        <f t="shared" si="44"/>
        <v>0</v>
      </c>
      <c r="AJ418" s="74">
        <f t="shared" si="45"/>
        <v>0</v>
      </c>
    </row>
    <row r="419" spans="2:36" x14ac:dyDescent="0.15">
      <c r="B419" s="13" t="s">
        <v>73</v>
      </c>
      <c r="C419" s="126"/>
      <c r="D419" s="129"/>
      <c r="E419" s="127"/>
      <c r="F419" s="129"/>
      <c r="G419" s="129"/>
      <c r="H419" s="129"/>
      <c r="I419" s="129"/>
      <c r="J419" s="127"/>
      <c r="K419" s="129"/>
      <c r="L419" s="129"/>
      <c r="M419" s="129"/>
      <c r="N419" s="129"/>
      <c r="O419" s="129"/>
      <c r="P419" s="129"/>
      <c r="Q419" s="127"/>
      <c r="R419" s="129"/>
      <c r="S419" s="129"/>
      <c r="T419" s="129"/>
      <c r="U419" s="129"/>
      <c r="V419" s="129"/>
      <c r="W419" s="129"/>
      <c r="X419" s="127"/>
      <c r="Y419" s="127"/>
      <c r="Z419" s="129"/>
      <c r="AA419" s="129"/>
      <c r="AB419" s="129"/>
      <c r="AC419" s="129"/>
      <c r="AD419" s="129"/>
      <c r="AE419" s="127"/>
      <c r="AF419" s="129"/>
      <c r="AG419" s="52"/>
      <c r="AH419" s="84">
        <f t="shared" si="43"/>
        <v>0</v>
      </c>
      <c r="AI419" s="80">
        <f t="shared" si="44"/>
        <v>0</v>
      </c>
      <c r="AJ419" s="74">
        <f t="shared" si="45"/>
        <v>0</v>
      </c>
    </row>
    <row r="420" spans="2:36" x14ac:dyDescent="0.15">
      <c r="B420" s="13" t="s">
        <v>74</v>
      </c>
      <c r="C420" s="126"/>
      <c r="D420" s="129"/>
      <c r="E420" s="127"/>
      <c r="F420" s="129"/>
      <c r="G420" s="129"/>
      <c r="H420" s="129"/>
      <c r="I420" s="129"/>
      <c r="J420" s="127"/>
      <c r="K420" s="129"/>
      <c r="L420" s="129"/>
      <c r="M420" s="129"/>
      <c r="N420" s="129"/>
      <c r="O420" s="129"/>
      <c r="P420" s="129"/>
      <c r="Q420" s="127"/>
      <c r="R420" s="129"/>
      <c r="S420" s="129"/>
      <c r="T420" s="129"/>
      <c r="U420" s="129"/>
      <c r="V420" s="129"/>
      <c r="W420" s="129"/>
      <c r="X420" s="127"/>
      <c r="Y420" s="127"/>
      <c r="Z420" s="129"/>
      <c r="AA420" s="129"/>
      <c r="AB420" s="129"/>
      <c r="AC420" s="129"/>
      <c r="AD420" s="129"/>
      <c r="AE420" s="127"/>
      <c r="AF420" s="129"/>
      <c r="AG420" s="52"/>
      <c r="AH420" s="84">
        <f t="shared" si="43"/>
        <v>0</v>
      </c>
      <c r="AI420" s="80">
        <f t="shared" si="44"/>
        <v>0</v>
      </c>
      <c r="AJ420" s="74">
        <f t="shared" si="45"/>
        <v>0</v>
      </c>
    </row>
    <row r="421" spans="2:36" x14ac:dyDescent="0.15">
      <c r="B421" s="13" t="s">
        <v>75</v>
      </c>
      <c r="C421" s="126"/>
      <c r="D421" s="129"/>
      <c r="E421" s="127"/>
      <c r="F421" s="129"/>
      <c r="G421" s="129"/>
      <c r="H421" s="129"/>
      <c r="I421" s="129"/>
      <c r="J421" s="127"/>
      <c r="K421" s="129"/>
      <c r="L421" s="129"/>
      <c r="M421" s="129"/>
      <c r="N421" s="129"/>
      <c r="O421" s="129"/>
      <c r="P421" s="129"/>
      <c r="Q421" s="127"/>
      <c r="R421" s="129"/>
      <c r="S421" s="129"/>
      <c r="T421" s="129"/>
      <c r="U421" s="129"/>
      <c r="V421" s="129"/>
      <c r="W421" s="129"/>
      <c r="X421" s="127"/>
      <c r="Y421" s="127"/>
      <c r="Z421" s="129"/>
      <c r="AA421" s="129"/>
      <c r="AB421" s="129"/>
      <c r="AC421" s="129"/>
      <c r="AD421" s="129"/>
      <c r="AE421" s="127"/>
      <c r="AF421" s="129"/>
      <c r="AG421" s="52"/>
      <c r="AH421" s="84">
        <f t="shared" si="43"/>
        <v>0</v>
      </c>
      <c r="AI421" s="80">
        <f t="shared" si="44"/>
        <v>0</v>
      </c>
      <c r="AJ421" s="74">
        <f t="shared" si="45"/>
        <v>0</v>
      </c>
    </row>
    <row r="422" spans="2:36" x14ac:dyDescent="0.15">
      <c r="B422" s="13" t="s">
        <v>76</v>
      </c>
      <c r="C422" s="126"/>
      <c r="D422" s="129"/>
      <c r="E422" s="127"/>
      <c r="F422" s="129"/>
      <c r="G422" s="129"/>
      <c r="H422" s="129"/>
      <c r="I422" s="129"/>
      <c r="J422" s="127"/>
      <c r="K422" s="129"/>
      <c r="L422" s="129"/>
      <c r="M422" s="129"/>
      <c r="N422" s="129"/>
      <c r="O422" s="129"/>
      <c r="P422" s="129"/>
      <c r="Q422" s="127"/>
      <c r="R422" s="129"/>
      <c r="S422" s="129"/>
      <c r="T422" s="129"/>
      <c r="U422" s="129"/>
      <c r="V422" s="129"/>
      <c r="W422" s="129"/>
      <c r="X422" s="127"/>
      <c r="Y422" s="127"/>
      <c r="Z422" s="129"/>
      <c r="AA422" s="129"/>
      <c r="AB422" s="129"/>
      <c r="AC422" s="129"/>
      <c r="AD422" s="129"/>
      <c r="AE422" s="127"/>
      <c r="AF422" s="129"/>
      <c r="AG422" s="52"/>
      <c r="AH422" s="84">
        <f t="shared" si="43"/>
        <v>0</v>
      </c>
      <c r="AI422" s="80">
        <f t="shared" si="44"/>
        <v>0</v>
      </c>
      <c r="AJ422" s="74">
        <f t="shared" si="45"/>
        <v>0</v>
      </c>
    </row>
    <row r="423" spans="2:36" x14ac:dyDescent="0.15">
      <c r="B423" s="13" t="s">
        <v>77</v>
      </c>
      <c r="C423" s="126"/>
      <c r="D423" s="129"/>
      <c r="E423" s="127"/>
      <c r="F423" s="129"/>
      <c r="G423" s="129"/>
      <c r="H423" s="129"/>
      <c r="I423" s="129"/>
      <c r="J423" s="127"/>
      <c r="K423" s="129"/>
      <c r="L423" s="129"/>
      <c r="M423" s="129"/>
      <c r="N423" s="129"/>
      <c r="O423" s="129"/>
      <c r="P423" s="129"/>
      <c r="Q423" s="127"/>
      <c r="R423" s="129"/>
      <c r="S423" s="129"/>
      <c r="T423" s="129"/>
      <c r="U423" s="129"/>
      <c r="V423" s="129"/>
      <c r="W423" s="129"/>
      <c r="X423" s="127"/>
      <c r="Y423" s="127"/>
      <c r="Z423" s="129"/>
      <c r="AA423" s="129"/>
      <c r="AB423" s="129"/>
      <c r="AC423" s="129"/>
      <c r="AD423" s="129"/>
      <c r="AE423" s="127"/>
      <c r="AF423" s="129"/>
      <c r="AG423" s="52"/>
      <c r="AH423" s="84">
        <f t="shared" si="43"/>
        <v>0</v>
      </c>
      <c r="AI423" s="80">
        <f t="shared" si="44"/>
        <v>0</v>
      </c>
      <c r="AJ423" s="74">
        <f t="shared" si="45"/>
        <v>0</v>
      </c>
    </row>
    <row r="424" spans="2:36" x14ac:dyDescent="0.15">
      <c r="B424" s="13" t="s">
        <v>78</v>
      </c>
      <c r="C424" s="126"/>
      <c r="D424" s="129"/>
      <c r="E424" s="127"/>
      <c r="F424" s="129"/>
      <c r="G424" s="129"/>
      <c r="H424" s="129"/>
      <c r="I424" s="129"/>
      <c r="J424" s="127"/>
      <c r="K424" s="129"/>
      <c r="L424" s="129"/>
      <c r="M424" s="129"/>
      <c r="N424" s="129"/>
      <c r="O424" s="129"/>
      <c r="P424" s="129"/>
      <c r="Q424" s="127"/>
      <c r="R424" s="129"/>
      <c r="S424" s="129"/>
      <c r="T424" s="129"/>
      <c r="U424" s="129"/>
      <c r="V424" s="129"/>
      <c r="W424" s="129"/>
      <c r="X424" s="127"/>
      <c r="Y424" s="127"/>
      <c r="Z424" s="129"/>
      <c r="AA424" s="129"/>
      <c r="AB424" s="129"/>
      <c r="AC424" s="129"/>
      <c r="AD424" s="129"/>
      <c r="AE424" s="127"/>
      <c r="AF424" s="129"/>
      <c r="AG424" s="52"/>
      <c r="AH424" s="84">
        <f t="shared" si="43"/>
        <v>0</v>
      </c>
      <c r="AI424" s="80">
        <f t="shared" si="44"/>
        <v>0</v>
      </c>
      <c r="AJ424" s="74">
        <f t="shared" si="45"/>
        <v>0</v>
      </c>
    </row>
    <row r="425" spans="2:36" x14ac:dyDescent="0.15">
      <c r="B425" s="13" t="s">
        <v>79</v>
      </c>
      <c r="C425" s="126"/>
      <c r="D425" s="129"/>
      <c r="E425" s="127"/>
      <c r="F425" s="129"/>
      <c r="G425" s="129"/>
      <c r="H425" s="129"/>
      <c r="I425" s="129"/>
      <c r="J425" s="127"/>
      <c r="K425" s="129"/>
      <c r="L425" s="129"/>
      <c r="M425" s="129"/>
      <c r="N425" s="129"/>
      <c r="O425" s="129"/>
      <c r="P425" s="129"/>
      <c r="Q425" s="127"/>
      <c r="R425" s="129"/>
      <c r="S425" s="129"/>
      <c r="T425" s="129"/>
      <c r="U425" s="129"/>
      <c r="V425" s="129"/>
      <c r="W425" s="129"/>
      <c r="X425" s="127"/>
      <c r="Y425" s="127"/>
      <c r="Z425" s="129"/>
      <c r="AA425" s="129"/>
      <c r="AB425" s="129"/>
      <c r="AC425" s="129"/>
      <c r="AD425" s="129"/>
      <c r="AE425" s="127"/>
      <c r="AF425" s="129"/>
      <c r="AG425" s="52"/>
      <c r="AH425" s="84">
        <f t="shared" si="43"/>
        <v>0</v>
      </c>
      <c r="AI425" s="80">
        <f t="shared" si="44"/>
        <v>0</v>
      </c>
      <c r="AJ425" s="74">
        <f t="shared" si="45"/>
        <v>0</v>
      </c>
    </row>
    <row r="426" spans="2:36" x14ac:dyDescent="0.15">
      <c r="B426" s="13" t="s">
        <v>80</v>
      </c>
      <c r="C426" s="126"/>
      <c r="D426" s="129"/>
      <c r="E426" s="127"/>
      <c r="F426" s="129"/>
      <c r="G426" s="129"/>
      <c r="H426" s="129"/>
      <c r="I426" s="129"/>
      <c r="J426" s="127"/>
      <c r="K426" s="129"/>
      <c r="L426" s="129"/>
      <c r="M426" s="129"/>
      <c r="N426" s="129"/>
      <c r="O426" s="129"/>
      <c r="P426" s="129"/>
      <c r="Q426" s="127"/>
      <c r="R426" s="129"/>
      <c r="S426" s="129"/>
      <c r="T426" s="129"/>
      <c r="U426" s="129"/>
      <c r="V426" s="129"/>
      <c r="W426" s="129"/>
      <c r="X426" s="127"/>
      <c r="Y426" s="127"/>
      <c r="Z426" s="129"/>
      <c r="AA426" s="129"/>
      <c r="AB426" s="129"/>
      <c r="AC426" s="129"/>
      <c r="AD426" s="129"/>
      <c r="AE426" s="127"/>
      <c r="AF426" s="129"/>
      <c r="AG426" s="52"/>
      <c r="AH426" s="84">
        <f t="shared" si="43"/>
        <v>0</v>
      </c>
      <c r="AI426" s="80">
        <f t="shared" si="44"/>
        <v>0</v>
      </c>
      <c r="AJ426" s="74">
        <f t="shared" si="45"/>
        <v>0</v>
      </c>
    </row>
    <row r="427" spans="2:36" x14ac:dyDescent="0.15">
      <c r="B427" s="13" t="s">
        <v>81</v>
      </c>
      <c r="C427" s="126"/>
      <c r="D427" s="129"/>
      <c r="E427" s="127"/>
      <c r="F427" s="129"/>
      <c r="G427" s="129"/>
      <c r="H427" s="129"/>
      <c r="I427" s="129"/>
      <c r="J427" s="127"/>
      <c r="K427" s="129"/>
      <c r="L427" s="129"/>
      <c r="M427" s="129"/>
      <c r="N427" s="129"/>
      <c r="O427" s="129"/>
      <c r="P427" s="129"/>
      <c r="Q427" s="127"/>
      <c r="R427" s="129"/>
      <c r="S427" s="129"/>
      <c r="T427" s="129"/>
      <c r="U427" s="129"/>
      <c r="V427" s="129"/>
      <c r="W427" s="129"/>
      <c r="X427" s="127"/>
      <c r="Y427" s="127"/>
      <c r="Z427" s="129"/>
      <c r="AA427" s="129"/>
      <c r="AB427" s="129"/>
      <c r="AC427" s="129"/>
      <c r="AD427" s="129"/>
      <c r="AE427" s="127"/>
      <c r="AF427" s="129"/>
      <c r="AG427" s="52"/>
      <c r="AH427" s="84">
        <f t="shared" si="43"/>
        <v>0</v>
      </c>
      <c r="AI427" s="80">
        <f t="shared" si="44"/>
        <v>0</v>
      </c>
      <c r="AJ427" s="74">
        <f t="shared" si="45"/>
        <v>0</v>
      </c>
    </row>
    <row r="428" spans="2:36" x14ac:dyDescent="0.15">
      <c r="B428" s="14" t="s">
        <v>82</v>
      </c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52"/>
      <c r="AH428" s="82">
        <f t="shared" si="43"/>
        <v>0</v>
      </c>
      <c r="AI428" s="80">
        <f t="shared" si="44"/>
        <v>0</v>
      </c>
      <c r="AJ428" s="74">
        <f t="shared" si="45"/>
        <v>0</v>
      </c>
    </row>
    <row r="429" spans="2:36" x14ac:dyDescent="0.15">
      <c r="B429" s="14" t="s">
        <v>83</v>
      </c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52"/>
      <c r="AH429" s="82">
        <f t="shared" si="43"/>
        <v>0</v>
      </c>
      <c r="AI429" s="80">
        <f t="shared" si="44"/>
        <v>0</v>
      </c>
      <c r="AJ429" s="74">
        <f t="shared" si="45"/>
        <v>0</v>
      </c>
    </row>
    <row r="430" spans="2:36" x14ac:dyDescent="0.15">
      <c r="B430" s="14" t="s">
        <v>84</v>
      </c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52"/>
      <c r="AH430" s="82">
        <f t="shared" si="43"/>
        <v>0</v>
      </c>
      <c r="AI430" s="80">
        <f t="shared" si="44"/>
        <v>0</v>
      </c>
      <c r="AJ430" s="74">
        <f t="shared" si="45"/>
        <v>0</v>
      </c>
    </row>
    <row r="431" spans="2:36" ht="14.25" thickBot="1" x14ac:dyDescent="0.2">
      <c r="B431" s="16" t="s">
        <v>85</v>
      </c>
      <c r="C431" s="130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54"/>
      <c r="AH431" s="93">
        <f t="shared" si="43"/>
        <v>0</v>
      </c>
      <c r="AI431" s="92">
        <f t="shared" si="44"/>
        <v>0</v>
      </c>
      <c r="AJ431" s="89">
        <f t="shared" si="45"/>
        <v>0</v>
      </c>
    </row>
    <row r="432" spans="2:36" ht="14.25" thickBot="1" x14ac:dyDescent="0.2">
      <c r="B432" s="6" t="s">
        <v>24</v>
      </c>
      <c r="C432" s="7">
        <f>SUM(C384:C431)</f>
        <v>0</v>
      </c>
      <c r="D432" s="7">
        <f t="shared" ref="D432:AG432" si="46">SUM(D384:D431)</f>
        <v>0</v>
      </c>
      <c r="E432" s="7">
        <f t="shared" si="46"/>
        <v>0</v>
      </c>
      <c r="F432" s="7">
        <f t="shared" si="46"/>
        <v>0</v>
      </c>
      <c r="G432" s="7">
        <f t="shared" si="46"/>
        <v>0</v>
      </c>
      <c r="H432" s="7">
        <f t="shared" si="46"/>
        <v>0</v>
      </c>
      <c r="I432" s="7">
        <f t="shared" si="46"/>
        <v>0</v>
      </c>
      <c r="J432" s="7">
        <f t="shared" si="46"/>
        <v>0</v>
      </c>
      <c r="K432" s="7">
        <f t="shared" si="46"/>
        <v>0</v>
      </c>
      <c r="L432" s="7">
        <f t="shared" si="46"/>
        <v>0</v>
      </c>
      <c r="M432" s="7">
        <f t="shared" si="46"/>
        <v>0</v>
      </c>
      <c r="N432" s="7">
        <f t="shared" si="46"/>
        <v>0</v>
      </c>
      <c r="O432" s="7">
        <f t="shared" si="46"/>
        <v>0</v>
      </c>
      <c r="P432" s="7">
        <f t="shared" si="46"/>
        <v>0</v>
      </c>
      <c r="Q432" s="7">
        <f t="shared" si="46"/>
        <v>0</v>
      </c>
      <c r="R432" s="7">
        <f t="shared" si="46"/>
        <v>0</v>
      </c>
      <c r="S432" s="7">
        <f t="shared" si="46"/>
        <v>0</v>
      </c>
      <c r="T432" s="7">
        <f t="shared" si="46"/>
        <v>0</v>
      </c>
      <c r="U432" s="7">
        <f t="shared" si="46"/>
        <v>0</v>
      </c>
      <c r="V432" s="7">
        <f t="shared" si="46"/>
        <v>0</v>
      </c>
      <c r="W432" s="7">
        <f t="shared" si="46"/>
        <v>0</v>
      </c>
      <c r="X432" s="7">
        <f t="shared" si="46"/>
        <v>0</v>
      </c>
      <c r="Y432" s="7">
        <f t="shared" si="46"/>
        <v>0</v>
      </c>
      <c r="Z432" s="7">
        <f t="shared" si="46"/>
        <v>0</v>
      </c>
      <c r="AA432" s="7">
        <f t="shared" si="46"/>
        <v>0</v>
      </c>
      <c r="AB432" s="7">
        <f t="shared" si="46"/>
        <v>0</v>
      </c>
      <c r="AC432" s="7">
        <f t="shared" si="46"/>
        <v>0</v>
      </c>
      <c r="AD432" s="7">
        <f t="shared" si="46"/>
        <v>0</v>
      </c>
      <c r="AE432" s="7">
        <f t="shared" si="46"/>
        <v>0</v>
      </c>
      <c r="AF432" s="7">
        <f t="shared" si="46"/>
        <v>0</v>
      </c>
      <c r="AG432" s="63">
        <f t="shared" si="46"/>
        <v>0</v>
      </c>
      <c r="AH432" s="69">
        <f>SUM(AH384:AH431)</f>
        <v>0</v>
      </c>
      <c r="AI432" s="71">
        <f t="shared" ref="AI432:AJ432" si="47">SUM(AI384:AI431)</f>
        <v>0</v>
      </c>
      <c r="AJ432" s="70">
        <f t="shared" si="47"/>
        <v>0</v>
      </c>
    </row>
    <row r="434" spans="2:39" ht="14.25" thickBot="1" x14ac:dyDescent="0.2"/>
    <row r="435" spans="2:39" x14ac:dyDescent="0.15">
      <c r="B435" s="229">
        <v>46357</v>
      </c>
      <c r="C435" s="8">
        <v>46357</v>
      </c>
      <c r="D435" s="8">
        <v>46358</v>
      </c>
      <c r="E435" s="8">
        <v>46359</v>
      </c>
      <c r="F435" s="8">
        <v>46360</v>
      </c>
      <c r="G435" s="39">
        <v>46361</v>
      </c>
      <c r="H435" s="43">
        <v>46362</v>
      </c>
      <c r="I435" s="8">
        <v>46363</v>
      </c>
      <c r="J435" s="8">
        <v>46364</v>
      </c>
      <c r="K435" s="8">
        <v>46365</v>
      </c>
      <c r="L435" s="8">
        <v>46366</v>
      </c>
      <c r="M435" s="8">
        <v>46367</v>
      </c>
      <c r="N435" s="39">
        <v>46368</v>
      </c>
      <c r="O435" s="43">
        <v>46369</v>
      </c>
      <c r="P435" s="8">
        <v>46370</v>
      </c>
      <c r="Q435" s="8">
        <v>46371</v>
      </c>
      <c r="R435" s="8">
        <v>46372</v>
      </c>
      <c r="S435" s="8">
        <v>46373</v>
      </c>
      <c r="T435" s="8">
        <v>46374</v>
      </c>
      <c r="U435" s="39">
        <v>46375</v>
      </c>
      <c r="V435" s="43">
        <v>46376</v>
      </c>
      <c r="W435" s="8">
        <v>46377</v>
      </c>
      <c r="X435" s="8">
        <v>46378</v>
      </c>
      <c r="Y435" s="8">
        <v>46379</v>
      </c>
      <c r="Z435" s="8">
        <v>46380</v>
      </c>
      <c r="AA435" s="8">
        <v>46381</v>
      </c>
      <c r="AB435" s="39">
        <v>46382</v>
      </c>
      <c r="AC435" s="43">
        <v>46383</v>
      </c>
      <c r="AD435" s="8">
        <v>46384</v>
      </c>
      <c r="AE435" s="8">
        <v>46385</v>
      </c>
      <c r="AF435" s="59">
        <v>46386</v>
      </c>
      <c r="AG435" s="59">
        <v>46387</v>
      </c>
      <c r="AH435" s="231" t="s">
        <v>143</v>
      </c>
      <c r="AI435" s="233" t="s">
        <v>144</v>
      </c>
      <c r="AJ435" s="235" t="s">
        <v>141</v>
      </c>
      <c r="AK435" s="223" t="s">
        <v>147</v>
      </c>
      <c r="AL435" s="225" t="s">
        <v>145</v>
      </c>
      <c r="AM435" s="227" t="s">
        <v>146</v>
      </c>
    </row>
    <row r="436" spans="2:39" ht="14.25" thickBot="1" x14ac:dyDescent="0.2">
      <c r="B436" s="230"/>
      <c r="C436" s="10" t="str">
        <f>TEXT(C435,"aaa")</f>
        <v>火</v>
      </c>
      <c r="D436" s="10" t="str">
        <f t="shared" ref="D436:AG436" si="48">TEXT(D435,"aaa")</f>
        <v>水</v>
      </c>
      <c r="E436" s="10" t="str">
        <f t="shared" si="48"/>
        <v>木</v>
      </c>
      <c r="F436" s="10" t="str">
        <f t="shared" si="48"/>
        <v>金</v>
      </c>
      <c r="G436" s="40" t="str">
        <f t="shared" si="48"/>
        <v>土</v>
      </c>
      <c r="H436" s="44" t="str">
        <f t="shared" si="48"/>
        <v>日</v>
      </c>
      <c r="I436" s="10" t="str">
        <f t="shared" si="48"/>
        <v>月</v>
      </c>
      <c r="J436" s="10" t="str">
        <f t="shared" si="48"/>
        <v>火</v>
      </c>
      <c r="K436" s="10" t="str">
        <f t="shared" si="48"/>
        <v>水</v>
      </c>
      <c r="L436" s="10" t="str">
        <f t="shared" si="48"/>
        <v>木</v>
      </c>
      <c r="M436" s="10" t="str">
        <f t="shared" si="48"/>
        <v>金</v>
      </c>
      <c r="N436" s="40" t="str">
        <f t="shared" si="48"/>
        <v>土</v>
      </c>
      <c r="O436" s="44" t="str">
        <f t="shared" si="48"/>
        <v>日</v>
      </c>
      <c r="P436" s="10" t="str">
        <f t="shared" si="48"/>
        <v>月</v>
      </c>
      <c r="Q436" s="10" t="str">
        <f t="shared" si="48"/>
        <v>火</v>
      </c>
      <c r="R436" s="10" t="str">
        <f t="shared" si="48"/>
        <v>水</v>
      </c>
      <c r="S436" s="10" t="str">
        <f t="shared" si="48"/>
        <v>木</v>
      </c>
      <c r="T436" s="10" t="str">
        <f t="shared" si="48"/>
        <v>金</v>
      </c>
      <c r="U436" s="40" t="str">
        <f t="shared" si="48"/>
        <v>土</v>
      </c>
      <c r="V436" s="44" t="str">
        <f t="shared" si="48"/>
        <v>日</v>
      </c>
      <c r="W436" s="10" t="str">
        <f t="shared" si="48"/>
        <v>月</v>
      </c>
      <c r="X436" s="10" t="str">
        <f t="shared" si="48"/>
        <v>火</v>
      </c>
      <c r="Y436" s="10" t="str">
        <f t="shared" si="48"/>
        <v>水</v>
      </c>
      <c r="Z436" s="10" t="str">
        <f t="shared" si="48"/>
        <v>木</v>
      </c>
      <c r="AA436" s="10" t="str">
        <f t="shared" si="48"/>
        <v>金</v>
      </c>
      <c r="AB436" s="40" t="str">
        <f t="shared" si="48"/>
        <v>土</v>
      </c>
      <c r="AC436" s="44" t="str">
        <f t="shared" si="48"/>
        <v>日</v>
      </c>
      <c r="AD436" s="10" t="str">
        <f t="shared" si="48"/>
        <v>月</v>
      </c>
      <c r="AE436" s="10" t="str">
        <f t="shared" si="48"/>
        <v>火</v>
      </c>
      <c r="AF436" s="60" t="str">
        <f t="shared" si="48"/>
        <v>水</v>
      </c>
      <c r="AG436" s="60" t="str">
        <f t="shared" si="48"/>
        <v>木</v>
      </c>
      <c r="AH436" s="232"/>
      <c r="AI436" s="234"/>
      <c r="AJ436" s="236"/>
      <c r="AK436" s="224"/>
      <c r="AL436" s="226"/>
      <c r="AM436" s="228"/>
    </row>
    <row r="437" spans="2:39" ht="14.25" thickBot="1" x14ac:dyDescent="0.2">
      <c r="B437" s="14" t="s">
        <v>38</v>
      </c>
      <c r="C437" s="124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32"/>
      <c r="AH437" s="90">
        <f t="shared" ref="AH437:AH484" si="49">SUM(C437:G437,I437:N437,P437:U437,W437:AB437,AD437:AE437)</f>
        <v>0</v>
      </c>
      <c r="AI437" s="91">
        <f t="shared" ref="AI437:AI484" si="50">SUM(H437,O437,V437,AC437,AF437:AG437)</f>
        <v>0</v>
      </c>
      <c r="AJ437" s="86">
        <f>SUM(AH437:AI437)</f>
        <v>0</v>
      </c>
      <c r="AK437" s="100"/>
      <c r="AL437" s="95">
        <f>SUM(AH453:AH480)</f>
        <v>0</v>
      </c>
      <c r="AM437" s="97">
        <f>SUM(AH437:AH452,AH481:AH484,AI437:AI484)</f>
        <v>0</v>
      </c>
    </row>
    <row r="438" spans="2:39" x14ac:dyDescent="0.15">
      <c r="B438" s="14" t="s">
        <v>39</v>
      </c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33"/>
      <c r="AH438" s="82">
        <f t="shared" si="49"/>
        <v>0</v>
      </c>
      <c r="AI438" s="80">
        <f t="shared" si="50"/>
        <v>0</v>
      </c>
      <c r="AJ438" s="74">
        <f t="shared" ref="AJ438:AJ484" si="51">SUM(AH438:AI438)</f>
        <v>0</v>
      </c>
    </row>
    <row r="439" spans="2:39" x14ac:dyDescent="0.15">
      <c r="B439" s="14" t="s">
        <v>40</v>
      </c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33"/>
      <c r="AH439" s="82">
        <f t="shared" si="49"/>
        <v>0</v>
      </c>
      <c r="AI439" s="80">
        <f t="shared" si="50"/>
        <v>0</v>
      </c>
      <c r="AJ439" s="74">
        <f t="shared" si="51"/>
        <v>0</v>
      </c>
    </row>
    <row r="440" spans="2:39" x14ac:dyDescent="0.15">
      <c r="B440" s="14" t="s">
        <v>41</v>
      </c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33"/>
      <c r="AH440" s="82">
        <f t="shared" si="49"/>
        <v>0</v>
      </c>
      <c r="AI440" s="80">
        <f t="shared" si="50"/>
        <v>0</v>
      </c>
      <c r="AJ440" s="74">
        <f t="shared" si="51"/>
        <v>0</v>
      </c>
    </row>
    <row r="441" spans="2:39" x14ac:dyDescent="0.15">
      <c r="B441" s="14" t="s">
        <v>42</v>
      </c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33"/>
      <c r="AH441" s="82">
        <f t="shared" si="49"/>
        <v>0</v>
      </c>
      <c r="AI441" s="80">
        <f t="shared" si="50"/>
        <v>0</v>
      </c>
      <c r="AJ441" s="74">
        <f t="shared" si="51"/>
        <v>0</v>
      </c>
    </row>
    <row r="442" spans="2:39" x14ac:dyDescent="0.15">
      <c r="B442" s="14" t="s">
        <v>43</v>
      </c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33"/>
      <c r="AH442" s="82">
        <f t="shared" si="49"/>
        <v>0</v>
      </c>
      <c r="AI442" s="80">
        <f t="shared" si="50"/>
        <v>0</v>
      </c>
      <c r="AJ442" s="74">
        <f t="shared" si="51"/>
        <v>0</v>
      </c>
    </row>
    <row r="443" spans="2:39" x14ac:dyDescent="0.15">
      <c r="B443" s="14" t="s">
        <v>44</v>
      </c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33"/>
      <c r="AH443" s="82">
        <f t="shared" si="49"/>
        <v>0</v>
      </c>
      <c r="AI443" s="80">
        <f t="shared" si="50"/>
        <v>0</v>
      </c>
      <c r="AJ443" s="74">
        <f t="shared" si="51"/>
        <v>0</v>
      </c>
    </row>
    <row r="444" spans="2:39" x14ac:dyDescent="0.15">
      <c r="B444" s="14" t="s">
        <v>45</v>
      </c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33"/>
      <c r="AH444" s="82">
        <f t="shared" si="49"/>
        <v>0</v>
      </c>
      <c r="AI444" s="80">
        <f t="shared" si="50"/>
        <v>0</v>
      </c>
      <c r="AJ444" s="74">
        <f t="shared" si="51"/>
        <v>0</v>
      </c>
    </row>
    <row r="445" spans="2:39" x14ac:dyDescent="0.15">
      <c r="B445" s="14" t="s">
        <v>46</v>
      </c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33"/>
      <c r="AH445" s="82">
        <f t="shared" si="49"/>
        <v>0</v>
      </c>
      <c r="AI445" s="80">
        <f t="shared" si="50"/>
        <v>0</v>
      </c>
      <c r="AJ445" s="74">
        <f t="shared" si="51"/>
        <v>0</v>
      </c>
    </row>
    <row r="446" spans="2:39" x14ac:dyDescent="0.15">
      <c r="B446" s="14" t="s">
        <v>47</v>
      </c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33"/>
      <c r="AH446" s="82">
        <f t="shared" si="49"/>
        <v>0</v>
      </c>
      <c r="AI446" s="80">
        <f t="shared" si="50"/>
        <v>0</v>
      </c>
      <c r="AJ446" s="74">
        <f t="shared" si="51"/>
        <v>0</v>
      </c>
    </row>
    <row r="447" spans="2:39" x14ac:dyDescent="0.15">
      <c r="B447" s="14" t="s">
        <v>48</v>
      </c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33"/>
      <c r="AH447" s="82">
        <f t="shared" si="49"/>
        <v>0</v>
      </c>
      <c r="AI447" s="80">
        <f t="shared" si="50"/>
        <v>0</v>
      </c>
      <c r="AJ447" s="74">
        <f t="shared" si="51"/>
        <v>0</v>
      </c>
    </row>
    <row r="448" spans="2:39" x14ac:dyDescent="0.15">
      <c r="B448" s="14" t="s">
        <v>49</v>
      </c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33"/>
      <c r="AH448" s="82">
        <f t="shared" si="49"/>
        <v>0</v>
      </c>
      <c r="AI448" s="80">
        <f t="shared" si="50"/>
        <v>0</v>
      </c>
      <c r="AJ448" s="74">
        <f t="shared" si="51"/>
        <v>0</v>
      </c>
    </row>
    <row r="449" spans="2:40" x14ac:dyDescent="0.15">
      <c r="B449" s="14" t="s">
        <v>50</v>
      </c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33"/>
      <c r="AH449" s="82">
        <f t="shared" si="49"/>
        <v>0</v>
      </c>
      <c r="AI449" s="80">
        <f t="shared" si="50"/>
        <v>0</v>
      </c>
      <c r="AJ449" s="74">
        <f t="shared" si="51"/>
        <v>0</v>
      </c>
      <c r="AN449" s="101"/>
    </row>
    <row r="450" spans="2:40" x14ac:dyDescent="0.15">
      <c r="B450" s="14" t="s">
        <v>51</v>
      </c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33"/>
      <c r="AH450" s="82">
        <f t="shared" si="49"/>
        <v>0</v>
      </c>
      <c r="AI450" s="80">
        <f t="shared" si="50"/>
        <v>0</v>
      </c>
      <c r="AJ450" s="74">
        <f t="shared" si="51"/>
        <v>0</v>
      </c>
    </row>
    <row r="451" spans="2:40" x14ac:dyDescent="0.15">
      <c r="B451" s="14" t="s">
        <v>52</v>
      </c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33"/>
      <c r="AH451" s="82">
        <f t="shared" si="49"/>
        <v>0</v>
      </c>
      <c r="AI451" s="80">
        <f t="shared" si="50"/>
        <v>0</v>
      </c>
      <c r="AJ451" s="74">
        <f t="shared" si="51"/>
        <v>0</v>
      </c>
    </row>
    <row r="452" spans="2:40" x14ac:dyDescent="0.15">
      <c r="B452" s="14" t="s">
        <v>53</v>
      </c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33"/>
      <c r="AH452" s="82">
        <f t="shared" si="49"/>
        <v>0</v>
      </c>
      <c r="AI452" s="80">
        <f t="shared" si="50"/>
        <v>0</v>
      </c>
      <c r="AJ452" s="74">
        <f t="shared" si="51"/>
        <v>0</v>
      </c>
    </row>
    <row r="453" spans="2:40" x14ac:dyDescent="0.15">
      <c r="B453" s="13" t="s">
        <v>54</v>
      </c>
      <c r="C453" s="128"/>
      <c r="D453" s="129"/>
      <c r="E453" s="129"/>
      <c r="F453" s="129"/>
      <c r="G453" s="129"/>
      <c r="H453" s="127"/>
      <c r="I453" s="129"/>
      <c r="J453" s="129"/>
      <c r="K453" s="129"/>
      <c r="L453" s="129"/>
      <c r="M453" s="129"/>
      <c r="N453" s="129"/>
      <c r="O453" s="127"/>
      <c r="P453" s="129"/>
      <c r="Q453" s="129"/>
      <c r="R453" s="129"/>
      <c r="S453" s="129"/>
      <c r="T453" s="129"/>
      <c r="U453" s="129"/>
      <c r="V453" s="127"/>
      <c r="W453" s="129"/>
      <c r="X453" s="129"/>
      <c r="Y453" s="129"/>
      <c r="Z453" s="129"/>
      <c r="AA453" s="129"/>
      <c r="AB453" s="129"/>
      <c r="AC453" s="127"/>
      <c r="AD453" s="129"/>
      <c r="AE453" s="129"/>
      <c r="AF453" s="127"/>
      <c r="AG453" s="133"/>
      <c r="AH453" s="84">
        <f t="shared" si="49"/>
        <v>0</v>
      </c>
      <c r="AI453" s="80">
        <f t="shared" si="50"/>
        <v>0</v>
      </c>
      <c r="AJ453" s="74">
        <f t="shared" si="51"/>
        <v>0</v>
      </c>
    </row>
    <row r="454" spans="2:40" x14ac:dyDescent="0.15">
      <c r="B454" s="13" t="s">
        <v>55</v>
      </c>
      <c r="C454" s="128"/>
      <c r="D454" s="129"/>
      <c r="E454" s="129"/>
      <c r="F454" s="129"/>
      <c r="G454" s="129"/>
      <c r="H454" s="127"/>
      <c r="I454" s="129"/>
      <c r="J454" s="129"/>
      <c r="K454" s="129"/>
      <c r="L454" s="129"/>
      <c r="M454" s="129"/>
      <c r="N454" s="129"/>
      <c r="O454" s="127"/>
      <c r="P454" s="129"/>
      <c r="Q454" s="129"/>
      <c r="R454" s="129"/>
      <c r="S454" s="129"/>
      <c r="T454" s="129"/>
      <c r="U454" s="129"/>
      <c r="V454" s="127"/>
      <c r="W454" s="129"/>
      <c r="X454" s="129"/>
      <c r="Y454" s="129"/>
      <c r="Z454" s="129"/>
      <c r="AA454" s="129"/>
      <c r="AB454" s="129"/>
      <c r="AC454" s="127"/>
      <c r="AD454" s="129"/>
      <c r="AE454" s="129"/>
      <c r="AF454" s="127"/>
      <c r="AG454" s="133"/>
      <c r="AH454" s="84">
        <f t="shared" si="49"/>
        <v>0</v>
      </c>
      <c r="AI454" s="80">
        <f t="shared" si="50"/>
        <v>0</v>
      </c>
      <c r="AJ454" s="74">
        <f t="shared" si="51"/>
        <v>0</v>
      </c>
    </row>
    <row r="455" spans="2:40" x14ac:dyDescent="0.15">
      <c r="B455" s="13" t="s">
        <v>56</v>
      </c>
      <c r="C455" s="128"/>
      <c r="D455" s="129"/>
      <c r="E455" s="129"/>
      <c r="F455" s="129"/>
      <c r="G455" s="129"/>
      <c r="H455" s="127"/>
      <c r="I455" s="129"/>
      <c r="J455" s="129"/>
      <c r="K455" s="129"/>
      <c r="L455" s="129"/>
      <c r="M455" s="129"/>
      <c r="N455" s="129"/>
      <c r="O455" s="127"/>
      <c r="P455" s="129"/>
      <c r="Q455" s="129"/>
      <c r="R455" s="129"/>
      <c r="S455" s="129"/>
      <c r="T455" s="129"/>
      <c r="U455" s="129"/>
      <c r="V455" s="127"/>
      <c r="W455" s="129"/>
      <c r="X455" s="129"/>
      <c r="Y455" s="129"/>
      <c r="Z455" s="129"/>
      <c r="AA455" s="129"/>
      <c r="AB455" s="129"/>
      <c r="AC455" s="127"/>
      <c r="AD455" s="129"/>
      <c r="AE455" s="129"/>
      <c r="AF455" s="127"/>
      <c r="AG455" s="133"/>
      <c r="AH455" s="84">
        <f t="shared" si="49"/>
        <v>0</v>
      </c>
      <c r="AI455" s="80">
        <f t="shared" si="50"/>
        <v>0</v>
      </c>
      <c r="AJ455" s="74">
        <f t="shared" si="51"/>
        <v>0</v>
      </c>
    </row>
    <row r="456" spans="2:40" x14ac:dyDescent="0.15">
      <c r="B456" s="13" t="s">
        <v>57</v>
      </c>
      <c r="C456" s="128"/>
      <c r="D456" s="129"/>
      <c r="E456" s="129"/>
      <c r="F456" s="129"/>
      <c r="G456" s="129"/>
      <c r="H456" s="127"/>
      <c r="I456" s="129"/>
      <c r="J456" s="129"/>
      <c r="K456" s="129"/>
      <c r="L456" s="129"/>
      <c r="M456" s="129"/>
      <c r="N456" s="129"/>
      <c r="O456" s="127"/>
      <c r="P456" s="129"/>
      <c r="Q456" s="129"/>
      <c r="R456" s="129"/>
      <c r="S456" s="129"/>
      <c r="T456" s="129"/>
      <c r="U456" s="129"/>
      <c r="V456" s="127"/>
      <c r="W456" s="129"/>
      <c r="X456" s="129"/>
      <c r="Y456" s="129"/>
      <c r="Z456" s="129"/>
      <c r="AA456" s="129"/>
      <c r="AB456" s="129"/>
      <c r="AC456" s="127"/>
      <c r="AD456" s="129"/>
      <c r="AE456" s="129"/>
      <c r="AF456" s="127"/>
      <c r="AG456" s="133"/>
      <c r="AH456" s="84">
        <f t="shared" si="49"/>
        <v>0</v>
      </c>
      <c r="AI456" s="80">
        <f t="shared" si="50"/>
        <v>0</v>
      </c>
      <c r="AJ456" s="74">
        <f t="shared" si="51"/>
        <v>0</v>
      </c>
    </row>
    <row r="457" spans="2:40" x14ac:dyDescent="0.15">
      <c r="B457" s="13" t="s">
        <v>58</v>
      </c>
      <c r="C457" s="128"/>
      <c r="D457" s="129"/>
      <c r="E457" s="129"/>
      <c r="F457" s="129"/>
      <c r="G457" s="129"/>
      <c r="H457" s="127"/>
      <c r="I457" s="129"/>
      <c r="J457" s="129"/>
      <c r="K457" s="129"/>
      <c r="L457" s="129"/>
      <c r="M457" s="129"/>
      <c r="N457" s="129"/>
      <c r="O457" s="127"/>
      <c r="P457" s="129"/>
      <c r="Q457" s="129"/>
      <c r="R457" s="129"/>
      <c r="S457" s="129"/>
      <c r="T457" s="129"/>
      <c r="U457" s="129"/>
      <c r="V457" s="127"/>
      <c r="W457" s="129"/>
      <c r="X457" s="129"/>
      <c r="Y457" s="129"/>
      <c r="Z457" s="129"/>
      <c r="AA457" s="129"/>
      <c r="AB457" s="129"/>
      <c r="AC457" s="127"/>
      <c r="AD457" s="129"/>
      <c r="AE457" s="129"/>
      <c r="AF457" s="127"/>
      <c r="AG457" s="133"/>
      <c r="AH457" s="84">
        <f t="shared" si="49"/>
        <v>0</v>
      </c>
      <c r="AI457" s="80">
        <f t="shared" si="50"/>
        <v>0</v>
      </c>
      <c r="AJ457" s="74">
        <f t="shared" si="51"/>
        <v>0</v>
      </c>
    </row>
    <row r="458" spans="2:40" x14ac:dyDescent="0.15">
      <c r="B458" s="13" t="s">
        <v>59</v>
      </c>
      <c r="C458" s="128"/>
      <c r="D458" s="129"/>
      <c r="E458" s="129"/>
      <c r="F458" s="129"/>
      <c r="G458" s="129"/>
      <c r="H458" s="127"/>
      <c r="I458" s="129"/>
      <c r="J458" s="129"/>
      <c r="K458" s="129"/>
      <c r="L458" s="129"/>
      <c r="M458" s="129"/>
      <c r="N458" s="129"/>
      <c r="O458" s="127"/>
      <c r="P458" s="129"/>
      <c r="Q458" s="129"/>
      <c r="R458" s="129"/>
      <c r="S458" s="129"/>
      <c r="T458" s="129"/>
      <c r="U458" s="129"/>
      <c r="V458" s="127"/>
      <c r="W458" s="129"/>
      <c r="X458" s="129"/>
      <c r="Y458" s="129"/>
      <c r="Z458" s="129"/>
      <c r="AA458" s="129"/>
      <c r="AB458" s="129"/>
      <c r="AC458" s="127"/>
      <c r="AD458" s="129"/>
      <c r="AE458" s="129"/>
      <c r="AF458" s="127"/>
      <c r="AG458" s="133"/>
      <c r="AH458" s="84">
        <f t="shared" si="49"/>
        <v>0</v>
      </c>
      <c r="AI458" s="80">
        <f t="shared" si="50"/>
        <v>0</v>
      </c>
      <c r="AJ458" s="74">
        <f t="shared" si="51"/>
        <v>0</v>
      </c>
    </row>
    <row r="459" spans="2:40" x14ac:dyDescent="0.15">
      <c r="B459" s="13" t="s">
        <v>60</v>
      </c>
      <c r="C459" s="128"/>
      <c r="D459" s="129"/>
      <c r="E459" s="129"/>
      <c r="F459" s="129"/>
      <c r="G459" s="129"/>
      <c r="H459" s="127"/>
      <c r="I459" s="129"/>
      <c r="J459" s="129"/>
      <c r="K459" s="129"/>
      <c r="L459" s="129"/>
      <c r="M459" s="129"/>
      <c r="N459" s="129"/>
      <c r="O459" s="127"/>
      <c r="P459" s="129"/>
      <c r="Q459" s="129"/>
      <c r="R459" s="129"/>
      <c r="S459" s="129"/>
      <c r="T459" s="129"/>
      <c r="U459" s="129"/>
      <c r="V459" s="127"/>
      <c r="W459" s="129"/>
      <c r="X459" s="129"/>
      <c r="Y459" s="129"/>
      <c r="Z459" s="129"/>
      <c r="AA459" s="129"/>
      <c r="AB459" s="129"/>
      <c r="AC459" s="127"/>
      <c r="AD459" s="129"/>
      <c r="AE459" s="129"/>
      <c r="AF459" s="127"/>
      <c r="AG459" s="133"/>
      <c r="AH459" s="84">
        <f t="shared" si="49"/>
        <v>0</v>
      </c>
      <c r="AI459" s="80">
        <f t="shared" si="50"/>
        <v>0</v>
      </c>
      <c r="AJ459" s="74">
        <f t="shared" si="51"/>
        <v>0</v>
      </c>
    </row>
    <row r="460" spans="2:40" x14ac:dyDescent="0.15">
      <c r="B460" s="13" t="s">
        <v>61</v>
      </c>
      <c r="C460" s="128"/>
      <c r="D460" s="129"/>
      <c r="E460" s="129"/>
      <c r="F460" s="129"/>
      <c r="G460" s="129"/>
      <c r="H460" s="127"/>
      <c r="I460" s="129"/>
      <c r="J460" s="129"/>
      <c r="K460" s="129"/>
      <c r="L460" s="129"/>
      <c r="M460" s="129"/>
      <c r="N460" s="129"/>
      <c r="O460" s="127"/>
      <c r="P460" s="129"/>
      <c r="Q460" s="129"/>
      <c r="R460" s="129"/>
      <c r="S460" s="129"/>
      <c r="T460" s="129"/>
      <c r="U460" s="129"/>
      <c r="V460" s="127"/>
      <c r="W460" s="129"/>
      <c r="X460" s="129"/>
      <c r="Y460" s="129"/>
      <c r="Z460" s="129"/>
      <c r="AA460" s="129"/>
      <c r="AB460" s="129"/>
      <c r="AC460" s="127"/>
      <c r="AD460" s="129"/>
      <c r="AE460" s="129"/>
      <c r="AF460" s="127"/>
      <c r="AG460" s="133"/>
      <c r="AH460" s="84">
        <f t="shared" si="49"/>
        <v>0</v>
      </c>
      <c r="AI460" s="80">
        <f t="shared" si="50"/>
        <v>0</v>
      </c>
      <c r="AJ460" s="74">
        <f t="shared" si="51"/>
        <v>0</v>
      </c>
    </row>
    <row r="461" spans="2:40" x14ac:dyDescent="0.15">
      <c r="B461" s="13" t="s">
        <v>62</v>
      </c>
      <c r="C461" s="128"/>
      <c r="D461" s="129"/>
      <c r="E461" s="129"/>
      <c r="F461" s="129"/>
      <c r="G461" s="129"/>
      <c r="H461" s="127"/>
      <c r="I461" s="129"/>
      <c r="J461" s="129"/>
      <c r="K461" s="129"/>
      <c r="L461" s="129"/>
      <c r="M461" s="129"/>
      <c r="N461" s="129"/>
      <c r="O461" s="127"/>
      <c r="P461" s="129"/>
      <c r="Q461" s="129"/>
      <c r="R461" s="129"/>
      <c r="S461" s="129"/>
      <c r="T461" s="129"/>
      <c r="U461" s="129"/>
      <c r="V461" s="127"/>
      <c r="W461" s="129"/>
      <c r="X461" s="129"/>
      <c r="Y461" s="129"/>
      <c r="Z461" s="129"/>
      <c r="AA461" s="129"/>
      <c r="AB461" s="129"/>
      <c r="AC461" s="127"/>
      <c r="AD461" s="129"/>
      <c r="AE461" s="129"/>
      <c r="AF461" s="127"/>
      <c r="AG461" s="133"/>
      <c r="AH461" s="84">
        <f t="shared" si="49"/>
        <v>0</v>
      </c>
      <c r="AI461" s="80">
        <f t="shared" si="50"/>
        <v>0</v>
      </c>
      <c r="AJ461" s="74">
        <f t="shared" si="51"/>
        <v>0</v>
      </c>
    </row>
    <row r="462" spans="2:40" x14ac:dyDescent="0.15">
      <c r="B462" s="13" t="s">
        <v>63</v>
      </c>
      <c r="C462" s="128"/>
      <c r="D462" s="129"/>
      <c r="E462" s="129"/>
      <c r="F462" s="129"/>
      <c r="G462" s="129"/>
      <c r="H462" s="127"/>
      <c r="I462" s="129"/>
      <c r="J462" s="129"/>
      <c r="K462" s="129"/>
      <c r="L462" s="129"/>
      <c r="M462" s="129"/>
      <c r="N462" s="129"/>
      <c r="O462" s="127"/>
      <c r="P462" s="129"/>
      <c r="Q462" s="129"/>
      <c r="R462" s="129"/>
      <c r="S462" s="129"/>
      <c r="T462" s="129"/>
      <c r="U462" s="129"/>
      <c r="V462" s="127"/>
      <c r="W462" s="129"/>
      <c r="X462" s="129"/>
      <c r="Y462" s="129"/>
      <c r="Z462" s="129"/>
      <c r="AA462" s="129"/>
      <c r="AB462" s="129"/>
      <c r="AC462" s="127"/>
      <c r="AD462" s="129"/>
      <c r="AE462" s="129"/>
      <c r="AF462" s="127"/>
      <c r="AG462" s="133"/>
      <c r="AH462" s="84">
        <f t="shared" si="49"/>
        <v>0</v>
      </c>
      <c r="AI462" s="80">
        <f t="shared" si="50"/>
        <v>0</v>
      </c>
      <c r="AJ462" s="74">
        <f t="shared" si="51"/>
        <v>0</v>
      </c>
    </row>
    <row r="463" spans="2:40" x14ac:dyDescent="0.15">
      <c r="B463" s="13" t="s">
        <v>64</v>
      </c>
      <c r="C463" s="128"/>
      <c r="D463" s="129"/>
      <c r="E463" s="129"/>
      <c r="F463" s="129"/>
      <c r="G463" s="129"/>
      <c r="H463" s="127"/>
      <c r="I463" s="129"/>
      <c r="J463" s="129"/>
      <c r="K463" s="129"/>
      <c r="L463" s="129"/>
      <c r="M463" s="129"/>
      <c r="N463" s="129"/>
      <c r="O463" s="127"/>
      <c r="P463" s="129"/>
      <c r="Q463" s="129"/>
      <c r="R463" s="129"/>
      <c r="S463" s="129"/>
      <c r="T463" s="129"/>
      <c r="U463" s="129"/>
      <c r="V463" s="127"/>
      <c r="W463" s="129"/>
      <c r="X463" s="129"/>
      <c r="Y463" s="129"/>
      <c r="Z463" s="129"/>
      <c r="AA463" s="129"/>
      <c r="AB463" s="129"/>
      <c r="AC463" s="127"/>
      <c r="AD463" s="129"/>
      <c r="AE463" s="129"/>
      <c r="AF463" s="127"/>
      <c r="AG463" s="133"/>
      <c r="AH463" s="84">
        <f t="shared" si="49"/>
        <v>0</v>
      </c>
      <c r="AI463" s="80">
        <f t="shared" si="50"/>
        <v>0</v>
      </c>
      <c r="AJ463" s="74">
        <f t="shared" si="51"/>
        <v>0</v>
      </c>
    </row>
    <row r="464" spans="2:40" x14ac:dyDescent="0.15">
      <c r="B464" s="13" t="s">
        <v>65</v>
      </c>
      <c r="C464" s="128"/>
      <c r="D464" s="129"/>
      <c r="E464" s="129"/>
      <c r="F464" s="129"/>
      <c r="G464" s="129"/>
      <c r="H464" s="127"/>
      <c r="I464" s="129"/>
      <c r="J464" s="129"/>
      <c r="K464" s="129"/>
      <c r="L464" s="129"/>
      <c r="M464" s="129"/>
      <c r="N464" s="129"/>
      <c r="O464" s="127"/>
      <c r="P464" s="129"/>
      <c r="Q464" s="129"/>
      <c r="R464" s="129"/>
      <c r="S464" s="129"/>
      <c r="T464" s="129"/>
      <c r="U464" s="129"/>
      <c r="V464" s="127"/>
      <c r="W464" s="129"/>
      <c r="X464" s="129"/>
      <c r="Y464" s="129"/>
      <c r="Z464" s="129"/>
      <c r="AA464" s="129"/>
      <c r="AB464" s="129"/>
      <c r="AC464" s="127"/>
      <c r="AD464" s="129"/>
      <c r="AE464" s="129"/>
      <c r="AF464" s="127"/>
      <c r="AG464" s="133"/>
      <c r="AH464" s="84">
        <f t="shared" si="49"/>
        <v>0</v>
      </c>
      <c r="AI464" s="80">
        <f t="shared" si="50"/>
        <v>0</v>
      </c>
      <c r="AJ464" s="74">
        <f t="shared" si="51"/>
        <v>0</v>
      </c>
    </row>
    <row r="465" spans="2:36" x14ac:dyDescent="0.15">
      <c r="B465" s="13" t="s">
        <v>66</v>
      </c>
      <c r="C465" s="128"/>
      <c r="D465" s="129"/>
      <c r="E465" s="129"/>
      <c r="F465" s="129"/>
      <c r="G465" s="129"/>
      <c r="H465" s="127"/>
      <c r="I465" s="129"/>
      <c r="J465" s="129"/>
      <c r="K465" s="129"/>
      <c r="L465" s="129"/>
      <c r="M465" s="129"/>
      <c r="N465" s="129"/>
      <c r="O465" s="127"/>
      <c r="P465" s="129"/>
      <c r="Q465" s="129"/>
      <c r="R465" s="129"/>
      <c r="S465" s="129"/>
      <c r="T465" s="129"/>
      <c r="U465" s="129"/>
      <c r="V465" s="127"/>
      <c r="W465" s="129"/>
      <c r="X465" s="129"/>
      <c r="Y465" s="129"/>
      <c r="Z465" s="129"/>
      <c r="AA465" s="129"/>
      <c r="AB465" s="129"/>
      <c r="AC465" s="127"/>
      <c r="AD465" s="129"/>
      <c r="AE465" s="129"/>
      <c r="AF465" s="127"/>
      <c r="AG465" s="133"/>
      <c r="AH465" s="84">
        <f t="shared" si="49"/>
        <v>0</v>
      </c>
      <c r="AI465" s="80">
        <f t="shared" si="50"/>
        <v>0</v>
      </c>
      <c r="AJ465" s="74">
        <f t="shared" si="51"/>
        <v>0</v>
      </c>
    </row>
    <row r="466" spans="2:36" x14ac:dyDescent="0.15">
      <c r="B466" s="13" t="s">
        <v>67</v>
      </c>
      <c r="C466" s="128"/>
      <c r="D466" s="129"/>
      <c r="E466" s="129"/>
      <c r="F466" s="129"/>
      <c r="G466" s="129"/>
      <c r="H466" s="127"/>
      <c r="I466" s="129"/>
      <c r="J466" s="129"/>
      <c r="K466" s="129"/>
      <c r="L466" s="129"/>
      <c r="M466" s="129"/>
      <c r="N466" s="129"/>
      <c r="O466" s="127"/>
      <c r="P466" s="129"/>
      <c r="Q466" s="129"/>
      <c r="R466" s="129"/>
      <c r="S466" s="129"/>
      <c r="T466" s="129"/>
      <c r="U466" s="129"/>
      <c r="V466" s="127"/>
      <c r="W466" s="129"/>
      <c r="X466" s="129"/>
      <c r="Y466" s="129"/>
      <c r="Z466" s="129"/>
      <c r="AA466" s="129"/>
      <c r="AB466" s="129"/>
      <c r="AC466" s="127"/>
      <c r="AD466" s="129"/>
      <c r="AE466" s="129"/>
      <c r="AF466" s="127"/>
      <c r="AG466" s="133"/>
      <c r="AH466" s="84">
        <f t="shared" si="49"/>
        <v>0</v>
      </c>
      <c r="AI466" s="80">
        <f t="shared" si="50"/>
        <v>0</v>
      </c>
      <c r="AJ466" s="74">
        <f t="shared" si="51"/>
        <v>0</v>
      </c>
    </row>
    <row r="467" spans="2:36" x14ac:dyDescent="0.15">
      <c r="B467" s="13" t="s">
        <v>68</v>
      </c>
      <c r="C467" s="128"/>
      <c r="D467" s="129"/>
      <c r="E467" s="129"/>
      <c r="F467" s="129"/>
      <c r="G467" s="129"/>
      <c r="H467" s="127"/>
      <c r="I467" s="129"/>
      <c r="J467" s="129"/>
      <c r="K467" s="129"/>
      <c r="L467" s="129"/>
      <c r="M467" s="129"/>
      <c r="N467" s="129"/>
      <c r="O467" s="127"/>
      <c r="P467" s="129"/>
      <c r="Q467" s="129"/>
      <c r="R467" s="129"/>
      <c r="S467" s="129"/>
      <c r="T467" s="129"/>
      <c r="U467" s="129"/>
      <c r="V467" s="127"/>
      <c r="W467" s="129"/>
      <c r="X467" s="129"/>
      <c r="Y467" s="129"/>
      <c r="Z467" s="129"/>
      <c r="AA467" s="129"/>
      <c r="AB467" s="129"/>
      <c r="AC467" s="127"/>
      <c r="AD467" s="129"/>
      <c r="AE467" s="129"/>
      <c r="AF467" s="127"/>
      <c r="AG467" s="133"/>
      <c r="AH467" s="84">
        <f t="shared" si="49"/>
        <v>0</v>
      </c>
      <c r="AI467" s="80">
        <f t="shared" si="50"/>
        <v>0</v>
      </c>
      <c r="AJ467" s="74">
        <f t="shared" si="51"/>
        <v>0</v>
      </c>
    </row>
    <row r="468" spans="2:36" x14ac:dyDescent="0.15">
      <c r="B468" s="13" t="s">
        <v>69</v>
      </c>
      <c r="C468" s="128"/>
      <c r="D468" s="129"/>
      <c r="E468" s="129"/>
      <c r="F468" s="129"/>
      <c r="G468" s="129"/>
      <c r="H468" s="127"/>
      <c r="I468" s="129"/>
      <c r="J468" s="129"/>
      <c r="K468" s="129"/>
      <c r="L468" s="129"/>
      <c r="M468" s="129"/>
      <c r="N468" s="129"/>
      <c r="O468" s="127"/>
      <c r="P468" s="129"/>
      <c r="Q468" s="129"/>
      <c r="R468" s="129"/>
      <c r="S468" s="129"/>
      <c r="T468" s="129"/>
      <c r="U468" s="129"/>
      <c r="V468" s="127"/>
      <c r="W468" s="129"/>
      <c r="X468" s="129"/>
      <c r="Y468" s="129"/>
      <c r="Z468" s="129"/>
      <c r="AA468" s="129"/>
      <c r="AB468" s="129"/>
      <c r="AC468" s="127"/>
      <c r="AD468" s="129"/>
      <c r="AE468" s="129"/>
      <c r="AF468" s="127"/>
      <c r="AG468" s="133"/>
      <c r="AH468" s="84">
        <f t="shared" si="49"/>
        <v>0</v>
      </c>
      <c r="AI468" s="80">
        <f t="shared" si="50"/>
        <v>0</v>
      </c>
      <c r="AJ468" s="74">
        <f t="shared" si="51"/>
        <v>0</v>
      </c>
    </row>
    <row r="469" spans="2:36" x14ac:dyDescent="0.15">
      <c r="B469" s="13" t="s">
        <v>70</v>
      </c>
      <c r="C469" s="128"/>
      <c r="D469" s="129"/>
      <c r="E469" s="129"/>
      <c r="F469" s="129"/>
      <c r="G469" s="129"/>
      <c r="H469" s="127"/>
      <c r="I469" s="129"/>
      <c r="J469" s="129"/>
      <c r="K469" s="129"/>
      <c r="L469" s="129"/>
      <c r="M469" s="129"/>
      <c r="N469" s="129"/>
      <c r="O469" s="127"/>
      <c r="P469" s="129"/>
      <c r="Q469" s="129"/>
      <c r="R469" s="129"/>
      <c r="S469" s="129"/>
      <c r="T469" s="129"/>
      <c r="U469" s="129"/>
      <c r="V469" s="127"/>
      <c r="W469" s="129"/>
      <c r="X469" s="129"/>
      <c r="Y469" s="129"/>
      <c r="Z469" s="129"/>
      <c r="AA469" s="129"/>
      <c r="AB469" s="129"/>
      <c r="AC469" s="127"/>
      <c r="AD469" s="129"/>
      <c r="AE469" s="129"/>
      <c r="AF469" s="127"/>
      <c r="AG469" s="133"/>
      <c r="AH469" s="84">
        <f t="shared" si="49"/>
        <v>0</v>
      </c>
      <c r="AI469" s="80">
        <f t="shared" si="50"/>
        <v>0</v>
      </c>
      <c r="AJ469" s="74">
        <f t="shared" si="51"/>
        <v>0</v>
      </c>
    </row>
    <row r="470" spans="2:36" x14ac:dyDescent="0.15">
      <c r="B470" s="13" t="s">
        <v>71</v>
      </c>
      <c r="C470" s="128"/>
      <c r="D470" s="129"/>
      <c r="E470" s="129"/>
      <c r="F470" s="129"/>
      <c r="G470" s="129"/>
      <c r="H470" s="127"/>
      <c r="I470" s="129"/>
      <c r="J470" s="129"/>
      <c r="K470" s="129"/>
      <c r="L470" s="129"/>
      <c r="M470" s="129"/>
      <c r="N470" s="129"/>
      <c r="O470" s="127"/>
      <c r="P470" s="129"/>
      <c r="Q470" s="129"/>
      <c r="R470" s="129"/>
      <c r="S470" s="129"/>
      <c r="T470" s="129"/>
      <c r="U470" s="129"/>
      <c r="V470" s="127"/>
      <c r="W470" s="129"/>
      <c r="X470" s="129"/>
      <c r="Y470" s="129"/>
      <c r="Z470" s="129"/>
      <c r="AA470" s="129"/>
      <c r="AB470" s="129"/>
      <c r="AC470" s="127"/>
      <c r="AD470" s="129"/>
      <c r="AE470" s="129"/>
      <c r="AF470" s="127"/>
      <c r="AG470" s="133"/>
      <c r="AH470" s="84">
        <f t="shared" si="49"/>
        <v>0</v>
      </c>
      <c r="AI470" s="80">
        <f t="shared" si="50"/>
        <v>0</v>
      </c>
      <c r="AJ470" s="74">
        <f t="shared" si="51"/>
        <v>0</v>
      </c>
    </row>
    <row r="471" spans="2:36" x14ac:dyDescent="0.15">
      <c r="B471" s="13" t="s">
        <v>72</v>
      </c>
      <c r="C471" s="128"/>
      <c r="D471" s="129"/>
      <c r="E471" s="129"/>
      <c r="F471" s="129"/>
      <c r="G471" s="129"/>
      <c r="H471" s="127"/>
      <c r="I471" s="129"/>
      <c r="J471" s="129"/>
      <c r="K471" s="129"/>
      <c r="L471" s="129"/>
      <c r="M471" s="129"/>
      <c r="N471" s="129"/>
      <c r="O471" s="127"/>
      <c r="P471" s="129"/>
      <c r="Q471" s="129"/>
      <c r="R471" s="129"/>
      <c r="S471" s="129"/>
      <c r="T471" s="129"/>
      <c r="U471" s="129"/>
      <c r="V471" s="127"/>
      <c r="W471" s="129"/>
      <c r="X471" s="129"/>
      <c r="Y471" s="129"/>
      <c r="Z471" s="129"/>
      <c r="AA471" s="129"/>
      <c r="AB471" s="129"/>
      <c r="AC471" s="127"/>
      <c r="AD471" s="129"/>
      <c r="AE471" s="129"/>
      <c r="AF471" s="127"/>
      <c r="AG471" s="133"/>
      <c r="AH471" s="84">
        <f t="shared" si="49"/>
        <v>0</v>
      </c>
      <c r="AI471" s="80">
        <f t="shared" si="50"/>
        <v>0</v>
      </c>
      <c r="AJ471" s="74">
        <f t="shared" si="51"/>
        <v>0</v>
      </c>
    </row>
    <row r="472" spans="2:36" x14ac:dyDescent="0.15">
      <c r="B472" s="13" t="s">
        <v>73</v>
      </c>
      <c r="C472" s="128"/>
      <c r="D472" s="129"/>
      <c r="E472" s="129"/>
      <c r="F472" s="129"/>
      <c r="G472" s="129"/>
      <c r="H472" s="127"/>
      <c r="I472" s="129"/>
      <c r="J472" s="129"/>
      <c r="K472" s="129"/>
      <c r="L472" s="129"/>
      <c r="M472" s="129"/>
      <c r="N472" s="129"/>
      <c r="O472" s="127"/>
      <c r="P472" s="129"/>
      <c r="Q472" s="129"/>
      <c r="R472" s="129"/>
      <c r="S472" s="129"/>
      <c r="T472" s="129"/>
      <c r="U472" s="129"/>
      <c r="V472" s="127"/>
      <c r="W472" s="129"/>
      <c r="X472" s="129"/>
      <c r="Y472" s="129"/>
      <c r="Z472" s="129"/>
      <c r="AA472" s="129"/>
      <c r="AB472" s="129"/>
      <c r="AC472" s="127"/>
      <c r="AD472" s="129"/>
      <c r="AE472" s="129"/>
      <c r="AF472" s="127"/>
      <c r="AG472" s="133"/>
      <c r="AH472" s="84">
        <f t="shared" si="49"/>
        <v>0</v>
      </c>
      <c r="AI472" s="80">
        <f t="shared" si="50"/>
        <v>0</v>
      </c>
      <c r="AJ472" s="74">
        <f t="shared" si="51"/>
        <v>0</v>
      </c>
    </row>
    <row r="473" spans="2:36" x14ac:dyDescent="0.15">
      <c r="B473" s="13" t="s">
        <v>74</v>
      </c>
      <c r="C473" s="128"/>
      <c r="D473" s="129"/>
      <c r="E473" s="129"/>
      <c r="F473" s="129"/>
      <c r="G473" s="129"/>
      <c r="H473" s="127"/>
      <c r="I473" s="129"/>
      <c r="J473" s="129"/>
      <c r="K473" s="129"/>
      <c r="L473" s="129"/>
      <c r="M473" s="129"/>
      <c r="N473" s="129"/>
      <c r="O473" s="127"/>
      <c r="P473" s="129"/>
      <c r="Q473" s="129"/>
      <c r="R473" s="129"/>
      <c r="S473" s="129"/>
      <c r="T473" s="129"/>
      <c r="U473" s="129"/>
      <c r="V473" s="127"/>
      <c r="W473" s="129"/>
      <c r="X473" s="129"/>
      <c r="Y473" s="129"/>
      <c r="Z473" s="129"/>
      <c r="AA473" s="129"/>
      <c r="AB473" s="129"/>
      <c r="AC473" s="127"/>
      <c r="AD473" s="129"/>
      <c r="AE473" s="129"/>
      <c r="AF473" s="127"/>
      <c r="AG473" s="133"/>
      <c r="AH473" s="84">
        <f t="shared" si="49"/>
        <v>0</v>
      </c>
      <c r="AI473" s="80">
        <f t="shared" si="50"/>
        <v>0</v>
      </c>
      <c r="AJ473" s="74">
        <f t="shared" si="51"/>
        <v>0</v>
      </c>
    </row>
    <row r="474" spans="2:36" x14ac:dyDescent="0.15">
      <c r="B474" s="13" t="s">
        <v>75</v>
      </c>
      <c r="C474" s="128"/>
      <c r="D474" s="129"/>
      <c r="E474" s="129"/>
      <c r="F474" s="129"/>
      <c r="G474" s="129"/>
      <c r="H474" s="127"/>
      <c r="I474" s="129"/>
      <c r="J474" s="129"/>
      <c r="K474" s="129"/>
      <c r="L474" s="129"/>
      <c r="M474" s="129"/>
      <c r="N474" s="129"/>
      <c r="O474" s="127"/>
      <c r="P474" s="129"/>
      <c r="Q474" s="129"/>
      <c r="R474" s="129"/>
      <c r="S474" s="129"/>
      <c r="T474" s="129"/>
      <c r="U474" s="129"/>
      <c r="V474" s="127"/>
      <c r="W474" s="129"/>
      <c r="X474" s="129"/>
      <c r="Y474" s="129"/>
      <c r="Z474" s="129"/>
      <c r="AA474" s="129"/>
      <c r="AB474" s="129"/>
      <c r="AC474" s="127"/>
      <c r="AD474" s="129"/>
      <c r="AE474" s="129"/>
      <c r="AF474" s="127"/>
      <c r="AG474" s="133"/>
      <c r="AH474" s="84">
        <f t="shared" si="49"/>
        <v>0</v>
      </c>
      <c r="AI474" s="80">
        <f t="shared" si="50"/>
        <v>0</v>
      </c>
      <c r="AJ474" s="74">
        <f t="shared" si="51"/>
        <v>0</v>
      </c>
    </row>
    <row r="475" spans="2:36" x14ac:dyDescent="0.15">
      <c r="B475" s="13" t="s">
        <v>76</v>
      </c>
      <c r="C475" s="128"/>
      <c r="D475" s="129"/>
      <c r="E475" s="129"/>
      <c r="F475" s="129"/>
      <c r="G475" s="129"/>
      <c r="H475" s="127"/>
      <c r="I475" s="129"/>
      <c r="J475" s="129"/>
      <c r="K475" s="129"/>
      <c r="L475" s="129"/>
      <c r="M475" s="129"/>
      <c r="N475" s="129"/>
      <c r="O475" s="127"/>
      <c r="P475" s="129"/>
      <c r="Q475" s="129"/>
      <c r="R475" s="129"/>
      <c r="S475" s="129"/>
      <c r="T475" s="129"/>
      <c r="U475" s="129"/>
      <c r="V475" s="127"/>
      <c r="W475" s="129"/>
      <c r="X475" s="129"/>
      <c r="Y475" s="129"/>
      <c r="Z475" s="129"/>
      <c r="AA475" s="129"/>
      <c r="AB475" s="129"/>
      <c r="AC475" s="127"/>
      <c r="AD475" s="129"/>
      <c r="AE475" s="129"/>
      <c r="AF475" s="127"/>
      <c r="AG475" s="133"/>
      <c r="AH475" s="84">
        <f t="shared" si="49"/>
        <v>0</v>
      </c>
      <c r="AI475" s="80">
        <f t="shared" si="50"/>
        <v>0</v>
      </c>
      <c r="AJ475" s="74">
        <f t="shared" si="51"/>
        <v>0</v>
      </c>
    </row>
    <row r="476" spans="2:36" x14ac:dyDescent="0.15">
      <c r="B476" s="13" t="s">
        <v>77</v>
      </c>
      <c r="C476" s="128"/>
      <c r="D476" s="129"/>
      <c r="E476" s="129"/>
      <c r="F476" s="129"/>
      <c r="G476" s="129"/>
      <c r="H476" s="127"/>
      <c r="I476" s="129"/>
      <c r="J476" s="129"/>
      <c r="K476" s="129"/>
      <c r="L476" s="129"/>
      <c r="M476" s="129"/>
      <c r="N476" s="129"/>
      <c r="O476" s="127"/>
      <c r="P476" s="129"/>
      <c r="Q476" s="129"/>
      <c r="R476" s="129"/>
      <c r="S476" s="129"/>
      <c r="T476" s="129"/>
      <c r="U476" s="129"/>
      <c r="V476" s="127"/>
      <c r="W476" s="129"/>
      <c r="X476" s="129"/>
      <c r="Y476" s="129"/>
      <c r="Z476" s="129"/>
      <c r="AA476" s="129"/>
      <c r="AB476" s="129"/>
      <c r="AC476" s="127"/>
      <c r="AD476" s="129"/>
      <c r="AE476" s="129"/>
      <c r="AF476" s="127"/>
      <c r="AG476" s="133"/>
      <c r="AH476" s="84">
        <f t="shared" si="49"/>
        <v>0</v>
      </c>
      <c r="AI476" s="80">
        <f t="shared" si="50"/>
        <v>0</v>
      </c>
      <c r="AJ476" s="74">
        <f t="shared" si="51"/>
        <v>0</v>
      </c>
    </row>
    <row r="477" spans="2:36" x14ac:dyDescent="0.15">
      <c r="B477" s="13" t="s">
        <v>78</v>
      </c>
      <c r="C477" s="128"/>
      <c r="D477" s="129"/>
      <c r="E477" s="129"/>
      <c r="F477" s="129"/>
      <c r="G477" s="129"/>
      <c r="H477" s="127"/>
      <c r="I477" s="129"/>
      <c r="J477" s="129"/>
      <c r="K477" s="129"/>
      <c r="L477" s="129"/>
      <c r="M477" s="129"/>
      <c r="N477" s="129"/>
      <c r="O477" s="127"/>
      <c r="P477" s="129"/>
      <c r="Q477" s="129"/>
      <c r="R477" s="129"/>
      <c r="S477" s="129"/>
      <c r="T477" s="129"/>
      <c r="U477" s="129"/>
      <c r="V477" s="127"/>
      <c r="W477" s="129"/>
      <c r="X477" s="129"/>
      <c r="Y477" s="129"/>
      <c r="Z477" s="129"/>
      <c r="AA477" s="129"/>
      <c r="AB477" s="129"/>
      <c r="AC477" s="127"/>
      <c r="AD477" s="129"/>
      <c r="AE477" s="129"/>
      <c r="AF477" s="127"/>
      <c r="AG477" s="133"/>
      <c r="AH477" s="84">
        <f t="shared" si="49"/>
        <v>0</v>
      </c>
      <c r="AI477" s="80">
        <f t="shared" si="50"/>
        <v>0</v>
      </c>
      <c r="AJ477" s="74">
        <f t="shared" si="51"/>
        <v>0</v>
      </c>
    </row>
    <row r="478" spans="2:36" x14ac:dyDescent="0.15">
      <c r="B478" s="13" t="s">
        <v>79</v>
      </c>
      <c r="C478" s="128"/>
      <c r="D478" s="129"/>
      <c r="E478" s="129"/>
      <c r="F478" s="129"/>
      <c r="G478" s="129"/>
      <c r="H478" s="127"/>
      <c r="I478" s="129"/>
      <c r="J478" s="129"/>
      <c r="K478" s="129"/>
      <c r="L478" s="129"/>
      <c r="M478" s="129"/>
      <c r="N478" s="129"/>
      <c r="O478" s="127"/>
      <c r="P478" s="129"/>
      <c r="Q478" s="129"/>
      <c r="R478" s="129"/>
      <c r="S478" s="129"/>
      <c r="T478" s="129"/>
      <c r="U478" s="129"/>
      <c r="V478" s="127"/>
      <c r="W478" s="129"/>
      <c r="X478" s="129"/>
      <c r="Y478" s="129"/>
      <c r="Z478" s="129"/>
      <c r="AA478" s="129"/>
      <c r="AB478" s="129"/>
      <c r="AC478" s="127"/>
      <c r="AD478" s="129"/>
      <c r="AE478" s="129"/>
      <c r="AF478" s="127"/>
      <c r="AG478" s="133"/>
      <c r="AH478" s="84">
        <f t="shared" si="49"/>
        <v>0</v>
      </c>
      <c r="AI478" s="80">
        <f t="shared" si="50"/>
        <v>0</v>
      </c>
      <c r="AJ478" s="74">
        <f t="shared" si="51"/>
        <v>0</v>
      </c>
    </row>
    <row r="479" spans="2:36" x14ac:dyDescent="0.15">
      <c r="B479" s="13" t="s">
        <v>80</v>
      </c>
      <c r="C479" s="128"/>
      <c r="D479" s="129"/>
      <c r="E479" s="129"/>
      <c r="F479" s="129"/>
      <c r="G479" s="129"/>
      <c r="H479" s="127"/>
      <c r="I479" s="129"/>
      <c r="J479" s="129"/>
      <c r="K479" s="129"/>
      <c r="L479" s="129"/>
      <c r="M479" s="129"/>
      <c r="N479" s="129"/>
      <c r="O479" s="127"/>
      <c r="P479" s="129"/>
      <c r="Q479" s="129"/>
      <c r="R479" s="129"/>
      <c r="S479" s="129"/>
      <c r="T479" s="129"/>
      <c r="U479" s="129"/>
      <c r="V479" s="127"/>
      <c r="W479" s="129"/>
      <c r="X479" s="129"/>
      <c r="Y479" s="129"/>
      <c r="Z479" s="129"/>
      <c r="AA479" s="129"/>
      <c r="AB479" s="129"/>
      <c r="AC479" s="127"/>
      <c r="AD479" s="129"/>
      <c r="AE479" s="129"/>
      <c r="AF479" s="127"/>
      <c r="AG479" s="133"/>
      <c r="AH479" s="84">
        <f t="shared" si="49"/>
        <v>0</v>
      </c>
      <c r="AI479" s="80">
        <f t="shared" si="50"/>
        <v>0</v>
      </c>
      <c r="AJ479" s="74">
        <f t="shared" si="51"/>
        <v>0</v>
      </c>
    </row>
    <row r="480" spans="2:36" x14ac:dyDescent="0.15">
      <c r="B480" s="13" t="s">
        <v>81</v>
      </c>
      <c r="C480" s="128"/>
      <c r="D480" s="129"/>
      <c r="E480" s="129"/>
      <c r="F480" s="129"/>
      <c r="G480" s="129"/>
      <c r="H480" s="127"/>
      <c r="I480" s="129"/>
      <c r="J480" s="129"/>
      <c r="K480" s="129"/>
      <c r="L480" s="129"/>
      <c r="M480" s="129"/>
      <c r="N480" s="129"/>
      <c r="O480" s="127"/>
      <c r="P480" s="129"/>
      <c r="Q480" s="129"/>
      <c r="R480" s="129"/>
      <c r="S480" s="129"/>
      <c r="T480" s="129"/>
      <c r="U480" s="129"/>
      <c r="V480" s="127"/>
      <c r="W480" s="129"/>
      <c r="X480" s="129"/>
      <c r="Y480" s="129"/>
      <c r="Z480" s="129"/>
      <c r="AA480" s="129"/>
      <c r="AB480" s="129"/>
      <c r="AC480" s="127"/>
      <c r="AD480" s="129"/>
      <c r="AE480" s="129"/>
      <c r="AF480" s="127"/>
      <c r="AG480" s="133"/>
      <c r="AH480" s="84">
        <f t="shared" si="49"/>
        <v>0</v>
      </c>
      <c r="AI480" s="80">
        <f t="shared" si="50"/>
        <v>0</v>
      </c>
      <c r="AJ480" s="74">
        <f t="shared" si="51"/>
        <v>0</v>
      </c>
    </row>
    <row r="481" spans="2:39" x14ac:dyDescent="0.15">
      <c r="B481" s="14" t="s">
        <v>82</v>
      </c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33"/>
      <c r="AH481" s="82">
        <f t="shared" si="49"/>
        <v>0</v>
      </c>
      <c r="AI481" s="80">
        <f t="shared" si="50"/>
        <v>0</v>
      </c>
      <c r="AJ481" s="74">
        <f t="shared" si="51"/>
        <v>0</v>
      </c>
    </row>
    <row r="482" spans="2:39" x14ac:dyDescent="0.15">
      <c r="B482" s="14" t="s">
        <v>83</v>
      </c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33"/>
      <c r="AH482" s="82">
        <f t="shared" si="49"/>
        <v>0</v>
      </c>
      <c r="AI482" s="80">
        <f t="shared" si="50"/>
        <v>0</v>
      </c>
      <c r="AJ482" s="74">
        <f t="shared" si="51"/>
        <v>0</v>
      </c>
    </row>
    <row r="483" spans="2:39" x14ac:dyDescent="0.15">
      <c r="B483" s="14" t="s">
        <v>84</v>
      </c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33"/>
      <c r="AH483" s="82">
        <f t="shared" si="49"/>
        <v>0</v>
      </c>
      <c r="AI483" s="80">
        <f t="shared" si="50"/>
        <v>0</v>
      </c>
      <c r="AJ483" s="74">
        <f t="shared" si="51"/>
        <v>0</v>
      </c>
    </row>
    <row r="484" spans="2:39" ht="14.25" thickBot="1" x14ac:dyDescent="0.2">
      <c r="B484" s="16" t="s">
        <v>85</v>
      </c>
      <c r="C484" s="130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4"/>
      <c r="AH484" s="93">
        <f t="shared" si="49"/>
        <v>0</v>
      </c>
      <c r="AI484" s="92">
        <f t="shared" si="50"/>
        <v>0</v>
      </c>
      <c r="AJ484" s="89">
        <f t="shared" si="51"/>
        <v>0</v>
      </c>
    </row>
    <row r="485" spans="2:39" ht="14.25" thickBot="1" x14ac:dyDescent="0.2">
      <c r="B485" s="6" t="s">
        <v>24</v>
      </c>
      <c r="C485" s="7">
        <f>SUM(C437:C484)</f>
        <v>0</v>
      </c>
      <c r="D485" s="7">
        <f t="shared" ref="D485:AG485" si="52">SUM(D437:D484)</f>
        <v>0</v>
      </c>
      <c r="E485" s="7">
        <f t="shared" si="52"/>
        <v>0</v>
      </c>
      <c r="F485" s="7">
        <f t="shared" si="52"/>
        <v>0</v>
      </c>
      <c r="G485" s="7">
        <f t="shared" si="52"/>
        <v>0</v>
      </c>
      <c r="H485" s="7">
        <f t="shared" si="52"/>
        <v>0</v>
      </c>
      <c r="I485" s="7">
        <f t="shared" si="52"/>
        <v>0</v>
      </c>
      <c r="J485" s="7">
        <f t="shared" si="52"/>
        <v>0</v>
      </c>
      <c r="K485" s="7">
        <f t="shared" si="52"/>
        <v>0</v>
      </c>
      <c r="L485" s="7">
        <f t="shared" si="52"/>
        <v>0</v>
      </c>
      <c r="M485" s="7">
        <f t="shared" si="52"/>
        <v>0</v>
      </c>
      <c r="N485" s="7">
        <f t="shared" si="52"/>
        <v>0</v>
      </c>
      <c r="O485" s="7">
        <f t="shared" si="52"/>
        <v>0</v>
      </c>
      <c r="P485" s="7">
        <f t="shared" si="52"/>
        <v>0</v>
      </c>
      <c r="Q485" s="7">
        <f t="shared" si="52"/>
        <v>0</v>
      </c>
      <c r="R485" s="7">
        <f t="shared" si="52"/>
        <v>0</v>
      </c>
      <c r="S485" s="7">
        <f t="shared" si="52"/>
        <v>0</v>
      </c>
      <c r="T485" s="7">
        <f t="shared" si="52"/>
        <v>0</v>
      </c>
      <c r="U485" s="7">
        <f t="shared" si="52"/>
        <v>0</v>
      </c>
      <c r="V485" s="7">
        <f t="shared" si="52"/>
        <v>0</v>
      </c>
      <c r="W485" s="7">
        <f t="shared" si="52"/>
        <v>0</v>
      </c>
      <c r="X485" s="7">
        <f t="shared" si="52"/>
        <v>0</v>
      </c>
      <c r="Y485" s="7">
        <f t="shared" si="52"/>
        <v>0</v>
      </c>
      <c r="Z485" s="7">
        <f t="shared" si="52"/>
        <v>0</v>
      </c>
      <c r="AA485" s="7">
        <f t="shared" si="52"/>
        <v>0</v>
      </c>
      <c r="AB485" s="7">
        <f t="shared" si="52"/>
        <v>0</v>
      </c>
      <c r="AC485" s="7">
        <f t="shared" si="52"/>
        <v>0</v>
      </c>
      <c r="AD485" s="7">
        <f t="shared" si="52"/>
        <v>0</v>
      </c>
      <c r="AE485" s="7">
        <f t="shared" si="52"/>
        <v>0</v>
      </c>
      <c r="AF485" s="7">
        <f t="shared" si="52"/>
        <v>0</v>
      </c>
      <c r="AG485" s="63">
        <f t="shared" si="52"/>
        <v>0</v>
      </c>
      <c r="AH485" s="69">
        <f>SUM(AH437:AH484)</f>
        <v>0</v>
      </c>
      <c r="AI485" s="71">
        <f t="shared" ref="AI485:AJ485" si="53">SUM(AI437:AI484)</f>
        <v>0</v>
      </c>
      <c r="AJ485" s="70">
        <f t="shared" si="53"/>
        <v>0</v>
      </c>
    </row>
    <row r="487" spans="2:39" ht="14.25" thickBot="1" x14ac:dyDescent="0.2"/>
    <row r="488" spans="2:39" x14ac:dyDescent="0.15">
      <c r="B488" s="229">
        <v>46388</v>
      </c>
      <c r="C488" s="43">
        <v>46388</v>
      </c>
      <c r="D488" s="39">
        <v>46389</v>
      </c>
      <c r="E488" s="43">
        <v>46390</v>
      </c>
      <c r="F488" s="8">
        <v>46391</v>
      </c>
      <c r="G488" s="8">
        <v>46392</v>
      </c>
      <c r="H488" s="8">
        <v>46393</v>
      </c>
      <c r="I488" s="8">
        <v>46394</v>
      </c>
      <c r="J488" s="8">
        <v>46395</v>
      </c>
      <c r="K488" s="39">
        <v>46396</v>
      </c>
      <c r="L488" s="43">
        <v>46397</v>
      </c>
      <c r="M488" s="43">
        <v>46398</v>
      </c>
      <c r="N488" s="8">
        <v>46399</v>
      </c>
      <c r="O488" s="8">
        <v>46400</v>
      </c>
      <c r="P488" s="8">
        <v>46401</v>
      </c>
      <c r="Q488" s="8">
        <v>46402</v>
      </c>
      <c r="R488" s="39">
        <v>46403</v>
      </c>
      <c r="S488" s="43">
        <v>46404</v>
      </c>
      <c r="T488" s="8">
        <v>46405</v>
      </c>
      <c r="U488" s="8">
        <v>46406</v>
      </c>
      <c r="V488" s="8">
        <v>46407</v>
      </c>
      <c r="W488" s="8">
        <v>46408</v>
      </c>
      <c r="X488" s="8">
        <v>46409</v>
      </c>
      <c r="Y488" s="39">
        <v>46410</v>
      </c>
      <c r="Z488" s="43">
        <v>46411</v>
      </c>
      <c r="AA488" s="8">
        <v>46412</v>
      </c>
      <c r="AB488" s="8">
        <v>46413</v>
      </c>
      <c r="AC488" s="8">
        <v>46414</v>
      </c>
      <c r="AD488" s="8">
        <v>46415</v>
      </c>
      <c r="AE488" s="8">
        <v>46416</v>
      </c>
      <c r="AF488" s="39">
        <v>46417</v>
      </c>
      <c r="AG488" s="43">
        <v>46418</v>
      </c>
      <c r="AH488" s="231" t="s">
        <v>143</v>
      </c>
      <c r="AI488" s="233" t="s">
        <v>144</v>
      </c>
      <c r="AJ488" s="235" t="s">
        <v>141</v>
      </c>
      <c r="AK488" s="223" t="s">
        <v>147</v>
      </c>
      <c r="AL488" s="225" t="s">
        <v>145</v>
      </c>
      <c r="AM488" s="227" t="s">
        <v>146</v>
      </c>
    </row>
    <row r="489" spans="2:39" ht="14.25" thickBot="1" x14ac:dyDescent="0.2">
      <c r="B489" s="230"/>
      <c r="C489" s="44" t="str">
        <f>TEXT(C488,"aaa")</f>
        <v>金</v>
      </c>
      <c r="D489" s="40" t="str">
        <f t="shared" ref="D489:AG489" si="54">TEXT(D488,"aaa")</f>
        <v>土</v>
      </c>
      <c r="E489" s="44" t="str">
        <f t="shared" si="54"/>
        <v>日</v>
      </c>
      <c r="F489" s="10" t="str">
        <f t="shared" si="54"/>
        <v>月</v>
      </c>
      <c r="G489" s="10" t="str">
        <f t="shared" si="54"/>
        <v>火</v>
      </c>
      <c r="H489" s="10" t="str">
        <f t="shared" si="54"/>
        <v>水</v>
      </c>
      <c r="I489" s="10" t="str">
        <f t="shared" si="54"/>
        <v>木</v>
      </c>
      <c r="J489" s="10" t="str">
        <f t="shared" si="54"/>
        <v>金</v>
      </c>
      <c r="K489" s="40" t="str">
        <f t="shared" si="54"/>
        <v>土</v>
      </c>
      <c r="L489" s="44" t="str">
        <f t="shared" si="54"/>
        <v>日</v>
      </c>
      <c r="M489" s="44" t="str">
        <f t="shared" si="54"/>
        <v>月</v>
      </c>
      <c r="N489" s="10" t="str">
        <f t="shared" si="54"/>
        <v>火</v>
      </c>
      <c r="O489" s="10" t="str">
        <f t="shared" si="54"/>
        <v>水</v>
      </c>
      <c r="P489" s="10" t="str">
        <f t="shared" si="54"/>
        <v>木</v>
      </c>
      <c r="Q489" s="10" t="str">
        <f t="shared" si="54"/>
        <v>金</v>
      </c>
      <c r="R489" s="40" t="str">
        <f t="shared" si="54"/>
        <v>土</v>
      </c>
      <c r="S489" s="44" t="str">
        <f t="shared" si="54"/>
        <v>日</v>
      </c>
      <c r="T489" s="10" t="str">
        <f t="shared" si="54"/>
        <v>月</v>
      </c>
      <c r="U489" s="10" t="str">
        <f t="shared" si="54"/>
        <v>火</v>
      </c>
      <c r="V489" s="10" t="str">
        <f t="shared" si="54"/>
        <v>水</v>
      </c>
      <c r="W489" s="10" t="str">
        <f t="shared" si="54"/>
        <v>木</v>
      </c>
      <c r="X489" s="10" t="str">
        <f t="shared" si="54"/>
        <v>金</v>
      </c>
      <c r="Y489" s="40" t="str">
        <f t="shared" si="54"/>
        <v>土</v>
      </c>
      <c r="Z489" s="44" t="str">
        <f t="shared" si="54"/>
        <v>日</v>
      </c>
      <c r="AA489" s="10" t="str">
        <f t="shared" si="54"/>
        <v>月</v>
      </c>
      <c r="AB489" s="10" t="str">
        <f t="shared" si="54"/>
        <v>火</v>
      </c>
      <c r="AC489" s="10" t="str">
        <f t="shared" si="54"/>
        <v>水</v>
      </c>
      <c r="AD489" s="10" t="str">
        <f t="shared" si="54"/>
        <v>木</v>
      </c>
      <c r="AE489" s="10" t="str">
        <f t="shared" si="54"/>
        <v>金</v>
      </c>
      <c r="AF489" s="40" t="str">
        <f t="shared" si="54"/>
        <v>土</v>
      </c>
      <c r="AG489" s="44" t="str">
        <f t="shared" si="54"/>
        <v>日</v>
      </c>
      <c r="AH489" s="232"/>
      <c r="AI489" s="234"/>
      <c r="AJ489" s="236"/>
      <c r="AK489" s="224"/>
      <c r="AL489" s="226"/>
      <c r="AM489" s="228"/>
    </row>
    <row r="490" spans="2:39" ht="14.25" thickBot="1" x14ac:dyDescent="0.2">
      <c r="B490" s="14" t="s">
        <v>38</v>
      </c>
      <c r="C490" s="124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32"/>
      <c r="AH490" s="90">
        <f t="shared" ref="AH490:AH537" si="55">SUM(F490:K490,N490:R490,T490:Y490,AA490:AF490)</f>
        <v>0</v>
      </c>
      <c r="AI490" s="91">
        <f t="shared" ref="AI490:AI537" si="56">SUM(C490:E490,L490:M490,S490,Z490,AG490)</f>
        <v>0</v>
      </c>
      <c r="AJ490" s="86">
        <f>SUM(AH490:AI490)</f>
        <v>0</v>
      </c>
      <c r="AK490" s="96"/>
      <c r="AL490" s="95">
        <f>SUM(AH506:AH533)</f>
        <v>0</v>
      </c>
      <c r="AM490" s="97">
        <f>SUM(AH490:AH505,AH534:AH537,AI490:AI537)</f>
        <v>0</v>
      </c>
    </row>
    <row r="491" spans="2:39" x14ac:dyDescent="0.15">
      <c r="B491" s="14" t="s">
        <v>39</v>
      </c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33"/>
      <c r="AH491" s="82">
        <f t="shared" si="55"/>
        <v>0</v>
      </c>
      <c r="AI491" s="80">
        <f t="shared" si="56"/>
        <v>0</v>
      </c>
      <c r="AJ491" s="74">
        <f t="shared" ref="AJ491:AJ537" si="57">SUM(AH491:AI491)</f>
        <v>0</v>
      </c>
    </row>
    <row r="492" spans="2:39" x14ac:dyDescent="0.15">
      <c r="B492" s="14" t="s">
        <v>40</v>
      </c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33"/>
      <c r="AH492" s="82">
        <f t="shared" si="55"/>
        <v>0</v>
      </c>
      <c r="AI492" s="80">
        <f t="shared" si="56"/>
        <v>0</v>
      </c>
      <c r="AJ492" s="74">
        <f t="shared" si="57"/>
        <v>0</v>
      </c>
    </row>
    <row r="493" spans="2:39" x14ac:dyDescent="0.15">
      <c r="B493" s="14" t="s">
        <v>41</v>
      </c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33"/>
      <c r="AH493" s="82">
        <f t="shared" si="55"/>
        <v>0</v>
      </c>
      <c r="AI493" s="80">
        <f t="shared" si="56"/>
        <v>0</v>
      </c>
      <c r="AJ493" s="74">
        <f t="shared" si="57"/>
        <v>0</v>
      </c>
    </row>
    <row r="494" spans="2:39" x14ac:dyDescent="0.15">
      <c r="B494" s="14" t="s">
        <v>42</v>
      </c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33"/>
      <c r="AH494" s="82">
        <f t="shared" si="55"/>
        <v>0</v>
      </c>
      <c r="AI494" s="80">
        <f t="shared" si="56"/>
        <v>0</v>
      </c>
      <c r="AJ494" s="74">
        <f t="shared" si="57"/>
        <v>0</v>
      </c>
    </row>
    <row r="495" spans="2:39" x14ac:dyDescent="0.15">
      <c r="B495" s="14" t="s">
        <v>43</v>
      </c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33"/>
      <c r="AH495" s="82">
        <f t="shared" si="55"/>
        <v>0</v>
      </c>
      <c r="AI495" s="80">
        <f t="shared" si="56"/>
        <v>0</v>
      </c>
      <c r="AJ495" s="74">
        <f t="shared" si="57"/>
        <v>0</v>
      </c>
    </row>
    <row r="496" spans="2:39" x14ac:dyDescent="0.15">
      <c r="B496" s="14" t="s">
        <v>44</v>
      </c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33"/>
      <c r="AH496" s="82">
        <f t="shared" si="55"/>
        <v>0</v>
      </c>
      <c r="AI496" s="80">
        <f t="shared" si="56"/>
        <v>0</v>
      </c>
      <c r="AJ496" s="74">
        <f t="shared" si="57"/>
        <v>0</v>
      </c>
    </row>
    <row r="497" spans="2:36" x14ac:dyDescent="0.15">
      <c r="B497" s="14" t="s">
        <v>45</v>
      </c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33"/>
      <c r="AH497" s="82">
        <f t="shared" si="55"/>
        <v>0</v>
      </c>
      <c r="AI497" s="80">
        <f t="shared" si="56"/>
        <v>0</v>
      </c>
      <c r="AJ497" s="74">
        <f t="shared" si="57"/>
        <v>0</v>
      </c>
    </row>
    <row r="498" spans="2:36" x14ac:dyDescent="0.15">
      <c r="B498" s="14" t="s">
        <v>46</v>
      </c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33"/>
      <c r="AH498" s="82">
        <f t="shared" si="55"/>
        <v>0</v>
      </c>
      <c r="AI498" s="80">
        <f t="shared" si="56"/>
        <v>0</v>
      </c>
      <c r="AJ498" s="74">
        <f t="shared" si="57"/>
        <v>0</v>
      </c>
    </row>
    <row r="499" spans="2:36" x14ac:dyDescent="0.15">
      <c r="B499" s="14" t="s">
        <v>47</v>
      </c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33"/>
      <c r="AH499" s="82">
        <f t="shared" si="55"/>
        <v>0</v>
      </c>
      <c r="AI499" s="80">
        <f t="shared" si="56"/>
        <v>0</v>
      </c>
      <c r="AJ499" s="74">
        <f t="shared" si="57"/>
        <v>0</v>
      </c>
    </row>
    <row r="500" spans="2:36" x14ac:dyDescent="0.15">
      <c r="B500" s="14" t="s">
        <v>48</v>
      </c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33"/>
      <c r="AH500" s="82">
        <f t="shared" si="55"/>
        <v>0</v>
      </c>
      <c r="AI500" s="80">
        <f t="shared" si="56"/>
        <v>0</v>
      </c>
      <c r="AJ500" s="74">
        <f t="shared" si="57"/>
        <v>0</v>
      </c>
    </row>
    <row r="501" spans="2:36" x14ac:dyDescent="0.15">
      <c r="B501" s="14" t="s">
        <v>49</v>
      </c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33"/>
      <c r="AH501" s="82">
        <f t="shared" si="55"/>
        <v>0</v>
      </c>
      <c r="AI501" s="80">
        <f t="shared" si="56"/>
        <v>0</v>
      </c>
      <c r="AJ501" s="74">
        <f t="shared" si="57"/>
        <v>0</v>
      </c>
    </row>
    <row r="502" spans="2:36" x14ac:dyDescent="0.15">
      <c r="B502" s="14" t="s">
        <v>50</v>
      </c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33"/>
      <c r="AH502" s="82">
        <f t="shared" si="55"/>
        <v>0</v>
      </c>
      <c r="AI502" s="80">
        <f t="shared" si="56"/>
        <v>0</v>
      </c>
      <c r="AJ502" s="74">
        <f t="shared" si="57"/>
        <v>0</v>
      </c>
    </row>
    <row r="503" spans="2:36" x14ac:dyDescent="0.15">
      <c r="B503" s="14" t="s">
        <v>51</v>
      </c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33"/>
      <c r="AH503" s="82">
        <f t="shared" si="55"/>
        <v>0</v>
      </c>
      <c r="AI503" s="80">
        <f t="shared" si="56"/>
        <v>0</v>
      </c>
      <c r="AJ503" s="74">
        <f t="shared" si="57"/>
        <v>0</v>
      </c>
    </row>
    <row r="504" spans="2:36" x14ac:dyDescent="0.15">
      <c r="B504" s="14" t="s">
        <v>52</v>
      </c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33"/>
      <c r="AH504" s="82">
        <f t="shared" si="55"/>
        <v>0</v>
      </c>
      <c r="AI504" s="80">
        <f t="shared" si="56"/>
        <v>0</v>
      </c>
      <c r="AJ504" s="74">
        <f t="shared" si="57"/>
        <v>0</v>
      </c>
    </row>
    <row r="505" spans="2:36" x14ac:dyDescent="0.15">
      <c r="B505" s="14" t="s">
        <v>53</v>
      </c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33"/>
      <c r="AH505" s="82">
        <f t="shared" si="55"/>
        <v>0</v>
      </c>
      <c r="AI505" s="80">
        <f t="shared" si="56"/>
        <v>0</v>
      </c>
      <c r="AJ505" s="74">
        <f t="shared" si="57"/>
        <v>0</v>
      </c>
    </row>
    <row r="506" spans="2:36" x14ac:dyDescent="0.15">
      <c r="B506" s="13" t="s">
        <v>54</v>
      </c>
      <c r="C506" s="126"/>
      <c r="D506" s="127"/>
      <c r="E506" s="127"/>
      <c r="F506" s="129"/>
      <c r="G506" s="129"/>
      <c r="H506" s="129"/>
      <c r="I506" s="129"/>
      <c r="J506" s="129"/>
      <c r="K506" s="129"/>
      <c r="L506" s="127"/>
      <c r="M506" s="127"/>
      <c r="N506" s="129"/>
      <c r="O506" s="129"/>
      <c r="P506" s="129"/>
      <c r="Q506" s="129"/>
      <c r="R506" s="129"/>
      <c r="S506" s="127"/>
      <c r="T506" s="129"/>
      <c r="U506" s="129"/>
      <c r="V506" s="129"/>
      <c r="W506" s="129"/>
      <c r="X506" s="129"/>
      <c r="Y506" s="129"/>
      <c r="Z506" s="127"/>
      <c r="AA506" s="129"/>
      <c r="AB506" s="129"/>
      <c r="AC506" s="129"/>
      <c r="AD506" s="129"/>
      <c r="AE506" s="129"/>
      <c r="AF506" s="129"/>
      <c r="AG506" s="133"/>
      <c r="AH506" s="84">
        <f t="shared" si="55"/>
        <v>0</v>
      </c>
      <c r="AI506" s="80">
        <f t="shared" si="56"/>
        <v>0</v>
      </c>
      <c r="AJ506" s="74">
        <f t="shared" si="57"/>
        <v>0</v>
      </c>
    </row>
    <row r="507" spans="2:36" x14ac:dyDescent="0.15">
      <c r="B507" s="13" t="s">
        <v>55</v>
      </c>
      <c r="C507" s="126"/>
      <c r="D507" s="127"/>
      <c r="E507" s="127"/>
      <c r="F507" s="129"/>
      <c r="G507" s="129"/>
      <c r="H507" s="129"/>
      <c r="I507" s="129"/>
      <c r="J507" s="129"/>
      <c r="K507" s="129"/>
      <c r="L507" s="127"/>
      <c r="M507" s="127"/>
      <c r="N507" s="129"/>
      <c r="O507" s="129"/>
      <c r="P507" s="129"/>
      <c r="Q507" s="129"/>
      <c r="R507" s="129"/>
      <c r="S507" s="127"/>
      <c r="T507" s="129"/>
      <c r="U507" s="129"/>
      <c r="V507" s="129"/>
      <c r="W507" s="129"/>
      <c r="X507" s="129"/>
      <c r="Y507" s="129"/>
      <c r="Z507" s="127"/>
      <c r="AA507" s="129"/>
      <c r="AB507" s="129"/>
      <c r="AC507" s="129"/>
      <c r="AD507" s="129"/>
      <c r="AE507" s="129"/>
      <c r="AF507" s="129"/>
      <c r="AG507" s="133"/>
      <c r="AH507" s="84">
        <f t="shared" si="55"/>
        <v>0</v>
      </c>
      <c r="AI507" s="80">
        <f t="shared" si="56"/>
        <v>0</v>
      </c>
      <c r="AJ507" s="74">
        <f t="shared" si="57"/>
        <v>0</v>
      </c>
    </row>
    <row r="508" spans="2:36" x14ac:dyDescent="0.15">
      <c r="B508" s="13" t="s">
        <v>56</v>
      </c>
      <c r="C508" s="126"/>
      <c r="D508" s="127"/>
      <c r="E508" s="127"/>
      <c r="F508" s="129"/>
      <c r="G508" s="129"/>
      <c r="H508" s="129"/>
      <c r="I508" s="129"/>
      <c r="J508" s="129"/>
      <c r="K508" s="129"/>
      <c r="L508" s="127"/>
      <c r="M508" s="127"/>
      <c r="N508" s="129"/>
      <c r="O508" s="129"/>
      <c r="P508" s="129"/>
      <c r="Q508" s="129"/>
      <c r="R508" s="129"/>
      <c r="S508" s="127"/>
      <c r="T508" s="129"/>
      <c r="U508" s="129"/>
      <c r="V508" s="129"/>
      <c r="W508" s="129"/>
      <c r="X508" s="129"/>
      <c r="Y508" s="129"/>
      <c r="Z508" s="127"/>
      <c r="AA508" s="129"/>
      <c r="AB508" s="129"/>
      <c r="AC508" s="129"/>
      <c r="AD508" s="129"/>
      <c r="AE508" s="129"/>
      <c r="AF508" s="129"/>
      <c r="AG508" s="133"/>
      <c r="AH508" s="84">
        <f t="shared" si="55"/>
        <v>0</v>
      </c>
      <c r="AI508" s="80">
        <f t="shared" si="56"/>
        <v>0</v>
      </c>
      <c r="AJ508" s="74">
        <f t="shared" si="57"/>
        <v>0</v>
      </c>
    </row>
    <row r="509" spans="2:36" x14ac:dyDescent="0.15">
      <c r="B509" s="13" t="s">
        <v>57</v>
      </c>
      <c r="C509" s="126"/>
      <c r="D509" s="127"/>
      <c r="E509" s="127"/>
      <c r="F509" s="129"/>
      <c r="G509" s="129"/>
      <c r="H509" s="129"/>
      <c r="I509" s="129"/>
      <c r="J509" s="129"/>
      <c r="K509" s="129"/>
      <c r="L509" s="127"/>
      <c r="M509" s="127"/>
      <c r="N509" s="129"/>
      <c r="O509" s="129"/>
      <c r="P509" s="129"/>
      <c r="Q509" s="129"/>
      <c r="R509" s="129"/>
      <c r="S509" s="127"/>
      <c r="T509" s="129"/>
      <c r="U509" s="129"/>
      <c r="V509" s="129"/>
      <c r="W509" s="129"/>
      <c r="X509" s="129"/>
      <c r="Y509" s="129"/>
      <c r="Z509" s="127"/>
      <c r="AA509" s="129"/>
      <c r="AB509" s="129"/>
      <c r="AC509" s="129"/>
      <c r="AD509" s="129"/>
      <c r="AE509" s="129"/>
      <c r="AF509" s="129"/>
      <c r="AG509" s="133"/>
      <c r="AH509" s="84">
        <f t="shared" si="55"/>
        <v>0</v>
      </c>
      <c r="AI509" s="80">
        <f t="shared" si="56"/>
        <v>0</v>
      </c>
      <c r="AJ509" s="74">
        <f t="shared" si="57"/>
        <v>0</v>
      </c>
    </row>
    <row r="510" spans="2:36" x14ac:dyDescent="0.15">
      <c r="B510" s="13" t="s">
        <v>58</v>
      </c>
      <c r="C510" s="126"/>
      <c r="D510" s="127"/>
      <c r="E510" s="127"/>
      <c r="F510" s="129"/>
      <c r="G510" s="129"/>
      <c r="H510" s="129"/>
      <c r="I510" s="129"/>
      <c r="J510" s="129"/>
      <c r="K510" s="129"/>
      <c r="L510" s="127"/>
      <c r="M510" s="127"/>
      <c r="N510" s="129"/>
      <c r="O510" s="129"/>
      <c r="P510" s="129"/>
      <c r="Q510" s="129"/>
      <c r="R510" s="129"/>
      <c r="S510" s="127"/>
      <c r="T510" s="129"/>
      <c r="U510" s="129"/>
      <c r="V510" s="129"/>
      <c r="W510" s="129"/>
      <c r="X510" s="129"/>
      <c r="Y510" s="129"/>
      <c r="Z510" s="127"/>
      <c r="AA510" s="129"/>
      <c r="AB510" s="129"/>
      <c r="AC510" s="129"/>
      <c r="AD510" s="129"/>
      <c r="AE510" s="129"/>
      <c r="AF510" s="129"/>
      <c r="AG510" s="133"/>
      <c r="AH510" s="84">
        <f t="shared" si="55"/>
        <v>0</v>
      </c>
      <c r="AI510" s="80">
        <f t="shared" si="56"/>
        <v>0</v>
      </c>
      <c r="AJ510" s="74">
        <f t="shared" si="57"/>
        <v>0</v>
      </c>
    </row>
    <row r="511" spans="2:36" x14ac:dyDescent="0.15">
      <c r="B511" s="13" t="s">
        <v>59</v>
      </c>
      <c r="C511" s="126"/>
      <c r="D511" s="127"/>
      <c r="E511" s="127"/>
      <c r="F511" s="129"/>
      <c r="G511" s="129"/>
      <c r="H511" s="129"/>
      <c r="I511" s="129"/>
      <c r="J511" s="129"/>
      <c r="K511" s="129"/>
      <c r="L511" s="127"/>
      <c r="M511" s="127"/>
      <c r="N511" s="129"/>
      <c r="O511" s="129"/>
      <c r="P511" s="129"/>
      <c r="Q511" s="129"/>
      <c r="R511" s="129"/>
      <c r="S511" s="127"/>
      <c r="T511" s="129"/>
      <c r="U511" s="129"/>
      <c r="V511" s="129"/>
      <c r="W511" s="129"/>
      <c r="X511" s="129"/>
      <c r="Y511" s="129"/>
      <c r="Z511" s="127"/>
      <c r="AA511" s="129"/>
      <c r="AB511" s="129"/>
      <c r="AC511" s="129"/>
      <c r="AD511" s="129"/>
      <c r="AE511" s="129"/>
      <c r="AF511" s="129"/>
      <c r="AG511" s="133"/>
      <c r="AH511" s="84">
        <f t="shared" si="55"/>
        <v>0</v>
      </c>
      <c r="AI511" s="80">
        <f t="shared" si="56"/>
        <v>0</v>
      </c>
      <c r="AJ511" s="74">
        <f t="shared" si="57"/>
        <v>0</v>
      </c>
    </row>
    <row r="512" spans="2:36" x14ac:dyDescent="0.15">
      <c r="B512" s="13" t="s">
        <v>60</v>
      </c>
      <c r="C512" s="126"/>
      <c r="D512" s="127"/>
      <c r="E512" s="127"/>
      <c r="F512" s="129"/>
      <c r="G512" s="129"/>
      <c r="H512" s="129"/>
      <c r="I512" s="129"/>
      <c r="J512" s="129"/>
      <c r="K512" s="129"/>
      <c r="L512" s="127"/>
      <c r="M512" s="127"/>
      <c r="N512" s="129"/>
      <c r="O512" s="129"/>
      <c r="P512" s="129"/>
      <c r="Q512" s="129"/>
      <c r="R512" s="129"/>
      <c r="S512" s="127"/>
      <c r="T512" s="129"/>
      <c r="U512" s="129"/>
      <c r="V512" s="129"/>
      <c r="W512" s="129"/>
      <c r="X512" s="129"/>
      <c r="Y512" s="129"/>
      <c r="Z512" s="127"/>
      <c r="AA512" s="129"/>
      <c r="AB512" s="129"/>
      <c r="AC512" s="129"/>
      <c r="AD512" s="129"/>
      <c r="AE512" s="129"/>
      <c r="AF512" s="129"/>
      <c r="AG512" s="133"/>
      <c r="AH512" s="84">
        <f t="shared" si="55"/>
        <v>0</v>
      </c>
      <c r="AI512" s="80">
        <f t="shared" si="56"/>
        <v>0</v>
      </c>
      <c r="AJ512" s="74">
        <f t="shared" si="57"/>
        <v>0</v>
      </c>
    </row>
    <row r="513" spans="2:36" x14ac:dyDescent="0.15">
      <c r="B513" s="13" t="s">
        <v>61</v>
      </c>
      <c r="C513" s="126"/>
      <c r="D513" s="127"/>
      <c r="E513" s="127"/>
      <c r="F513" s="129"/>
      <c r="G513" s="129"/>
      <c r="H513" s="129"/>
      <c r="I513" s="129"/>
      <c r="J513" s="129"/>
      <c r="K513" s="129"/>
      <c r="L513" s="127"/>
      <c r="M513" s="127"/>
      <c r="N513" s="129"/>
      <c r="O513" s="129"/>
      <c r="P513" s="129"/>
      <c r="Q513" s="129"/>
      <c r="R513" s="129"/>
      <c r="S513" s="127"/>
      <c r="T513" s="129"/>
      <c r="U513" s="129"/>
      <c r="V513" s="129"/>
      <c r="W513" s="129"/>
      <c r="X513" s="129"/>
      <c r="Y513" s="129"/>
      <c r="Z513" s="127"/>
      <c r="AA513" s="129"/>
      <c r="AB513" s="129"/>
      <c r="AC513" s="129"/>
      <c r="AD513" s="129"/>
      <c r="AE513" s="129"/>
      <c r="AF513" s="129"/>
      <c r="AG513" s="133"/>
      <c r="AH513" s="84">
        <f t="shared" si="55"/>
        <v>0</v>
      </c>
      <c r="AI513" s="80">
        <f t="shared" si="56"/>
        <v>0</v>
      </c>
      <c r="AJ513" s="74">
        <f t="shared" si="57"/>
        <v>0</v>
      </c>
    </row>
    <row r="514" spans="2:36" x14ac:dyDescent="0.15">
      <c r="B514" s="13" t="s">
        <v>62</v>
      </c>
      <c r="C514" s="126"/>
      <c r="D514" s="127"/>
      <c r="E514" s="127"/>
      <c r="F514" s="129"/>
      <c r="G514" s="129"/>
      <c r="H514" s="129"/>
      <c r="I514" s="129"/>
      <c r="J514" s="129"/>
      <c r="K514" s="129"/>
      <c r="L514" s="127"/>
      <c r="M514" s="127"/>
      <c r="N514" s="129"/>
      <c r="O514" s="129"/>
      <c r="P514" s="129"/>
      <c r="Q514" s="129"/>
      <c r="R514" s="129"/>
      <c r="S514" s="127"/>
      <c r="T514" s="129"/>
      <c r="U514" s="129"/>
      <c r="V514" s="129"/>
      <c r="W514" s="129"/>
      <c r="X514" s="129"/>
      <c r="Y514" s="129"/>
      <c r="Z514" s="127"/>
      <c r="AA514" s="129"/>
      <c r="AB514" s="129"/>
      <c r="AC514" s="129"/>
      <c r="AD514" s="129"/>
      <c r="AE514" s="129"/>
      <c r="AF514" s="129"/>
      <c r="AG514" s="133"/>
      <c r="AH514" s="84">
        <f t="shared" si="55"/>
        <v>0</v>
      </c>
      <c r="AI514" s="80">
        <f t="shared" si="56"/>
        <v>0</v>
      </c>
      <c r="AJ514" s="74">
        <f t="shared" si="57"/>
        <v>0</v>
      </c>
    </row>
    <row r="515" spans="2:36" x14ac:dyDescent="0.15">
      <c r="B515" s="13" t="s">
        <v>63</v>
      </c>
      <c r="C515" s="126"/>
      <c r="D515" s="127"/>
      <c r="E515" s="127"/>
      <c r="F515" s="129"/>
      <c r="G515" s="129"/>
      <c r="H515" s="129"/>
      <c r="I515" s="129"/>
      <c r="J515" s="129"/>
      <c r="K515" s="129"/>
      <c r="L515" s="127"/>
      <c r="M515" s="127"/>
      <c r="N515" s="129"/>
      <c r="O515" s="129"/>
      <c r="P515" s="129"/>
      <c r="Q515" s="129"/>
      <c r="R515" s="129"/>
      <c r="S515" s="127"/>
      <c r="T515" s="129"/>
      <c r="U515" s="129"/>
      <c r="V515" s="129"/>
      <c r="W515" s="129"/>
      <c r="X515" s="129"/>
      <c r="Y515" s="129"/>
      <c r="Z515" s="127"/>
      <c r="AA515" s="129"/>
      <c r="AB515" s="129"/>
      <c r="AC515" s="129"/>
      <c r="AD515" s="129"/>
      <c r="AE515" s="129"/>
      <c r="AF515" s="129"/>
      <c r="AG515" s="133"/>
      <c r="AH515" s="84">
        <f t="shared" si="55"/>
        <v>0</v>
      </c>
      <c r="AI515" s="80">
        <f t="shared" si="56"/>
        <v>0</v>
      </c>
      <c r="AJ515" s="74">
        <f t="shared" si="57"/>
        <v>0</v>
      </c>
    </row>
    <row r="516" spans="2:36" x14ac:dyDescent="0.15">
      <c r="B516" s="13" t="s">
        <v>64</v>
      </c>
      <c r="C516" s="126"/>
      <c r="D516" s="127"/>
      <c r="E516" s="127"/>
      <c r="F516" s="129"/>
      <c r="G516" s="129"/>
      <c r="H516" s="129"/>
      <c r="I516" s="129"/>
      <c r="J516" s="129"/>
      <c r="K516" s="129"/>
      <c r="L516" s="127"/>
      <c r="M516" s="127"/>
      <c r="N516" s="129"/>
      <c r="O516" s="129"/>
      <c r="P516" s="129"/>
      <c r="Q516" s="129"/>
      <c r="R516" s="129"/>
      <c r="S516" s="127"/>
      <c r="T516" s="129"/>
      <c r="U516" s="129"/>
      <c r="V516" s="129"/>
      <c r="W516" s="129"/>
      <c r="X516" s="129"/>
      <c r="Y516" s="129"/>
      <c r="Z516" s="127"/>
      <c r="AA516" s="129"/>
      <c r="AB516" s="129"/>
      <c r="AC516" s="129"/>
      <c r="AD516" s="129"/>
      <c r="AE516" s="129"/>
      <c r="AF516" s="129"/>
      <c r="AG516" s="133"/>
      <c r="AH516" s="84">
        <f t="shared" si="55"/>
        <v>0</v>
      </c>
      <c r="AI516" s="80">
        <f t="shared" si="56"/>
        <v>0</v>
      </c>
      <c r="AJ516" s="74">
        <f t="shared" si="57"/>
        <v>0</v>
      </c>
    </row>
    <row r="517" spans="2:36" x14ac:dyDescent="0.15">
      <c r="B517" s="13" t="s">
        <v>65</v>
      </c>
      <c r="C517" s="126"/>
      <c r="D517" s="127"/>
      <c r="E517" s="127"/>
      <c r="F517" s="129"/>
      <c r="G517" s="129"/>
      <c r="H517" s="129"/>
      <c r="I517" s="129"/>
      <c r="J517" s="129"/>
      <c r="K517" s="129"/>
      <c r="L517" s="127"/>
      <c r="M517" s="127"/>
      <c r="N517" s="129"/>
      <c r="O517" s="129"/>
      <c r="P517" s="129"/>
      <c r="Q517" s="129"/>
      <c r="R517" s="129"/>
      <c r="S517" s="127"/>
      <c r="T517" s="129"/>
      <c r="U517" s="129"/>
      <c r="V517" s="129"/>
      <c r="W517" s="129"/>
      <c r="X517" s="129"/>
      <c r="Y517" s="129"/>
      <c r="Z517" s="127"/>
      <c r="AA517" s="129"/>
      <c r="AB517" s="129"/>
      <c r="AC517" s="129"/>
      <c r="AD517" s="129"/>
      <c r="AE517" s="129"/>
      <c r="AF517" s="129"/>
      <c r="AG517" s="133"/>
      <c r="AH517" s="84">
        <f t="shared" si="55"/>
        <v>0</v>
      </c>
      <c r="AI517" s="80">
        <f t="shared" si="56"/>
        <v>0</v>
      </c>
      <c r="AJ517" s="74">
        <f t="shared" si="57"/>
        <v>0</v>
      </c>
    </row>
    <row r="518" spans="2:36" x14ac:dyDescent="0.15">
      <c r="B518" s="13" t="s">
        <v>66</v>
      </c>
      <c r="C518" s="126"/>
      <c r="D518" s="127"/>
      <c r="E518" s="127"/>
      <c r="F518" s="129"/>
      <c r="G518" s="129"/>
      <c r="H518" s="129"/>
      <c r="I518" s="129"/>
      <c r="J518" s="129"/>
      <c r="K518" s="129"/>
      <c r="L518" s="127"/>
      <c r="M518" s="127"/>
      <c r="N518" s="129"/>
      <c r="O518" s="129"/>
      <c r="P518" s="129"/>
      <c r="Q518" s="129"/>
      <c r="R518" s="129"/>
      <c r="S518" s="127"/>
      <c r="T518" s="129"/>
      <c r="U518" s="129"/>
      <c r="V518" s="129"/>
      <c r="W518" s="129"/>
      <c r="X518" s="129"/>
      <c r="Y518" s="129"/>
      <c r="Z518" s="127"/>
      <c r="AA518" s="129"/>
      <c r="AB518" s="129"/>
      <c r="AC518" s="129"/>
      <c r="AD518" s="129"/>
      <c r="AE518" s="129"/>
      <c r="AF518" s="129"/>
      <c r="AG518" s="133"/>
      <c r="AH518" s="84">
        <f t="shared" si="55"/>
        <v>0</v>
      </c>
      <c r="AI518" s="80">
        <f t="shared" si="56"/>
        <v>0</v>
      </c>
      <c r="AJ518" s="74">
        <f t="shared" si="57"/>
        <v>0</v>
      </c>
    </row>
    <row r="519" spans="2:36" x14ac:dyDescent="0.15">
      <c r="B519" s="13" t="s">
        <v>67</v>
      </c>
      <c r="C519" s="126"/>
      <c r="D519" s="127"/>
      <c r="E519" s="127"/>
      <c r="F519" s="129"/>
      <c r="G519" s="129"/>
      <c r="H519" s="129"/>
      <c r="I519" s="129"/>
      <c r="J519" s="129"/>
      <c r="K519" s="129"/>
      <c r="L519" s="127"/>
      <c r="M519" s="127"/>
      <c r="N519" s="129"/>
      <c r="O519" s="129"/>
      <c r="P519" s="129"/>
      <c r="Q519" s="129"/>
      <c r="R519" s="129"/>
      <c r="S519" s="127"/>
      <c r="T519" s="129"/>
      <c r="U519" s="129"/>
      <c r="V519" s="129"/>
      <c r="W519" s="129"/>
      <c r="X519" s="129"/>
      <c r="Y519" s="129"/>
      <c r="Z519" s="127"/>
      <c r="AA519" s="129"/>
      <c r="AB519" s="129"/>
      <c r="AC519" s="129"/>
      <c r="AD519" s="129"/>
      <c r="AE519" s="129"/>
      <c r="AF519" s="129"/>
      <c r="AG519" s="133"/>
      <c r="AH519" s="84">
        <f t="shared" si="55"/>
        <v>0</v>
      </c>
      <c r="AI519" s="80">
        <f t="shared" si="56"/>
        <v>0</v>
      </c>
      <c r="AJ519" s="74">
        <f t="shared" si="57"/>
        <v>0</v>
      </c>
    </row>
    <row r="520" spans="2:36" x14ac:dyDescent="0.15">
      <c r="B520" s="13" t="s">
        <v>68</v>
      </c>
      <c r="C520" s="126"/>
      <c r="D520" s="127"/>
      <c r="E520" s="127"/>
      <c r="F520" s="129"/>
      <c r="G520" s="129"/>
      <c r="H520" s="129"/>
      <c r="I520" s="129"/>
      <c r="J520" s="129"/>
      <c r="K520" s="129"/>
      <c r="L520" s="127"/>
      <c r="M520" s="127"/>
      <c r="N520" s="129"/>
      <c r="O520" s="129"/>
      <c r="P520" s="129"/>
      <c r="Q520" s="129"/>
      <c r="R520" s="129"/>
      <c r="S520" s="127"/>
      <c r="T520" s="129"/>
      <c r="U520" s="129"/>
      <c r="V520" s="129"/>
      <c r="W520" s="129"/>
      <c r="X520" s="129"/>
      <c r="Y520" s="129"/>
      <c r="Z520" s="127"/>
      <c r="AA520" s="129"/>
      <c r="AB520" s="129"/>
      <c r="AC520" s="129"/>
      <c r="AD520" s="129"/>
      <c r="AE520" s="129"/>
      <c r="AF520" s="129"/>
      <c r="AG520" s="133"/>
      <c r="AH520" s="84">
        <f t="shared" si="55"/>
        <v>0</v>
      </c>
      <c r="AI520" s="80">
        <f t="shared" si="56"/>
        <v>0</v>
      </c>
      <c r="AJ520" s="74">
        <f t="shared" si="57"/>
        <v>0</v>
      </c>
    </row>
    <row r="521" spans="2:36" x14ac:dyDescent="0.15">
      <c r="B521" s="13" t="s">
        <v>69</v>
      </c>
      <c r="C521" s="126"/>
      <c r="D521" s="127"/>
      <c r="E521" s="127"/>
      <c r="F521" s="129"/>
      <c r="G521" s="129"/>
      <c r="H521" s="129"/>
      <c r="I521" s="129"/>
      <c r="J521" s="129"/>
      <c r="K521" s="129"/>
      <c r="L521" s="127"/>
      <c r="M521" s="127"/>
      <c r="N521" s="129"/>
      <c r="O521" s="129"/>
      <c r="P521" s="129"/>
      <c r="Q521" s="129"/>
      <c r="R521" s="129"/>
      <c r="S521" s="127"/>
      <c r="T521" s="129"/>
      <c r="U521" s="129"/>
      <c r="V521" s="129"/>
      <c r="W521" s="129"/>
      <c r="X521" s="129"/>
      <c r="Y521" s="129"/>
      <c r="Z521" s="127"/>
      <c r="AA521" s="129"/>
      <c r="AB521" s="129"/>
      <c r="AC521" s="129"/>
      <c r="AD521" s="129"/>
      <c r="AE521" s="129"/>
      <c r="AF521" s="129"/>
      <c r="AG521" s="133"/>
      <c r="AH521" s="84">
        <f t="shared" si="55"/>
        <v>0</v>
      </c>
      <c r="AI521" s="80">
        <f t="shared" si="56"/>
        <v>0</v>
      </c>
      <c r="AJ521" s="74">
        <f t="shared" si="57"/>
        <v>0</v>
      </c>
    </row>
    <row r="522" spans="2:36" x14ac:dyDescent="0.15">
      <c r="B522" s="13" t="s">
        <v>70</v>
      </c>
      <c r="C522" s="126"/>
      <c r="D522" s="127"/>
      <c r="E522" s="127"/>
      <c r="F522" s="129"/>
      <c r="G522" s="129"/>
      <c r="H522" s="129"/>
      <c r="I522" s="129"/>
      <c r="J522" s="129"/>
      <c r="K522" s="129"/>
      <c r="L522" s="127"/>
      <c r="M522" s="127"/>
      <c r="N522" s="129"/>
      <c r="O522" s="129"/>
      <c r="P522" s="129"/>
      <c r="Q522" s="129"/>
      <c r="R522" s="129"/>
      <c r="S522" s="127"/>
      <c r="T522" s="129"/>
      <c r="U522" s="129"/>
      <c r="V522" s="129"/>
      <c r="W522" s="129"/>
      <c r="X522" s="129"/>
      <c r="Y522" s="129"/>
      <c r="Z522" s="127"/>
      <c r="AA522" s="129"/>
      <c r="AB522" s="129"/>
      <c r="AC522" s="129"/>
      <c r="AD522" s="129"/>
      <c r="AE522" s="129"/>
      <c r="AF522" s="129"/>
      <c r="AG522" s="133"/>
      <c r="AH522" s="84">
        <f t="shared" si="55"/>
        <v>0</v>
      </c>
      <c r="AI522" s="80">
        <f t="shared" si="56"/>
        <v>0</v>
      </c>
      <c r="AJ522" s="74">
        <f t="shared" si="57"/>
        <v>0</v>
      </c>
    </row>
    <row r="523" spans="2:36" x14ac:dyDescent="0.15">
      <c r="B523" s="13" t="s">
        <v>71</v>
      </c>
      <c r="C523" s="126"/>
      <c r="D523" s="127"/>
      <c r="E523" s="127"/>
      <c r="F523" s="129"/>
      <c r="G523" s="129"/>
      <c r="H523" s="129"/>
      <c r="I523" s="129"/>
      <c r="J523" s="129"/>
      <c r="K523" s="129"/>
      <c r="L523" s="127"/>
      <c r="M523" s="127"/>
      <c r="N523" s="129"/>
      <c r="O523" s="129"/>
      <c r="P523" s="129"/>
      <c r="Q523" s="129"/>
      <c r="R523" s="129"/>
      <c r="S523" s="127"/>
      <c r="T523" s="129"/>
      <c r="U523" s="129"/>
      <c r="V523" s="129"/>
      <c r="W523" s="129"/>
      <c r="X523" s="129"/>
      <c r="Y523" s="129"/>
      <c r="Z523" s="127"/>
      <c r="AA523" s="129"/>
      <c r="AB523" s="129"/>
      <c r="AC523" s="129"/>
      <c r="AD523" s="129"/>
      <c r="AE523" s="129"/>
      <c r="AF523" s="129"/>
      <c r="AG523" s="133"/>
      <c r="AH523" s="84">
        <f t="shared" si="55"/>
        <v>0</v>
      </c>
      <c r="AI523" s="80">
        <f t="shared" si="56"/>
        <v>0</v>
      </c>
      <c r="AJ523" s="74">
        <f t="shared" si="57"/>
        <v>0</v>
      </c>
    </row>
    <row r="524" spans="2:36" x14ac:dyDescent="0.15">
      <c r="B524" s="13" t="s">
        <v>72</v>
      </c>
      <c r="C524" s="126"/>
      <c r="D524" s="127"/>
      <c r="E524" s="127"/>
      <c r="F524" s="129"/>
      <c r="G524" s="129"/>
      <c r="H524" s="129"/>
      <c r="I524" s="129"/>
      <c r="J524" s="129"/>
      <c r="K524" s="129"/>
      <c r="L524" s="127"/>
      <c r="M524" s="127"/>
      <c r="N524" s="129"/>
      <c r="O524" s="129"/>
      <c r="P524" s="129"/>
      <c r="Q524" s="129"/>
      <c r="R524" s="129"/>
      <c r="S524" s="127"/>
      <c r="T524" s="129"/>
      <c r="U524" s="129"/>
      <c r="V524" s="129"/>
      <c r="W524" s="129"/>
      <c r="X524" s="129"/>
      <c r="Y524" s="129"/>
      <c r="Z524" s="127"/>
      <c r="AA524" s="129"/>
      <c r="AB524" s="129"/>
      <c r="AC524" s="129"/>
      <c r="AD524" s="129"/>
      <c r="AE524" s="129"/>
      <c r="AF524" s="129"/>
      <c r="AG524" s="133"/>
      <c r="AH524" s="84">
        <f t="shared" si="55"/>
        <v>0</v>
      </c>
      <c r="AI524" s="80">
        <f t="shared" si="56"/>
        <v>0</v>
      </c>
      <c r="AJ524" s="74">
        <f t="shared" si="57"/>
        <v>0</v>
      </c>
    </row>
    <row r="525" spans="2:36" x14ac:dyDescent="0.15">
      <c r="B525" s="13" t="s">
        <v>73</v>
      </c>
      <c r="C525" s="126"/>
      <c r="D525" s="127"/>
      <c r="E525" s="127"/>
      <c r="F525" s="129"/>
      <c r="G525" s="129"/>
      <c r="H525" s="129"/>
      <c r="I525" s="129"/>
      <c r="J525" s="129"/>
      <c r="K525" s="129"/>
      <c r="L525" s="127"/>
      <c r="M525" s="127"/>
      <c r="N525" s="129"/>
      <c r="O525" s="129"/>
      <c r="P525" s="129"/>
      <c r="Q525" s="129"/>
      <c r="R525" s="129"/>
      <c r="S525" s="127"/>
      <c r="T525" s="129"/>
      <c r="U525" s="129"/>
      <c r="V525" s="129"/>
      <c r="W525" s="129"/>
      <c r="X525" s="129"/>
      <c r="Y525" s="129"/>
      <c r="Z525" s="127"/>
      <c r="AA525" s="129"/>
      <c r="AB525" s="129"/>
      <c r="AC525" s="129"/>
      <c r="AD525" s="129"/>
      <c r="AE525" s="129"/>
      <c r="AF525" s="129"/>
      <c r="AG525" s="133"/>
      <c r="AH525" s="84">
        <f t="shared" si="55"/>
        <v>0</v>
      </c>
      <c r="AI525" s="80">
        <f t="shared" si="56"/>
        <v>0</v>
      </c>
      <c r="AJ525" s="74">
        <f t="shared" si="57"/>
        <v>0</v>
      </c>
    </row>
    <row r="526" spans="2:36" x14ac:dyDescent="0.15">
      <c r="B526" s="13" t="s">
        <v>74</v>
      </c>
      <c r="C526" s="126"/>
      <c r="D526" s="127"/>
      <c r="E526" s="127"/>
      <c r="F526" s="129"/>
      <c r="G526" s="129"/>
      <c r="H526" s="129"/>
      <c r="I526" s="129"/>
      <c r="J526" s="129"/>
      <c r="K526" s="129"/>
      <c r="L526" s="127"/>
      <c r="M526" s="127"/>
      <c r="N526" s="129"/>
      <c r="O526" s="129"/>
      <c r="P526" s="129"/>
      <c r="Q526" s="129"/>
      <c r="R526" s="129"/>
      <c r="S526" s="127"/>
      <c r="T526" s="129"/>
      <c r="U526" s="129"/>
      <c r="V526" s="129"/>
      <c r="W526" s="129"/>
      <c r="X526" s="129"/>
      <c r="Y526" s="129"/>
      <c r="Z526" s="127"/>
      <c r="AA526" s="129"/>
      <c r="AB526" s="129"/>
      <c r="AC526" s="129"/>
      <c r="AD526" s="129"/>
      <c r="AE526" s="129"/>
      <c r="AF526" s="129"/>
      <c r="AG526" s="133"/>
      <c r="AH526" s="84">
        <f t="shared" si="55"/>
        <v>0</v>
      </c>
      <c r="AI526" s="80">
        <f t="shared" si="56"/>
        <v>0</v>
      </c>
      <c r="AJ526" s="74">
        <f t="shared" si="57"/>
        <v>0</v>
      </c>
    </row>
    <row r="527" spans="2:36" x14ac:dyDescent="0.15">
      <c r="B527" s="13" t="s">
        <v>75</v>
      </c>
      <c r="C527" s="126"/>
      <c r="D527" s="127"/>
      <c r="E527" s="127"/>
      <c r="F527" s="129"/>
      <c r="G527" s="129"/>
      <c r="H527" s="129"/>
      <c r="I527" s="129"/>
      <c r="J527" s="129"/>
      <c r="K527" s="129"/>
      <c r="L527" s="127"/>
      <c r="M527" s="127"/>
      <c r="N527" s="129"/>
      <c r="O527" s="129"/>
      <c r="P527" s="129"/>
      <c r="Q527" s="129"/>
      <c r="R527" s="129"/>
      <c r="S527" s="127"/>
      <c r="T527" s="129"/>
      <c r="U527" s="129"/>
      <c r="V527" s="129"/>
      <c r="W527" s="129"/>
      <c r="X527" s="129"/>
      <c r="Y527" s="129"/>
      <c r="Z527" s="127"/>
      <c r="AA527" s="129"/>
      <c r="AB527" s="129"/>
      <c r="AC527" s="129"/>
      <c r="AD527" s="129"/>
      <c r="AE527" s="129"/>
      <c r="AF527" s="129"/>
      <c r="AG527" s="133"/>
      <c r="AH527" s="84">
        <f t="shared" si="55"/>
        <v>0</v>
      </c>
      <c r="AI527" s="80">
        <f t="shared" si="56"/>
        <v>0</v>
      </c>
      <c r="AJ527" s="74">
        <f t="shared" si="57"/>
        <v>0</v>
      </c>
    </row>
    <row r="528" spans="2:36" x14ac:dyDescent="0.15">
      <c r="B528" s="13" t="s">
        <v>76</v>
      </c>
      <c r="C528" s="126"/>
      <c r="D528" s="127"/>
      <c r="E528" s="127"/>
      <c r="F528" s="129"/>
      <c r="G528" s="129"/>
      <c r="H528" s="129"/>
      <c r="I528" s="129"/>
      <c r="J528" s="129"/>
      <c r="K528" s="129"/>
      <c r="L528" s="127"/>
      <c r="M528" s="127"/>
      <c r="N528" s="129"/>
      <c r="O528" s="129"/>
      <c r="P528" s="129"/>
      <c r="Q528" s="129"/>
      <c r="R528" s="129"/>
      <c r="S528" s="127"/>
      <c r="T528" s="129"/>
      <c r="U528" s="129"/>
      <c r="V528" s="129"/>
      <c r="W528" s="129"/>
      <c r="X528" s="129"/>
      <c r="Y528" s="129"/>
      <c r="Z528" s="127"/>
      <c r="AA528" s="129"/>
      <c r="AB528" s="129"/>
      <c r="AC528" s="129"/>
      <c r="AD528" s="129"/>
      <c r="AE528" s="129"/>
      <c r="AF528" s="129"/>
      <c r="AG528" s="133"/>
      <c r="AH528" s="84">
        <f t="shared" si="55"/>
        <v>0</v>
      </c>
      <c r="AI528" s="80">
        <f t="shared" si="56"/>
        <v>0</v>
      </c>
      <c r="AJ528" s="74">
        <f t="shared" si="57"/>
        <v>0</v>
      </c>
    </row>
    <row r="529" spans="2:39" x14ac:dyDescent="0.15">
      <c r="B529" s="13" t="s">
        <v>77</v>
      </c>
      <c r="C529" s="126"/>
      <c r="D529" s="127"/>
      <c r="E529" s="127"/>
      <c r="F529" s="129"/>
      <c r="G529" s="129"/>
      <c r="H529" s="129"/>
      <c r="I529" s="129"/>
      <c r="J529" s="129"/>
      <c r="K529" s="129"/>
      <c r="L529" s="127"/>
      <c r="M529" s="127"/>
      <c r="N529" s="129"/>
      <c r="O529" s="129"/>
      <c r="P529" s="129"/>
      <c r="Q529" s="129"/>
      <c r="R529" s="129"/>
      <c r="S529" s="127"/>
      <c r="T529" s="129"/>
      <c r="U529" s="129"/>
      <c r="V529" s="129"/>
      <c r="W529" s="129"/>
      <c r="X529" s="129"/>
      <c r="Y529" s="129"/>
      <c r="Z529" s="127"/>
      <c r="AA529" s="129"/>
      <c r="AB529" s="129"/>
      <c r="AC529" s="129"/>
      <c r="AD529" s="129"/>
      <c r="AE529" s="129"/>
      <c r="AF529" s="129"/>
      <c r="AG529" s="133"/>
      <c r="AH529" s="84">
        <f t="shared" si="55"/>
        <v>0</v>
      </c>
      <c r="AI529" s="80">
        <f t="shared" si="56"/>
        <v>0</v>
      </c>
      <c r="AJ529" s="74">
        <f t="shared" si="57"/>
        <v>0</v>
      </c>
    </row>
    <row r="530" spans="2:39" x14ac:dyDescent="0.15">
      <c r="B530" s="13" t="s">
        <v>78</v>
      </c>
      <c r="C530" s="126"/>
      <c r="D530" s="127"/>
      <c r="E530" s="127"/>
      <c r="F530" s="129"/>
      <c r="G530" s="129"/>
      <c r="H530" s="129"/>
      <c r="I530" s="129"/>
      <c r="J530" s="129"/>
      <c r="K530" s="129"/>
      <c r="L530" s="127"/>
      <c r="M530" s="127"/>
      <c r="N530" s="129"/>
      <c r="O530" s="129"/>
      <c r="P530" s="129"/>
      <c r="Q530" s="129"/>
      <c r="R530" s="129"/>
      <c r="S530" s="127"/>
      <c r="T530" s="129"/>
      <c r="U530" s="129"/>
      <c r="V530" s="129"/>
      <c r="W530" s="129"/>
      <c r="X530" s="129"/>
      <c r="Y530" s="129"/>
      <c r="Z530" s="127"/>
      <c r="AA530" s="129"/>
      <c r="AB530" s="129"/>
      <c r="AC530" s="129"/>
      <c r="AD530" s="129"/>
      <c r="AE530" s="129"/>
      <c r="AF530" s="129"/>
      <c r="AG530" s="133"/>
      <c r="AH530" s="84">
        <f t="shared" si="55"/>
        <v>0</v>
      </c>
      <c r="AI530" s="80">
        <f t="shared" si="56"/>
        <v>0</v>
      </c>
      <c r="AJ530" s="74">
        <f t="shared" si="57"/>
        <v>0</v>
      </c>
    </row>
    <row r="531" spans="2:39" x14ac:dyDescent="0.15">
      <c r="B531" s="13" t="s">
        <v>79</v>
      </c>
      <c r="C531" s="126"/>
      <c r="D531" s="127"/>
      <c r="E531" s="127"/>
      <c r="F531" s="129"/>
      <c r="G531" s="129"/>
      <c r="H531" s="129"/>
      <c r="I531" s="129"/>
      <c r="J531" s="129"/>
      <c r="K531" s="129"/>
      <c r="L531" s="127"/>
      <c r="M531" s="127"/>
      <c r="N531" s="129"/>
      <c r="O531" s="129"/>
      <c r="P531" s="129"/>
      <c r="Q531" s="129"/>
      <c r="R531" s="129"/>
      <c r="S531" s="127"/>
      <c r="T531" s="129"/>
      <c r="U531" s="129"/>
      <c r="V531" s="129"/>
      <c r="W531" s="129"/>
      <c r="X531" s="129"/>
      <c r="Y531" s="129"/>
      <c r="Z531" s="127"/>
      <c r="AA531" s="129"/>
      <c r="AB531" s="129"/>
      <c r="AC531" s="129"/>
      <c r="AD531" s="129"/>
      <c r="AE531" s="129"/>
      <c r="AF531" s="129"/>
      <c r="AG531" s="133"/>
      <c r="AH531" s="84">
        <f t="shared" si="55"/>
        <v>0</v>
      </c>
      <c r="AI531" s="80">
        <f t="shared" si="56"/>
        <v>0</v>
      </c>
      <c r="AJ531" s="74">
        <f t="shared" si="57"/>
        <v>0</v>
      </c>
    </row>
    <row r="532" spans="2:39" x14ac:dyDescent="0.15">
      <c r="B532" s="13" t="s">
        <v>80</v>
      </c>
      <c r="C532" s="126"/>
      <c r="D532" s="127"/>
      <c r="E532" s="127"/>
      <c r="F532" s="129"/>
      <c r="G532" s="129"/>
      <c r="H532" s="129"/>
      <c r="I532" s="129"/>
      <c r="J532" s="129"/>
      <c r="K532" s="129"/>
      <c r="L532" s="127"/>
      <c r="M532" s="127"/>
      <c r="N532" s="129"/>
      <c r="O532" s="129"/>
      <c r="P532" s="129"/>
      <c r="Q532" s="129"/>
      <c r="R532" s="129"/>
      <c r="S532" s="127"/>
      <c r="T532" s="129"/>
      <c r="U532" s="129"/>
      <c r="V532" s="129"/>
      <c r="W532" s="129"/>
      <c r="X532" s="129"/>
      <c r="Y532" s="129"/>
      <c r="Z532" s="127"/>
      <c r="AA532" s="129"/>
      <c r="AB532" s="129"/>
      <c r="AC532" s="129"/>
      <c r="AD532" s="129"/>
      <c r="AE532" s="129"/>
      <c r="AF532" s="129"/>
      <c r="AG532" s="133"/>
      <c r="AH532" s="84">
        <f t="shared" si="55"/>
        <v>0</v>
      </c>
      <c r="AI532" s="80">
        <f t="shared" si="56"/>
        <v>0</v>
      </c>
      <c r="AJ532" s="74">
        <f t="shared" si="57"/>
        <v>0</v>
      </c>
    </row>
    <row r="533" spans="2:39" x14ac:dyDescent="0.15">
      <c r="B533" s="13" t="s">
        <v>81</v>
      </c>
      <c r="C533" s="126"/>
      <c r="D533" s="127"/>
      <c r="E533" s="127"/>
      <c r="F533" s="129"/>
      <c r="G533" s="129"/>
      <c r="H533" s="129"/>
      <c r="I533" s="129"/>
      <c r="J533" s="129"/>
      <c r="K533" s="129"/>
      <c r="L533" s="127"/>
      <c r="M533" s="127"/>
      <c r="N533" s="129"/>
      <c r="O533" s="129"/>
      <c r="P533" s="129"/>
      <c r="Q533" s="129"/>
      <c r="R533" s="129"/>
      <c r="S533" s="127"/>
      <c r="T533" s="129"/>
      <c r="U533" s="129"/>
      <c r="V533" s="129"/>
      <c r="W533" s="129"/>
      <c r="X533" s="129"/>
      <c r="Y533" s="129"/>
      <c r="Z533" s="127"/>
      <c r="AA533" s="129"/>
      <c r="AB533" s="129"/>
      <c r="AC533" s="129"/>
      <c r="AD533" s="129"/>
      <c r="AE533" s="129"/>
      <c r="AF533" s="129"/>
      <c r="AG533" s="133"/>
      <c r="AH533" s="84">
        <f t="shared" si="55"/>
        <v>0</v>
      </c>
      <c r="AI533" s="80">
        <f t="shared" si="56"/>
        <v>0</v>
      </c>
      <c r="AJ533" s="74">
        <f t="shared" si="57"/>
        <v>0</v>
      </c>
    </row>
    <row r="534" spans="2:39" x14ac:dyDescent="0.15">
      <c r="B534" s="14" t="s">
        <v>82</v>
      </c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33"/>
      <c r="AH534" s="82">
        <f t="shared" si="55"/>
        <v>0</v>
      </c>
      <c r="AI534" s="80">
        <f t="shared" si="56"/>
        <v>0</v>
      </c>
      <c r="AJ534" s="74">
        <f t="shared" si="57"/>
        <v>0</v>
      </c>
    </row>
    <row r="535" spans="2:39" x14ac:dyDescent="0.15">
      <c r="B535" s="14" t="s">
        <v>83</v>
      </c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33"/>
      <c r="AH535" s="82">
        <f t="shared" si="55"/>
        <v>0</v>
      </c>
      <c r="AI535" s="80">
        <f t="shared" si="56"/>
        <v>0</v>
      </c>
      <c r="AJ535" s="74">
        <f t="shared" si="57"/>
        <v>0</v>
      </c>
    </row>
    <row r="536" spans="2:39" x14ac:dyDescent="0.15">
      <c r="B536" s="14" t="s">
        <v>84</v>
      </c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33"/>
      <c r="AH536" s="82">
        <f t="shared" si="55"/>
        <v>0</v>
      </c>
      <c r="AI536" s="80">
        <f t="shared" si="56"/>
        <v>0</v>
      </c>
      <c r="AJ536" s="74">
        <f t="shared" si="57"/>
        <v>0</v>
      </c>
    </row>
    <row r="537" spans="2:39" ht="14.25" thickBot="1" x14ac:dyDescent="0.2">
      <c r="B537" s="16" t="s">
        <v>85</v>
      </c>
      <c r="C537" s="130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4"/>
      <c r="AH537" s="93">
        <f t="shared" si="55"/>
        <v>0</v>
      </c>
      <c r="AI537" s="92">
        <f t="shared" si="56"/>
        <v>0</v>
      </c>
      <c r="AJ537" s="89">
        <f t="shared" si="57"/>
        <v>0</v>
      </c>
    </row>
    <row r="538" spans="2:39" ht="14.25" thickBot="1" x14ac:dyDescent="0.2">
      <c r="B538" s="6" t="s">
        <v>24</v>
      </c>
      <c r="C538" s="7">
        <f>SUM(C490:C537)</f>
        <v>0</v>
      </c>
      <c r="D538" s="7">
        <f t="shared" ref="D538:AG538" si="58">SUM(D490:D537)</f>
        <v>0</v>
      </c>
      <c r="E538" s="7">
        <f t="shared" si="58"/>
        <v>0</v>
      </c>
      <c r="F538" s="7">
        <f t="shared" si="58"/>
        <v>0</v>
      </c>
      <c r="G538" s="7">
        <f t="shared" si="58"/>
        <v>0</v>
      </c>
      <c r="H538" s="7">
        <f t="shared" si="58"/>
        <v>0</v>
      </c>
      <c r="I538" s="7">
        <f t="shared" si="58"/>
        <v>0</v>
      </c>
      <c r="J538" s="7">
        <f t="shared" si="58"/>
        <v>0</v>
      </c>
      <c r="K538" s="7">
        <f t="shared" si="58"/>
        <v>0</v>
      </c>
      <c r="L538" s="7">
        <f t="shared" si="58"/>
        <v>0</v>
      </c>
      <c r="M538" s="7">
        <f t="shared" si="58"/>
        <v>0</v>
      </c>
      <c r="N538" s="7">
        <f t="shared" si="58"/>
        <v>0</v>
      </c>
      <c r="O538" s="7">
        <f t="shared" si="58"/>
        <v>0</v>
      </c>
      <c r="P538" s="7">
        <f t="shared" si="58"/>
        <v>0</v>
      </c>
      <c r="Q538" s="7">
        <f t="shared" si="58"/>
        <v>0</v>
      </c>
      <c r="R538" s="7">
        <f t="shared" si="58"/>
        <v>0</v>
      </c>
      <c r="S538" s="7">
        <f t="shared" si="58"/>
        <v>0</v>
      </c>
      <c r="T538" s="7">
        <f t="shared" si="58"/>
        <v>0</v>
      </c>
      <c r="U538" s="7">
        <f t="shared" si="58"/>
        <v>0</v>
      </c>
      <c r="V538" s="7">
        <f t="shared" si="58"/>
        <v>0</v>
      </c>
      <c r="W538" s="7">
        <f t="shared" si="58"/>
        <v>0</v>
      </c>
      <c r="X538" s="7">
        <f t="shared" si="58"/>
        <v>0</v>
      </c>
      <c r="Y538" s="7">
        <f t="shared" si="58"/>
        <v>0</v>
      </c>
      <c r="Z538" s="7">
        <f t="shared" si="58"/>
        <v>0</v>
      </c>
      <c r="AA538" s="7">
        <f t="shared" si="58"/>
        <v>0</v>
      </c>
      <c r="AB538" s="7">
        <f t="shared" si="58"/>
        <v>0</v>
      </c>
      <c r="AC538" s="7">
        <f t="shared" si="58"/>
        <v>0</v>
      </c>
      <c r="AD538" s="7">
        <f t="shared" si="58"/>
        <v>0</v>
      </c>
      <c r="AE538" s="7">
        <f t="shared" si="58"/>
        <v>0</v>
      </c>
      <c r="AF538" s="7">
        <f t="shared" si="58"/>
        <v>0</v>
      </c>
      <c r="AG538" s="63">
        <f t="shared" si="58"/>
        <v>0</v>
      </c>
      <c r="AH538" s="69">
        <f>SUM(AH490:AH537)</f>
        <v>0</v>
      </c>
      <c r="AI538" s="71">
        <f t="shared" ref="AI538:AJ538" si="59">SUM(AI490:AI537)</f>
        <v>0</v>
      </c>
      <c r="AJ538" s="70">
        <f t="shared" si="59"/>
        <v>0</v>
      </c>
    </row>
    <row r="540" spans="2:39" ht="14.25" thickBot="1" x14ac:dyDescent="0.2"/>
    <row r="541" spans="2:39" x14ac:dyDescent="0.15">
      <c r="B541" s="229">
        <v>46419</v>
      </c>
      <c r="C541" s="8">
        <v>46054</v>
      </c>
      <c r="D541" s="8">
        <v>46055</v>
      </c>
      <c r="E541" s="8">
        <v>46056</v>
      </c>
      <c r="F541" s="8">
        <v>46057</v>
      </c>
      <c r="G541" s="8">
        <v>46058</v>
      </c>
      <c r="H541" s="39">
        <v>46059</v>
      </c>
      <c r="I541" s="43">
        <v>46060</v>
      </c>
      <c r="J541" s="8">
        <v>46061</v>
      </c>
      <c r="K541" s="8">
        <v>46062</v>
      </c>
      <c r="L541" s="8">
        <v>46063</v>
      </c>
      <c r="M541" s="43">
        <v>46064</v>
      </c>
      <c r="N541" s="8">
        <v>46065</v>
      </c>
      <c r="O541" s="45">
        <v>46066</v>
      </c>
      <c r="P541" s="47">
        <v>46067</v>
      </c>
      <c r="Q541" s="8">
        <v>46068</v>
      </c>
      <c r="R541" s="8">
        <v>46069</v>
      </c>
      <c r="S541" s="8">
        <v>46070</v>
      </c>
      <c r="T541" s="8">
        <v>46071</v>
      </c>
      <c r="U541" s="8">
        <v>46072</v>
      </c>
      <c r="V541" s="45">
        <v>46073</v>
      </c>
      <c r="W541" s="47">
        <v>46074</v>
      </c>
      <c r="X541" s="8">
        <v>46075</v>
      </c>
      <c r="Y541" s="43">
        <v>46076</v>
      </c>
      <c r="Z541" s="8">
        <v>46077</v>
      </c>
      <c r="AA541" s="8">
        <v>46078</v>
      </c>
      <c r="AB541" s="8">
        <v>46079</v>
      </c>
      <c r="AC541" s="45">
        <v>46080</v>
      </c>
      <c r="AD541" s="47">
        <v>46081</v>
      </c>
      <c r="AE541" s="8"/>
      <c r="AF541" s="8"/>
      <c r="AG541" s="67"/>
      <c r="AH541" s="231" t="s">
        <v>143</v>
      </c>
      <c r="AI541" s="233" t="s">
        <v>144</v>
      </c>
      <c r="AJ541" s="235" t="s">
        <v>141</v>
      </c>
      <c r="AK541" s="223" t="s">
        <v>147</v>
      </c>
      <c r="AL541" s="225" t="s">
        <v>145</v>
      </c>
      <c r="AM541" s="227" t="s">
        <v>146</v>
      </c>
    </row>
    <row r="542" spans="2:39" ht="14.25" thickBot="1" x14ac:dyDescent="0.2">
      <c r="B542" s="230"/>
      <c r="C542" s="10" t="s">
        <v>132</v>
      </c>
      <c r="D542" s="10" t="s">
        <v>133</v>
      </c>
      <c r="E542" s="10" t="s">
        <v>134</v>
      </c>
      <c r="F542" s="10" t="s">
        <v>135</v>
      </c>
      <c r="G542" s="10" t="s">
        <v>136</v>
      </c>
      <c r="H542" s="40" t="s">
        <v>137</v>
      </c>
      <c r="I542" s="44" t="s">
        <v>138</v>
      </c>
      <c r="J542" s="10" t="s">
        <v>132</v>
      </c>
      <c r="K542" s="10" t="s">
        <v>133</v>
      </c>
      <c r="L542" s="10" t="s">
        <v>134</v>
      </c>
      <c r="M542" s="44" t="s">
        <v>135</v>
      </c>
      <c r="N542" s="10" t="s">
        <v>136</v>
      </c>
      <c r="O542" s="46" t="s">
        <v>137</v>
      </c>
      <c r="P542" s="48" t="s">
        <v>138</v>
      </c>
      <c r="Q542" s="10" t="s">
        <v>132</v>
      </c>
      <c r="R542" s="10" t="s">
        <v>133</v>
      </c>
      <c r="S542" s="10" t="s">
        <v>134</v>
      </c>
      <c r="T542" s="10" t="s">
        <v>135</v>
      </c>
      <c r="U542" s="10" t="s">
        <v>136</v>
      </c>
      <c r="V542" s="46" t="s">
        <v>137</v>
      </c>
      <c r="W542" s="48" t="s">
        <v>138</v>
      </c>
      <c r="X542" s="10" t="s">
        <v>132</v>
      </c>
      <c r="Y542" s="44" t="s">
        <v>133</v>
      </c>
      <c r="Z542" s="10" t="s">
        <v>134</v>
      </c>
      <c r="AA542" s="10" t="s">
        <v>135</v>
      </c>
      <c r="AB542" s="10" t="s">
        <v>136</v>
      </c>
      <c r="AC542" s="46" t="s">
        <v>137</v>
      </c>
      <c r="AD542" s="48" t="s">
        <v>139</v>
      </c>
      <c r="AE542" s="10"/>
      <c r="AF542" s="12"/>
      <c r="AG542" s="11"/>
      <c r="AH542" s="232"/>
      <c r="AI542" s="234"/>
      <c r="AJ542" s="236"/>
      <c r="AK542" s="224"/>
      <c r="AL542" s="226"/>
      <c r="AM542" s="228"/>
    </row>
    <row r="543" spans="2:39" ht="14.25" thickBot="1" x14ac:dyDescent="0.2">
      <c r="B543" s="14" t="s">
        <v>38</v>
      </c>
      <c r="C543" s="124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49"/>
      <c r="AF543" s="49"/>
      <c r="AG543" s="50"/>
      <c r="AH543" s="82">
        <f t="shared" ref="AH543:AH590" si="60">SUM(C543:H543,J543:L543,N543:O543,Q543:V543,X543,Z543:AC543)</f>
        <v>0</v>
      </c>
      <c r="AI543" s="80">
        <f t="shared" ref="AI543:AI590" si="61">SUM(I543,M543,P543,W543,Y543,AD543)</f>
        <v>0</v>
      </c>
      <c r="AJ543" s="74">
        <f>SUM(AH543:AI543)</f>
        <v>0</v>
      </c>
      <c r="AK543" s="98"/>
      <c r="AL543" s="95">
        <f>SUM(AH559:AH586)</f>
        <v>0</v>
      </c>
      <c r="AM543" s="94">
        <f>SUM(AH543:AH558,AH587:AH590,AI543:AI590)</f>
        <v>0</v>
      </c>
    </row>
    <row r="544" spans="2:39" x14ac:dyDescent="0.15">
      <c r="B544" s="14" t="s">
        <v>39</v>
      </c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51"/>
      <c r="AF544" s="51"/>
      <c r="AG544" s="52"/>
      <c r="AH544" s="82">
        <f t="shared" si="60"/>
        <v>0</v>
      </c>
      <c r="AI544" s="80">
        <f t="shared" si="61"/>
        <v>0</v>
      </c>
      <c r="AJ544" s="74">
        <f t="shared" ref="AJ544:AJ590" si="62">SUM(AH544:AI544)</f>
        <v>0</v>
      </c>
    </row>
    <row r="545" spans="2:36" x14ac:dyDescent="0.15">
      <c r="B545" s="14" t="s">
        <v>40</v>
      </c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51"/>
      <c r="AF545" s="51"/>
      <c r="AG545" s="52"/>
      <c r="AH545" s="82">
        <f t="shared" si="60"/>
        <v>0</v>
      </c>
      <c r="AI545" s="80">
        <f t="shared" si="61"/>
        <v>0</v>
      </c>
      <c r="AJ545" s="74">
        <f t="shared" si="62"/>
        <v>0</v>
      </c>
    </row>
    <row r="546" spans="2:36" x14ac:dyDescent="0.15">
      <c r="B546" s="14" t="s">
        <v>41</v>
      </c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51"/>
      <c r="AF546" s="51"/>
      <c r="AG546" s="52"/>
      <c r="AH546" s="82">
        <f t="shared" si="60"/>
        <v>0</v>
      </c>
      <c r="AI546" s="80">
        <f t="shared" si="61"/>
        <v>0</v>
      </c>
      <c r="AJ546" s="74">
        <f t="shared" si="62"/>
        <v>0</v>
      </c>
    </row>
    <row r="547" spans="2:36" x14ac:dyDescent="0.15">
      <c r="B547" s="14" t="s">
        <v>42</v>
      </c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51"/>
      <c r="AF547" s="51"/>
      <c r="AG547" s="52"/>
      <c r="AH547" s="82">
        <f t="shared" si="60"/>
        <v>0</v>
      </c>
      <c r="AI547" s="80">
        <f t="shared" si="61"/>
        <v>0</v>
      </c>
      <c r="AJ547" s="74">
        <f t="shared" si="62"/>
        <v>0</v>
      </c>
    </row>
    <row r="548" spans="2:36" x14ac:dyDescent="0.15">
      <c r="B548" s="14" t="s">
        <v>43</v>
      </c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51"/>
      <c r="AF548" s="51"/>
      <c r="AG548" s="52"/>
      <c r="AH548" s="82">
        <f t="shared" si="60"/>
        <v>0</v>
      </c>
      <c r="AI548" s="80">
        <f t="shared" si="61"/>
        <v>0</v>
      </c>
      <c r="AJ548" s="74">
        <f t="shared" si="62"/>
        <v>0</v>
      </c>
    </row>
    <row r="549" spans="2:36" x14ac:dyDescent="0.15">
      <c r="B549" s="14" t="s">
        <v>44</v>
      </c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51"/>
      <c r="AF549" s="51"/>
      <c r="AG549" s="52"/>
      <c r="AH549" s="82">
        <f t="shared" si="60"/>
        <v>0</v>
      </c>
      <c r="AI549" s="80">
        <f t="shared" si="61"/>
        <v>0</v>
      </c>
      <c r="AJ549" s="74">
        <f t="shared" si="62"/>
        <v>0</v>
      </c>
    </row>
    <row r="550" spans="2:36" x14ac:dyDescent="0.15">
      <c r="B550" s="14" t="s">
        <v>45</v>
      </c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51"/>
      <c r="AF550" s="51"/>
      <c r="AG550" s="52"/>
      <c r="AH550" s="82">
        <f t="shared" si="60"/>
        <v>0</v>
      </c>
      <c r="AI550" s="80">
        <f t="shared" si="61"/>
        <v>0</v>
      </c>
      <c r="AJ550" s="74">
        <f t="shared" si="62"/>
        <v>0</v>
      </c>
    </row>
    <row r="551" spans="2:36" x14ac:dyDescent="0.15">
      <c r="B551" s="14" t="s">
        <v>46</v>
      </c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51"/>
      <c r="AF551" s="51"/>
      <c r="AG551" s="52"/>
      <c r="AH551" s="82">
        <f t="shared" si="60"/>
        <v>0</v>
      </c>
      <c r="AI551" s="80">
        <f t="shared" si="61"/>
        <v>0</v>
      </c>
      <c r="AJ551" s="74">
        <f t="shared" si="62"/>
        <v>0</v>
      </c>
    </row>
    <row r="552" spans="2:36" x14ac:dyDescent="0.15">
      <c r="B552" s="14" t="s">
        <v>47</v>
      </c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51"/>
      <c r="AF552" s="51"/>
      <c r="AG552" s="52"/>
      <c r="AH552" s="82">
        <f t="shared" si="60"/>
        <v>0</v>
      </c>
      <c r="AI552" s="80">
        <f t="shared" si="61"/>
        <v>0</v>
      </c>
      <c r="AJ552" s="74">
        <f t="shared" si="62"/>
        <v>0</v>
      </c>
    </row>
    <row r="553" spans="2:36" x14ac:dyDescent="0.15">
      <c r="B553" s="14" t="s">
        <v>48</v>
      </c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51"/>
      <c r="AF553" s="51"/>
      <c r="AG553" s="52"/>
      <c r="AH553" s="82">
        <f t="shared" si="60"/>
        <v>0</v>
      </c>
      <c r="AI553" s="80">
        <f t="shared" si="61"/>
        <v>0</v>
      </c>
      <c r="AJ553" s="74">
        <f t="shared" si="62"/>
        <v>0</v>
      </c>
    </row>
    <row r="554" spans="2:36" x14ac:dyDescent="0.15">
      <c r="B554" s="14" t="s">
        <v>49</v>
      </c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51"/>
      <c r="AF554" s="51"/>
      <c r="AG554" s="52"/>
      <c r="AH554" s="82">
        <f t="shared" si="60"/>
        <v>0</v>
      </c>
      <c r="AI554" s="80">
        <f t="shared" si="61"/>
        <v>0</v>
      </c>
      <c r="AJ554" s="74">
        <f t="shared" si="62"/>
        <v>0</v>
      </c>
    </row>
    <row r="555" spans="2:36" x14ac:dyDescent="0.15">
      <c r="B555" s="14" t="s">
        <v>50</v>
      </c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51"/>
      <c r="AF555" s="51"/>
      <c r="AG555" s="52"/>
      <c r="AH555" s="82">
        <f t="shared" si="60"/>
        <v>0</v>
      </c>
      <c r="AI555" s="80">
        <f t="shared" si="61"/>
        <v>0</v>
      </c>
      <c r="AJ555" s="74">
        <f t="shared" si="62"/>
        <v>0</v>
      </c>
    </row>
    <row r="556" spans="2:36" x14ac:dyDescent="0.15">
      <c r="B556" s="14" t="s">
        <v>51</v>
      </c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51"/>
      <c r="AF556" s="51"/>
      <c r="AG556" s="52"/>
      <c r="AH556" s="82">
        <f t="shared" si="60"/>
        <v>0</v>
      </c>
      <c r="AI556" s="80">
        <f t="shared" si="61"/>
        <v>0</v>
      </c>
      <c r="AJ556" s="74">
        <f t="shared" si="62"/>
        <v>0</v>
      </c>
    </row>
    <row r="557" spans="2:36" x14ac:dyDescent="0.15">
      <c r="B557" s="14" t="s">
        <v>52</v>
      </c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51"/>
      <c r="AF557" s="51"/>
      <c r="AG557" s="52"/>
      <c r="AH557" s="82">
        <f t="shared" si="60"/>
        <v>0</v>
      </c>
      <c r="AI557" s="80">
        <f t="shared" si="61"/>
        <v>0</v>
      </c>
      <c r="AJ557" s="74">
        <f t="shared" si="62"/>
        <v>0</v>
      </c>
    </row>
    <row r="558" spans="2:36" x14ac:dyDescent="0.15">
      <c r="B558" s="14" t="s">
        <v>53</v>
      </c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51"/>
      <c r="AF558" s="51"/>
      <c r="AG558" s="52"/>
      <c r="AH558" s="82">
        <f t="shared" si="60"/>
        <v>0</v>
      </c>
      <c r="AI558" s="80">
        <f t="shared" si="61"/>
        <v>0</v>
      </c>
      <c r="AJ558" s="74">
        <f t="shared" si="62"/>
        <v>0</v>
      </c>
    </row>
    <row r="559" spans="2:36" x14ac:dyDescent="0.15">
      <c r="B559" s="13" t="s">
        <v>54</v>
      </c>
      <c r="C559" s="128"/>
      <c r="D559" s="129"/>
      <c r="E559" s="129"/>
      <c r="F559" s="129"/>
      <c r="G559" s="129"/>
      <c r="H559" s="129"/>
      <c r="I559" s="127"/>
      <c r="J559" s="129"/>
      <c r="K559" s="129"/>
      <c r="L559" s="129"/>
      <c r="M559" s="127"/>
      <c r="N559" s="129"/>
      <c r="O559" s="129"/>
      <c r="P559" s="127"/>
      <c r="Q559" s="129"/>
      <c r="R559" s="129"/>
      <c r="S559" s="129"/>
      <c r="T559" s="129"/>
      <c r="U559" s="129"/>
      <c r="V559" s="129"/>
      <c r="W559" s="127"/>
      <c r="X559" s="129"/>
      <c r="Y559" s="127"/>
      <c r="Z559" s="129"/>
      <c r="AA559" s="129"/>
      <c r="AB559" s="129"/>
      <c r="AC559" s="129"/>
      <c r="AD559" s="127"/>
      <c r="AE559" s="51"/>
      <c r="AF559" s="51"/>
      <c r="AG559" s="52"/>
      <c r="AH559" s="84">
        <f t="shared" si="60"/>
        <v>0</v>
      </c>
      <c r="AI559" s="80">
        <f t="shared" si="61"/>
        <v>0</v>
      </c>
      <c r="AJ559" s="74">
        <f t="shared" si="62"/>
        <v>0</v>
      </c>
    </row>
    <row r="560" spans="2:36" x14ac:dyDescent="0.15">
      <c r="B560" s="13" t="s">
        <v>55</v>
      </c>
      <c r="C560" s="128"/>
      <c r="D560" s="129"/>
      <c r="E560" s="129"/>
      <c r="F560" s="129"/>
      <c r="G560" s="129"/>
      <c r="H560" s="129"/>
      <c r="I560" s="127"/>
      <c r="J560" s="129"/>
      <c r="K560" s="129"/>
      <c r="L560" s="129"/>
      <c r="M560" s="127"/>
      <c r="N560" s="129"/>
      <c r="O560" s="129"/>
      <c r="P560" s="127"/>
      <c r="Q560" s="129"/>
      <c r="R560" s="129"/>
      <c r="S560" s="129"/>
      <c r="T560" s="129"/>
      <c r="U560" s="129"/>
      <c r="V560" s="129"/>
      <c r="W560" s="127"/>
      <c r="X560" s="129"/>
      <c r="Y560" s="127"/>
      <c r="Z560" s="129"/>
      <c r="AA560" s="129"/>
      <c r="AB560" s="129"/>
      <c r="AC560" s="129"/>
      <c r="AD560" s="127"/>
      <c r="AE560" s="51"/>
      <c r="AF560" s="51"/>
      <c r="AG560" s="52"/>
      <c r="AH560" s="84">
        <f t="shared" si="60"/>
        <v>0</v>
      </c>
      <c r="AI560" s="80">
        <f t="shared" si="61"/>
        <v>0</v>
      </c>
      <c r="AJ560" s="74">
        <f t="shared" si="62"/>
        <v>0</v>
      </c>
    </row>
    <row r="561" spans="2:36" x14ac:dyDescent="0.15">
      <c r="B561" s="13" t="s">
        <v>56</v>
      </c>
      <c r="C561" s="128"/>
      <c r="D561" s="129"/>
      <c r="E561" s="129"/>
      <c r="F561" s="129"/>
      <c r="G561" s="129"/>
      <c r="H561" s="129"/>
      <c r="I561" s="127"/>
      <c r="J561" s="129"/>
      <c r="K561" s="129"/>
      <c r="L561" s="129"/>
      <c r="M561" s="127"/>
      <c r="N561" s="129"/>
      <c r="O561" s="129"/>
      <c r="P561" s="127"/>
      <c r="Q561" s="129"/>
      <c r="R561" s="129"/>
      <c r="S561" s="129"/>
      <c r="T561" s="129"/>
      <c r="U561" s="129"/>
      <c r="V561" s="129"/>
      <c r="W561" s="127"/>
      <c r="X561" s="129"/>
      <c r="Y561" s="127"/>
      <c r="Z561" s="129"/>
      <c r="AA561" s="129"/>
      <c r="AB561" s="129"/>
      <c r="AC561" s="129"/>
      <c r="AD561" s="127"/>
      <c r="AE561" s="51"/>
      <c r="AF561" s="51"/>
      <c r="AG561" s="52"/>
      <c r="AH561" s="84">
        <f t="shared" si="60"/>
        <v>0</v>
      </c>
      <c r="AI561" s="80">
        <f t="shared" si="61"/>
        <v>0</v>
      </c>
      <c r="AJ561" s="74">
        <f t="shared" si="62"/>
        <v>0</v>
      </c>
    </row>
    <row r="562" spans="2:36" x14ac:dyDescent="0.15">
      <c r="B562" s="13" t="s">
        <v>57</v>
      </c>
      <c r="C562" s="128"/>
      <c r="D562" s="129"/>
      <c r="E562" s="129"/>
      <c r="F562" s="129"/>
      <c r="G562" s="129"/>
      <c r="H562" s="129"/>
      <c r="I562" s="127"/>
      <c r="J562" s="129"/>
      <c r="K562" s="129"/>
      <c r="L562" s="129"/>
      <c r="M562" s="127"/>
      <c r="N562" s="129"/>
      <c r="O562" s="129"/>
      <c r="P562" s="127"/>
      <c r="Q562" s="129"/>
      <c r="R562" s="129"/>
      <c r="S562" s="129"/>
      <c r="T562" s="129"/>
      <c r="U562" s="129"/>
      <c r="V562" s="129"/>
      <c r="W562" s="127"/>
      <c r="X562" s="129"/>
      <c r="Y562" s="127"/>
      <c r="Z562" s="129"/>
      <c r="AA562" s="129"/>
      <c r="AB562" s="129"/>
      <c r="AC562" s="129"/>
      <c r="AD562" s="127"/>
      <c r="AE562" s="51"/>
      <c r="AF562" s="51"/>
      <c r="AG562" s="52"/>
      <c r="AH562" s="84">
        <f t="shared" si="60"/>
        <v>0</v>
      </c>
      <c r="AI562" s="80">
        <f t="shared" si="61"/>
        <v>0</v>
      </c>
      <c r="AJ562" s="74">
        <f t="shared" si="62"/>
        <v>0</v>
      </c>
    </row>
    <row r="563" spans="2:36" x14ac:dyDescent="0.15">
      <c r="B563" s="13" t="s">
        <v>58</v>
      </c>
      <c r="C563" s="128"/>
      <c r="D563" s="129"/>
      <c r="E563" s="129"/>
      <c r="F563" s="129"/>
      <c r="G563" s="129"/>
      <c r="H563" s="129"/>
      <c r="I563" s="127"/>
      <c r="J563" s="129"/>
      <c r="K563" s="129"/>
      <c r="L563" s="129"/>
      <c r="M563" s="127"/>
      <c r="N563" s="129"/>
      <c r="O563" s="129"/>
      <c r="P563" s="127"/>
      <c r="Q563" s="129"/>
      <c r="R563" s="129"/>
      <c r="S563" s="129"/>
      <c r="T563" s="129"/>
      <c r="U563" s="129"/>
      <c r="V563" s="129"/>
      <c r="W563" s="127"/>
      <c r="X563" s="129"/>
      <c r="Y563" s="127"/>
      <c r="Z563" s="129"/>
      <c r="AA563" s="129"/>
      <c r="AB563" s="129"/>
      <c r="AC563" s="129"/>
      <c r="AD563" s="127"/>
      <c r="AE563" s="51"/>
      <c r="AF563" s="51"/>
      <c r="AG563" s="52"/>
      <c r="AH563" s="84">
        <f t="shared" si="60"/>
        <v>0</v>
      </c>
      <c r="AI563" s="80">
        <f t="shared" si="61"/>
        <v>0</v>
      </c>
      <c r="AJ563" s="74">
        <f t="shared" si="62"/>
        <v>0</v>
      </c>
    </row>
    <row r="564" spans="2:36" x14ac:dyDescent="0.15">
      <c r="B564" s="13" t="s">
        <v>59</v>
      </c>
      <c r="C564" s="128"/>
      <c r="D564" s="129"/>
      <c r="E564" s="129"/>
      <c r="F564" s="129"/>
      <c r="G564" s="129"/>
      <c r="H564" s="129"/>
      <c r="I564" s="127"/>
      <c r="J564" s="129"/>
      <c r="K564" s="129"/>
      <c r="L564" s="129"/>
      <c r="M564" s="127"/>
      <c r="N564" s="129"/>
      <c r="O564" s="129"/>
      <c r="P564" s="127"/>
      <c r="Q564" s="129"/>
      <c r="R564" s="129"/>
      <c r="S564" s="129"/>
      <c r="T564" s="129"/>
      <c r="U564" s="129"/>
      <c r="V564" s="129"/>
      <c r="W564" s="127"/>
      <c r="X564" s="129"/>
      <c r="Y564" s="127"/>
      <c r="Z564" s="129"/>
      <c r="AA564" s="129"/>
      <c r="AB564" s="129"/>
      <c r="AC564" s="129"/>
      <c r="AD564" s="127"/>
      <c r="AE564" s="51"/>
      <c r="AF564" s="51"/>
      <c r="AG564" s="52"/>
      <c r="AH564" s="84">
        <f t="shared" si="60"/>
        <v>0</v>
      </c>
      <c r="AI564" s="80">
        <f t="shared" si="61"/>
        <v>0</v>
      </c>
      <c r="AJ564" s="74">
        <f t="shared" si="62"/>
        <v>0</v>
      </c>
    </row>
    <row r="565" spans="2:36" x14ac:dyDescent="0.15">
      <c r="B565" s="13" t="s">
        <v>60</v>
      </c>
      <c r="C565" s="128"/>
      <c r="D565" s="129"/>
      <c r="E565" s="129"/>
      <c r="F565" s="129"/>
      <c r="G565" s="129"/>
      <c r="H565" s="129"/>
      <c r="I565" s="127"/>
      <c r="J565" s="129"/>
      <c r="K565" s="129"/>
      <c r="L565" s="129"/>
      <c r="M565" s="127"/>
      <c r="N565" s="129"/>
      <c r="O565" s="129"/>
      <c r="P565" s="127"/>
      <c r="Q565" s="129"/>
      <c r="R565" s="129"/>
      <c r="S565" s="129"/>
      <c r="T565" s="129"/>
      <c r="U565" s="129"/>
      <c r="V565" s="129"/>
      <c r="W565" s="127"/>
      <c r="X565" s="129"/>
      <c r="Y565" s="127"/>
      <c r="Z565" s="129"/>
      <c r="AA565" s="129"/>
      <c r="AB565" s="129"/>
      <c r="AC565" s="129"/>
      <c r="AD565" s="127"/>
      <c r="AE565" s="51"/>
      <c r="AF565" s="51"/>
      <c r="AG565" s="52"/>
      <c r="AH565" s="84">
        <f t="shared" si="60"/>
        <v>0</v>
      </c>
      <c r="AI565" s="80">
        <f t="shared" si="61"/>
        <v>0</v>
      </c>
      <c r="AJ565" s="74">
        <f t="shared" si="62"/>
        <v>0</v>
      </c>
    </row>
    <row r="566" spans="2:36" x14ac:dyDescent="0.15">
      <c r="B566" s="13" t="s">
        <v>61</v>
      </c>
      <c r="C566" s="128"/>
      <c r="D566" s="129"/>
      <c r="E566" s="129"/>
      <c r="F566" s="129"/>
      <c r="G566" s="129"/>
      <c r="H566" s="129"/>
      <c r="I566" s="127"/>
      <c r="J566" s="129"/>
      <c r="K566" s="129"/>
      <c r="L566" s="129"/>
      <c r="M566" s="127"/>
      <c r="N566" s="129"/>
      <c r="O566" s="129"/>
      <c r="P566" s="127"/>
      <c r="Q566" s="129"/>
      <c r="R566" s="129"/>
      <c r="S566" s="129"/>
      <c r="T566" s="129"/>
      <c r="U566" s="129"/>
      <c r="V566" s="129"/>
      <c r="W566" s="127"/>
      <c r="X566" s="129"/>
      <c r="Y566" s="127"/>
      <c r="Z566" s="129"/>
      <c r="AA566" s="129"/>
      <c r="AB566" s="129"/>
      <c r="AC566" s="129"/>
      <c r="AD566" s="127"/>
      <c r="AE566" s="51"/>
      <c r="AF566" s="51"/>
      <c r="AG566" s="52"/>
      <c r="AH566" s="84">
        <f t="shared" si="60"/>
        <v>0</v>
      </c>
      <c r="AI566" s="80">
        <f t="shared" si="61"/>
        <v>0</v>
      </c>
      <c r="AJ566" s="74">
        <f t="shared" si="62"/>
        <v>0</v>
      </c>
    </row>
    <row r="567" spans="2:36" x14ac:dyDescent="0.15">
      <c r="B567" s="13" t="s">
        <v>62</v>
      </c>
      <c r="C567" s="128"/>
      <c r="D567" s="129"/>
      <c r="E567" s="129"/>
      <c r="F567" s="129"/>
      <c r="G567" s="129"/>
      <c r="H567" s="129"/>
      <c r="I567" s="127"/>
      <c r="J567" s="129"/>
      <c r="K567" s="129"/>
      <c r="L567" s="129"/>
      <c r="M567" s="127"/>
      <c r="N567" s="129"/>
      <c r="O567" s="129"/>
      <c r="P567" s="127"/>
      <c r="Q567" s="129"/>
      <c r="R567" s="129"/>
      <c r="S567" s="129"/>
      <c r="T567" s="129"/>
      <c r="U567" s="129"/>
      <c r="V567" s="129"/>
      <c r="W567" s="127"/>
      <c r="X567" s="129"/>
      <c r="Y567" s="127"/>
      <c r="Z567" s="129"/>
      <c r="AA567" s="129"/>
      <c r="AB567" s="129"/>
      <c r="AC567" s="129"/>
      <c r="AD567" s="127"/>
      <c r="AE567" s="51"/>
      <c r="AF567" s="51"/>
      <c r="AG567" s="52"/>
      <c r="AH567" s="84">
        <f t="shared" si="60"/>
        <v>0</v>
      </c>
      <c r="AI567" s="80">
        <f t="shared" si="61"/>
        <v>0</v>
      </c>
      <c r="AJ567" s="74">
        <f t="shared" si="62"/>
        <v>0</v>
      </c>
    </row>
    <row r="568" spans="2:36" x14ac:dyDescent="0.15">
      <c r="B568" s="13" t="s">
        <v>63</v>
      </c>
      <c r="C568" s="128"/>
      <c r="D568" s="129"/>
      <c r="E568" s="129"/>
      <c r="F568" s="129"/>
      <c r="G568" s="129"/>
      <c r="H568" s="129"/>
      <c r="I568" s="127"/>
      <c r="J568" s="129"/>
      <c r="K568" s="129"/>
      <c r="L568" s="129"/>
      <c r="M568" s="127"/>
      <c r="N568" s="129"/>
      <c r="O568" s="129"/>
      <c r="P568" s="127"/>
      <c r="Q568" s="129"/>
      <c r="R568" s="129"/>
      <c r="S568" s="129"/>
      <c r="T568" s="129"/>
      <c r="U568" s="129"/>
      <c r="V568" s="129"/>
      <c r="W568" s="127"/>
      <c r="X568" s="129"/>
      <c r="Y568" s="127"/>
      <c r="Z568" s="129"/>
      <c r="AA568" s="129"/>
      <c r="AB568" s="129"/>
      <c r="AC568" s="129"/>
      <c r="AD568" s="127"/>
      <c r="AE568" s="51"/>
      <c r="AF568" s="51"/>
      <c r="AG568" s="52"/>
      <c r="AH568" s="84">
        <f t="shared" si="60"/>
        <v>0</v>
      </c>
      <c r="AI568" s="80">
        <f t="shared" si="61"/>
        <v>0</v>
      </c>
      <c r="AJ568" s="74">
        <f t="shared" si="62"/>
        <v>0</v>
      </c>
    </row>
    <row r="569" spans="2:36" x14ac:dyDescent="0.15">
      <c r="B569" s="13" t="s">
        <v>64</v>
      </c>
      <c r="C569" s="128"/>
      <c r="D569" s="129"/>
      <c r="E569" s="129"/>
      <c r="F569" s="129"/>
      <c r="G569" s="129"/>
      <c r="H569" s="129"/>
      <c r="I569" s="127"/>
      <c r="J569" s="129"/>
      <c r="K569" s="129"/>
      <c r="L569" s="129"/>
      <c r="M569" s="127"/>
      <c r="N569" s="129"/>
      <c r="O569" s="129"/>
      <c r="P569" s="127"/>
      <c r="Q569" s="129"/>
      <c r="R569" s="129"/>
      <c r="S569" s="129"/>
      <c r="T569" s="129"/>
      <c r="U569" s="129"/>
      <c r="V569" s="129"/>
      <c r="W569" s="127"/>
      <c r="X569" s="129"/>
      <c r="Y569" s="127"/>
      <c r="Z569" s="129"/>
      <c r="AA569" s="129"/>
      <c r="AB569" s="129"/>
      <c r="AC569" s="129"/>
      <c r="AD569" s="127"/>
      <c r="AE569" s="51"/>
      <c r="AF569" s="51"/>
      <c r="AG569" s="52"/>
      <c r="AH569" s="84">
        <f t="shared" si="60"/>
        <v>0</v>
      </c>
      <c r="AI569" s="80">
        <f t="shared" si="61"/>
        <v>0</v>
      </c>
      <c r="AJ569" s="74">
        <f t="shared" si="62"/>
        <v>0</v>
      </c>
    </row>
    <row r="570" spans="2:36" x14ac:dyDescent="0.15">
      <c r="B570" s="13" t="s">
        <v>65</v>
      </c>
      <c r="C570" s="128"/>
      <c r="D570" s="129"/>
      <c r="E570" s="129"/>
      <c r="F570" s="129"/>
      <c r="G570" s="129"/>
      <c r="H570" s="129"/>
      <c r="I570" s="127"/>
      <c r="J570" s="129"/>
      <c r="K570" s="129"/>
      <c r="L570" s="129"/>
      <c r="M570" s="127"/>
      <c r="N570" s="129"/>
      <c r="O570" s="129"/>
      <c r="P570" s="127"/>
      <c r="Q570" s="129"/>
      <c r="R570" s="129"/>
      <c r="S570" s="129"/>
      <c r="T570" s="129"/>
      <c r="U570" s="129"/>
      <c r="V570" s="129"/>
      <c r="W570" s="127"/>
      <c r="X570" s="129"/>
      <c r="Y570" s="127"/>
      <c r="Z570" s="129"/>
      <c r="AA570" s="129"/>
      <c r="AB570" s="129"/>
      <c r="AC570" s="129"/>
      <c r="AD570" s="127"/>
      <c r="AE570" s="51"/>
      <c r="AF570" s="51"/>
      <c r="AG570" s="52"/>
      <c r="AH570" s="84">
        <f t="shared" si="60"/>
        <v>0</v>
      </c>
      <c r="AI570" s="80">
        <f t="shared" si="61"/>
        <v>0</v>
      </c>
      <c r="AJ570" s="74">
        <f t="shared" si="62"/>
        <v>0</v>
      </c>
    </row>
    <row r="571" spans="2:36" x14ac:dyDescent="0.15">
      <c r="B571" s="13" t="s">
        <v>66</v>
      </c>
      <c r="C571" s="128"/>
      <c r="D571" s="129"/>
      <c r="E571" s="129"/>
      <c r="F571" s="129"/>
      <c r="G571" s="129"/>
      <c r="H571" s="129"/>
      <c r="I571" s="127"/>
      <c r="J571" s="129"/>
      <c r="K571" s="129"/>
      <c r="L571" s="129"/>
      <c r="M571" s="127"/>
      <c r="N571" s="129"/>
      <c r="O571" s="129"/>
      <c r="P571" s="127"/>
      <c r="Q571" s="129"/>
      <c r="R571" s="129"/>
      <c r="S571" s="129"/>
      <c r="T571" s="129"/>
      <c r="U571" s="129"/>
      <c r="V571" s="129"/>
      <c r="W571" s="127"/>
      <c r="X571" s="129"/>
      <c r="Y571" s="127"/>
      <c r="Z571" s="129"/>
      <c r="AA571" s="129"/>
      <c r="AB571" s="129"/>
      <c r="AC571" s="129"/>
      <c r="AD571" s="127"/>
      <c r="AE571" s="51"/>
      <c r="AF571" s="51"/>
      <c r="AG571" s="52"/>
      <c r="AH571" s="84">
        <f t="shared" si="60"/>
        <v>0</v>
      </c>
      <c r="AI571" s="80">
        <f t="shared" si="61"/>
        <v>0</v>
      </c>
      <c r="AJ571" s="74">
        <f t="shared" si="62"/>
        <v>0</v>
      </c>
    </row>
    <row r="572" spans="2:36" x14ac:dyDescent="0.15">
      <c r="B572" s="13" t="s">
        <v>67</v>
      </c>
      <c r="C572" s="128"/>
      <c r="D572" s="129"/>
      <c r="E572" s="129"/>
      <c r="F572" s="129"/>
      <c r="G572" s="129"/>
      <c r="H572" s="129"/>
      <c r="I572" s="127"/>
      <c r="J572" s="129"/>
      <c r="K572" s="129"/>
      <c r="L572" s="129"/>
      <c r="M572" s="127"/>
      <c r="N572" s="129"/>
      <c r="O572" s="129"/>
      <c r="P572" s="127"/>
      <c r="Q572" s="129"/>
      <c r="R572" s="129"/>
      <c r="S572" s="129"/>
      <c r="T572" s="129"/>
      <c r="U572" s="129"/>
      <c r="V572" s="129"/>
      <c r="W572" s="127"/>
      <c r="X572" s="129"/>
      <c r="Y572" s="127"/>
      <c r="Z572" s="129"/>
      <c r="AA572" s="129"/>
      <c r="AB572" s="129"/>
      <c r="AC572" s="129"/>
      <c r="AD572" s="127"/>
      <c r="AE572" s="51"/>
      <c r="AF572" s="51"/>
      <c r="AG572" s="52"/>
      <c r="AH572" s="84">
        <f t="shared" si="60"/>
        <v>0</v>
      </c>
      <c r="AI572" s="80">
        <f t="shared" si="61"/>
        <v>0</v>
      </c>
      <c r="AJ572" s="74">
        <f t="shared" si="62"/>
        <v>0</v>
      </c>
    </row>
    <row r="573" spans="2:36" x14ac:dyDescent="0.15">
      <c r="B573" s="13" t="s">
        <v>68</v>
      </c>
      <c r="C573" s="128"/>
      <c r="D573" s="129"/>
      <c r="E573" s="129"/>
      <c r="F573" s="129"/>
      <c r="G573" s="129"/>
      <c r="H573" s="129"/>
      <c r="I573" s="127"/>
      <c r="J573" s="129"/>
      <c r="K573" s="129"/>
      <c r="L573" s="129"/>
      <c r="M573" s="127"/>
      <c r="N573" s="129"/>
      <c r="O573" s="129"/>
      <c r="P573" s="127"/>
      <c r="Q573" s="129"/>
      <c r="R573" s="129"/>
      <c r="S573" s="129"/>
      <c r="T573" s="129"/>
      <c r="U573" s="129"/>
      <c r="V573" s="129"/>
      <c r="W573" s="127"/>
      <c r="X573" s="129"/>
      <c r="Y573" s="127"/>
      <c r="Z573" s="129"/>
      <c r="AA573" s="129"/>
      <c r="AB573" s="129"/>
      <c r="AC573" s="129"/>
      <c r="AD573" s="127"/>
      <c r="AE573" s="51"/>
      <c r="AF573" s="51"/>
      <c r="AG573" s="52"/>
      <c r="AH573" s="84">
        <f t="shared" si="60"/>
        <v>0</v>
      </c>
      <c r="AI573" s="80">
        <f t="shared" si="61"/>
        <v>0</v>
      </c>
      <c r="AJ573" s="74">
        <f t="shared" si="62"/>
        <v>0</v>
      </c>
    </row>
    <row r="574" spans="2:36" x14ac:dyDescent="0.15">
      <c r="B574" s="13" t="s">
        <v>69</v>
      </c>
      <c r="C574" s="128"/>
      <c r="D574" s="129"/>
      <c r="E574" s="129"/>
      <c r="F574" s="129"/>
      <c r="G574" s="129"/>
      <c r="H574" s="129"/>
      <c r="I574" s="127"/>
      <c r="J574" s="129"/>
      <c r="K574" s="129"/>
      <c r="L574" s="129"/>
      <c r="M574" s="127"/>
      <c r="N574" s="129"/>
      <c r="O574" s="129"/>
      <c r="P574" s="127"/>
      <c r="Q574" s="129"/>
      <c r="R574" s="129"/>
      <c r="S574" s="129"/>
      <c r="T574" s="129"/>
      <c r="U574" s="129"/>
      <c r="V574" s="129"/>
      <c r="W574" s="127"/>
      <c r="X574" s="129"/>
      <c r="Y574" s="127"/>
      <c r="Z574" s="129"/>
      <c r="AA574" s="129"/>
      <c r="AB574" s="129"/>
      <c r="AC574" s="129"/>
      <c r="AD574" s="127"/>
      <c r="AE574" s="51"/>
      <c r="AF574" s="51"/>
      <c r="AG574" s="52"/>
      <c r="AH574" s="84">
        <f t="shared" si="60"/>
        <v>0</v>
      </c>
      <c r="AI574" s="80">
        <f t="shared" si="61"/>
        <v>0</v>
      </c>
      <c r="AJ574" s="74">
        <f t="shared" si="62"/>
        <v>0</v>
      </c>
    </row>
    <row r="575" spans="2:36" x14ac:dyDescent="0.15">
      <c r="B575" s="13" t="s">
        <v>70</v>
      </c>
      <c r="C575" s="128"/>
      <c r="D575" s="129"/>
      <c r="E575" s="129"/>
      <c r="F575" s="129"/>
      <c r="G575" s="129"/>
      <c r="H575" s="129"/>
      <c r="I575" s="127"/>
      <c r="J575" s="129"/>
      <c r="K575" s="129"/>
      <c r="L575" s="129"/>
      <c r="M575" s="127"/>
      <c r="N575" s="129"/>
      <c r="O575" s="129"/>
      <c r="P575" s="127"/>
      <c r="Q575" s="129"/>
      <c r="R575" s="129"/>
      <c r="S575" s="129"/>
      <c r="T575" s="129"/>
      <c r="U575" s="129"/>
      <c r="V575" s="129"/>
      <c r="W575" s="127"/>
      <c r="X575" s="129"/>
      <c r="Y575" s="127"/>
      <c r="Z575" s="129"/>
      <c r="AA575" s="129"/>
      <c r="AB575" s="129"/>
      <c r="AC575" s="129"/>
      <c r="AD575" s="127"/>
      <c r="AE575" s="51"/>
      <c r="AF575" s="51"/>
      <c r="AG575" s="52"/>
      <c r="AH575" s="84">
        <f t="shared" si="60"/>
        <v>0</v>
      </c>
      <c r="AI575" s="80">
        <f t="shared" si="61"/>
        <v>0</v>
      </c>
      <c r="AJ575" s="74">
        <f t="shared" si="62"/>
        <v>0</v>
      </c>
    </row>
    <row r="576" spans="2:36" x14ac:dyDescent="0.15">
      <c r="B576" s="13" t="s">
        <v>71</v>
      </c>
      <c r="C576" s="128"/>
      <c r="D576" s="129"/>
      <c r="E576" s="129"/>
      <c r="F576" s="129"/>
      <c r="G576" s="129"/>
      <c r="H576" s="129"/>
      <c r="I576" s="127"/>
      <c r="J576" s="129"/>
      <c r="K576" s="129"/>
      <c r="L576" s="129"/>
      <c r="M576" s="127"/>
      <c r="N576" s="129"/>
      <c r="O576" s="129"/>
      <c r="P576" s="127"/>
      <c r="Q576" s="129"/>
      <c r="R576" s="129"/>
      <c r="S576" s="129"/>
      <c r="T576" s="129"/>
      <c r="U576" s="129"/>
      <c r="V576" s="129"/>
      <c r="W576" s="127"/>
      <c r="X576" s="129"/>
      <c r="Y576" s="127"/>
      <c r="Z576" s="129"/>
      <c r="AA576" s="129"/>
      <c r="AB576" s="129"/>
      <c r="AC576" s="129"/>
      <c r="AD576" s="127"/>
      <c r="AE576" s="51"/>
      <c r="AF576" s="51"/>
      <c r="AG576" s="52"/>
      <c r="AH576" s="84">
        <f t="shared" si="60"/>
        <v>0</v>
      </c>
      <c r="AI576" s="80">
        <f t="shared" si="61"/>
        <v>0</v>
      </c>
      <c r="AJ576" s="74">
        <f t="shared" si="62"/>
        <v>0</v>
      </c>
    </row>
    <row r="577" spans="2:36" x14ac:dyDescent="0.15">
      <c r="B577" s="13" t="s">
        <v>72</v>
      </c>
      <c r="C577" s="128"/>
      <c r="D577" s="129"/>
      <c r="E577" s="129"/>
      <c r="F577" s="129"/>
      <c r="G577" s="129"/>
      <c r="H577" s="129"/>
      <c r="I577" s="127"/>
      <c r="J577" s="129"/>
      <c r="K577" s="129"/>
      <c r="L577" s="129"/>
      <c r="M577" s="127"/>
      <c r="N577" s="129"/>
      <c r="O577" s="129"/>
      <c r="P577" s="127"/>
      <c r="Q577" s="129"/>
      <c r="R577" s="129"/>
      <c r="S577" s="129"/>
      <c r="T577" s="129"/>
      <c r="U577" s="129"/>
      <c r="V577" s="129"/>
      <c r="W577" s="127"/>
      <c r="X577" s="129"/>
      <c r="Y577" s="127"/>
      <c r="Z577" s="129"/>
      <c r="AA577" s="129"/>
      <c r="AB577" s="129"/>
      <c r="AC577" s="129"/>
      <c r="AD577" s="127"/>
      <c r="AE577" s="51"/>
      <c r="AF577" s="51"/>
      <c r="AG577" s="52"/>
      <c r="AH577" s="84">
        <f t="shared" si="60"/>
        <v>0</v>
      </c>
      <c r="AI577" s="80">
        <f t="shared" si="61"/>
        <v>0</v>
      </c>
      <c r="AJ577" s="74">
        <f t="shared" si="62"/>
        <v>0</v>
      </c>
    </row>
    <row r="578" spans="2:36" x14ac:dyDescent="0.15">
      <c r="B578" s="13" t="s">
        <v>73</v>
      </c>
      <c r="C578" s="128"/>
      <c r="D578" s="129"/>
      <c r="E578" s="129"/>
      <c r="F578" s="129"/>
      <c r="G578" s="129"/>
      <c r="H578" s="129"/>
      <c r="I578" s="127"/>
      <c r="J578" s="129"/>
      <c r="K578" s="129"/>
      <c r="L578" s="129"/>
      <c r="M578" s="127"/>
      <c r="N578" s="129"/>
      <c r="O578" s="129"/>
      <c r="P578" s="127"/>
      <c r="Q578" s="129"/>
      <c r="R578" s="129"/>
      <c r="S578" s="129"/>
      <c r="T578" s="129"/>
      <c r="U578" s="129"/>
      <c r="V578" s="129"/>
      <c r="W578" s="127"/>
      <c r="X578" s="129"/>
      <c r="Y578" s="127"/>
      <c r="Z578" s="129"/>
      <c r="AA578" s="129"/>
      <c r="AB578" s="129"/>
      <c r="AC578" s="129"/>
      <c r="AD578" s="127"/>
      <c r="AE578" s="51"/>
      <c r="AF578" s="51"/>
      <c r="AG578" s="52"/>
      <c r="AH578" s="84">
        <f t="shared" si="60"/>
        <v>0</v>
      </c>
      <c r="AI578" s="80">
        <f t="shared" si="61"/>
        <v>0</v>
      </c>
      <c r="AJ578" s="74">
        <f t="shared" si="62"/>
        <v>0</v>
      </c>
    </row>
    <row r="579" spans="2:36" x14ac:dyDescent="0.15">
      <c r="B579" s="13" t="s">
        <v>74</v>
      </c>
      <c r="C579" s="128"/>
      <c r="D579" s="129"/>
      <c r="E579" s="129"/>
      <c r="F579" s="129"/>
      <c r="G579" s="129"/>
      <c r="H579" s="129"/>
      <c r="I579" s="127"/>
      <c r="J579" s="129"/>
      <c r="K579" s="129"/>
      <c r="L579" s="129"/>
      <c r="M579" s="127"/>
      <c r="N579" s="129"/>
      <c r="O579" s="129"/>
      <c r="P579" s="127"/>
      <c r="Q579" s="129"/>
      <c r="R579" s="129"/>
      <c r="S579" s="129"/>
      <c r="T579" s="129"/>
      <c r="U579" s="129"/>
      <c r="V579" s="129"/>
      <c r="W579" s="127"/>
      <c r="X579" s="129"/>
      <c r="Y579" s="127"/>
      <c r="Z579" s="129"/>
      <c r="AA579" s="129"/>
      <c r="AB579" s="129"/>
      <c r="AC579" s="129"/>
      <c r="AD579" s="127"/>
      <c r="AE579" s="51"/>
      <c r="AF579" s="51"/>
      <c r="AG579" s="52"/>
      <c r="AH579" s="84">
        <f t="shared" si="60"/>
        <v>0</v>
      </c>
      <c r="AI579" s="80">
        <f t="shared" si="61"/>
        <v>0</v>
      </c>
      <c r="AJ579" s="74">
        <f t="shared" si="62"/>
        <v>0</v>
      </c>
    </row>
    <row r="580" spans="2:36" x14ac:dyDescent="0.15">
      <c r="B580" s="13" t="s">
        <v>75</v>
      </c>
      <c r="C580" s="128"/>
      <c r="D580" s="129"/>
      <c r="E580" s="129"/>
      <c r="F580" s="129"/>
      <c r="G580" s="129"/>
      <c r="H580" s="129"/>
      <c r="I580" s="127"/>
      <c r="J580" s="129"/>
      <c r="K580" s="129"/>
      <c r="L580" s="129"/>
      <c r="M580" s="127"/>
      <c r="N580" s="129"/>
      <c r="O580" s="129"/>
      <c r="P580" s="127"/>
      <c r="Q580" s="129"/>
      <c r="R580" s="129"/>
      <c r="S580" s="129"/>
      <c r="T580" s="129"/>
      <c r="U580" s="129"/>
      <c r="V580" s="129"/>
      <c r="W580" s="127"/>
      <c r="X580" s="129"/>
      <c r="Y580" s="127"/>
      <c r="Z580" s="129"/>
      <c r="AA580" s="129"/>
      <c r="AB580" s="129"/>
      <c r="AC580" s="129"/>
      <c r="AD580" s="127"/>
      <c r="AE580" s="51"/>
      <c r="AF580" s="51"/>
      <c r="AG580" s="52"/>
      <c r="AH580" s="84">
        <f t="shared" si="60"/>
        <v>0</v>
      </c>
      <c r="AI580" s="80">
        <f t="shared" si="61"/>
        <v>0</v>
      </c>
      <c r="AJ580" s="74">
        <f t="shared" si="62"/>
        <v>0</v>
      </c>
    </row>
    <row r="581" spans="2:36" x14ac:dyDescent="0.15">
      <c r="B581" s="13" t="s">
        <v>76</v>
      </c>
      <c r="C581" s="128"/>
      <c r="D581" s="129"/>
      <c r="E581" s="129"/>
      <c r="F581" s="129"/>
      <c r="G581" s="129"/>
      <c r="H581" s="129"/>
      <c r="I581" s="127"/>
      <c r="J581" s="129"/>
      <c r="K581" s="129"/>
      <c r="L581" s="129"/>
      <c r="M581" s="127"/>
      <c r="N581" s="129"/>
      <c r="O581" s="129"/>
      <c r="P581" s="127"/>
      <c r="Q581" s="129"/>
      <c r="R581" s="129"/>
      <c r="S581" s="129"/>
      <c r="T581" s="129"/>
      <c r="U581" s="129"/>
      <c r="V581" s="129"/>
      <c r="W581" s="127"/>
      <c r="X581" s="129"/>
      <c r="Y581" s="127"/>
      <c r="Z581" s="129"/>
      <c r="AA581" s="129"/>
      <c r="AB581" s="129"/>
      <c r="AC581" s="129"/>
      <c r="AD581" s="127"/>
      <c r="AE581" s="51"/>
      <c r="AF581" s="51"/>
      <c r="AG581" s="52"/>
      <c r="AH581" s="84">
        <f t="shared" si="60"/>
        <v>0</v>
      </c>
      <c r="AI581" s="80">
        <f t="shared" si="61"/>
        <v>0</v>
      </c>
      <c r="AJ581" s="74">
        <f t="shared" si="62"/>
        <v>0</v>
      </c>
    </row>
    <row r="582" spans="2:36" x14ac:dyDescent="0.15">
      <c r="B582" s="13" t="s">
        <v>77</v>
      </c>
      <c r="C582" s="128"/>
      <c r="D582" s="129"/>
      <c r="E582" s="129"/>
      <c r="F582" s="129"/>
      <c r="G582" s="129"/>
      <c r="H582" s="129"/>
      <c r="I582" s="127"/>
      <c r="J582" s="129"/>
      <c r="K582" s="129"/>
      <c r="L582" s="129"/>
      <c r="M582" s="127"/>
      <c r="N582" s="129"/>
      <c r="O582" s="129"/>
      <c r="P582" s="127"/>
      <c r="Q582" s="129"/>
      <c r="R582" s="129"/>
      <c r="S582" s="129"/>
      <c r="T582" s="129"/>
      <c r="U582" s="129"/>
      <c r="V582" s="129"/>
      <c r="W582" s="127"/>
      <c r="X582" s="129"/>
      <c r="Y582" s="127"/>
      <c r="Z582" s="129"/>
      <c r="AA582" s="129"/>
      <c r="AB582" s="129"/>
      <c r="AC582" s="129"/>
      <c r="AD582" s="127"/>
      <c r="AE582" s="51"/>
      <c r="AF582" s="51"/>
      <c r="AG582" s="52"/>
      <c r="AH582" s="84">
        <f t="shared" si="60"/>
        <v>0</v>
      </c>
      <c r="AI582" s="80">
        <f t="shared" si="61"/>
        <v>0</v>
      </c>
      <c r="AJ582" s="74">
        <f t="shared" si="62"/>
        <v>0</v>
      </c>
    </row>
    <row r="583" spans="2:36" x14ac:dyDescent="0.15">
      <c r="B583" s="13" t="s">
        <v>78</v>
      </c>
      <c r="C583" s="128"/>
      <c r="D583" s="129"/>
      <c r="E583" s="129"/>
      <c r="F583" s="129"/>
      <c r="G583" s="129"/>
      <c r="H583" s="129"/>
      <c r="I583" s="127"/>
      <c r="J583" s="129"/>
      <c r="K583" s="129"/>
      <c r="L583" s="129"/>
      <c r="M583" s="127"/>
      <c r="N583" s="129"/>
      <c r="O583" s="129"/>
      <c r="P583" s="127"/>
      <c r="Q583" s="129"/>
      <c r="R583" s="129"/>
      <c r="S583" s="129"/>
      <c r="T583" s="129"/>
      <c r="U583" s="129"/>
      <c r="V583" s="129"/>
      <c r="W583" s="127"/>
      <c r="X583" s="129"/>
      <c r="Y583" s="127"/>
      <c r="Z583" s="129"/>
      <c r="AA583" s="129"/>
      <c r="AB583" s="129"/>
      <c r="AC583" s="129"/>
      <c r="AD583" s="127"/>
      <c r="AE583" s="51"/>
      <c r="AF583" s="51"/>
      <c r="AG583" s="52"/>
      <c r="AH583" s="84">
        <f t="shared" si="60"/>
        <v>0</v>
      </c>
      <c r="AI583" s="80">
        <f t="shared" si="61"/>
        <v>0</v>
      </c>
      <c r="AJ583" s="74">
        <f t="shared" si="62"/>
        <v>0</v>
      </c>
    </row>
    <row r="584" spans="2:36" x14ac:dyDescent="0.15">
      <c r="B584" s="13" t="s">
        <v>79</v>
      </c>
      <c r="C584" s="128"/>
      <c r="D584" s="129"/>
      <c r="E584" s="129"/>
      <c r="F584" s="129"/>
      <c r="G584" s="129"/>
      <c r="H584" s="129"/>
      <c r="I584" s="127"/>
      <c r="J584" s="129"/>
      <c r="K584" s="129"/>
      <c r="L584" s="129"/>
      <c r="M584" s="127"/>
      <c r="N584" s="129"/>
      <c r="O584" s="129"/>
      <c r="P584" s="127"/>
      <c r="Q584" s="129"/>
      <c r="R584" s="129"/>
      <c r="S584" s="129"/>
      <c r="T584" s="129"/>
      <c r="U584" s="129"/>
      <c r="V584" s="129"/>
      <c r="W584" s="127"/>
      <c r="X584" s="129"/>
      <c r="Y584" s="127"/>
      <c r="Z584" s="129"/>
      <c r="AA584" s="129"/>
      <c r="AB584" s="129"/>
      <c r="AC584" s="129"/>
      <c r="AD584" s="127"/>
      <c r="AE584" s="51"/>
      <c r="AF584" s="51"/>
      <c r="AG584" s="52"/>
      <c r="AH584" s="84">
        <f t="shared" si="60"/>
        <v>0</v>
      </c>
      <c r="AI584" s="80">
        <f t="shared" si="61"/>
        <v>0</v>
      </c>
      <c r="AJ584" s="74">
        <f t="shared" si="62"/>
        <v>0</v>
      </c>
    </row>
    <row r="585" spans="2:36" x14ac:dyDescent="0.15">
      <c r="B585" s="13" t="s">
        <v>80</v>
      </c>
      <c r="C585" s="128"/>
      <c r="D585" s="129"/>
      <c r="E585" s="129"/>
      <c r="F585" s="129"/>
      <c r="G585" s="129"/>
      <c r="H585" s="129"/>
      <c r="I585" s="127"/>
      <c r="J585" s="129"/>
      <c r="K585" s="129"/>
      <c r="L585" s="129"/>
      <c r="M585" s="127"/>
      <c r="N585" s="129"/>
      <c r="O585" s="129"/>
      <c r="P585" s="127"/>
      <c r="Q585" s="129"/>
      <c r="R585" s="129"/>
      <c r="S585" s="129"/>
      <c r="T585" s="129"/>
      <c r="U585" s="129"/>
      <c r="V585" s="129"/>
      <c r="W585" s="127"/>
      <c r="X585" s="129"/>
      <c r="Y585" s="127"/>
      <c r="Z585" s="129"/>
      <c r="AA585" s="129"/>
      <c r="AB585" s="129"/>
      <c r="AC585" s="129"/>
      <c r="AD585" s="127"/>
      <c r="AE585" s="51"/>
      <c r="AF585" s="51"/>
      <c r="AG585" s="52"/>
      <c r="AH585" s="84">
        <f t="shared" si="60"/>
        <v>0</v>
      </c>
      <c r="AI585" s="80">
        <f t="shared" si="61"/>
        <v>0</v>
      </c>
      <c r="AJ585" s="74">
        <f t="shared" si="62"/>
        <v>0</v>
      </c>
    </row>
    <row r="586" spans="2:36" x14ac:dyDescent="0.15">
      <c r="B586" s="13" t="s">
        <v>81</v>
      </c>
      <c r="C586" s="128"/>
      <c r="D586" s="129"/>
      <c r="E586" s="129"/>
      <c r="F586" s="129"/>
      <c r="G586" s="129"/>
      <c r="H586" s="129"/>
      <c r="I586" s="127"/>
      <c r="J586" s="129"/>
      <c r="K586" s="129"/>
      <c r="L586" s="129"/>
      <c r="M586" s="127"/>
      <c r="N586" s="129"/>
      <c r="O586" s="129"/>
      <c r="P586" s="127"/>
      <c r="Q586" s="129"/>
      <c r="R586" s="129"/>
      <c r="S586" s="129"/>
      <c r="T586" s="129"/>
      <c r="U586" s="129"/>
      <c r="V586" s="129"/>
      <c r="W586" s="127"/>
      <c r="X586" s="129"/>
      <c r="Y586" s="127"/>
      <c r="Z586" s="129"/>
      <c r="AA586" s="129"/>
      <c r="AB586" s="129"/>
      <c r="AC586" s="129"/>
      <c r="AD586" s="127"/>
      <c r="AE586" s="51"/>
      <c r="AF586" s="51"/>
      <c r="AG586" s="52"/>
      <c r="AH586" s="84">
        <f t="shared" si="60"/>
        <v>0</v>
      </c>
      <c r="AI586" s="80">
        <f t="shared" si="61"/>
        <v>0</v>
      </c>
      <c r="AJ586" s="74">
        <f t="shared" si="62"/>
        <v>0</v>
      </c>
    </row>
    <row r="587" spans="2:36" x14ac:dyDescent="0.15">
      <c r="B587" s="14" t="s">
        <v>82</v>
      </c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51"/>
      <c r="AF587" s="51"/>
      <c r="AG587" s="52"/>
      <c r="AH587" s="82">
        <f t="shared" si="60"/>
        <v>0</v>
      </c>
      <c r="AI587" s="80">
        <f t="shared" si="61"/>
        <v>0</v>
      </c>
      <c r="AJ587" s="74">
        <f t="shared" si="62"/>
        <v>0</v>
      </c>
    </row>
    <row r="588" spans="2:36" x14ac:dyDescent="0.15">
      <c r="B588" s="14" t="s">
        <v>83</v>
      </c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51"/>
      <c r="AF588" s="51"/>
      <c r="AG588" s="52"/>
      <c r="AH588" s="82">
        <f t="shared" si="60"/>
        <v>0</v>
      </c>
      <c r="AI588" s="80">
        <f t="shared" si="61"/>
        <v>0</v>
      </c>
      <c r="AJ588" s="74">
        <f t="shared" si="62"/>
        <v>0</v>
      </c>
    </row>
    <row r="589" spans="2:36" x14ac:dyDescent="0.15">
      <c r="B589" s="14" t="s">
        <v>84</v>
      </c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51"/>
      <c r="AF589" s="51"/>
      <c r="AG589" s="52"/>
      <c r="AH589" s="82">
        <f t="shared" si="60"/>
        <v>0</v>
      </c>
      <c r="AI589" s="80">
        <f t="shared" si="61"/>
        <v>0</v>
      </c>
      <c r="AJ589" s="74">
        <f t="shared" si="62"/>
        <v>0</v>
      </c>
    </row>
    <row r="590" spans="2:36" ht="14.25" thickBot="1" x14ac:dyDescent="0.2">
      <c r="B590" s="16" t="s">
        <v>85</v>
      </c>
      <c r="C590" s="130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53"/>
      <c r="AF590" s="53"/>
      <c r="AG590" s="54"/>
      <c r="AH590" s="83">
        <f t="shared" si="60"/>
        <v>0</v>
      </c>
      <c r="AI590" s="81">
        <f t="shared" si="61"/>
        <v>0</v>
      </c>
      <c r="AJ590" s="75">
        <f t="shared" si="62"/>
        <v>0</v>
      </c>
    </row>
    <row r="591" spans="2:36" ht="14.25" thickBot="1" x14ac:dyDescent="0.2">
      <c r="B591" s="6" t="s">
        <v>24</v>
      </c>
      <c r="C591" s="7">
        <f>SUM(C543:C590)</f>
        <v>0</v>
      </c>
      <c r="D591" s="7">
        <f t="shared" ref="D591:AG591" si="63">SUM(D543:D590)</f>
        <v>0</v>
      </c>
      <c r="E591" s="7">
        <f t="shared" si="63"/>
        <v>0</v>
      </c>
      <c r="F591" s="7">
        <f t="shared" si="63"/>
        <v>0</v>
      </c>
      <c r="G591" s="7">
        <f t="shared" si="63"/>
        <v>0</v>
      </c>
      <c r="H591" s="7">
        <f t="shared" si="63"/>
        <v>0</v>
      </c>
      <c r="I591" s="7">
        <f t="shared" si="63"/>
        <v>0</v>
      </c>
      <c r="J591" s="7">
        <f t="shared" si="63"/>
        <v>0</v>
      </c>
      <c r="K591" s="7">
        <f t="shared" si="63"/>
        <v>0</v>
      </c>
      <c r="L591" s="7">
        <f t="shared" si="63"/>
        <v>0</v>
      </c>
      <c r="M591" s="7">
        <f t="shared" si="63"/>
        <v>0</v>
      </c>
      <c r="N591" s="7">
        <f t="shared" si="63"/>
        <v>0</v>
      </c>
      <c r="O591" s="7">
        <f t="shared" si="63"/>
        <v>0</v>
      </c>
      <c r="P591" s="7">
        <f t="shared" si="63"/>
        <v>0</v>
      </c>
      <c r="Q591" s="7">
        <f t="shared" si="63"/>
        <v>0</v>
      </c>
      <c r="R591" s="7">
        <f t="shared" si="63"/>
        <v>0</v>
      </c>
      <c r="S591" s="7">
        <f t="shared" si="63"/>
        <v>0</v>
      </c>
      <c r="T591" s="7">
        <f t="shared" si="63"/>
        <v>0</v>
      </c>
      <c r="U591" s="7">
        <f t="shared" si="63"/>
        <v>0</v>
      </c>
      <c r="V591" s="7">
        <f t="shared" si="63"/>
        <v>0</v>
      </c>
      <c r="W591" s="7">
        <f t="shared" si="63"/>
        <v>0</v>
      </c>
      <c r="X591" s="7">
        <f t="shared" si="63"/>
        <v>0</v>
      </c>
      <c r="Y591" s="7">
        <f t="shared" si="63"/>
        <v>0</v>
      </c>
      <c r="Z591" s="7">
        <f t="shared" si="63"/>
        <v>0</v>
      </c>
      <c r="AA591" s="7">
        <f t="shared" si="63"/>
        <v>0</v>
      </c>
      <c r="AB591" s="7">
        <f t="shared" si="63"/>
        <v>0</v>
      </c>
      <c r="AC591" s="7">
        <f t="shared" si="63"/>
        <v>0</v>
      </c>
      <c r="AD591" s="7">
        <f t="shared" si="63"/>
        <v>0</v>
      </c>
      <c r="AE591" s="7">
        <f t="shared" si="63"/>
        <v>0</v>
      </c>
      <c r="AF591" s="7">
        <f t="shared" si="63"/>
        <v>0</v>
      </c>
      <c r="AG591" s="63">
        <f t="shared" si="63"/>
        <v>0</v>
      </c>
      <c r="AH591" s="64">
        <f>SUM(AH543:AH590)</f>
        <v>0</v>
      </c>
      <c r="AI591" s="65">
        <f t="shared" ref="AI591:AJ591" si="64">SUM(AI543:AI590)</f>
        <v>0</v>
      </c>
      <c r="AJ591" s="66">
        <f t="shared" si="64"/>
        <v>0</v>
      </c>
    </row>
    <row r="593" spans="2:39" ht="14.25" thickBot="1" x14ac:dyDescent="0.2"/>
    <row r="594" spans="2:39" x14ac:dyDescent="0.15">
      <c r="B594" s="229">
        <v>46447</v>
      </c>
      <c r="C594" s="41">
        <v>46082</v>
      </c>
      <c r="D594" s="8">
        <v>46083</v>
      </c>
      <c r="E594" s="8">
        <v>46084</v>
      </c>
      <c r="F594" s="8">
        <v>46085</v>
      </c>
      <c r="G594" s="8">
        <v>46086</v>
      </c>
      <c r="H594" s="39">
        <v>46087</v>
      </c>
      <c r="I594" s="43">
        <v>46088</v>
      </c>
      <c r="J594" s="8">
        <v>46089</v>
      </c>
      <c r="K594" s="8">
        <v>46090</v>
      </c>
      <c r="L594" s="8">
        <v>46091</v>
      </c>
      <c r="M594" s="8">
        <v>46092</v>
      </c>
      <c r="N594" s="8">
        <v>46093</v>
      </c>
      <c r="O594" s="45">
        <v>46094</v>
      </c>
      <c r="P594" s="47">
        <v>46095</v>
      </c>
      <c r="Q594" s="8">
        <v>46096</v>
      </c>
      <c r="R594" s="8">
        <v>46097</v>
      </c>
      <c r="S594" s="8">
        <v>46098</v>
      </c>
      <c r="T594" s="8">
        <v>46099</v>
      </c>
      <c r="U594" s="8">
        <v>46100</v>
      </c>
      <c r="V594" s="45">
        <v>46101</v>
      </c>
      <c r="W594" s="47">
        <v>46102</v>
      </c>
      <c r="X594" s="43">
        <v>46103</v>
      </c>
      <c r="Y594" s="8">
        <v>46104</v>
      </c>
      <c r="Z594" s="8">
        <v>46105</v>
      </c>
      <c r="AA594" s="8">
        <v>46106</v>
      </c>
      <c r="AB594" s="8">
        <v>46107</v>
      </c>
      <c r="AC594" s="45">
        <v>46108</v>
      </c>
      <c r="AD594" s="47">
        <v>46109</v>
      </c>
      <c r="AE594" s="8">
        <v>46110</v>
      </c>
      <c r="AF594" s="8">
        <v>46111</v>
      </c>
      <c r="AG594" s="67">
        <v>46112</v>
      </c>
      <c r="AH594" s="231" t="s">
        <v>143</v>
      </c>
      <c r="AI594" s="233" t="s">
        <v>144</v>
      </c>
      <c r="AJ594" s="235" t="s">
        <v>141</v>
      </c>
      <c r="AK594" s="223" t="s">
        <v>147</v>
      </c>
      <c r="AL594" s="225" t="s">
        <v>145</v>
      </c>
      <c r="AM594" s="227" t="s">
        <v>146</v>
      </c>
    </row>
    <row r="595" spans="2:39" ht="14.25" thickBot="1" x14ac:dyDescent="0.2">
      <c r="B595" s="230"/>
      <c r="C595" s="42" t="s">
        <v>132</v>
      </c>
      <c r="D595" s="10" t="s">
        <v>133</v>
      </c>
      <c r="E595" s="10" t="s">
        <v>134</v>
      </c>
      <c r="F595" s="10" t="s">
        <v>135</v>
      </c>
      <c r="G595" s="10" t="s">
        <v>136</v>
      </c>
      <c r="H595" s="40" t="s">
        <v>137</v>
      </c>
      <c r="I595" s="44" t="s">
        <v>138</v>
      </c>
      <c r="J595" s="10" t="s">
        <v>132</v>
      </c>
      <c r="K595" s="10" t="s">
        <v>133</v>
      </c>
      <c r="L595" s="10" t="s">
        <v>134</v>
      </c>
      <c r="M595" s="10" t="s">
        <v>135</v>
      </c>
      <c r="N595" s="10" t="s">
        <v>136</v>
      </c>
      <c r="O595" s="46" t="s">
        <v>137</v>
      </c>
      <c r="P595" s="48" t="s">
        <v>138</v>
      </c>
      <c r="Q595" s="10" t="s">
        <v>132</v>
      </c>
      <c r="R595" s="10" t="s">
        <v>133</v>
      </c>
      <c r="S595" s="10" t="s">
        <v>134</v>
      </c>
      <c r="T595" s="10" t="s">
        <v>135</v>
      </c>
      <c r="U595" s="10" t="s">
        <v>136</v>
      </c>
      <c r="V595" s="46" t="s">
        <v>137</v>
      </c>
      <c r="W595" s="48" t="s">
        <v>138</v>
      </c>
      <c r="X595" s="44" t="s">
        <v>132</v>
      </c>
      <c r="Y595" s="10" t="s">
        <v>133</v>
      </c>
      <c r="Z595" s="10" t="s">
        <v>134</v>
      </c>
      <c r="AA595" s="10" t="s">
        <v>135</v>
      </c>
      <c r="AB595" s="10" t="s">
        <v>136</v>
      </c>
      <c r="AC595" s="46" t="s">
        <v>137</v>
      </c>
      <c r="AD595" s="48" t="s">
        <v>138</v>
      </c>
      <c r="AE595" s="10" t="s">
        <v>132</v>
      </c>
      <c r="AF595" s="10" t="s">
        <v>133</v>
      </c>
      <c r="AG595" s="68" t="s">
        <v>140</v>
      </c>
      <c r="AH595" s="232"/>
      <c r="AI595" s="234"/>
      <c r="AJ595" s="236"/>
      <c r="AK595" s="224"/>
      <c r="AL595" s="226"/>
      <c r="AM595" s="228"/>
    </row>
    <row r="596" spans="2:39" ht="14.25" thickBot="1" x14ac:dyDescent="0.2">
      <c r="B596" s="14" t="s">
        <v>38</v>
      </c>
      <c r="C596" s="124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32"/>
      <c r="AH596" s="78">
        <f>SUM(C596:H596,J596:O596,Q596:V596,Y596:AC596,AE596:AG596)</f>
        <v>0</v>
      </c>
      <c r="AI596" s="79">
        <f t="shared" ref="AI596:AI643" si="65">SUM(I596,P596,W596:X596,AD596)</f>
        <v>0</v>
      </c>
      <c r="AJ596" s="73">
        <f>SUM(AH596:AI596)</f>
        <v>0</v>
      </c>
      <c r="AK596" s="96"/>
      <c r="AL596" s="95">
        <f>SUM(AH612:AH639)</f>
        <v>0</v>
      </c>
      <c r="AM596" s="97">
        <f>SUM(AH596:AH611,AH640:AH643,AI596:AI643)</f>
        <v>0</v>
      </c>
    </row>
    <row r="597" spans="2:39" x14ac:dyDescent="0.15">
      <c r="B597" s="14" t="s">
        <v>39</v>
      </c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33"/>
      <c r="AH597" s="78">
        <f t="shared" ref="AH597:AH643" si="66">SUM(C597:H597,J597:O597,Q597:V597,Y597:AC597,AE597:AG597)</f>
        <v>0</v>
      </c>
      <c r="AI597" s="80">
        <f t="shared" si="65"/>
        <v>0</v>
      </c>
      <c r="AJ597" s="74">
        <f t="shared" ref="AJ597:AJ643" si="67">SUM(AH597:AI597)</f>
        <v>0</v>
      </c>
    </row>
    <row r="598" spans="2:39" x14ac:dyDescent="0.15">
      <c r="B598" s="14" t="s">
        <v>40</v>
      </c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33"/>
      <c r="AH598" s="78">
        <f t="shared" si="66"/>
        <v>0</v>
      </c>
      <c r="AI598" s="80">
        <f t="shared" si="65"/>
        <v>0</v>
      </c>
      <c r="AJ598" s="74">
        <f t="shared" si="67"/>
        <v>0</v>
      </c>
    </row>
    <row r="599" spans="2:39" x14ac:dyDescent="0.15">
      <c r="B599" s="14" t="s">
        <v>41</v>
      </c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33"/>
      <c r="AH599" s="78">
        <f t="shared" si="66"/>
        <v>0</v>
      </c>
      <c r="AI599" s="80">
        <f t="shared" si="65"/>
        <v>0</v>
      </c>
      <c r="AJ599" s="74">
        <f t="shared" si="67"/>
        <v>0</v>
      </c>
    </row>
    <row r="600" spans="2:39" x14ac:dyDescent="0.15">
      <c r="B600" s="14" t="s">
        <v>42</v>
      </c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33"/>
      <c r="AH600" s="78">
        <f t="shared" si="66"/>
        <v>0</v>
      </c>
      <c r="AI600" s="80">
        <f t="shared" si="65"/>
        <v>0</v>
      </c>
      <c r="AJ600" s="74">
        <f t="shared" si="67"/>
        <v>0</v>
      </c>
    </row>
    <row r="601" spans="2:39" x14ac:dyDescent="0.15">
      <c r="B601" s="14" t="s">
        <v>43</v>
      </c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33"/>
      <c r="AH601" s="78">
        <f t="shared" si="66"/>
        <v>0</v>
      </c>
      <c r="AI601" s="80">
        <f t="shared" si="65"/>
        <v>0</v>
      </c>
      <c r="AJ601" s="74">
        <f t="shared" si="67"/>
        <v>0</v>
      </c>
    </row>
    <row r="602" spans="2:39" x14ac:dyDescent="0.15">
      <c r="B602" s="14" t="s">
        <v>44</v>
      </c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33"/>
      <c r="AH602" s="78">
        <f t="shared" si="66"/>
        <v>0</v>
      </c>
      <c r="AI602" s="80">
        <f t="shared" si="65"/>
        <v>0</v>
      </c>
      <c r="AJ602" s="74">
        <f t="shared" si="67"/>
        <v>0</v>
      </c>
    </row>
    <row r="603" spans="2:39" x14ac:dyDescent="0.15">
      <c r="B603" s="14" t="s">
        <v>45</v>
      </c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33"/>
      <c r="AH603" s="78">
        <f t="shared" si="66"/>
        <v>0</v>
      </c>
      <c r="AI603" s="80">
        <f t="shared" si="65"/>
        <v>0</v>
      </c>
      <c r="AJ603" s="74">
        <f t="shared" si="67"/>
        <v>0</v>
      </c>
    </row>
    <row r="604" spans="2:39" x14ac:dyDescent="0.15">
      <c r="B604" s="14" t="s">
        <v>46</v>
      </c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33"/>
      <c r="AH604" s="78">
        <f t="shared" si="66"/>
        <v>0</v>
      </c>
      <c r="AI604" s="80">
        <f t="shared" si="65"/>
        <v>0</v>
      </c>
      <c r="AJ604" s="74">
        <f t="shared" si="67"/>
        <v>0</v>
      </c>
    </row>
    <row r="605" spans="2:39" x14ac:dyDescent="0.15">
      <c r="B605" s="14" t="s">
        <v>47</v>
      </c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33"/>
      <c r="AH605" s="78">
        <f t="shared" si="66"/>
        <v>0</v>
      </c>
      <c r="AI605" s="80">
        <f t="shared" si="65"/>
        <v>0</v>
      </c>
      <c r="AJ605" s="74">
        <f t="shared" si="67"/>
        <v>0</v>
      </c>
    </row>
    <row r="606" spans="2:39" x14ac:dyDescent="0.15">
      <c r="B606" s="14" t="s">
        <v>48</v>
      </c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33"/>
      <c r="AH606" s="78">
        <f t="shared" si="66"/>
        <v>0</v>
      </c>
      <c r="AI606" s="80">
        <f t="shared" si="65"/>
        <v>0</v>
      </c>
      <c r="AJ606" s="74">
        <f t="shared" si="67"/>
        <v>0</v>
      </c>
    </row>
    <row r="607" spans="2:39" x14ac:dyDescent="0.15">
      <c r="B607" s="14" t="s">
        <v>49</v>
      </c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33"/>
      <c r="AH607" s="78">
        <f t="shared" si="66"/>
        <v>0</v>
      </c>
      <c r="AI607" s="80">
        <f t="shared" si="65"/>
        <v>0</v>
      </c>
      <c r="AJ607" s="74">
        <f t="shared" si="67"/>
        <v>0</v>
      </c>
    </row>
    <row r="608" spans="2:39" x14ac:dyDescent="0.15">
      <c r="B608" s="14" t="s">
        <v>50</v>
      </c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33"/>
      <c r="AH608" s="78">
        <f t="shared" si="66"/>
        <v>0</v>
      </c>
      <c r="AI608" s="80">
        <f t="shared" si="65"/>
        <v>0</v>
      </c>
      <c r="AJ608" s="74">
        <f t="shared" si="67"/>
        <v>0</v>
      </c>
    </row>
    <row r="609" spans="2:36" x14ac:dyDescent="0.15">
      <c r="B609" s="14" t="s">
        <v>51</v>
      </c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33"/>
      <c r="AH609" s="78">
        <f t="shared" si="66"/>
        <v>0</v>
      </c>
      <c r="AI609" s="80">
        <f t="shared" si="65"/>
        <v>0</v>
      </c>
      <c r="AJ609" s="74">
        <f t="shared" si="67"/>
        <v>0</v>
      </c>
    </row>
    <row r="610" spans="2:36" x14ac:dyDescent="0.15">
      <c r="B610" s="14" t="s">
        <v>52</v>
      </c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33"/>
      <c r="AH610" s="78">
        <f t="shared" si="66"/>
        <v>0</v>
      </c>
      <c r="AI610" s="80">
        <f t="shared" si="65"/>
        <v>0</v>
      </c>
      <c r="AJ610" s="74">
        <f t="shared" si="67"/>
        <v>0</v>
      </c>
    </row>
    <row r="611" spans="2:36" x14ac:dyDescent="0.15">
      <c r="B611" s="14" t="s">
        <v>53</v>
      </c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33"/>
      <c r="AH611" s="78">
        <f t="shared" si="66"/>
        <v>0</v>
      </c>
      <c r="AI611" s="80">
        <f t="shared" si="65"/>
        <v>0</v>
      </c>
      <c r="AJ611" s="74">
        <f t="shared" si="67"/>
        <v>0</v>
      </c>
    </row>
    <row r="612" spans="2:36" x14ac:dyDescent="0.15">
      <c r="B612" s="13" t="s">
        <v>54</v>
      </c>
      <c r="C612" s="128"/>
      <c r="D612" s="129"/>
      <c r="E612" s="129"/>
      <c r="F612" s="129"/>
      <c r="G612" s="129"/>
      <c r="H612" s="129"/>
      <c r="I612" s="127"/>
      <c r="J612" s="129"/>
      <c r="K612" s="129"/>
      <c r="L612" s="129"/>
      <c r="M612" s="129"/>
      <c r="N612" s="129"/>
      <c r="O612" s="129"/>
      <c r="P612" s="127"/>
      <c r="Q612" s="129"/>
      <c r="R612" s="129"/>
      <c r="S612" s="129"/>
      <c r="T612" s="129"/>
      <c r="U612" s="129"/>
      <c r="V612" s="129"/>
      <c r="W612" s="127"/>
      <c r="X612" s="127"/>
      <c r="Y612" s="129"/>
      <c r="Z612" s="129"/>
      <c r="AA612" s="129"/>
      <c r="AB612" s="129"/>
      <c r="AC612" s="129"/>
      <c r="AD612" s="127"/>
      <c r="AE612" s="129"/>
      <c r="AF612" s="129"/>
      <c r="AG612" s="135"/>
      <c r="AH612" s="77">
        <f t="shared" si="66"/>
        <v>0</v>
      </c>
      <c r="AI612" s="80">
        <f t="shared" si="65"/>
        <v>0</v>
      </c>
      <c r="AJ612" s="74">
        <f t="shared" si="67"/>
        <v>0</v>
      </c>
    </row>
    <row r="613" spans="2:36" x14ac:dyDescent="0.15">
      <c r="B613" s="13" t="s">
        <v>55</v>
      </c>
      <c r="C613" s="128"/>
      <c r="D613" s="129"/>
      <c r="E613" s="129"/>
      <c r="F613" s="129"/>
      <c r="G613" s="129"/>
      <c r="H613" s="129"/>
      <c r="I613" s="127"/>
      <c r="J613" s="129"/>
      <c r="K613" s="129"/>
      <c r="L613" s="129"/>
      <c r="M613" s="129"/>
      <c r="N613" s="129"/>
      <c r="O613" s="129"/>
      <c r="P613" s="127"/>
      <c r="Q613" s="129"/>
      <c r="R613" s="129"/>
      <c r="S613" s="129"/>
      <c r="T613" s="129"/>
      <c r="U613" s="129"/>
      <c r="V613" s="129"/>
      <c r="W613" s="127"/>
      <c r="X613" s="127"/>
      <c r="Y613" s="129"/>
      <c r="Z613" s="129"/>
      <c r="AA613" s="129"/>
      <c r="AB613" s="129"/>
      <c r="AC613" s="129"/>
      <c r="AD613" s="127"/>
      <c r="AE613" s="129"/>
      <c r="AF613" s="129"/>
      <c r="AG613" s="135"/>
      <c r="AH613" s="77">
        <f t="shared" si="66"/>
        <v>0</v>
      </c>
      <c r="AI613" s="80">
        <f t="shared" si="65"/>
        <v>0</v>
      </c>
      <c r="AJ613" s="74">
        <f t="shared" si="67"/>
        <v>0</v>
      </c>
    </row>
    <row r="614" spans="2:36" x14ac:dyDescent="0.15">
      <c r="B614" s="13" t="s">
        <v>56</v>
      </c>
      <c r="C614" s="128"/>
      <c r="D614" s="129"/>
      <c r="E614" s="129"/>
      <c r="F614" s="129"/>
      <c r="G614" s="129"/>
      <c r="H614" s="129"/>
      <c r="I614" s="127"/>
      <c r="J614" s="129"/>
      <c r="K614" s="129"/>
      <c r="L614" s="129"/>
      <c r="M614" s="129"/>
      <c r="N614" s="129"/>
      <c r="O614" s="129"/>
      <c r="P614" s="127"/>
      <c r="Q614" s="129"/>
      <c r="R614" s="129"/>
      <c r="S614" s="129"/>
      <c r="T614" s="129"/>
      <c r="U614" s="129"/>
      <c r="V614" s="129"/>
      <c r="W614" s="127"/>
      <c r="X614" s="127"/>
      <c r="Y614" s="129"/>
      <c r="Z614" s="129"/>
      <c r="AA614" s="129"/>
      <c r="AB614" s="129"/>
      <c r="AC614" s="129"/>
      <c r="AD614" s="127"/>
      <c r="AE614" s="129"/>
      <c r="AF614" s="129"/>
      <c r="AG614" s="135"/>
      <c r="AH614" s="77">
        <f t="shared" si="66"/>
        <v>0</v>
      </c>
      <c r="AI614" s="80">
        <f t="shared" si="65"/>
        <v>0</v>
      </c>
      <c r="AJ614" s="74">
        <f t="shared" si="67"/>
        <v>0</v>
      </c>
    </row>
    <row r="615" spans="2:36" x14ac:dyDescent="0.15">
      <c r="B615" s="13" t="s">
        <v>57</v>
      </c>
      <c r="C615" s="128"/>
      <c r="D615" s="129"/>
      <c r="E615" s="129"/>
      <c r="F615" s="129"/>
      <c r="G615" s="129"/>
      <c r="H615" s="129"/>
      <c r="I615" s="127"/>
      <c r="J615" s="129"/>
      <c r="K615" s="129"/>
      <c r="L615" s="129"/>
      <c r="M615" s="129"/>
      <c r="N615" s="129"/>
      <c r="O615" s="129"/>
      <c r="P615" s="127"/>
      <c r="Q615" s="129"/>
      <c r="R615" s="129"/>
      <c r="S615" s="129"/>
      <c r="T615" s="129"/>
      <c r="U615" s="129"/>
      <c r="V615" s="129"/>
      <c r="W615" s="127"/>
      <c r="X615" s="127"/>
      <c r="Y615" s="129"/>
      <c r="Z615" s="129"/>
      <c r="AA615" s="129"/>
      <c r="AB615" s="129"/>
      <c r="AC615" s="129"/>
      <c r="AD615" s="127"/>
      <c r="AE615" s="129"/>
      <c r="AF615" s="129"/>
      <c r="AG615" s="135"/>
      <c r="AH615" s="77">
        <f t="shared" si="66"/>
        <v>0</v>
      </c>
      <c r="AI615" s="80">
        <f t="shared" si="65"/>
        <v>0</v>
      </c>
      <c r="AJ615" s="74">
        <f t="shared" si="67"/>
        <v>0</v>
      </c>
    </row>
    <row r="616" spans="2:36" x14ac:dyDescent="0.15">
      <c r="B616" s="13" t="s">
        <v>58</v>
      </c>
      <c r="C616" s="128"/>
      <c r="D616" s="129"/>
      <c r="E616" s="129"/>
      <c r="F616" s="129"/>
      <c r="G616" s="129"/>
      <c r="H616" s="129"/>
      <c r="I616" s="127"/>
      <c r="J616" s="129"/>
      <c r="K616" s="129"/>
      <c r="L616" s="129"/>
      <c r="M616" s="129"/>
      <c r="N616" s="129"/>
      <c r="O616" s="129"/>
      <c r="P616" s="127"/>
      <c r="Q616" s="129"/>
      <c r="R616" s="129"/>
      <c r="S616" s="129"/>
      <c r="T616" s="129"/>
      <c r="U616" s="129"/>
      <c r="V616" s="129"/>
      <c r="W616" s="127"/>
      <c r="X616" s="127"/>
      <c r="Y616" s="129"/>
      <c r="Z616" s="129"/>
      <c r="AA616" s="129"/>
      <c r="AB616" s="129"/>
      <c r="AC616" s="129"/>
      <c r="AD616" s="127"/>
      <c r="AE616" s="129"/>
      <c r="AF616" s="129"/>
      <c r="AG616" s="135"/>
      <c r="AH616" s="77">
        <f t="shared" si="66"/>
        <v>0</v>
      </c>
      <c r="AI616" s="80">
        <f t="shared" si="65"/>
        <v>0</v>
      </c>
      <c r="AJ616" s="74">
        <f t="shared" si="67"/>
        <v>0</v>
      </c>
    </row>
    <row r="617" spans="2:36" x14ac:dyDescent="0.15">
      <c r="B617" s="13" t="s">
        <v>59</v>
      </c>
      <c r="C617" s="128"/>
      <c r="D617" s="129"/>
      <c r="E617" s="129"/>
      <c r="F617" s="129"/>
      <c r="G617" s="129"/>
      <c r="H617" s="129"/>
      <c r="I617" s="127"/>
      <c r="J617" s="129"/>
      <c r="K617" s="129"/>
      <c r="L617" s="129"/>
      <c r="M617" s="129"/>
      <c r="N617" s="129"/>
      <c r="O617" s="129"/>
      <c r="P617" s="127"/>
      <c r="Q617" s="129"/>
      <c r="R617" s="129"/>
      <c r="S617" s="129"/>
      <c r="T617" s="129"/>
      <c r="U617" s="129"/>
      <c r="V617" s="129"/>
      <c r="W617" s="127"/>
      <c r="X617" s="127"/>
      <c r="Y617" s="129"/>
      <c r="Z617" s="129"/>
      <c r="AA617" s="129"/>
      <c r="AB617" s="129"/>
      <c r="AC617" s="129"/>
      <c r="AD617" s="127"/>
      <c r="AE617" s="129"/>
      <c r="AF617" s="129"/>
      <c r="AG617" s="135"/>
      <c r="AH617" s="77">
        <f t="shared" si="66"/>
        <v>0</v>
      </c>
      <c r="AI617" s="80">
        <f t="shared" si="65"/>
        <v>0</v>
      </c>
      <c r="AJ617" s="74">
        <f t="shared" si="67"/>
        <v>0</v>
      </c>
    </row>
    <row r="618" spans="2:36" x14ac:dyDescent="0.15">
      <c r="B618" s="13" t="s">
        <v>60</v>
      </c>
      <c r="C618" s="128"/>
      <c r="D618" s="129"/>
      <c r="E618" s="129"/>
      <c r="F618" s="129"/>
      <c r="G618" s="129"/>
      <c r="H618" s="129"/>
      <c r="I618" s="127"/>
      <c r="J618" s="129"/>
      <c r="K618" s="129"/>
      <c r="L618" s="129"/>
      <c r="M618" s="129"/>
      <c r="N618" s="129"/>
      <c r="O618" s="129"/>
      <c r="P618" s="127"/>
      <c r="Q618" s="129"/>
      <c r="R618" s="129"/>
      <c r="S618" s="129"/>
      <c r="T618" s="129"/>
      <c r="U618" s="129"/>
      <c r="V618" s="129"/>
      <c r="W618" s="127"/>
      <c r="X618" s="127"/>
      <c r="Y618" s="129"/>
      <c r="Z618" s="129"/>
      <c r="AA618" s="129"/>
      <c r="AB618" s="129"/>
      <c r="AC618" s="129"/>
      <c r="AD618" s="127"/>
      <c r="AE618" s="129"/>
      <c r="AF618" s="129"/>
      <c r="AG618" s="135"/>
      <c r="AH618" s="77">
        <f t="shared" si="66"/>
        <v>0</v>
      </c>
      <c r="AI618" s="80">
        <f t="shared" si="65"/>
        <v>0</v>
      </c>
      <c r="AJ618" s="74">
        <f t="shared" si="67"/>
        <v>0</v>
      </c>
    </row>
    <row r="619" spans="2:36" x14ac:dyDescent="0.15">
      <c r="B619" s="13" t="s">
        <v>61</v>
      </c>
      <c r="C619" s="128"/>
      <c r="D619" s="129"/>
      <c r="E619" s="129"/>
      <c r="F619" s="129"/>
      <c r="G619" s="129"/>
      <c r="H619" s="129"/>
      <c r="I619" s="127"/>
      <c r="J619" s="129"/>
      <c r="K619" s="129"/>
      <c r="L619" s="129"/>
      <c r="M619" s="129"/>
      <c r="N619" s="129"/>
      <c r="O619" s="129"/>
      <c r="P619" s="127"/>
      <c r="Q619" s="129"/>
      <c r="R619" s="129"/>
      <c r="S619" s="129"/>
      <c r="T619" s="129"/>
      <c r="U619" s="129"/>
      <c r="V619" s="129"/>
      <c r="W619" s="127"/>
      <c r="X619" s="127"/>
      <c r="Y619" s="129"/>
      <c r="Z619" s="129"/>
      <c r="AA619" s="129"/>
      <c r="AB619" s="129"/>
      <c r="AC619" s="129"/>
      <c r="AD619" s="127"/>
      <c r="AE619" s="129"/>
      <c r="AF619" s="129"/>
      <c r="AG619" s="135"/>
      <c r="AH619" s="77">
        <f t="shared" si="66"/>
        <v>0</v>
      </c>
      <c r="AI619" s="80">
        <f t="shared" si="65"/>
        <v>0</v>
      </c>
      <c r="AJ619" s="74">
        <f t="shared" si="67"/>
        <v>0</v>
      </c>
    </row>
    <row r="620" spans="2:36" x14ac:dyDescent="0.15">
      <c r="B620" s="13" t="s">
        <v>62</v>
      </c>
      <c r="C620" s="128"/>
      <c r="D620" s="129"/>
      <c r="E620" s="129"/>
      <c r="F620" s="129"/>
      <c r="G620" s="129"/>
      <c r="H620" s="129"/>
      <c r="I620" s="127"/>
      <c r="J620" s="129"/>
      <c r="K620" s="129"/>
      <c r="L620" s="129"/>
      <c r="M620" s="129"/>
      <c r="N620" s="129"/>
      <c r="O620" s="129"/>
      <c r="P620" s="127"/>
      <c r="Q620" s="129"/>
      <c r="R620" s="129"/>
      <c r="S620" s="129"/>
      <c r="T620" s="129"/>
      <c r="U620" s="129"/>
      <c r="V620" s="129"/>
      <c r="W620" s="127"/>
      <c r="X620" s="127"/>
      <c r="Y620" s="129"/>
      <c r="Z620" s="129"/>
      <c r="AA620" s="129"/>
      <c r="AB620" s="129"/>
      <c r="AC620" s="129"/>
      <c r="AD620" s="127"/>
      <c r="AE620" s="129"/>
      <c r="AF620" s="129"/>
      <c r="AG620" s="135"/>
      <c r="AH620" s="77">
        <f t="shared" si="66"/>
        <v>0</v>
      </c>
      <c r="AI620" s="80">
        <f t="shared" si="65"/>
        <v>0</v>
      </c>
      <c r="AJ620" s="74">
        <f t="shared" si="67"/>
        <v>0</v>
      </c>
    </row>
    <row r="621" spans="2:36" x14ac:dyDescent="0.15">
      <c r="B621" s="13" t="s">
        <v>63</v>
      </c>
      <c r="C621" s="128"/>
      <c r="D621" s="129"/>
      <c r="E621" s="129"/>
      <c r="F621" s="129"/>
      <c r="G621" s="129"/>
      <c r="H621" s="129"/>
      <c r="I621" s="127"/>
      <c r="J621" s="129"/>
      <c r="K621" s="129"/>
      <c r="L621" s="129"/>
      <c r="M621" s="129"/>
      <c r="N621" s="129"/>
      <c r="O621" s="129"/>
      <c r="P621" s="127"/>
      <c r="Q621" s="129"/>
      <c r="R621" s="129"/>
      <c r="S621" s="129"/>
      <c r="T621" s="129"/>
      <c r="U621" s="129"/>
      <c r="V621" s="129"/>
      <c r="W621" s="127"/>
      <c r="X621" s="127"/>
      <c r="Y621" s="129"/>
      <c r="Z621" s="129"/>
      <c r="AA621" s="129"/>
      <c r="AB621" s="129"/>
      <c r="AC621" s="129"/>
      <c r="AD621" s="127"/>
      <c r="AE621" s="129"/>
      <c r="AF621" s="129"/>
      <c r="AG621" s="135"/>
      <c r="AH621" s="77">
        <f t="shared" si="66"/>
        <v>0</v>
      </c>
      <c r="AI621" s="80">
        <f t="shared" si="65"/>
        <v>0</v>
      </c>
      <c r="AJ621" s="74">
        <f t="shared" si="67"/>
        <v>0</v>
      </c>
    </row>
    <row r="622" spans="2:36" x14ac:dyDescent="0.15">
      <c r="B622" s="13" t="s">
        <v>64</v>
      </c>
      <c r="C622" s="128"/>
      <c r="D622" s="129"/>
      <c r="E622" s="129"/>
      <c r="F622" s="129"/>
      <c r="G622" s="129"/>
      <c r="H622" s="129"/>
      <c r="I622" s="127"/>
      <c r="J622" s="129"/>
      <c r="K622" s="129"/>
      <c r="L622" s="129"/>
      <c r="M622" s="129"/>
      <c r="N622" s="129"/>
      <c r="O622" s="129"/>
      <c r="P622" s="127"/>
      <c r="Q622" s="129"/>
      <c r="R622" s="129"/>
      <c r="S622" s="129"/>
      <c r="T622" s="129"/>
      <c r="U622" s="129"/>
      <c r="V622" s="129"/>
      <c r="W622" s="127"/>
      <c r="X622" s="127"/>
      <c r="Y622" s="129"/>
      <c r="Z622" s="129"/>
      <c r="AA622" s="129"/>
      <c r="AB622" s="129"/>
      <c r="AC622" s="129"/>
      <c r="AD622" s="127"/>
      <c r="AE622" s="129"/>
      <c r="AF622" s="129"/>
      <c r="AG622" s="135"/>
      <c r="AH622" s="77">
        <f t="shared" si="66"/>
        <v>0</v>
      </c>
      <c r="AI622" s="80">
        <f t="shared" si="65"/>
        <v>0</v>
      </c>
      <c r="AJ622" s="74">
        <f t="shared" si="67"/>
        <v>0</v>
      </c>
    </row>
    <row r="623" spans="2:36" x14ac:dyDescent="0.15">
      <c r="B623" s="13" t="s">
        <v>65</v>
      </c>
      <c r="C623" s="128"/>
      <c r="D623" s="129"/>
      <c r="E623" s="129"/>
      <c r="F623" s="129"/>
      <c r="G623" s="129"/>
      <c r="H623" s="129"/>
      <c r="I623" s="127"/>
      <c r="J623" s="129"/>
      <c r="K623" s="129"/>
      <c r="L623" s="129"/>
      <c r="M623" s="129"/>
      <c r="N623" s="129"/>
      <c r="O623" s="129"/>
      <c r="P623" s="127"/>
      <c r="Q623" s="129"/>
      <c r="R623" s="129"/>
      <c r="S623" s="129"/>
      <c r="T623" s="129"/>
      <c r="U623" s="129"/>
      <c r="V623" s="129"/>
      <c r="W623" s="127"/>
      <c r="X623" s="127"/>
      <c r="Y623" s="129"/>
      <c r="Z623" s="129"/>
      <c r="AA623" s="129"/>
      <c r="AB623" s="129"/>
      <c r="AC623" s="129"/>
      <c r="AD623" s="127"/>
      <c r="AE623" s="129"/>
      <c r="AF623" s="129"/>
      <c r="AG623" s="135"/>
      <c r="AH623" s="77">
        <f t="shared" si="66"/>
        <v>0</v>
      </c>
      <c r="AI623" s="80">
        <f t="shared" si="65"/>
        <v>0</v>
      </c>
      <c r="AJ623" s="74">
        <f t="shared" si="67"/>
        <v>0</v>
      </c>
    </row>
    <row r="624" spans="2:36" x14ac:dyDescent="0.15">
      <c r="B624" s="13" t="s">
        <v>66</v>
      </c>
      <c r="C624" s="128"/>
      <c r="D624" s="129"/>
      <c r="E624" s="129"/>
      <c r="F624" s="129"/>
      <c r="G624" s="129"/>
      <c r="H624" s="129"/>
      <c r="I624" s="127"/>
      <c r="J624" s="129"/>
      <c r="K624" s="129"/>
      <c r="L624" s="129"/>
      <c r="M624" s="129"/>
      <c r="N624" s="129"/>
      <c r="O624" s="129"/>
      <c r="P624" s="127"/>
      <c r="Q624" s="129"/>
      <c r="R624" s="129"/>
      <c r="S624" s="129"/>
      <c r="T624" s="129"/>
      <c r="U624" s="129"/>
      <c r="V624" s="129"/>
      <c r="W624" s="127"/>
      <c r="X624" s="127"/>
      <c r="Y624" s="129"/>
      <c r="Z624" s="129"/>
      <c r="AA624" s="129"/>
      <c r="AB624" s="129"/>
      <c r="AC624" s="129"/>
      <c r="AD624" s="127"/>
      <c r="AE624" s="129"/>
      <c r="AF624" s="129"/>
      <c r="AG624" s="135"/>
      <c r="AH624" s="77">
        <f t="shared" si="66"/>
        <v>0</v>
      </c>
      <c r="AI624" s="80">
        <f t="shared" si="65"/>
        <v>0</v>
      </c>
      <c r="AJ624" s="74">
        <f t="shared" si="67"/>
        <v>0</v>
      </c>
    </row>
    <row r="625" spans="2:36" x14ac:dyDescent="0.15">
      <c r="B625" s="13" t="s">
        <v>67</v>
      </c>
      <c r="C625" s="128"/>
      <c r="D625" s="129"/>
      <c r="E625" s="129"/>
      <c r="F625" s="129"/>
      <c r="G625" s="129"/>
      <c r="H625" s="129"/>
      <c r="I625" s="127"/>
      <c r="J625" s="129"/>
      <c r="K625" s="129"/>
      <c r="L625" s="129"/>
      <c r="M625" s="129"/>
      <c r="N625" s="129"/>
      <c r="O625" s="129"/>
      <c r="P625" s="127"/>
      <c r="Q625" s="129"/>
      <c r="R625" s="129"/>
      <c r="S625" s="129"/>
      <c r="T625" s="129"/>
      <c r="U625" s="129"/>
      <c r="V625" s="129"/>
      <c r="W625" s="127"/>
      <c r="X625" s="127"/>
      <c r="Y625" s="129"/>
      <c r="Z625" s="129"/>
      <c r="AA625" s="129"/>
      <c r="AB625" s="129"/>
      <c r="AC625" s="129"/>
      <c r="AD625" s="127"/>
      <c r="AE625" s="129"/>
      <c r="AF625" s="129"/>
      <c r="AG625" s="135"/>
      <c r="AH625" s="77">
        <f t="shared" si="66"/>
        <v>0</v>
      </c>
      <c r="AI625" s="80">
        <f t="shared" si="65"/>
        <v>0</v>
      </c>
      <c r="AJ625" s="74">
        <f t="shared" si="67"/>
        <v>0</v>
      </c>
    </row>
    <row r="626" spans="2:36" x14ac:dyDescent="0.15">
      <c r="B626" s="13" t="s">
        <v>68</v>
      </c>
      <c r="C626" s="128"/>
      <c r="D626" s="129"/>
      <c r="E626" s="129"/>
      <c r="F626" s="129"/>
      <c r="G626" s="129"/>
      <c r="H626" s="129"/>
      <c r="I626" s="127"/>
      <c r="J626" s="129"/>
      <c r="K626" s="129"/>
      <c r="L626" s="129"/>
      <c r="M626" s="129"/>
      <c r="N626" s="129"/>
      <c r="O626" s="129"/>
      <c r="P626" s="127"/>
      <c r="Q626" s="129"/>
      <c r="R626" s="129"/>
      <c r="S626" s="129"/>
      <c r="T626" s="129"/>
      <c r="U626" s="129"/>
      <c r="V626" s="129"/>
      <c r="W626" s="127"/>
      <c r="X626" s="127"/>
      <c r="Y626" s="129"/>
      <c r="Z626" s="129"/>
      <c r="AA626" s="129"/>
      <c r="AB626" s="129"/>
      <c r="AC626" s="129"/>
      <c r="AD626" s="127"/>
      <c r="AE626" s="129"/>
      <c r="AF626" s="129"/>
      <c r="AG626" s="135"/>
      <c r="AH626" s="77">
        <f t="shared" si="66"/>
        <v>0</v>
      </c>
      <c r="AI626" s="80">
        <f t="shared" si="65"/>
        <v>0</v>
      </c>
      <c r="AJ626" s="74">
        <f t="shared" si="67"/>
        <v>0</v>
      </c>
    </row>
    <row r="627" spans="2:36" x14ac:dyDescent="0.15">
      <c r="B627" s="13" t="s">
        <v>69</v>
      </c>
      <c r="C627" s="128"/>
      <c r="D627" s="129"/>
      <c r="E627" s="129"/>
      <c r="F627" s="129"/>
      <c r="G627" s="129"/>
      <c r="H627" s="129"/>
      <c r="I627" s="127"/>
      <c r="J627" s="129"/>
      <c r="K627" s="129"/>
      <c r="L627" s="129"/>
      <c r="M627" s="129"/>
      <c r="N627" s="129"/>
      <c r="O627" s="129"/>
      <c r="P627" s="127"/>
      <c r="Q627" s="129"/>
      <c r="R627" s="129"/>
      <c r="S627" s="129"/>
      <c r="T627" s="129"/>
      <c r="U627" s="129"/>
      <c r="V627" s="129"/>
      <c r="W627" s="127"/>
      <c r="X627" s="127"/>
      <c r="Y627" s="129"/>
      <c r="Z627" s="129"/>
      <c r="AA627" s="129"/>
      <c r="AB627" s="129"/>
      <c r="AC627" s="129"/>
      <c r="AD627" s="127"/>
      <c r="AE627" s="129"/>
      <c r="AF627" s="129"/>
      <c r="AG627" s="135"/>
      <c r="AH627" s="77">
        <f t="shared" si="66"/>
        <v>0</v>
      </c>
      <c r="AI627" s="80">
        <f t="shared" si="65"/>
        <v>0</v>
      </c>
      <c r="AJ627" s="74">
        <f t="shared" si="67"/>
        <v>0</v>
      </c>
    </row>
    <row r="628" spans="2:36" x14ac:dyDescent="0.15">
      <c r="B628" s="13" t="s">
        <v>70</v>
      </c>
      <c r="C628" s="128"/>
      <c r="D628" s="129"/>
      <c r="E628" s="129"/>
      <c r="F628" s="129"/>
      <c r="G628" s="129"/>
      <c r="H628" s="129"/>
      <c r="I628" s="127"/>
      <c r="J628" s="129"/>
      <c r="K628" s="129"/>
      <c r="L628" s="129"/>
      <c r="M628" s="129"/>
      <c r="N628" s="129"/>
      <c r="O628" s="129"/>
      <c r="P628" s="127"/>
      <c r="Q628" s="129"/>
      <c r="R628" s="129"/>
      <c r="S628" s="129"/>
      <c r="T628" s="129"/>
      <c r="U628" s="129"/>
      <c r="V628" s="129"/>
      <c r="W628" s="127"/>
      <c r="X628" s="127"/>
      <c r="Y628" s="129"/>
      <c r="Z628" s="129"/>
      <c r="AA628" s="129"/>
      <c r="AB628" s="129"/>
      <c r="AC628" s="129"/>
      <c r="AD628" s="127"/>
      <c r="AE628" s="129"/>
      <c r="AF628" s="129"/>
      <c r="AG628" s="135"/>
      <c r="AH628" s="77">
        <f t="shared" si="66"/>
        <v>0</v>
      </c>
      <c r="AI628" s="80">
        <f t="shared" si="65"/>
        <v>0</v>
      </c>
      <c r="AJ628" s="74">
        <f t="shared" si="67"/>
        <v>0</v>
      </c>
    </row>
    <row r="629" spans="2:36" x14ac:dyDescent="0.15">
      <c r="B629" s="13" t="s">
        <v>71</v>
      </c>
      <c r="C629" s="128"/>
      <c r="D629" s="129"/>
      <c r="E629" s="129"/>
      <c r="F629" s="129"/>
      <c r="G629" s="129"/>
      <c r="H629" s="129"/>
      <c r="I629" s="127"/>
      <c r="J629" s="129"/>
      <c r="K629" s="129"/>
      <c r="L629" s="129"/>
      <c r="M629" s="129"/>
      <c r="N629" s="129"/>
      <c r="O629" s="129"/>
      <c r="P629" s="127"/>
      <c r="Q629" s="129"/>
      <c r="R629" s="129"/>
      <c r="S629" s="129"/>
      <c r="T629" s="129"/>
      <c r="U629" s="129"/>
      <c r="V629" s="129"/>
      <c r="W629" s="127"/>
      <c r="X629" s="127"/>
      <c r="Y629" s="129"/>
      <c r="Z629" s="129"/>
      <c r="AA629" s="129"/>
      <c r="AB629" s="129"/>
      <c r="AC629" s="129"/>
      <c r="AD629" s="127"/>
      <c r="AE629" s="129"/>
      <c r="AF629" s="129"/>
      <c r="AG629" s="135"/>
      <c r="AH629" s="77">
        <f t="shared" si="66"/>
        <v>0</v>
      </c>
      <c r="AI629" s="80">
        <f t="shared" si="65"/>
        <v>0</v>
      </c>
      <c r="AJ629" s="74">
        <f t="shared" si="67"/>
        <v>0</v>
      </c>
    </row>
    <row r="630" spans="2:36" x14ac:dyDescent="0.15">
      <c r="B630" s="13" t="s">
        <v>72</v>
      </c>
      <c r="C630" s="128"/>
      <c r="D630" s="129"/>
      <c r="E630" s="129"/>
      <c r="F630" s="129"/>
      <c r="G630" s="129"/>
      <c r="H630" s="129"/>
      <c r="I630" s="127"/>
      <c r="J630" s="129"/>
      <c r="K630" s="129"/>
      <c r="L630" s="129"/>
      <c r="M630" s="129"/>
      <c r="N630" s="129"/>
      <c r="O630" s="129"/>
      <c r="P630" s="127"/>
      <c r="Q630" s="129"/>
      <c r="R630" s="129"/>
      <c r="S630" s="129"/>
      <c r="T630" s="129"/>
      <c r="U630" s="129"/>
      <c r="V630" s="129"/>
      <c r="W630" s="127"/>
      <c r="X630" s="127"/>
      <c r="Y630" s="129"/>
      <c r="Z630" s="129"/>
      <c r="AA630" s="129"/>
      <c r="AB630" s="129"/>
      <c r="AC630" s="129"/>
      <c r="AD630" s="127"/>
      <c r="AE630" s="129"/>
      <c r="AF630" s="129"/>
      <c r="AG630" s="135"/>
      <c r="AH630" s="77">
        <f t="shared" si="66"/>
        <v>0</v>
      </c>
      <c r="AI630" s="80">
        <f t="shared" si="65"/>
        <v>0</v>
      </c>
      <c r="AJ630" s="74">
        <f t="shared" si="67"/>
        <v>0</v>
      </c>
    </row>
    <row r="631" spans="2:36" x14ac:dyDescent="0.15">
      <c r="B631" s="13" t="s">
        <v>73</v>
      </c>
      <c r="C631" s="128"/>
      <c r="D631" s="129"/>
      <c r="E631" s="129"/>
      <c r="F631" s="129"/>
      <c r="G631" s="129"/>
      <c r="H631" s="129"/>
      <c r="I631" s="127"/>
      <c r="J631" s="129"/>
      <c r="K631" s="129"/>
      <c r="L631" s="129"/>
      <c r="M631" s="129"/>
      <c r="N631" s="129"/>
      <c r="O631" s="129"/>
      <c r="P631" s="127"/>
      <c r="Q631" s="129"/>
      <c r="R631" s="129"/>
      <c r="S631" s="129"/>
      <c r="T631" s="129"/>
      <c r="U631" s="129"/>
      <c r="V631" s="129"/>
      <c r="W631" s="127"/>
      <c r="X631" s="127"/>
      <c r="Y631" s="129"/>
      <c r="Z631" s="129"/>
      <c r="AA631" s="129"/>
      <c r="AB631" s="129"/>
      <c r="AC631" s="129"/>
      <c r="AD631" s="127"/>
      <c r="AE631" s="129"/>
      <c r="AF631" s="129"/>
      <c r="AG631" s="135"/>
      <c r="AH631" s="77">
        <f t="shared" si="66"/>
        <v>0</v>
      </c>
      <c r="AI631" s="80">
        <f t="shared" si="65"/>
        <v>0</v>
      </c>
      <c r="AJ631" s="74">
        <f t="shared" si="67"/>
        <v>0</v>
      </c>
    </row>
    <row r="632" spans="2:36" x14ac:dyDescent="0.15">
      <c r="B632" s="13" t="s">
        <v>74</v>
      </c>
      <c r="C632" s="128"/>
      <c r="D632" s="129"/>
      <c r="E632" s="129"/>
      <c r="F632" s="129"/>
      <c r="G632" s="129"/>
      <c r="H632" s="129"/>
      <c r="I632" s="127"/>
      <c r="J632" s="129"/>
      <c r="K632" s="129"/>
      <c r="L632" s="129"/>
      <c r="M632" s="129"/>
      <c r="N632" s="129"/>
      <c r="O632" s="129"/>
      <c r="P632" s="127"/>
      <c r="Q632" s="129"/>
      <c r="R632" s="129"/>
      <c r="S632" s="129"/>
      <c r="T632" s="129"/>
      <c r="U632" s="129"/>
      <c r="V632" s="129"/>
      <c r="W632" s="127"/>
      <c r="X632" s="127"/>
      <c r="Y632" s="129"/>
      <c r="Z632" s="129"/>
      <c r="AA632" s="129"/>
      <c r="AB632" s="129"/>
      <c r="AC632" s="129"/>
      <c r="AD632" s="127"/>
      <c r="AE632" s="129"/>
      <c r="AF632" s="129"/>
      <c r="AG632" s="135"/>
      <c r="AH632" s="77">
        <f t="shared" si="66"/>
        <v>0</v>
      </c>
      <c r="AI632" s="80">
        <f t="shared" si="65"/>
        <v>0</v>
      </c>
      <c r="AJ632" s="74">
        <f t="shared" si="67"/>
        <v>0</v>
      </c>
    </row>
    <row r="633" spans="2:36" x14ac:dyDescent="0.15">
      <c r="B633" s="13" t="s">
        <v>75</v>
      </c>
      <c r="C633" s="128"/>
      <c r="D633" s="129"/>
      <c r="E633" s="129"/>
      <c r="F633" s="129"/>
      <c r="G633" s="129"/>
      <c r="H633" s="129"/>
      <c r="I633" s="127"/>
      <c r="J633" s="129"/>
      <c r="K633" s="129"/>
      <c r="L633" s="129"/>
      <c r="M633" s="129"/>
      <c r="N633" s="129"/>
      <c r="O633" s="129"/>
      <c r="P633" s="127"/>
      <c r="Q633" s="129"/>
      <c r="R633" s="129"/>
      <c r="S633" s="129"/>
      <c r="T633" s="129"/>
      <c r="U633" s="129"/>
      <c r="V633" s="129"/>
      <c r="W633" s="127"/>
      <c r="X633" s="127"/>
      <c r="Y633" s="129"/>
      <c r="Z633" s="129"/>
      <c r="AA633" s="129"/>
      <c r="AB633" s="129"/>
      <c r="AC633" s="129"/>
      <c r="AD633" s="127"/>
      <c r="AE633" s="129"/>
      <c r="AF633" s="129"/>
      <c r="AG633" s="135"/>
      <c r="AH633" s="77">
        <f t="shared" si="66"/>
        <v>0</v>
      </c>
      <c r="AI633" s="80">
        <f t="shared" si="65"/>
        <v>0</v>
      </c>
      <c r="AJ633" s="74">
        <f t="shared" si="67"/>
        <v>0</v>
      </c>
    </row>
    <row r="634" spans="2:36" x14ac:dyDescent="0.15">
      <c r="B634" s="13" t="s">
        <v>76</v>
      </c>
      <c r="C634" s="128"/>
      <c r="D634" s="129"/>
      <c r="E634" s="129"/>
      <c r="F634" s="129"/>
      <c r="G634" s="129"/>
      <c r="H634" s="129"/>
      <c r="I634" s="127"/>
      <c r="J634" s="129"/>
      <c r="K634" s="129"/>
      <c r="L634" s="129"/>
      <c r="M634" s="129"/>
      <c r="N634" s="129"/>
      <c r="O634" s="129"/>
      <c r="P634" s="127"/>
      <c r="Q634" s="129"/>
      <c r="R634" s="129"/>
      <c r="S634" s="129"/>
      <c r="T634" s="129"/>
      <c r="U634" s="129"/>
      <c r="V634" s="129"/>
      <c r="W634" s="127"/>
      <c r="X634" s="127"/>
      <c r="Y634" s="129"/>
      <c r="Z634" s="129"/>
      <c r="AA634" s="129"/>
      <c r="AB634" s="129"/>
      <c r="AC634" s="129"/>
      <c r="AD634" s="127"/>
      <c r="AE634" s="129"/>
      <c r="AF634" s="129"/>
      <c r="AG634" s="135"/>
      <c r="AH634" s="77">
        <f t="shared" si="66"/>
        <v>0</v>
      </c>
      <c r="AI634" s="80">
        <f t="shared" si="65"/>
        <v>0</v>
      </c>
      <c r="AJ634" s="74">
        <f t="shared" si="67"/>
        <v>0</v>
      </c>
    </row>
    <row r="635" spans="2:36" x14ac:dyDescent="0.15">
      <c r="B635" s="13" t="s">
        <v>77</v>
      </c>
      <c r="C635" s="128"/>
      <c r="D635" s="129"/>
      <c r="E635" s="129"/>
      <c r="F635" s="129"/>
      <c r="G635" s="129"/>
      <c r="H635" s="129"/>
      <c r="I635" s="127"/>
      <c r="J635" s="129"/>
      <c r="K635" s="129"/>
      <c r="L635" s="129"/>
      <c r="M635" s="129"/>
      <c r="N635" s="129"/>
      <c r="O635" s="129"/>
      <c r="P635" s="127"/>
      <c r="Q635" s="129"/>
      <c r="R635" s="129"/>
      <c r="S635" s="129"/>
      <c r="T635" s="129"/>
      <c r="U635" s="129"/>
      <c r="V635" s="129"/>
      <c r="W635" s="127"/>
      <c r="X635" s="127"/>
      <c r="Y635" s="129"/>
      <c r="Z635" s="129"/>
      <c r="AA635" s="129"/>
      <c r="AB635" s="129"/>
      <c r="AC635" s="129"/>
      <c r="AD635" s="127"/>
      <c r="AE635" s="129"/>
      <c r="AF635" s="129"/>
      <c r="AG635" s="135"/>
      <c r="AH635" s="77">
        <f t="shared" si="66"/>
        <v>0</v>
      </c>
      <c r="AI635" s="80">
        <f t="shared" si="65"/>
        <v>0</v>
      </c>
      <c r="AJ635" s="74">
        <f t="shared" si="67"/>
        <v>0</v>
      </c>
    </row>
    <row r="636" spans="2:36" x14ac:dyDescent="0.15">
      <c r="B636" s="13" t="s">
        <v>78</v>
      </c>
      <c r="C636" s="128"/>
      <c r="D636" s="129"/>
      <c r="E636" s="129"/>
      <c r="F636" s="129"/>
      <c r="G636" s="129"/>
      <c r="H636" s="129"/>
      <c r="I636" s="127"/>
      <c r="J636" s="129"/>
      <c r="K636" s="129"/>
      <c r="L636" s="129"/>
      <c r="M636" s="129"/>
      <c r="N636" s="129"/>
      <c r="O636" s="129"/>
      <c r="P636" s="127"/>
      <c r="Q636" s="129"/>
      <c r="R636" s="129"/>
      <c r="S636" s="129"/>
      <c r="T636" s="129"/>
      <c r="U636" s="129"/>
      <c r="V636" s="129"/>
      <c r="W636" s="127"/>
      <c r="X636" s="127"/>
      <c r="Y636" s="129"/>
      <c r="Z636" s="129"/>
      <c r="AA636" s="129"/>
      <c r="AB636" s="129"/>
      <c r="AC636" s="129"/>
      <c r="AD636" s="127"/>
      <c r="AE636" s="129"/>
      <c r="AF636" s="129"/>
      <c r="AG636" s="135"/>
      <c r="AH636" s="77">
        <f t="shared" si="66"/>
        <v>0</v>
      </c>
      <c r="AI636" s="80">
        <f t="shared" si="65"/>
        <v>0</v>
      </c>
      <c r="AJ636" s="74">
        <f t="shared" si="67"/>
        <v>0</v>
      </c>
    </row>
    <row r="637" spans="2:36" x14ac:dyDescent="0.15">
      <c r="B637" s="13" t="s">
        <v>79</v>
      </c>
      <c r="C637" s="128"/>
      <c r="D637" s="129"/>
      <c r="E637" s="129"/>
      <c r="F637" s="129"/>
      <c r="G637" s="129"/>
      <c r="H637" s="129"/>
      <c r="I637" s="127"/>
      <c r="J637" s="129"/>
      <c r="K637" s="129"/>
      <c r="L637" s="129"/>
      <c r="M637" s="129"/>
      <c r="N637" s="129"/>
      <c r="O637" s="129"/>
      <c r="P637" s="127"/>
      <c r="Q637" s="129"/>
      <c r="R637" s="129"/>
      <c r="S637" s="129"/>
      <c r="T637" s="129"/>
      <c r="U637" s="129"/>
      <c r="V637" s="129"/>
      <c r="W637" s="127"/>
      <c r="X637" s="127"/>
      <c r="Y637" s="129"/>
      <c r="Z637" s="129"/>
      <c r="AA637" s="129"/>
      <c r="AB637" s="129"/>
      <c r="AC637" s="129"/>
      <c r="AD637" s="127"/>
      <c r="AE637" s="129"/>
      <c r="AF637" s="129"/>
      <c r="AG637" s="135"/>
      <c r="AH637" s="77">
        <f t="shared" si="66"/>
        <v>0</v>
      </c>
      <c r="AI637" s="80">
        <f t="shared" si="65"/>
        <v>0</v>
      </c>
      <c r="AJ637" s="74">
        <f t="shared" si="67"/>
        <v>0</v>
      </c>
    </row>
    <row r="638" spans="2:36" x14ac:dyDescent="0.15">
      <c r="B638" s="13" t="s">
        <v>80</v>
      </c>
      <c r="C638" s="128"/>
      <c r="D638" s="129"/>
      <c r="E638" s="129"/>
      <c r="F638" s="129"/>
      <c r="G638" s="129"/>
      <c r="H638" s="129"/>
      <c r="I638" s="127"/>
      <c r="J638" s="129"/>
      <c r="K638" s="129"/>
      <c r="L638" s="129"/>
      <c r="M638" s="129"/>
      <c r="N638" s="129"/>
      <c r="O638" s="129"/>
      <c r="P638" s="127"/>
      <c r="Q638" s="129"/>
      <c r="R638" s="129"/>
      <c r="S638" s="129"/>
      <c r="T638" s="129"/>
      <c r="U638" s="129"/>
      <c r="V638" s="129"/>
      <c r="W638" s="127"/>
      <c r="X638" s="127"/>
      <c r="Y638" s="129"/>
      <c r="Z638" s="129"/>
      <c r="AA638" s="129"/>
      <c r="AB638" s="129"/>
      <c r="AC638" s="129"/>
      <c r="AD638" s="127"/>
      <c r="AE638" s="129"/>
      <c r="AF638" s="129"/>
      <c r="AG638" s="135"/>
      <c r="AH638" s="77">
        <f t="shared" si="66"/>
        <v>0</v>
      </c>
      <c r="AI638" s="80">
        <f t="shared" si="65"/>
        <v>0</v>
      </c>
      <c r="AJ638" s="74">
        <f t="shared" si="67"/>
        <v>0</v>
      </c>
    </row>
    <row r="639" spans="2:36" x14ac:dyDescent="0.15">
      <c r="B639" s="13" t="s">
        <v>81</v>
      </c>
      <c r="C639" s="128"/>
      <c r="D639" s="129"/>
      <c r="E639" s="129"/>
      <c r="F639" s="129"/>
      <c r="G639" s="129"/>
      <c r="H639" s="129"/>
      <c r="I639" s="127"/>
      <c r="J639" s="129"/>
      <c r="K639" s="129"/>
      <c r="L639" s="129"/>
      <c r="M639" s="129"/>
      <c r="N639" s="129"/>
      <c r="O639" s="129"/>
      <c r="P639" s="127"/>
      <c r="Q639" s="129"/>
      <c r="R639" s="129"/>
      <c r="S639" s="129"/>
      <c r="T639" s="129"/>
      <c r="U639" s="129"/>
      <c r="V639" s="129"/>
      <c r="W639" s="127"/>
      <c r="X639" s="127"/>
      <c r="Y639" s="129"/>
      <c r="Z639" s="129"/>
      <c r="AA639" s="129"/>
      <c r="AB639" s="129"/>
      <c r="AC639" s="129"/>
      <c r="AD639" s="127"/>
      <c r="AE639" s="129"/>
      <c r="AF639" s="129"/>
      <c r="AG639" s="135"/>
      <c r="AH639" s="77">
        <f t="shared" si="66"/>
        <v>0</v>
      </c>
      <c r="AI639" s="80">
        <f t="shared" si="65"/>
        <v>0</v>
      </c>
      <c r="AJ639" s="74">
        <f t="shared" si="67"/>
        <v>0</v>
      </c>
    </row>
    <row r="640" spans="2:36" x14ac:dyDescent="0.15">
      <c r="B640" s="14" t="s">
        <v>82</v>
      </c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33"/>
      <c r="AH640" s="78">
        <f t="shared" si="66"/>
        <v>0</v>
      </c>
      <c r="AI640" s="80">
        <f t="shared" si="65"/>
        <v>0</v>
      </c>
      <c r="AJ640" s="74">
        <f t="shared" si="67"/>
        <v>0</v>
      </c>
    </row>
    <row r="641" spans="2:36" x14ac:dyDescent="0.15">
      <c r="B641" s="14" t="s">
        <v>83</v>
      </c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33"/>
      <c r="AH641" s="78">
        <f t="shared" si="66"/>
        <v>0</v>
      </c>
      <c r="AI641" s="80">
        <f t="shared" si="65"/>
        <v>0</v>
      </c>
      <c r="AJ641" s="74">
        <f t="shared" si="67"/>
        <v>0</v>
      </c>
    </row>
    <row r="642" spans="2:36" x14ac:dyDescent="0.15">
      <c r="B642" s="14" t="s">
        <v>84</v>
      </c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33"/>
      <c r="AH642" s="78">
        <f t="shared" si="66"/>
        <v>0</v>
      </c>
      <c r="AI642" s="80">
        <f t="shared" si="65"/>
        <v>0</v>
      </c>
      <c r="AJ642" s="74">
        <f t="shared" si="67"/>
        <v>0</v>
      </c>
    </row>
    <row r="643" spans="2:36" ht="14.25" thickBot="1" x14ac:dyDescent="0.2">
      <c r="B643" s="16" t="s">
        <v>85</v>
      </c>
      <c r="C643" s="130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4"/>
      <c r="AH643" s="78">
        <f t="shared" si="66"/>
        <v>0</v>
      </c>
      <c r="AI643" s="81">
        <f t="shared" si="65"/>
        <v>0</v>
      </c>
      <c r="AJ643" s="75">
        <f t="shared" si="67"/>
        <v>0</v>
      </c>
    </row>
    <row r="644" spans="2:36" ht="14.25" thickBot="1" x14ac:dyDescent="0.2">
      <c r="B644" s="6" t="s">
        <v>24</v>
      </c>
      <c r="C644" s="7">
        <f>SUM(C596:C643)</f>
        <v>0</v>
      </c>
      <c r="D644" s="7">
        <f t="shared" ref="D644:AG644" si="68">SUM(D596:D643)</f>
        <v>0</v>
      </c>
      <c r="E644" s="7">
        <f t="shared" si="68"/>
        <v>0</v>
      </c>
      <c r="F644" s="7">
        <f t="shared" si="68"/>
        <v>0</v>
      </c>
      <c r="G644" s="7">
        <f t="shared" si="68"/>
        <v>0</v>
      </c>
      <c r="H644" s="7">
        <f t="shared" si="68"/>
        <v>0</v>
      </c>
      <c r="I644" s="7">
        <f t="shared" si="68"/>
        <v>0</v>
      </c>
      <c r="J644" s="7">
        <f t="shared" si="68"/>
        <v>0</v>
      </c>
      <c r="K644" s="7">
        <f t="shared" si="68"/>
        <v>0</v>
      </c>
      <c r="L644" s="7">
        <f t="shared" si="68"/>
        <v>0</v>
      </c>
      <c r="M644" s="7">
        <f t="shared" si="68"/>
        <v>0</v>
      </c>
      <c r="N644" s="7">
        <f t="shared" si="68"/>
        <v>0</v>
      </c>
      <c r="O644" s="7">
        <f t="shared" si="68"/>
        <v>0</v>
      </c>
      <c r="P644" s="7">
        <f t="shared" si="68"/>
        <v>0</v>
      </c>
      <c r="Q644" s="7">
        <f t="shared" si="68"/>
        <v>0</v>
      </c>
      <c r="R644" s="7">
        <f t="shared" si="68"/>
        <v>0</v>
      </c>
      <c r="S644" s="7">
        <f t="shared" si="68"/>
        <v>0</v>
      </c>
      <c r="T644" s="7">
        <f t="shared" si="68"/>
        <v>0</v>
      </c>
      <c r="U644" s="7">
        <f t="shared" si="68"/>
        <v>0</v>
      </c>
      <c r="V644" s="7">
        <f t="shared" si="68"/>
        <v>0</v>
      </c>
      <c r="W644" s="7">
        <f t="shared" si="68"/>
        <v>0</v>
      </c>
      <c r="X644" s="7">
        <f t="shared" si="68"/>
        <v>0</v>
      </c>
      <c r="Y644" s="7">
        <f t="shared" si="68"/>
        <v>0</v>
      </c>
      <c r="Z644" s="7">
        <f t="shared" si="68"/>
        <v>0</v>
      </c>
      <c r="AA644" s="7">
        <f t="shared" si="68"/>
        <v>0</v>
      </c>
      <c r="AB644" s="7">
        <f t="shared" si="68"/>
        <v>0</v>
      </c>
      <c r="AC644" s="7">
        <f t="shared" si="68"/>
        <v>0</v>
      </c>
      <c r="AD644" s="7">
        <f t="shared" si="68"/>
        <v>0</v>
      </c>
      <c r="AE644" s="7">
        <f t="shared" si="68"/>
        <v>0</v>
      </c>
      <c r="AF644" s="7">
        <f t="shared" si="68"/>
        <v>0</v>
      </c>
      <c r="AG644" s="63">
        <f t="shared" si="68"/>
        <v>0</v>
      </c>
      <c r="AH644" s="69">
        <f>SUM(AH596:AH643)</f>
        <v>0</v>
      </c>
      <c r="AI644" s="71">
        <f t="shared" ref="AI644:AJ644" si="69">SUM(AI596:AI643)</f>
        <v>0</v>
      </c>
      <c r="AJ644" s="70">
        <f t="shared" si="69"/>
        <v>0</v>
      </c>
    </row>
  </sheetData>
  <sheetProtection password="D32D" sheet="1" objects="1" scenarios="1"/>
  <mergeCells count="84">
    <mergeCell ref="AM488:AM489"/>
    <mergeCell ref="AI541:AI542"/>
    <mergeCell ref="AM541:AM542"/>
    <mergeCell ref="AI594:AI595"/>
    <mergeCell ref="AM594:AM595"/>
    <mergeCell ref="AM329:AM330"/>
    <mergeCell ref="AI382:AI383"/>
    <mergeCell ref="AM382:AM383"/>
    <mergeCell ref="AI435:AI436"/>
    <mergeCell ref="AM435:AM436"/>
    <mergeCell ref="AM170:AM171"/>
    <mergeCell ref="AI223:AI224"/>
    <mergeCell ref="AM223:AM224"/>
    <mergeCell ref="AI276:AI277"/>
    <mergeCell ref="AM276:AM277"/>
    <mergeCell ref="AM11:AM12"/>
    <mergeCell ref="AI64:AI65"/>
    <mergeCell ref="AM64:AM65"/>
    <mergeCell ref="AI117:AI118"/>
    <mergeCell ref="AM117:AM118"/>
    <mergeCell ref="B11:B12"/>
    <mergeCell ref="AH11:AH12"/>
    <mergeCell ref="AJ11:AJ12"/>
    <mergeCell ref="AK11:AK12"/>
    <mergeCell ref="AL11:AL12"/>
    <mergeCell ref="AI11:AI12"/>
    <mergeCell ref="B117:B118"/>
    <mergeCell ref="AH117:AH118"/>
    <mergeCell ref="AJ117:AJ118"/>
    <mergeCell ref="AK117:AK118"/>
    <mergeCell ref="AL117:AL118"/>
    <mergeCell ref="B64:B65"/>
    <mergeCell ref="AH64:AH65"/>
    <mergeCell ref="AJ64:AJ65"/>
    <mergeCell ref="AK64:AK65"/>
    <mergeCell ref="AL64:AL65"/>
    <mergeCell ref="B223:B224"/>
    <mergeCell ref="AH223:AH224"/>
    <mergeCell ref="AJ223:AJ224"/>
    <mergeCell ref="AK223:AK224"/>
    <mergeCell ref="AL223:AL224"/>
    <mergeCell ref="B170:B171"/>
    <mergeCell ref="AH170:AH171"/>
    <mergeCell ref="AJ170:AJ171"/>
    <mergeCell ref="AK170:AK171"/>
    <mergeCell ref="AL170:AL171"/>
    <mergeCell ref="AI170:AI171"/>
    <mergeCell ref="B329:B330"/>
    <mergeCell ref="AH329:AH330"/>
    <mergeCell ref="AJ329:AJ330"/>
    <mergeCell ref="AK329:AK330"/>
    <mergeCell ref="AL329:AL330"/>
    <mergeCell ref="AI329:AI330"/>
    <mergeCell ref="B276:B277"/>
    <mergeCell ref="AH276:AH277"/>
    <mergeCell ref="AJ276:AJ277"/>
    <mergeCell ref="AK276:AK277"/>
    <mergeCell ref="AL276:AL277"/>
    <mergeCell ref="B435:B436"/>
    <mergeCell ref="AH435:AH436"/>
    <mergeCell ref="AJ435:AJ436"/>
    <mergeCell ref="AK435:AK436"/>
    <mergeCell ref="AL435:AL436"/>
    <mergeCell ref="B382:B383"/>
    <mergeCell ref="AH382:AH383"/>
    <mergeCell ref="AJ382:AJ383"/>
    <mergeCell ref="AK382:AK383"/>
    <mergeCell ref="AL382:AL383"/>
    <mergeCell ref="B541:B542"/>
    <mergeCell ref="AH541:AH542"/>
    <mergeCell ref="AJ541:AJ542"/>
    <mergeCell ref="AK541:AK542"/>
    <mergeCell ref="AL541:AL542"/>
    <mergeCell ref="B488:B489"/>
    <mergeCell ref="AH488:AH489"/>
    <mergeCell ref="AJ488:AJ489"/>
    <mergeCell ref="AK488:AK489"/>
    <mergeCell ref="AL488:AL489"/>
    <mergeCell ref="AI488:AI489"/>
    <mergeCell ref="B594:B595"/>
    <mergeCell ref="AH594:AH595"/>
    <mergeCell ref="AJ594:AJ595"/>
    <mergeCell ref="AK594:AK595"/>
    <mergeCell ref="AL594:AL59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売電供給提案価格</vt:lpstr>
      <vt:lpstr>自己託送提案量(本庁舎)</vt:lpstr>
      <vt:lpstr>自己託送提案量(資源RC)</vt:lpstr>
      <vt:lpstr>自己託送提案量(神崎浄水場)</vt:lpstr>
      <vt:lpstr>自己託送提案量(柴島取水場)</vt:lpstr>
      <vt:lpstr>自己託送提案量(野間ポンプ場)</vt:lpstr>
      <vt:lpstr>売電供給提案価格!Print_Area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2025-04-07T07:40:18Z</cp:lastPrinted>
  <dcterms:created xsi:type="dcterms:W3CDTF">2024-12-21T15:03:24Z</dcterms:created>
  <dcterms:modified xsi:type="dcterms:W3CDTF">2025-04-09T04:14:32Z</dcterms:modified>
</cp:coreProperties>
</file>