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44ページ" sheetId="2" r:id="rId1"/>
    <sheet name="45ページ" sheetId="3" r:id="rId2"/>
    <sheet name="46ページ" sheetId="4" r:id="rId3"/>
    <sheet name="47ページ" sheetId="5" r:id="rId4"/>
    <sheet name="48ページ" sheetId="6" r:id="rId5"/>
    <sheet name="49ページ" sheetId="7" r:id="rId6"/>
    <sheet name="50ページ" sheetId="8" r:id="rId7"/>
  </sheets>
  <externalReferences>
    <externalReference r:id="rId8"/>
  </externalReferences>
  <definedNames>
    <definedName name="COLS1">#REF!</definedName>
    <definedName name="COLS10">#REF!</definedName>
    <definedName name="COLS100">#REF!</definedName>
    <definedName name="COLS101">#REF!</definedName>
    <definedName name="COLS102">#REF!</definedName>
    <definedName name="COLS103">#REF!</definedName>
    <definedName name="COLS104">#REF!</definedName>
    <definedName name="COLS105">#REF!</definedName>
    <definedName name="COLS106">#REF!</definedName>
    <definedName name="COLS107">#REF!</definedName>
    <definedName name="COLS108">#REF!</definedName>
    <definedName name="COLS109">#REF!</definedName>
    <definedName name="COLS11">#REF!</definedName>
    <definedName name="COLS12">#REF!</definedName>
    <definedName name="COLS13">#REF!</definedName>
    <definedName name="COLS14">#REF!</definedName>
    <definedName name="COLS15">#REF!</definedName>
    <definedName name="COLS16">#REF!</definedName>
    <definedName name="COLS17">#REF!</definedName>
    <definedName name="COLS18">#REF!</definedName>
    <definedName name="COLS19">#REF!</definedName>
    <definedName name="COLS2">#REF!</definedName>
    <definedName name="COLS20">#REF!</definedName>
    <definedName name="COLS21">#REF!</definedName>
    <definedName name="COLS22">#REF!</definedName>
    <definedName name="COLS23">#REF!</definedName>
    <definedName name="COLS24">#REF!</definedName>
    <definedName name="COLS25">#REF!</definedName>
    <definedName name="COLS26">#REF!</definedName>
    <definedName name="COLS27">#REF!</definedName>
    <definedName name="COLS28">#REF!</definedName>
    <definedName name="COLS29">#REF!</definedName>
    <definedName name="COLS3">#REF!</definedName>
    <definedName name="COLS30">#REF!</definedName>
    <definedName name="COLS31">#REF!</definedName>
    <definedName name="COLS32">#REF!</definedName>
    <definedName name="COLS33">#REF!</definedName>
    <definedName name="COLS34">#REF!</definedName>
    <definedName name="COLS35">#REF!</definedName>
    <definedName name="COLS36">#REF!</definedName>
    <definedName name="COLS37">#REF!</definedName>
    <definedName name="COLS38">#REF!</definedName>
    <definedName name="COLS39">#REF!</definedName>
    <definedName name="COLS4">#REF!</definedName>
    <definedName name="COLS40">#REF!</definedName>
    <definedName name="COLS41">#REF!</definedName>
    <definedName name="COLS42">#REF!</definedName>
    <definedName name="COLS43">#REF!</definedName>
    <definedName name="COLS44">#REF!</definedName>
    <definedName name="COLS45">#REF!</definedName>
    <definedName name="COLS46">#REF!</definedName>
    <definedName name="COLS47">#REF!</definedName>
    <definedName name="COLS48">#REF!</definedName>
    <definedName name="COLS49">#REF!</definedName>
    <definedName name="COLS5">#REF!</definedName>
    <definedName name="COLS50">#REF!</definedName>
    <definedName name="COLS51">#REF!</definedName>
    <definedName name="COLS52">#REF!</definedName>
    <definedName name="COLS53">#REF!</definedName>
    <definedName name="COLS54">#REF!</definedName>
    <definedName name="COLS55">#REF!</definedName>
    <definedName name="COLS56">#REF!</definedName>
    <definedName name="COLS57">#REF!</definedName>
    <definedName name="COLS58">#REF!</definedName>
    <definedName name="COLS59">#REF!</definedName>
    <definedName name="COLS6">#REF!</definedName>
    <definedName name="COLS60">#REF!</definedName>
    <definedName name="COLS61">#REF!</definedName>
    <definedName name="COLS62">#REF!</definedName>
    <definedName name="COLS63">#REF!</definedName>
    <definedName name="COLS64">#REF!</definedName>
    <definedName name="COLS65">#REF!</definedName>
    <definedName name="COLS66">#REF!</definedName>
    <definedName name="COLS67">#REF!</definedName>
    <definedName name="COLS68">#REF!</definedName>
    <definedName name="COLS69">#REF!</definedName>
    <definedName name="COLS7">#REF!</definedName>
    <definedName name="COLS70">#REF!</definedName>
    <definedName name="COLS71">#REF!</definedName>
    <definedName name="COLS72">#REF!</definedName>
    <definedName name="COLS73">#REF!</definedName>
    <definedName name="COLS74">#REF!</definedName>
    <definedName name="COLS75">#REF!</definedName>
    <definedName name="COLS76">#REF!</definedName>
    <definedName name="COLS77">#REF!</definedName>
    <definedName name="COLS78">#REF!</definedName>
    <definedName name="COLS79">#REF!</definedName>
    <definedName name="COLS8">#REF!</definedName>
    <definedName name="COLS80">#REF!</definedName>
    <definedName name="COLS81">#REF!</definedName>
    <definedName name="COLS82">#REF!</definedName>
    <definedName name="COLS83">#REF!</definedName>
    <definedName name="COLS84">#REF!</definedName>
    <definedName name="COLS85">#REF!</definedName>
    <definedName name="COLS86">#REF!</definedName>
    <definedName name="COLS87">#REF!</definedName>
    <definedName name="COLS88">#REF!</definedName>
    <definedName name="COLS89">#REF!</definedName>
    <definedName name="COLS9">#REF!</definedName>
    <definedName name="COLS90">#REF!</definedName>
    <definedName name="COLS91">#REF!</definedName>
    <definedName name="COLS92">#REF!</definedName>
    <definedName name="COLS93">#REF!</definedName>
    <definedName name="COLS94">#REF!</definedName>
    <definedName name="COLS95">#REF!</definedName>
    <definedName name="COLS96">#REF!</definedName>
    <definedName name="COLS97">#REF!</definedName>
    <definedName name="COLS98">#REF!</definedName>
    <definedName name="COLS99">#REF!</definedName>
    <definedName name="_xlnm.Print_Area" localSheetId="1">'45ページ'!$A$1:$K$61</definedName>
    <definedName name="_xlnm.Print_Area" localSheetId="4">'48ページ'!$A$1:$K$69</definedName>
    <definedName name="ROWS1">#REF!</definedName>
    <definedName name="ROWS10">#REF!</definedName>
    <definedName name="ROWS100">#REF!</definedName>
    <definedName name="ROWS101">#REF!</definedName>
    <definedName name="ROWS102">#REF!</definedName>
    <definedName name="ROWS103">#REF!</definedName>
    <definedName name="ROWS104">#REF!</definedName>
    <definedName name="ROWS105">#REF!</definedName>
    <definedName name="ROWS106">#REF!</definedName>
    <definedName name="ROWS107">#REF!</definedName>
    <definedName name="ROWS108">#REF!</definedName>
    <definedName name="ROWS109">#REF!</definedName>
    <definedName name="ROWS11">#REF!</definedName>
    <definedName name="ROWS110">#REF!</definedName>
    <definedName name="ROWS111">#REF!</definedName>
    <definedName name="ROWS112">#REF!</definedName>
    <definedName name="ROWS113">#REF!</definedName>
    <definedName name="ROWS114">#REF!</definedName>
    <definedName name="ROWS115">#REF!</definedName>
    <definedName name="ROWS116">#REF!</definedName>
    <definedName name="ROWS117">#REF!</definedName>
    <definedName name="ROWS118">#REF!</definedName>
    <definedName name="ROWS119">#REF!</definedName>
    <definedName name="ROWS12">#REF!</definedName>
    <definedName name="ROWS120">#REF!</definedName>
    <definedName name="ROWS121">#REF!</definedName>
    <definedName name="ROWS122">#REF!</definedName>
    <definedName name="ROWS123">#REF!</definedName>
    <definedName name="ROWS124">#REF!</definedName>
    <definedName name="ROWS125">#REF!</definedName>
    <definedName name="ROWS126">#REF!</definedName>
    <definedName name="ROWS127">#REF!</definedName>
    <definedName name="ROWS128">#REF!</definedName>
    <definedName name="ROWS129">#REF!</definedName>
    <definedName name="ROWS13">#REF!</definedName>
    <definedName name="ROWS130">#REF!</definedName>
    <definedName name="ROWS131">#REF!</definedName>
    <definedName name="ROWS132">#REF!</definedName>
    <definedName name="ROWS133">#REF!</definedName>
    <definedName name="ROWS134">#REF!</definedName>
    <definedName name="ROWS135">#REF!</definedName>
    <definedName name="ROWS136">#REF!</definedName>
    <definedName name="ROWS137">#REF!</definedName>
    <definedName name="ROWS138">#REF!</definedName>
    <definedName name="ROWS139">#REF!</definedName>
    <definedName name="ROWS14">#REF!</definedName>
    <definedName name="ROWS140">#REF!</definedName>
    <definedName name="ROWS141">#REF!</definedName>
    <definedName name="ROWS142">#REF!</definedName>
    <definedName name="ROWS143">#REF!</definedName>
    <definedName name="ROWS144">#REF!</definedName>
    <definedName name="ROWS145">#REF!</definedName>
    <definedName name="ROWS146">#REF!</definedName>
    <definedName name="ROWS147">#REF!</definedName>
    <definedName name="ROWS148">#REF!</definedName>
    <definedName name="ROWS149">#REF!</definedName>
    <definedName name="ROWS15">#REF!</definedName>
    <definedName name="ROWS150">#REF!</definedName>
    <definedName name="ROWS151">#REF!</definedName>
    <definedName name="ROWS152">#REF!</definedName>
    <definedName name="ROWS153">#REF!</definedName>
    <definedName name="ROWS154">#REF!</definedName>
    <definedName name="ROWS155">#REF!</definedName>
    <definedName name="ROWS156">#REF!</definedName>
    <definedName name="ROWS157">#REF!</definedName>
    <definedName name="ROWS158">#REF!</definedName>
    <definedName name="ROWS159">#REF!</definedName>
    <definedName name="ROWS16">#REF!</definedName>
    <definedName name="ROWS160">#REF!</definedName>
    <definedName name="ROWS161">#REF!</definedName>
    <definedName name="ROWS162">#REF!</definedName>
    <definedName name="ROWS163">#REF!</definedName>
    <definedName name="ROWS164">#REF!</definedName>
    <definedName name="ROWS165">#REF!</definedName>
    <definedName name="ROWS166">#REF!</definedName>
    <definedName name="ROWS167">#REF!</definedName>
    <definedName name="ROWS168">#REF!</definedName>
    <definedName name="ROWS169">#REF!</definedName>
    <definedName name="ROWS17">#REF!</definedName>
    <definedName name="ROWS170">#REF!</definedName>
    <definedName name="ROWS171">#REF!</definedName>
    <definedName name="ROWS172">#REF!</definedName>
    <definedName name="ROWS173">#REF!</definedName>
    <definedName name="ROWS174">#REF!</definedName>
    <definedName name="ROWS175">#REF!</definedName>
    <definedName name="ROWS176">#REF!</definedName>
    <definedName name="ROWS177">#REF!</definedName>
    <definedName name="ROWS178">#REF!</definedName>
    <definedName name="ROWS179">#REF!</definedName>
    <definedName name="ROWS18">#REF!</definedName>
    <definedName name="ROWS180">#REF!</definedName>
    <definedName name="ROWS181">#REF!</definedName>
    <definedName name="ROWS182">#REF!</definedName>
    <definedName name="ROWS183">#REF!</definedName>
    <definedName name="ROWS184">#REF!</definedName>
    <definedName name="ROWS185">#REF!</definedName>
    <definedName name="ROWS186">#REF!</definedName>
    <definedName name="ROWS187">#REF!</definedName>
    <definedName name="ROWS188">#REF!</definedName>
    <definedName name="ROWS189">#REF!</definedName>
    <definedName name="ROWS19">#REF!</definedName>
    <definedName name="ROWS190">#REF!</definedName>
    <definedName name="ROWS191">#REF!</definedName>
    <definedName name="ROWS192">#REF!</definedName>
    <definedName name="ROWS193">#REF!</definedName>
    <definedName name="ROWS194">#REF!</definedName>
    <definedName name="ROWS195">#REF!</definedName>
    <definedName name="ROWS196">#REF!</definedName>
    <definedName name="ROWS197">#REF!</definedName>
    <definedName name="ROWS198">#REF!</definedName>
    <definedName name="ROWS199">#REF!</definedName>
    <definedName name="ROWS2">#REF!</definedName>
    <definedName name="ROWS20">#REF!</definedName>
    <definedName name="ROWS200">#REF!</definedName>
    <definedName name="ROWS201">#REF!</definedName>
    <definedName name="ROWS202">#REF!</definedName>
    <definedName name="ROWS203">#REF!</definedName>
    <definedName name="ROWS204">#REF!</definedName>
    <definedName name="ROWS205">#REF!</definedName>
    <definedName name="ROWS206">#REF!</definedName>
    <definedName name="ROWS207">#REF!</definedName>
    <definedName name="ROWS208">#REF!</definedName>
    <definedName name="ROWS209">#REF!</definedName>
    <definedName name="ROWS21">#REF!</definedName>
    <definedName name="ROWS210">#REF!</definedName>
    <definedName name="ROWS211">#REF!</definedName>
    <definedName name="ROWS212">#REF!</definedName>
    <definedName name="ROWS213">#REF!</definedName>
    <definedName name="ROWS214">#REF!</definedName>
    <definedName name="ROWS215">#REF!</definedName>
    <definedName name="ROWS216">#REF!</definedName>
    <definedName name="ROWS217">#REF!</definedName>
    <definedName name="ROWS218">#REF!</definedName>
    <definedName name="ROWS219">#REF!</definedName>
    <definedName name="ROWS22">#REF!</definedName>
    <definedName name="ROWS220">#REF!</definedName>
    <definedName name="ROWS221">#REF!</definedName>
    <definedName name="ROWS222">#REF!</definedName>
    <definedName name="ROWS223">#REF!</definedName>
    <definedName name="ROWS224">#REF!</definedName>
    <definedName name="ROWS225">#REF!</definedName>
    <definedName name="ROWS226">#REF!</definedName>
    <definedName name="ROWS227">#REF!</definedName>
    <definedName name="ROWS228">#REF!</definedName>
    <definedName name="ROWS229">#REF!</definedName>
    <definedName name="ROWS23">#REF!</definedName>
    <definedName name="ROWS230">#REF!</definedName>
    <definedName name="ROWS231">#REF!</definedName>
    <definedName name="ROWS232">#REF!</definedName>
    <definedName name="ROWS233">#REF!</definedName>
    <definedName name="ROWS234">#REF!</definedName>
    <definedName name="ROWS235">#REF!</definedName>
    <definedName name="ROWS236">#REF!</definedName>
    <definedName name="ROWS237">#REF!</definedName>
    <definedName name="ROWS238">#REF!</definedName>
    <definedName name="ROWS239">#REF!</definedName>
    <definedName name="ROWS24">#REF!</definedName>
    <definedName name="ROWS240">#REF!</definedName>
    <definedName name="ROWS241">#REF!</definedName>
    <definedName name="ROWS242">#REF!</definedName>
    <definedName name="ROWS243">#REF!</definedName>
    <definedName name="ROWS244">#REF!</definedName>
    <definedName name="ROWS245">#REF!</definedName>
    <definedName name="ROWS246">#REF!</definedName>
    <definedName name="ROWS247">#REF!</definedName>
    <definedName name="ROWS248">#REF!</definedName>
    <definedName name="ROWS249">#REF!</definedName>
    <definedName name="ROWS25">#REF!</definedName>
    <definedName name="ROWS250">#REF!</definedName>
    <definedName name="ROWS251">#REF!</definedName>
    <definedName name="ROWS252">#REF!</definedName>
    <definedName name="ROWS253">#REF!</definedName>
    <definedName name="ROWS254">#REF!</definedName>
    <definedName name="ROWS255">#REF!</definedName>
    <definedName name="ROWS256">#REF!</definedName>
    <definedName name="ROWS257">#REF!</definedName>
    <definedName name="ROWS258">#REF!</definedName>
    <definedName name="ROWS259">#REF!</definedName>
    <definedName name="ROWS26">#REF!</definedName>
    <definedName name="ROWS260">#REF!</definedName>
    <definedName name="ROWS261">#REF!</definedName>
    <definedName name="ROWS262">#REF!</definedName>
    <definedName name="ROWS263">#REF!</definedName>
    <definedName name="ROWS264">#REF!</definedName>
    <definedName name="ROWS265">#REF!</definedName>
    <definedName name="ROWS266">#REF!</definedName>
    <definedName name="ROWS267">#REF!</definedName>
    <definedName name="ROWS268">#REF!</definedName>
    <definedName name="ROWS269">#REF!</definedName>
    <definedName name="ROWS27">#REF!</definedName>
    <definedName name="ROWS270">#REF!</definedName>
    <definedName name="ROWS271">#REF!</definedName>
    <definedName name="ROWS272">#REF!</definedName>
    <definedName name="ROWS273">#REF!</definedName>
    <definedName name="ROWS274">#REF!</definedName>
    <definedName name="ROWS275">#REF!</definedName>
    <definedName name="ROWS276">#REF!</definedName>
    <definedName name="ROWS277">#REF!</definedName>
    <definedName name="ROWS278">#REF!</definedName>
    <definedName name="ROWS279">#REF!</definedName>
    <definedName name="ROWS28">#REF!</definedName>
    <definedName name="ROWS280">#REF!</definedName>
    <definedName name="ROWS281">#REF!</definedName>
    <definedName name="ROWS282">#REF!</definedName>
    <definedName name="ROWS283">#REF!</definedName>
    <definedName name="ROWS284">#REF!</definedName>
    <definedName name="ROWS285">#REF!</definedName>
    <definedName name="ROWS286">#REF!</definedName>
    <definedName name="ROWS287">#REF!</definedName>
    <definedName name="ROWS288">#REF!</definedName>
    <definedName name="ROWS289">#REF!</definedName>
    <definedName name="ROWS29">#REF!</definedName>
    <definedName name="ROWS290">#REF!</definedName>
    <definedName name="ROWS291">#REF!</definedName>
    <definedName name="ROWS292">#REF!</definedName>
    <definedName name="ROWS293">#REF!</definedName>
    <definedName name="ROWS294">#REF!</definedName>
    <definedName name="ROWS295">#REF!</definedName>
    <definedName name="ROWS296">#REF!</definedName>
    <definedName name="ROWS297">#REF!</definedName>
    <definedName name="ROWS298">#REF!</definedName>
    <definedName name="ROWS299">#REF!</definedName>
    <definedName name="ROWS3">#REF!</definedName>
    <definedName name="ROWS30">#REF!</definedName>
    <definedName name="ROWS300">#REF!</definedName>
    <definedName name="ROWS301">#REF!</definedName>
    <definedName name="ROWS302">#REF!</definedName>
    <definedName name="ROWS303">#REF!</definedName>
    <definedName name="ROWS304">#REF!</definedName>
    <definedName name="ROWS305">#REF!</definedName>
    <definedName name="ROWS306">#REF!</definedName>
    <definedName name="ROWS307">#REF!</definedName>
    <definedName name="ROWS308">#REF!</definedName>
    <definedName name="ROWS309">#REF!</definedName>
    <definedName name="ROWS31">#REF!</definedName>
    <definedName name="ROWS310">#REF!</definedName>
    <definedName name="ROWS311">#REF!</definedName>
    <definedName name="ROWS312">#REF!</definedName>
    <definedName name="ROWS313">#REF!</definedName>
    <definedName name="ROWS314">#REF!</definedName>
    <definedName name="ROWS315">#REF!</definedName>
    <definedName name="ROWS316">#REF!</definedName>
    <definedName name="ROWS317">#REF!</definedName>
    <definedName name="ROWS318">#REF!</definedName>
    <definedName name="ROWS319">#REF!</definedName>
    <definedName name="ROWS32">#REF!</definedName>
    <definedName name="ROWS320">#REF!</definedName>
    <definedName name="ROWS321">#REF!</definedName>
    <definedName name="ROWS322">#REF!</definedName>
    <definedName name="ROWS323">#REF!</definedName>
    <definedName name="ROWS324">#REF!</definedName>
    <definedName name="ROWS325">#REF!</definedName>
    <definedName name="ROWS326">#REF!</definedName>
    <definedName name="ROWS327">#REF!</definedName>
    <definedName name="ROWS328">#REF!</definedName>
    <definedName name="ROWS329">#REF!</definedName>
    <definedName name="ROWS33">#REF!</definedName>
    <definedName name="ROWS330">#REF!</definedName>
    <definedName name="ROWS331">#REF!</definedName>
    <definedName name="ROWS332">#REF!</definedName>
    <definedName name="ROWS333">#REF!</definedName>
    <definedName name="ROWS334">#REF!</definedName>
    <definedName name="ROWS335">#REF!</definedName>
    <definedName name="ROWS336">#REF!</definedName>
    <definedName name="ROWS337">#REF!</definedName>
    <definedName name="ROWS338">#REF!</definedName>
    <definedName name="ROWS339">#REF!</definedName>
    <definedName name="ROWS34">#REF!</definedName>
    <definedName name="ROWS340">#REF!</definedName>
    <definedName name="ROWS341">#REF!</definedName>
    <definedName name="ROWS342">#REF!</definedName>
    <definedName name="ROWS343">#REF!</definedName>
    <definedName name="ROWS344">#REF!</definedName>
    <definedName name="ROWS345">#REF!</definedName>
    <definedName name="ROWS346">#REF!</definedName>
    <definedName name="ROWS347">#REF!</definedName>
    <definedName name="ROWS348">#REF!</definedName>
    <definedName name="ROWS349">#REF!</definedName>
    <definedName name="ROWS35">#REF!</definedName>
    <definedName name="ROWS350">#REF!</definedName>
    <definedName name="ROWS351">#REF!</definedName>
    <definedName name="ROWS352">#REF!</definedName>
    <definedName name="ROWS353">#REF!</definedName>
    <definedName name="ROWS354">#REF!</definedName>
    <definedName name="ROWS355">#REF!</definedName>
    <definedName name="ROWS356">#REF!</definedName>
    <definedName name="ROWS357">#REF!</definedName>
    <definedName name="ROWS358">#REF!</definedName>
    <definedName name="ROWS359">#REF!</definedName>
    <definedName name="ROWS36">#REF!</definedName>
    <definedName name="ROWS360">#REF!</definedName>
    <definedName name="ROWS361">#REF!</definedName>
    <definedName name="ROWS362">#REF!</definedName>
    <definedName name="ROWS363">#REF!</definedName>
    <definedName name="ROWS364">#REF!</definedName>
    <definedName name="ROWS365">#REF!</definedName>
    <definedName name="ROWS366">#REF!</definedName>
    <definedName name="ROWS367">#REF!</definedName>
    <definedName name="ROWS368">#REF!</definedName>
    <definedName name="ROWS369">#REF!</definedName>
    <definedName name="ROWS37">#REF!</definedName>
    <definedName name="ROWS370">#REF!</definedName>
    <definedName name="ROWS371">#REF!</definedName>
    <definedName name="ROWS372">#REF!</definedName>
    <definedName name="ROWS373">#REF!</definedName>
    <definedName name="ROWS374">#REF!</definedName>
    <definedName name="ROWS375">#REF!</definedName>
    <definedName name="ROWS376">#REF!</definedName>
    <definedName name="ROWS377">#REF!</definedName>
    <definedName name="ROWS378">#REF!</definedName>
    <definedName name="ROWS379">#REF!</definedName>
    <definedName name="ROWS38">#REF!</definedName>
    <definedName name="ROWS380">#REF!</definedName>
    <definedName name="ROWS381">#REF!</definedName>
    <definedName name="ROWS382">#REF!</definedName>
    <definedName name="ROWS383">#REF!</definedName>
    <definedName name="ROWS384">#REF!</definedName>
    <definedName name="ROWS385">#REF!</definedName>
    <definedName name="ROWS386">#REF!</definedName>
    <definedName name="ROWS387">#REF!</definedName>
    <definedName name="ROWS388">#REF!</definedName>
    <definedName name="ROWS389">#REF!</definedName>
    <definedName name="ROWS39">#REF!</definedName>
    <definedName name="ROWS390">#REF!</definedName>
    <definedName name="ROWS391">#REF!</definedName>
    <definedName name="ROWS392">#REF!</definedName>
    <definedName name="ROWS393">#REF!</definedName>
    <definedName name="ROWS394">#REF!</definedName>
    <definedName name="ROWS395">#REF!</definedName>
    <definedName name="ROWS396">#REF!</definedName>
    <definedName name="ROWS397">#REF!</definedName>
    <definedName name="ROWS398">#REF!</definedName>
    <definedName name="ROWS399">#REF!</definedName>
    <definedName name="ROWS4">#REF!</definedName>
    <definedName name="ROWS40">#REF!</definedName>
    <definedName name="ROWS400">#REF!</definedName>
    <definedName name="ROWS401">#REF!</definedName>
    <definedName name="ROWS402">#REF!</definedName>
    <definedName name="ROWS403">#REF!</definedName>
    <definedName name="ROWS404">#REF!</definedName>
    <definedName name="ROWS405">#REF!</definedName>
    <definedName name="ROWS406">#REF!</definedName>
    <definedName name="ROWS407">#REF!</definedName>
    <definedName name="ROWS408">#REF!</definedName>
    <definedName name="ROWS409">#REF!</definedName>
    <definedName name="ROWS41">#REF!</definedName>
    <definedName name="ROWS410">#REF!</definedName>
    <definedName name="ROWS411">#REF!</definedName>
    <definedName name="ROWS412">#REF!</definedName>
    <definedName name="ROWS413">#REF!</definedName>
    <definedName name="ROWS414">#REF!</definedName>
    <definedName name="ROWS415">#REF!</definedName>
    <definedName name="ROWS416">#REF!</definedName>
    <definedName name="ROWS417">#REF!</definedName>
    <definedName name="ROWS418">#REF!</definedName>
    <definedName name="ROWS419">#REF!</definedName>
    <definedName name="ROWS42">#REF!</definedName>
    <definedName name="ROWS420">#REF!</definedName>
    <definedName name="ROWS421">#REF!</definedName>
    <definedName name="ROWS422">#REF!</definedName>
    <definedName name="ROWS423">#REF!</definedName>
    <definedName name="ROWS424">#REF!</definedName>
    <definedName name="ROWS425">#REF!</definedName>
    <definedName name="ROWS426">#REF!</definedName>
    <definedName name="ROWS427">#REF!</definedName>
    <definedName name="ROWS428">#REF!</definedName>
    <definedName name="ROWS429">#REF!</definedName>
    <definedName name="ROWS43">#REF!</definedName>
    <definedName name="ROWS430">#REF!</definedName>
    <definedName name="ROWS431">#REF!</definedName>
    <definedName name="ROWS432">#REF!</definedName>
    <definedName name="ROWS433">#REF!</definedName>
    <definedName name="ROWS434">#REF!</definedName>
    <definedName name="ROWS435">#REF!</definedName>
    <definedName name="ROWS436">#REF!</definedName>
    <definedName name="ROWS437">#REF!</definedName>
    <definedName name="ROWS438">#REF!</definedName>
    <definedName name="ROWS439">#REF!</definedName>
    <definedName name="ROWS44">#REF!</definedName>
    <definedName name="ROWS440">#REF!</definedName>
    <definedName name="ROWS441">#REF!</definedName>
    <definedName name="ROWS442">#REF!</definedName>
    <definedName name="ROWS443">#REF!</definedName>
    <definedName name="ROWS444">#REF!</definedName>
    <definedName name="ROWS445">#REF!</definedName>
    <definedName name="ROWS446">#REF!</definedName>
    <definedName name="ROWS447">#REF!</definedName>
    <definedName name="ROWS448">#REF!</definedName>
    <definedName name="ROWS449">#REF!</definedName>
    <definedName name="ROWS45">#REF!</definedName>
    <definedName name="ROWS450">#REF!</definedName>
    <definedName name="ROWS451">#REF!</definedName>
    <definedName name="ROWS452">#REF!</definedName>
    <definedName name="ROWS453">#REF!</definedName>
    <definedName name="ROWS454">#REF!</definedName>
    <definedName name="ROWS455">#REF!</definedName>
    <definedName name="ROWS456">#REF!</definedName>
    <definedName name="ROWS457">#REF!</definedName>
    <definedName name="ROWS458">#REF!</definedName>
    <definedName name="ROWS459">#REF!</definedName>
    <definedName name="ROWS46">#REF!</definedName>
    <definedName name="ROWS460">#REF!</definedName>
    <definedName name="ROWS461">#REF!</definedName>
    <definedName name="ROWS462">#REF!</definedName>
    <definedName name="ROWS463">#REF!</definedName>
    <definedName name="ROWS464">#REF!</definedName>
    <definedName name="ROWS465">#REF!</definedName>
    <definedName name="ROWS466">#REF!</definedName>
    <definedName name="ROWS467">#REF!</definedName>
    <definedName name="ROWS468">#REF!</definedName>
    <definedName name="ROWS469">#REF!</definedName>
    <definedName name="ROWS47">#REF!</definedName>
    <definedName name="ROWS470">#REF!</definedName>
    <definedName name="ROWS471">#REF!</definedName>
    <definedName name="ROWS472">#REF!</definedName>
    <definedName name="ROWS473">#REF!</definedName>
    <definedName name="ROWS474">#REF!</definedName>
    <definedName name="ROWS475">#REF!</definedName>
    <definedName name="ROWS476">#REF!</definedName>
    <definedName name="ROWS477">#REF!</definedName>
    <definedName name="ROWS478">#REF!</definedName>
    <definedName name="ROWS479">#REF!</definedName>
    <definedName name="ROWS48">#REF!</definedName>
    <definedName name="ROWS480">#REF!</definedName>
    <definedName name="ROWS481">#REF!</definedName>
    <definedName name="ROWS482">#REF!</definedName>
    <definedName name="ROWS483">#REF!</definedName>
    <definedName name="ROWS484">#REF!</definedName>
    <definedName name="ROWS485">#REF!</definedName>
    <definedName name="ROWS486">#REF!</definedName>
    <definedName name="ROWS487">#REF!</definedName>
    <definedName name="ROWS488">#REF!</definedName>
    <definedName name="ROWS489">#REF!</definedName>
    <definedName name="ROWS49">#REF!</definedName>
    <definedName name="ROWS490">#REF!</definedName>
    <definedName name="ROWS491">#REF!</definedName>
    <definedName name="ROWS492">#REF!</definedName>
    <definedName name="ROWS493">#REF!</definedName>
    <definedName name="ROWS494">#REF!</definedName>
    <definedName name="ROWS495">#REF!</definedName>
    <definedName name="ROWS496">#REF!</definedName>
    <definedName name="ROWS497">#REF!</definedName>
    <definedName name="ROWS498">#REF!</definedName>
    <definedName name="ROWS499">#REF!</definedName>
    <definedName name="ROWS5">#REF!</definedName>
    <definedName name="ROWS50">#REF!</definedName>
    <definedName name="ROWS500">#REF!</definedName>
    <definedName name="ROWS501">#REF!</definedName>
    <definedName name="ROWS502">#REF!</definedName>
    <definedName name="ROWS503">#REF!</definedName>
    <definedName name="ROWS504">#REF!</definedName>
    <definedName name="ROWS505">#REF!</definedName>
    <definedName name="ROWS506">#REF!</definedName>
    <definedName name="ROWS507">#REF!</definedName>
    <definedName name="ROWS508">#REF!</definedName>
    <definedName name="ROWS509">#REF!</definedName>
    <definedName name="ROWS51">#REF!</definedName>
    <definedName name="ROWS510">#REF!</definedName>
    <definedName name="ROWS511">#REF!</definedName>
    <definedName name="ROWS512">#REF!</definedName>
    <definedName name="ROWS513">#REF!</definedName>
    <definedName name="ROWS514">#REF!</definedName>
    <definedName name="ROWS515">#REF!</definedName>
    <definedName name="ROWS516">#REF!</definedName>
    <definedName name="ROWS517">#REF!</definedName>
    <definedName name="ROWS518">#REF!</definedName>
    <definedName name="ROWS519">#REF!</definedName>
    <definedName name="ROWS52">#REF!</definedName>
    <definedName name="ROWS520">#REF!</definedName>
    <definedName name="ROWS521">#REF!</definedName>
    <definedName name="ROWS522">#REF!</definedName>
    <definedName name="ROWS523">#REF!</definedName>
    <definedName name="ROWS524">#REF!</definedName>
    <definedName name="ROWS525">#REF!</definedName>
    <definedName name="ROWS526">#REF!</definedName>
    <definedName name="ROWS527">#REF!</definedName>
    <definedName name="ROWS528">#REF!</definedName>
    <definedName name="ROWS529">#REF!</definedName>
    <definedName name="ROWS53">#REF!</definedName>
    <definedName name="ROWS530">#REF!</definedName>
    <definedName name="ROWS531">#REF!</definedName>
    <definedName name="ROWS532">#REF!</definedName>
    <definedName name="ROWS533">#REF!</definedName>
    <definedName name="ROWS534">#REF!</definedName>
    <definedName name="ROWS535">#REF!</definedName>
    <definedName name="ROWS536">#REF!</definedName>
    <definedName name="ROWS537">#REF!</definedName>
    <definedName name="ROWS538">#REF!</definedName>
    <definedName name="ROWS539">#REF!</definedName>
    <definedName name="ROWS54">#REF!</definedName>
    <definedName name="ROWS540">#REF!</definedName>
    <definedName name="ROWS541">#REF!</definedName>
    <definedName name="ROWS542">#REF!</definedName>
    <definedName name="ROWS543">#REF!</definedName>
    <definedName name="ROWS544">#REF!</definedName>
    <definedName name="ROWS545">#REF!</definedName>
    <definedName name="ROWS546">#REF!</definedName>
    <definedName name="ROWS547">#REF!</definedName>
    <definedName name="ROWS548">#REF!</definedName>
    <definedName name="ROWS549">#REF!</definedName>
    <definedName name="ROWS55">#REF!</definedName>
    <definedName name="ROWS550">#REF!</definedName>
    <definedName name="ROWS551">#REF!</definedName>
    <definedName name="ROWS552">#REF!</definedName>
    <definedName name="ROWS553">#REF!</definedName>
    <definedName name="ROWS554">#REF!</definedName>
    <definedName name="ROWS555">#REF!</definedName>
    <definedName name="ROWS556">#REF!</definedName>
    <definedName name="ROWS557">#REF!</definedName>
    <definedName name="ROWS558">#REF!</definedName>
    <definedName name="ROWS559">#REF!</definedName>
    <definedName name="ROWS56">#REF!</definedName>
    <definedName name="ROWS560">#REF!</definedName>
    <definedName name="ROWS561">#REF!</definedName>
    <definedName name="ROWS562">#REF!</definedName>
    <definedName name="ROWS563">#REF!</definedName>
    <definedName name="ROWS564">#REF!</definedName>
    <definedName name="ROWS565">#REF!</definedName>
    <definedName name="ROWS566">#REF!</definedName>
    <definedName name="ROWS567">#REF!</definedName>
    <definedName name="ROWS568">#REF!</definedName>
    <definedName name="ROWS569">#REF!</definedName>
    <definedName name="ROWS57">#REF!</definedName>
    <definedName name="ROWS570">#REF!</definedName>
    <definedName name="ROWS571">#REF!</definedName>
    <definedName name="ROWS572">#REF!</definedName>
    <definedName name="ROWS573">#REF!</definedName>
    <definedName name="ROWS574">#REF!</definedName>
    <definedName name="ROWS575">#REF!</definedName>
    <definedName name="ROWS576">#REF!</definedName>
    <definedName name="ROWS577">#REF!</definedName>
    <definedName name="ROWS578">#REF!</definedName>
    <definedName name="ROWS579">#REF!</definedName>
    <definedName name="ROWS58">#REF!</definedName>
    <definedName name="ROWS580">#REF!</definedName>
    <definedName name="ROWS581">#REF!</definedName>
    <definedName name="ROWS582">#REF!</definedName>
    <definedName name="ROWS583">#REF!</definedName>
    <definedName name="ROWS584">#REF!</definedName>
    <definedName name="ROWS585">#REF!</definedName>
    <definedName name="ROWS586">#REF!</definedName>
    <definedName name="ROWS587">#REF!</definedName>
    <definedName name="ROWS588">#REF!</definedName>
    <definedName name="ROWS589">#REF!</definedName>
    <definedName name="ROWS59">#REF!</definedName>
    <definedName name="ROWS590">#REF!</definedName>
    <definedName name="ROWS591">#REF!</definedName>
    <definedName name="ROWS592">#REF!</definedName>
    <definedName name="ROWS593">#REF!</definedName>
    <definedName name="ROWS594">#REF!</definedName>
    <definedName name="ROWS595">#REF!</definedName>
    <definedName name="ROWS596">#REF!</definedName>
    <definedName name="ROWS597">#REF!</definedName>
    <definedName name="ROWS598">#REF!</definedName>
    <definedName name="ROWS599">#REF!</definedName>
    <definedName name="ROWS6">#REF!</definedName>
    <definedName name="ROWS60">#REF!</definedName>
    <definedName name="ROWS600">#REF!</definedName>
    <definedName name="ROWS601">#REF!</definedName>
    <definedName name="ROWS602">#REF!</definedName>
    <definedName name="ROWS603">#REF!</definedName>
    <definedName name="ROWS604">#REF!</definedName>
    <definedName name="ROWS605">#REF!</definedName>
    <definedName name="ROWS606">#REF!</definedName>
    <definedName name="ROWS607">#REF!</definedName>
    <definedName name="ROWS608">#REF!</definedName>
    <definedName name="ROWS609">#REF!</definedName>
    <definedName name="ROWS61">#REF!</definedName>
    <definedName name="ROWS610">#REF!</definedName>
    <definedName name="ROWS611">#REF!</definedName>
    <definedName name="ROWS612">#REF!</definedName>
    <definedName name="ROWS613">#REF!</definedName>
    <definedName name="ROWS614">#REF!</definedName>
    <definedName name="ROWS615">#REF!</definedName>
    <definedName name="ROWS616">#REF!</definedName>
    <definedName name="ROWS617">#REF!</definedName>
    <definedName name="ROWS618">#REF!</definedName>
    <definedName name="ROWS619">#REF!</definedName>
    <definedName name="ROWS62">#REF!</definedName>
    <definedName name="ROWS620">#REF!</definedName>
    <definedName name="ROWS621">#REF!</definedName>
    <definedName name="ROWS622">#REF!</definedName>
    <definedName name="ROWS623">#REF!</definedName>
    <definedName name="ROWS624">#REF!</definedName>
    <definedName name="ROWS625">#REF!</definedName>
    <definedName name="ROWS626">#REF!</definedName>
    <definedName name="ROWS627">#REF!</definedName>
    <definedName name="ROWS628">#REF!</definedName>
    <definedName name="ROWS629">#REF!</definedName>
    <definedName name="ROWS63">#REF!</definedName>
    <definedName name="ROWS630">#REF!</definedName>
    <definedName name="ROWS631">#REF!</definedName>
    <definedName name="ROWS632">#REF!</definedName>
    <definedName name="ROWS633">#REF!</definedName>
    <definedName name="ROWS634">#REF!</definedName>
    <definedName name="ROWS635">#REF!</definedName>
    <definedName name="ROWS636">#REF!</definedName>
    <definedName name="ROWS637">#REF!</definedName>
    <definedName name="ROWS638">#REF!</definedName>
    <definedName name="ROWS639">#REF!</definedName>
    <definedName name="ROWS64">#REF!</definedName>
    <definedName name="ROWS640">#REF!</definedName>
    <definedName name="ROWS641">#REF!</definedName>
    <definedName name="ROWS642">#REF!</definedName>
    <definedName name="ROWS643">#REF!</definedName>
    <definedName name="ROWS644">#REF!</definedName>
    <definedName name="ROWS645">#REF!</definedName>
    <definedName name="ROWS646">#REF!</definedName>
    <definedName name="ROWS647">#REF!</definedName>
    <definedName name="ROWS648">#REF!</definedName>
    <definedName name="ROWS649">#REF!</definedName>
    <definedName name="ROWS65">#REF!</definedName>
    <definedName name="ROWS650">#REF!</definedName>
    <definedName name="ROWS651">#REF!</definedName>
    <definedName name="ROWS652">#REF!</definedName>
    <definedName name="ROWS653">#REF!</definedName>
    <definedName name="ROWS654">#REF!</definedName>
    <definedName name="ROWS655">#REF!</definedName>
    <definedName name="ROWS656">#REF!</definedName>
    <definedName name="ROWS657">#REF!</definedName>
    <definedName name="ROWS658">#REF!</definedName>
    <definedName name="ROWS659">#REF!</definedName>
    <definedName name="ROWS66">#REF!</definedName>
    <definedName name="ROWS660">#REF!</definedName>
    <definedName name="ROWS661">#REF!</definedName>
    <definedName name="ROWS662">#REF!</definedName>
    <definedName name="ROWS663">#REF!</definedName>
    <definedName name="ROWS664">#REF!</definedName>
    <definedName name="ROWS665">#REF!</definedName>
    <definedName name="ROWS666">#REF!</definedName>
    <definedName name="ROWS667">#REF!</definedName>
    <definedName name="ROWS668">#REF!</definedName>
    <definedName name="ROWS669">#REF!</definedName>
    <definedName name="ROWS67">#REF!</definedName>
    <definedName name="ROWS670">#REF!</definedName>
    <definedName name="ROWS671">#REF!</definedName>
    <definedName name="ROWS672">#REF!</definedName>
    <definedName name="ROWS673">#REF!</definedName>
    <definedName name="ROWS674">#REF!</definedName>
    <definedName name="ROWS675">#REF!</definedName>
    <definedName name="ROWS676">#REF!</definedName>
    <definedName name="ROWS677">#REF!</definedName>
    <definedName name="ROWS678">#REF!</definedName>
    <definedName name="ROWS679">#REF!</definedName>
    <definedName name="ROWS68">#REF!</definedName>
    <definedName name="ROWS680">#REF!</definedName>
    <definedName name="ROWS681">#REF!</definedName>
    <definedName name="ROWS682">#REF!</definedName>
    <definedName name="ROWS683">#REF!</definedName>
    <definedName name="ROWS684">#REF!</definedName>
    <definedName name="ROWS685">#REF!</definedName>
    <definedName name="ROWS686">#REF!</definedName>
    <definedName name="ROWS687">#REF!</definedName>
    <definedName name="ROWS688">#REF!</definedName>
    <definedName name="ROWS689">#REF!</definedName>
    <definedName name="ROWS69">#REF!</definedName>
    <definedName name="ROWS690">#REF!</definedName>
    <definedName name="ROWS691">#REF!</definedName>
    <definedName name="ROWS692">#REF!</definedName>
    <definedName name="ROWS693">#REF!</definedName>
    <definedName name="ROWS694">#REF!</definedName>
    <definedName name="ROWS695">#REF!</definedName>
    <definedName name="ROWS696">#REF!</definedName>
    <definedName name="ROWS697">#REF!</definedName>
    <definedName name="ROWS698">#REF!</definedName>
    <definedName name="ROWS699">#REF!</definedName>
    <definedName name="ROWS7">#REF!</definedName>
    <definedName name="ROWS70">#REF!</definedName>
    <definedName name="ROWS700">#REF!</definedName>
    <definedName name="ROWS701">#REF!</definedName>
    <definedName name="ROWS702">#REF!</definedName>
    <definedName name="ROWS703">#REF!</definedName>
    <definedName name="ROWS704">#REF!</definedName>
    <definedName name="ROWS705">#REF!</definedName>
    <definedName name="ROWS706">#REF!</definedName>
    <definedName name="ROWS707">#REF!</definedName>
    <definedName name="ROWS708">#REF!</definedName>
    <definedName name="ROWS709">#REF!</definedName>
    <definedName name="ROWS71">#REF!</definedName>
    <definedName name="ROWS710">#REF!</definedName>
    <definedName name="ROWS711">#REF!</definedName>
    <definedName name="ROWS712">#REF!</definedName>
    <definedName name="ROWS713">#REF!</definedName>
    <definedName name="ROWS714">#REF!</definedName>
    <definedName name="ROWS715">#REF!</definedName>
    <definedName name="ROWS716">#REF!</definedName>
    <definedName name="ROWS717">#REF!</definedName>
    <definedName name="ROWS718">#REF!</definedName>
    <definedName name="ROWS719">#REF!</definedName>
    <definedName name="ROWS72">#REF!</definedName>
    <definedName name="ROWS720">#REF!</definedName>
    <definedName name="ROWS721">#REF!</definedName>
    <definedName name="ROWS722">#REF!</definedName>
    <definedName name="ROWS723">#REF!</definedName>
    <definedName name="ROWS724">#REF!</definedName>
    <definedName name="ROWS725">#REF!</definedName>
    <definedName name="ROWS726">#REF!</definedName>
    <definedName name="ROWS727">#REF!</definedName>
    <definedName name="ROWS728">#REF!</definedName>
    <definedName name="ROWS729">#REF!</definedName>
    <definedName name="ROWS73">#REF!</definedName>
    <definedName name="ROWS730">#REF!</definedName>
    <definedName name="ROWS731">#REF!</definedName>
    <definedName name="ROWS732">#REF!</definedName>
    <definedName name="ROWS733">#REF!</definedName>
    <definedName name="ROWS734">#REF!</definedName>
    <definedName name="ROWS735">#REF!</definedName>
    <definedName name="ROWS736">#REF!</definedName>
    <definedName name="ROWS737">#REF!</definedName>
    <definedName name="ROWS738">#REF!</definedName>
    <definedName name="ROWS739">#REF!</definedName>
    <definedName name="ROWS74">#REF!</definedName>
    <definedName name="ROWS740">#REF!</definedName>
    <definedName name="ROWS741">#REF!</definedName>
    <definedName name="ROWS742">#REF!</definedName>
    <definedName name="ROWS743">#REF!</definedName>
    <definedName name="ROWS744">#REF!</definedName>
    <definedName name="ROWS745">#REF!</definedName>
    <definedName name="ROWS746">#REF!</definedName>
    <definedName name="ROWS747">#REF!</definedName>
    <definedName name="ROWS748">#REF!</definedName>
    <definedName name="ROWS749">#REF!</definedName>
    <definedName name="ROWS75">#REF!</definedName>
    <definedName name="ROWS750">#REF!</definedName>
    <definedName name="ROWS751">#REF!</definedName>
    <definedName name="ROWS752">#REF!</definedName>
    <definedName name="ROWS753">#REF!</definedName>
    <definedName name="ROWS754">#REF!</definedName>
    <definedName name="ROWS755">#REF!</definedName>
    <definedName name="ROWS756">#REF!</definedName>
    <definedName name="ROWS757">#REF!</definedName>
    <definedName name="ROWS758">#REF!</definedName>
    <definedName name="ROWS759">#REF!</definedName>
    <definedName name="ROWS76">#REF!</definedName>
    <definedName name="ROWS760">#REF!</definedName>
    <definedName name="ROWS761">#REF!</definedName>
    <definedName name="ROWS762">#REF!</definedName>
    <definedName name="ROWS763">#REF!</definedName>
    <definedName name="ROWS764">#REF!</definedName>
    <definedName name="ROWS765">#REF!</definedName>
    <definedName name="ROWS766">#REF!</definedName>
    <definedName name="ROWS767">#REF!</definedName>
    <definedName name="ROWS768">#REF!</definedName>
    <definedName name="ROWS769">#REF!</definedName>
    <definedName name="ROWS77">#REF!</definedName>
    <definedName name="ROWS770">#REF!</definedName>
    <definedName name="ROWS771">#REF!</definedName>
    <definedName name="ROWS772">#REF!</definedName>
    <definedName name="ROWS773">#REF!</definedName>
    <definedName name="ROWS774">#REF!</definedName>
    <definedName name="ROWS775">#REF!</definedName>
    <definedName name="ROWS776">#REF!</definedName>
    <definedName name="ROWS777">#REF!</definedName>
    <definedName name="ROWS778">#REF!</definedName>
    <definedName name="ROWS779">#REF!</definedName>
    <definedName name="ROWS78">#REF!</definedName>
    <definedName name="ROWS780">#REF!</definedName>
    <definedName name="ROWS781">#REF!</definedName>
    <definedName name="ROWS782">#REF!</definedName>
    <definedName name="ROWS783">#REF!</definedName>
    <definedName name="ROWS784">#REF!</definedName>
    <definedName name="ROWS785">#REF!</definedName>
    <definedName name="ROWS786">#REF!</definedName>
    <definedName name="ROWS787">#REF!</definedName>
    <definedName name="ROWS788">#REF!</definedName>
    <definedName name="ROWS789">#REF!</definedName>
    <definedName name="ROWS79">#REF!</definedName>
    <definedName name="ROWS8">#REF!</definedName>
    <definedName name="ROWS80">#REF!</definedName>
    <definedName name="ROWS81">#REF!</definedName>
    <definedName name="ROWS82">#REF!</definedName>
    <definedName name="ROWS83">#REF!</definedName>
    <definedName name="ROWS84">#REF!</definedName>
    <definedName name="ROWS85">#REF!</definedName>
    <definedName name="ROWS86">#REF!</definedName>
    <definedName name="ROWS87">#REF!</definedName>
    <definedName name="ROWS88">#REF!</definedName>
    <definedName name="ROWS89">#REF!</definedName>
    <definedName name="ROWS9">#REF!</definedName>
    <definedName name="ROWS90">#REF!</definedName>
    <definedName name="ROWS91">#REF!</definedName>
    <definedName name="ROWS92">#REF!</definedName>
    <definedName name="ROWS93">#REF!</definedName>
    <definedName name="ROWS94">#REF!</definedName>
    <definedName name="ROWS95">#REF!</definedName>
    <definedName name="ROWS96">#REF!</definedName>
    <definedName name="ROWS97">#REF!</definedName>
    <definedName name="ROWS98">#REF!</definedName>
    <definedName name="ROWS99">#REF!</definedName>
    <definedName name="windowFrameCells">#REF!</definedName>
    <definedName name="データ基準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5" l="1"/>
  <c r="G9" i="5" s="1"/>
  <c r="I9" i="5"/>
  <c r="J9" i="5"/>
  <c r="K9" i="5"/>
  <c r="L9" i="5"/>
  <c r="M9" i="5"/>
  <c r="N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L8" i="4"/>
  <c r="L9" i="4"/>
  <c r="K10" i="4"/>
  <c r="K9" i="4" s="1"/>
  <c r="K8" i="4" s="1"/>
  <c r="L10" i="4"/>
  <c r="K14" i="4"/>
  <c r="L14" i="4"/>
  <c r="K17" i="4"/>
  <c r="L17" i="4"/>
  <c r="H18" i="3"/>
  <c r="H17" i="3" s="1"/>
  <c r="J17" i="3" s="1"/>
  <c r="J18" i="3"/>
  <c r="H19" i="3"/>
  <c r="J19" i="3"/>
  <c r="J20" i="3"/>
  <c r="J21" i="3"/>
  <c r="J22" i="3"/>
  <c r="J23" i="3"/>
  <c r="J24" i="3"/>
  <c r="G49" i="3"/>
  <c r="K49" i="3" s="1"/>
  <c r="H49" i="3"/>
  <c r="I49" i="3"/>
  <c r="K50" i="3"/>
  <c r="K51" i="3"/>
  <c r="K52" i="3"/>
  <c r="K53" i="3"/>
  <c r="K54" i="3"/>
  <c r="K55" i="3"/>
  <c r="K56" i="3"/>
  <c r="K57" i="3"/>
  <c r="D14" i="2"/>
  <c r="F14" i="2"/>
  <c r="H14" i="2"/>
  <c r="J14" i="2"/>
  <c r="K14" i="2"/>
  <c r="K17" i="2"/>
  <c r="C30" i="2"/>
  <c r="E30" i="2"/>
  <c r="C31" i="2"/>
  <c r="E31" i="2"/>
</calcChain>
</file>

<file path=xl/sharedStrings.xml><?xml version="1.0" encoding="utf-8"?>
<sst xmlns="http://schemas.openxmlformats.org/spreadsheetml/2006/main" count="576" uniqueCount="381">
  <si>
    <t>資料　  公営企業局上下水道部下水道計画担当</t>
    <rPh sb="0" eb="2">
      <t>シリョウ</t>
    </rPh>
    <rPh sb="5" eb="7">
      <t>コウエイ</t>
    </rPh>
    <rPh sb="7" eb="9">
      <t>キギョウ</t>
    </rPh>
    <rPh sb="9" eb="10">
      <t>キョク</t>
    </rPh>
    <rPh sb="10" eb="12">
      <t>ジョウゲ</t>
    </rPh>
    <rPh sb="12" eb="14">
      <t>スイドウ</t>
    </rPh>
    <rPh sb="14" eb="15">
      <t>ブ</t>
    </rPh>
    <rPh sb="15" eb="18">
      <t>ゲスイドウ</t>
    </rPh>
    <rPh sb="18" eb="20">
      <t>ケイカク</t>
    </rPh>
    <rPh sb="20" eb="22">
      <t>タントウ</t>
    </rPh>
    <phoneticPr fontId="2"/>
  </si>
  <si>
    <t>４</t>
  </si>
  <si>
    <t>３</t>
    <phoneticPr fontId="4"/>
  </si>
  <si>
    <t>２</t>
    <phoneticPr fontId="4"/>
  </si>
  <si>
    <t>　  令 和  元</t>
    <rPh sb="3" eb="4">
      <t>ワ</t>
    </rPh>
    <rPh sb="5" eb="6">
      <t>モト</t>
    </rPh>
    <phoneticPr fontId="2"/>
  </si>
  <si>
    <t>年 度</t>
    <rPh sb="0" eb="1">
      <t>トシ</t>
    </rPh>
    <rPh sb="2" eb="3">
      <t>タビ</t>
    </rPh>
    <phoneticPr fontId="2"/>
  </si>
  <si>
    <t>平 成 ３０</t>
    <rPh sb="0" eb="1">
      <t>ヒラ</t>
    </rPh>
    <rPh sb="2" eb="3">
      <t>シゲル</t>
    </rPh>
    <phoneticPr fontId="2"/>
  </si>
  <si>
    <t>④／②×１００</t>
  </si>
  <si>
    <t>③／①×１００</t>
  </si>
  <si>
    <t>戸  数 ④</t>
    <rPh sb="0" eb="4">
      <t>コスウ</t>
    </rPh>
    <phoneticPr fontId="2"/>
  </si>
  <si>
    <t>人   口   ③</t>
    <rPh sb="0" eb="5">
      <t>ジンコウ</t>
    </rPh>
    <phoneticPr fontId="2"/>
  </si>
  <si>
    <t>戸  数  ②</t>
    <rPh sb="0" eb="1">
      <t>ト</t>
    </rPh>
    <rPh sb="3" eb="4">
      <t>カズ</t>
    </rPh>
    <phoneticPr fontId="2"/>
  </si>
  <si>
    <t>人   口   ①</t>
    <rPh sb="0" eb="5">
      <t>ジンコウ</t>
    </rPh>
    <phoneticPr fontId="2"/>
  </si>
  <si>
    <t>水   洗   化   普   及   率</t>
    <rPh sb="0" eb="5">
      <t>スイセン</t>
    </rPh>
    <rPh sb="8" eb="9">
      <t>カ</t>
    </rPh>
    <rPh sb="12" eb="21">
      <t>フキュウリツ</t>
    </rPh>
    <phoneticPr fontId="2"/>
  </si>
  <si>
    <t>水          洗          化</t>
    <rPh sb="0" eb="12">
      <t>スイセン</t>
    </rPh>
    <rPh sb="22" eb="23">
      <t>カ</t>
    </rPh>
    <phoneticPr fontId="2"/>
  </si>
  <si>
    <t>水    洗    化    可    能</t>
    <rPh sb="0" eb="6">
      <t>スイセン</t>
    </rPh>
    <rPh sb="10" eb="11">
      <t>カ</t>
    </rPh>
    <rPh sb="15" eb="21">
      <t>カノウ</t>
    </rPh>
    <phoneticPr fontId="2"/>
  </si>
  <si>
    <t>水 洗 化
計画人口</t>
    <rPh sb="0" eb="1">
      <t>ミズ</t>
    </rPh>
    <rPh sb="2" eb="3">
      <t>アラ</t>
    </rPh>
    <rPh sb="4" eb="5">
      <t>カ</t>
    </rPh>
    <rPh sb="6" eb="8">
      <t>ケイカク</t>
    </rPh>
    <rPh sb="8" eb="10">
      <t>ジンコウ</t>
    </rPh>
    <phoneticPr fontId="2"/>
  </si>
  <si>
    <t>年　　　度</t>
    <rPh sb="0" eb="1">
      <t>トシ</t>
    </rPh>
    <rPh sb="4" eb="5">
      <t>タビ</t>
    </rPh>
    <phoneticPr fontId="2"/>
  </si>
  <si>
    <t>（各年度末）（単位：人、戸、％）</t>
    <rPh sb="1" eb="2">
      <t>カク</t>
    </rPh>
    <rPh sb="2" eb="4">
      <t>ネンド</t>
    </rPh>
    <rPh sb="4" eb="5">
      <t>マツ</t>
    </rPh>
    <phoneticPr fontId="2"/>
  </si>
  <si>
    <t>　　</t>
    <phoneticPr fontId="4"/>
  </si>
  <si>
    <t>（２）　　水　　洗　　化　　普　　及　　状　　況</t>
    <rPh sb="5" eb="9">
      <t>スイセン</t>
    </rPh>
    <rPh sb="11" eb="12">
      <t>カ</t>
    </rPh>
    <rPh sb="14" eb="18">
      <t>フキュウ</t>
    </rPh>
    <rPh sb="20" eb="24">
      <t>ジョウキョウ</t>
    </rPh>
    <phoneticPr fontId="2"/>
  </si>
  <si>
    <t>　 令 和  元</t>
    <rPh sb="3" eb="4">
      <t>ワ</t>
    </rPh>
    <rPh sb="5" eb="6">
      <t>モト</t>
    </rPh>
    <phoneticPr fontId="2"/>
  </si>
  <si>
    <t>％</t>
  </si>
  <si>
    <t xml:space="preserve">　　　　　　人     </t>
    <phoneticPr fontId="4"/>
  </si>
  <si>
    <t>ha</t>
  </si>
  <si>
    <t>②／①×１００</t>
  </si>
  <si>
    <t>（㎥／日）</t>
    <rPh sb="3" eb="4">
      <t>ニチ</t>
    </rPh>
    <phoneticPr fontId="2"/>
  </si>
  <si>
    <t>人     口</t>
    <rPh sb="0" eb="1">
      <t>ヒト</t>
    </rPh>
    <rPh sb="6" eb="7">
      <t>クチ</t>
    </rPh>
    <phoneticPr fontId="2"/>
  </si>
  <si>
    <t>面  積</t>
    <rPh sb="0" eb="4">
      <t>メンセキ</t>
    </rPh>
    <phoneticPr fontId="2"/>
  </si>
  <si>
    <t>（㎥／秒）</t>
    <rPh sb="3" eb="4">
      <t>ビョウ</t>
    </rPh>
    <phoneticPr fontId="2"/>
  </si>
  <si>
    <t>人      口</t>
  </si>
  <si>
    <t>面積　②</t>
    <rPh sb="0" eb="2">
      <t>メンセキ</t>
    </rPh>
    <phoneticPr fontId="2"/>
  </si>
  <si>
    <t>人     口</t>
  </si>
  <si>
    <t>面積　①</t>
    <rPh sb="0" eb="2">
      <t>メンセキ</t>
    </rPh>
    <phoneticPr fontId="2"/>
  </si>
  <si>
    <t>普   及   率</t>
    <rPh sb="0" eb="9">
      <t>フキュウリツ</t>
    </rPh>
    <phoneticPr fontId="2"/>
  </si>
  <si>
    <t>処理能力</t>
    <rPh sb="0" eb="2">
      <t>ショリ</t>
    </rPh>
    <rPh sb="2" eb="4">
      <t>ノウリョク</t>
    </rPh>
    <phoneticPr fontId="2"/>
  </si>
  <si>
    <t>処    理    区    域</t>
    <rPh sb="0" eb="6">
      <t>ショリ</t>
    </rPh>
    <rPh sb="10" eb="16">
      <t>クイキ</t>
    </rPh>
    <phoneticPr fontId="2"/>
  </si>
  <si>
    <t>排水能力</t>
    <rPh sb="0" eb="2">
      <t>ハイスイ</t>
    </rPh>
    <rPh sb="2" eb="4">
      <t>ノウリョク</t>
    </rPh>
    <phoneticPr fontId="2"/>
  </si>
  <si>
    <t>管 き ょ 整 備 区 域</t>
    <rPh sb="0" eb="1">
      <t>カン</t>
    </rPh>
    <rPh sb="6" eb="9">
      <t>セイビ</t>
    </rPh>
    <rPh sb="10" eb="13">
      <t>クイキ</t>
    </rPh>
    <phoneticPr fontId="2"/>
  </si>
  <si>
    <t>計 画 排 水 区 域</t>
    <rPh sb="0" eb="3">
      <t>ケイカク</t>
    </rPh>
    <rPh sb="4" eb="7">
      <t>ハイスイ</t>
    </rPh>
    <rPh sb="8" eb="11">
      <t>クイキ</t>
    </rPh>
    <phoneticPr fontId="2"/>
  </si>
  <si>
    <t>年  　　度</t>
    <rPh sb="0" eb="1">
      <t>トシ</t>
    </rPh>
    <rPh sb="5" eb="6">
      <t>タビ</t>
    </rPh>
    <phoneticPr fontId="2"/>
  </si>
  <si>
    <t>（各年度末）</t>
    <rPh sb="1" eb="2">
      <t>カク</t>
    </rPh>
    <rPh sb="2" eb="5">
      <t>ネンドマツ</t>
    </rPh>
    <phoneticPr fontId="2"/>
  </si>
  <si>
    <t xml:space="preserve"> </t>
  </si>
  <si>
    <t>（１）　　整　　　備　　　状　　　況</t>
    <rPh sb="5" eb="10">
      <t>セイビ</t>
    </rPh>
    <rPh sb="13" eb="18">
      <t>ジョウキョウ</t>
    </rPh>
    <phoneticPr fontId="2"/>
  </si>
  <si>
    <t>０５ － ３．　　下　　　　　　　水　　　　　　　道</t>
    <rPh sb="9" eb="26">
      <t>ゲスイドウ</t>
    </rPh>
    <phoneticPr fontId="2"/>
  </si>
  <si>
    <t>資料　　都市整備局土木部道路課</t>
    <rPh sb="0" eb="2">
      <t>シリョウ</t>
    </rPh>
    <rPh sb="4" eb="6">
      <t>トシ</t>
    </rPh>
    <rPh sb="6" eb="8">
      <t>セイビ</t>
    </rPh>
    <rPh sb="8" eb="9">
      <t>キョク</t>
    </rPh>
    <rPh sb="9" eb="11">
      <t>ドボク</t>
    </rPh>
    <rPh sb="11" eb="12">
      <t>ブ</t>
    </rPh>
    <rPh sb="12" eb="14">
      <t>ドウロ</t>
    </rPh>
    <rPh sb="14" eb="15">
      <t>カ</t>
    </rPh>
    <phoneticPr fontId="2"/>
  </si>
  <si>
    <t>※　全て永久橋である。</t>
    <rPh sb="2" eb="3">
      <t>スベ</t>
    </rPh>
    <rPh sb="4" eb="6">
      <t>エイキュウ</t>
    </rPh>
    <rPh sb="6" eb="7">
      <t>ハシ</t>
    </rPh>
    <phoneticPr fontId="2"/>
  </si>
  <si>
    <t>延　　長</t>
    <rPh sb="0" eb="1">
      <t>エン</t>
    </rPh>
    <rPh sb="3" eb="4">
      <t>チョウ</t>
    </rPh>
    <phoneticPr fontId="2"/>
  </si>
  <si>
    <t>橋　　数</t>
    <rPh sb="0" eb="1">
      <t>ハシ</t>
    </rPh>
    <rPh sb="3" eb="4">
      <t>スウ</t>
    </rPh>
    <phoneticPr fontId="2"/>
  </si>
  <si>
    <t>延  長</t>
    <rPh sb="0" eb="4">
      <t>エンチョウ</t>
    </rPh>
    <phoneticPr fontId="2"/>
  </si>
  <si>
    <t>橋  数</t>
    <rPh sb="0" eb="1">
      <t>ハシ</t>
    </rPh>
    <rPh sb="3" eb="4">
      <t>スウ</t>
    </rPh>
    <phoneticPr fontId="2"/>
  </si>
  <si>
    <t>市        道　</t>
    <rPh sb="0" eb="1">
      <t>シ</t>
    </rPh>
    <rPh sb="9" eb="10">
      <t>ミチ</t>
    </rPh>
    <phoneticPr fontId="2"/>
  </si>
  <si>
    <t>県        道</t>
    <rPh sb="0" eb="1">
      <t>ケン</t>
    </rPh>
    <rPh sb="9" eb="10">
      <t>ミチ</t>
    </rPh>
    <phoneticPr fontId="2"/>
  </si>
  <si>
    <t>国       道</t>
    <rPh sb="0" eb="1">
      <t>クニ</t>
    </rPh>
    <rPh sb="8" eb="9">
      <t>ミチ</t>
    </rPh>
    <phoneticPr fontId="2"/>
  </si>
  <si>
    <t>総        数</t>
    <rPh sb="0" eb="10">
      <t>ソウスウ</t>
    </rPh>
    <phoneticPr fontId="2"/>
  </si>
  <si>
    <t>（各年度末）（単位：橋、ｍ）</t>
    <rPh sb="1" eb="2">
      <t>カク</t>
    </rPh>
    <rPh sb="2" eb="5">
      <t>ネンドマツ</t>
    </rPh>
    <rPh sb="7" eb="9">
      <t>タンイ</t>
    </rPh>
    <rPh sb="10" eb="11">
      <t>ハシ</t>
    </rPh>
    <phoneticPr fontId="2"/>
  </si>
  <si>
    <t>０５ － ２．　　橋　　　　り　　　　ょ　　　　う</t>
    <rPh sb="9" eb="10">
      <t>ハシ</t>
    </rPh>
    <phoneticPr fontId="2"/>
  </si>
  <si>
    <t>市　　　道</t>
    <rPh sb="0" eb="5">
      <t>シドウ</t>
    </rPh>
    <phoneticPr fontId="2"/>
  </si>
  <si>
    <t>県　　　道</t>
    <rPh sb="0" eb="5">
      <t>ケンドウ</t>
    </rPh>
    <phoneticPr fontId="2"/>
  </si>
  <si>
    <t>国　　　道</t>
    <rPh sb="0" eb="5">
      <t>コクドウ</t>
    </rPh>
    <phoneticPr fontId="2"/>
  </si>
  <si>
    <t>３</t>
  </si>
  <si>
    <t>　　令 和 元</t>
    <rPh sb="1" eb="2">
      <t>ワ</t>
    </rPh>
    <rPh sb="3" eb="4">
      <t>モト</t>
    </rPh>
    <phoneticPr fontId="2"/>
  </si>
  <si>
    <t>㎡</t>
  </si>
  <si>
    <t>ｍ</t>
  </si>
  <si>
    <t>面　　　積　　　②</t>
    <rPh sb="0" eb="1">
      <t>メン</t>
    </rPh>
    <rPh sb="4" eb="5">
      <t>セキ</t>
    </rPh>
    <phoneticPr fontId="2"/>
  </si>
  <si>
    <t>延　　　長</t>
    <rPh sb="0" eb="1">
      <t>エン</t>
    </rPh>
    <rPh sb="4" eb="5">
      <t>チョウ</t>
    </rPh>
    <phoneticPr fontId="2"/>
  </si>
  <si>
    <t>面　　　積　　　①</t>
    <rPh sb="0" eb="1">
      <t>メン</t>
    </rPh>
    <rPh sb="4" eb="5">
      <t>セキ</t>
    </rPh>
    <phoneticPr fontId="2"/>
  </si>
  <si>
    <t>舗　　装　　率</t>
    <rPh sb="0" eb="1">
      <t>ミセ</t>
    </rPh>
    <rPh sb="3" eb="4">
      <t>ソウ</t>
    </rPh>
    <rPh sb="6" eb="7">
      <t>リツ</t>
    </rPh>
    <phoneticPr fontId="2"/>
  </si>
  <si>
    <t>舗　　　　　装　　　　　道</t>
    <rPh sb="0" eb="7">
      <t>ホソウ</t>
    </rPh>
    <rPh sb="12" eb="13">
      <t>ドウ</t>
    </rPh>
    <phoneticPr fontId="2"/>
  </si>
  <si>
    <t>総　　　　　　　　　　　数</t>
    <rPh sb="0" eb="1">
      <t>フサ</t>
    </rPh>
    <rPh sb="12" eb="13">
      <t>カズ</t>
    </rPh>
    <phoneticPr fontId="2"/>
  </si>
  <si>
    <t>年　度 ・ 区　分</t>
    <rPh sb="0" eb="3">
      <t>ネンド</t>
    </rPh>
    <rPh sb="6" eb="9">
      <t>クブン</t>
    </rPh>
    <phoneticPr fontId="2"/>
  </si>
  <si>
    <t>０５ － １．  　道　　　                 　　　路</t>
    <rPh sb="10" eb="11">
      <t>ミチ</t>
    </rPh>
    <rPh sb="34" eb="35">
      <t>ロ</t>
    </rPh>
    <phoneticPr fontId="2"/>
  </si>
  <si>
    <t>建　　　設　　・　　住　　　居</t>
    <rPh sb="0" eb="5">
      <t>ケンセツ</t>
    </rPh>
    <rPh sb="10" eb="15">
      <t>ジュウキョ</t>
    </rPh>
    <phoneticPr fontId="2"/>
  </si>
  <si>
    <t>05　建設・住居</t>
    <rPh sb="3" eb="5">
      <t>ケンセツ</t>
    </rPh>
    <rPh sb="6" eb="8">
      <t>ジュウキョ</t>
    </rPh>
    <phoneticPr fontId="2"/>
  </si>
  <si>
    <t>資料　　都市整備局土木部公園計画・21世紀の森担当</t>
    <rPh sb="0" eb="2">
      <t>シリョウ</t>
    </rPh>
    <rPh sb="4" eb="6">
      <t>トシ</t>
    </rPh>
    <rPh sb="6" eb="8">
      <t>セイビ</t>
    </rPh>
    <rPh sb="8" eb="9">
      <t>キョク</t>
    </rPh>
    <rPh sb="9" eb="11">
      <t>ドボク</t>
    </rPh>
    <rPh sb="11" eb="12">
      <t>ブ</t>
    </rPh>
    <rPh sb="12" eb="14">
      <t>コウエン</t>
    </rPh>
    <rPh sb="14" eb="16">
      <t>ケイカク</t>
    </rPh>
    <rPh sb="19" eb="21">
      <t>セイキ</t>
    </rPh>
    <rPh sb="22" eb="23">
      <t>モリ</t>
    </rPh>
    <rPh sb="23" eb="25">
      <t>タントウ</t>
    </rPh>
    <phoneticPr fontId="2"/>
  </si>
  <si>
    <t>-</t>
    <phoneticPr fontId="4"/>
  </si>
  <si>
    <t>-</t>
  </si>
  <si>
    <t>その他</t>
    <rPh sb="0" eb="3">
      <t>ソノタ</t>
    </rPh>
    <phoneticPr fontId="2"/>
  </si>
  <si>
    <t>公共財産</t>
    <rPh sb="0" eb="2">
      <t>コウキョウ</t>
    </rPh>
    <rPh sb="2" eb="4">
      <t>ザイサン</t>
    </rPh>
    <phoneticPr fontId="2"/>
  </si>
  <si>
    <t>県環境緑化事業</t>
    <rPh sb="0" eb="1">
      <t>ケン</t>
    </rPh>
    <rPh sb="1" eb="3">
      <t>カンキョウ</t>
    </rPh>
    <rPh sb="3" eb="5">
      <t>リョクカ</t>
    </rPh>
    <rPh sb="5" eb="7">
      <t>ジギョウ</t>
    </rPh>
    <phoneticPr fontId="2"/>
  </si>
  <si>
    <t>各種施設等</t>
    <rPh sb="0" eb="2">
      <t>カクシュ</t>
    </rPh>
    <rPh sb="2" eb="4">
      <t>シセツ</t>
    </rPh>
    <rPh sb="4" eb="5">
      <t>トウ</t>
    </rPh>
    <phoneticPr fontId="2"/>
  </si>
  <si>
    <t>学校緑化</t>
    <rPh sb="0" eb="2">
      <t>ガッコウ</t>
    </rPh>
    <rPh sb="2" eb="4">
      <t>リョッカ</t>
    </rPh>
    <phoneticPr fontId="2"/>
  </si>
  <si>
    <t>緑地 ・ 緑道</t>
    <rPh sb="0" eb="2">
      <t>リョクチ</t>
    </rPh>
    <rPh sb="5" eb="6">
      <t>リョク</t>
    </rPh>
    <rPh sb="6" eb="7">
      <t>ドウ</t>
    </rPh>
    <phoneticPr fontId="2"/>
  </si>
  <si>
    <t>街路樹</t>
    <rPh sb="0" eb="3">
      <t>ガイロジュ</t>
    </rPh>
    <phoneticPr fontId="2"/>
  </si>
  <si>
    <t>公園樹</t>
    <rPh sb="0" eb="2">
      <t>コウエン</t>
    </rPh>
    <rPh sb="2" eb="3">
      <t>ジュ</t>
    </rPh>
    <phoneticPr fontId="2"/>
  </si>
  <si>
    <t>総　　　　　           　数</t>
    <rPh sb="0" eb="19">
      <t>ソウスウ</t>
    </rPh>
    <phoneticPr fontId="2"/>
  </si>
  <si>
    <t>４年度末累計</t>
    <rPh sb="1" eb="3">
      <t>ネンド</t>
    </rPh>
    <rPh sb="3" eb="4">
      <t>マツ</t>
    </rPh>
    <rPh sb="4" eb="6">
      <t>ルイケイ</t>
    </rPh>
    <phoneticPr fontId="2"/>
  </si>
  <si>
    <t>４  年度</t>
    <rPh sb="1" eb="3">
      <t>ネンド</t>
    </rPh>
    <phoneticPr fontId="2"/>
  </si>
  <si>
    <t>３  年度</t>
    <rPh sb="1" eb="3">
      <t>ネンド</t>
    </rPh>
    <phoneticPr fontId="2"/>
  </si>
  <si>
    <t>２  年度</t>
    <rPh sb="1" eb="3">
      <t>ネンド</t>
    </rPh>
    <phoneticPr fontId="2"/>
  </si>
  <si>
    <t>令　和
元 年度</t>
    <rPh sb="0" eb="1">
      <t>レイ</t>
    </rPh>
    <rPh sb="2" eb="3">
      <t>カズ</t>
    </rPh>
    <rPh sb="4" eb="5">
      <t>モトネンド</t>
    </rPh>
    <rPh sb="6" eb="8">
      <t>ネンド</t>
    </rPh>
    <phoneticPr fontId="2"/>
  </si>
  <si>
    <t>３０  年度</t>
    <rPh sb="2" eb="4">
      <t>ネンド</t>
    </rPh>
    <phoneticPr fontId="2"/>
  </si>
  <si>
    <t>平成２９年度末
　累　計</t>
    <phoneticPr fontId="4"/>
  </si>
  <si>
    <t>種　　　　　　　　　　別</t>
    <rPh sb="0" eb="12">
      <t>シュベツ</t>
    </rPh>
    <phoneticPr fontId="2"/>
  </si>
  <si>
    <t>（単位：本）</t>
    <rPh sb="1" eb="3">
      <t>タンイ</t>
    </rPh>
    <rPh sb="4" eb="5">
      <t>ホン</t>
    </rPh>
    <phoneticPr fontId="4"/>
  </si>
  <si>
    <t>０５ － ５．　　植　　栽　　樹　　木　　本　　数</t>
    <rPh sb="9" eb="10">
      <t>ショク</t>
    </rPh>
    <rPh sb="12" eb="13">
      <t>サイ</t>
    </rPh>
    <rPh sb="15" eb="19">
      <t>ジュモク</t>
    </rPh>
    <rPh sb="21" eb="25">
      <t>ホンスウ</t>
    </rPh>
    <phoneticPr fontId="2"/>
  </si>
  <si>
    <t>資料　　都市整備局土木部道路整備担当、道路維持担当、放置自転車対策担当</t>
    <rPh sb="0" eb="2">
      <t>シリョウ</t>
    </rPh>
    <rPh sb="4" eb="6">
      <t>トシ</t>
    </rPh>
    <rPh sb="6" eb="8">
      <t>セイビ</t>
    </rPh>
    <rPh sb="8" eb="9">
      <t>キョク</t>
    </rPh>
    <rPh sb="9" eb="11">
      <t>ドボク</t>
    </rPh>
    <rPh sb="11" eb="12">
      <t>ブ</t>
    </rPh>
    <rPh sb="12" eb="14">
      <t>ドウロ</t>
    </rPh>
    <rPh sb="14" eb="16">
      <t>セイビ</t>
    </rPh>
    <rPh sb="16" eb="18">
      <t>タントウ</t>
    </rPh>
    <rPh sb="19" eb="21">
      <t>ドウロ</t>
    </rPh>
    <rPh sb="21" eb="23">
      <t>イジ</t>
    </rPh>
    <rPh sb="23" eb="25">
      <t>タントウ</t>
    </rPh>
    <rPh sb="26" eb="28">
      <t>ホウチ</t>
    </rPh>
    <rPh sb="28" eb="31">
      <t>ジテンシャ</t>
    </rPh>
    <rPh sb="31" eb="33">
      <t>タイサク</t>
    </rPh>
    <rPh sb="33" eb="35">
      <t>タントウ</t>
    </rPh>
    <phoneticPr fontId="2"/>
  </si>
  <si>
    <t xml:space="preserve">                ４</t>
  </si>
  <si>
    <t>△1</t>
    <phoneticPr fontId="4"/>
  </si>
  <si>
    <t xml:space="preserve">                ３</t>
  </si>
  <si>
    <t xml:space="preserve">                ２</t>
    <phoneticPr fontId="4"/>
  </si>
  <si>
    <t xml:space="preserve">    令　和   元　 　</t>
    <rPh sb="5" eb="6">
      <t>ワ</t>
    </rPh>
    <rPh sb="10" eb="11">
      <t>ガン</t>
    </rPh>
    <phoneticPr fontId="2"/>
  </si>
  <si>
    <t xml:space="preserve">    平　成　３０　年度</t>
    <rPh sb="4" eb="5">
      <t>ヒラ</t>
    </rPh>
    <rPh sb="6" eb="7">
      <t>シゲル</t>
    </rPh>
    <rPh sb="11" eb="13">
      <t>ネンド</t>
    </rPh>
    <phoneticPr fontId="2"/>
  </si>
  <si>
    <t>か所</t>
    <rPh sb="1" eb="2">
      <t>ショ</t>
    </rPh>
    <phoneticPr fontId="2"/>
  </si>
  <si>
    <t>m</t>
  </si>
  <si>
    <t>橋</t>
    <rPh sb="0" eb="1">
      <t>ハシ</t>
    </rPh>
    <phoneticPr fontId="4"/>
  </si>
  <si>
    <t>段下げ</t>
    <phoneticPr fontId="4"/>
  </si>
  <si>
    <t>駐　車　場</t>
    <rPh sb="0" eb="5">
      <t>チュウシャジョウ</t>
    </rPh>
    <phoneticPr fontId="2"/>
  </si>
  <si>
    <t>歩道橋</t>
    <rPh sb="0" eb="3">
      <t>ホドウキョウ</t>
    </rPh>
    <phoneticPr fontId="4"/>
  </si>
  <si>
    <t>歩行者道</t>
    <rPh sb="0" eb="3">
      <t>ホコウシャ</t>
    </rPh>
    <rPh sb="3" eb="4">
      <t>ドウ</t>
    </rPh>
    <phoneticPr fontId="2"/>
  </si>
  <si>
    <t>歩　 道</t>
    <rPh sb="0" eb="4">
      <t>ホドウ</t>
    </rPh>
    <phoneticPr fontId="2"/>
  </si>
  <si>
    <t>踏切改良</t>
    <rPh sb="0" eb="2">
      <t>フミキリ</t>
    </rPh>
    <rPh sb="2" eb="4">
      <t>カイリョウ</t>
    </rPh>
    <phoneticPr fontId="2"/>
  </si>
  <si>
    <t>防　護　柵</t>
    <rPh sb="0" eb="3">
      <t>ボウゴサク</t>
    </rPh>
    <rPh sb="4" eb="5">
      <t>サク</t>
    </rPh>
    <phoneticPr fontId="2"/>
  </si>
  <si>
    <t>自　転　車</t>
    <rPh sb="0" eb="5">
      <t>ジテンシャ</t>
    </rPh>
    <phoneticPr fontId="2"/>
  </si>
  <si>
    <t>人　道　橋</t>
    <rPh sb="0" eb="3">
      <t>ジンドウ</t>
    </rPh>
    <rPh sb="4" eb="5">
      <t>ハシ</t>
    </rPh>
    <phoneticPr fontId="2"/>
  </si>
  <si>
    <t>横　 断</t>
    <rPh sb="0" eb="4">
      <t>オウダン</t>
    </rPh>
    <phoneticPr fontId="2"/>
  </si>
  <si>
    <t>自  転  車</t>
    <rPh sb="0" eb="7">
      <t>ジテンシャ</t>
    </rPh>
    <phoneticPr fontId="2"/>
  </si>
  <si>
    <t>自転車道</t>
    <rPh sb="0" eb="3">
      <t>ジテンシャ</t>
    </rPh>
    <rPh sb="3" eb="4">
      <t>ドウ</t>
    </rPh>
    <phoneticPr fontId="2"/>
  </si>
  <si>
    <t>歩　　道</t>
    <rPh sb="0" eb="4">
      <t>ホドウ</t>
    </rPh>
    <phoneticPr fontId="2"/>
  </si>
  <si>
    <t>年　　　　　　度</t>
    <rPh sb="0" eb="8">
      <t>ネンド</t>
    </rPh>
    <phoneticPr fontId="2"/>
  </si>
  <si>
    <t>　　本表は、各年度ごとの実績をまとめたものである。</t>
    <rPh sb="2" eb="3">
      <t>ホン</t>
    </rPh>
    <rPh sb="3" eb="4">
      <t>ヒョウ</t>
    </rPh>
    <rPh sb="6" eb="9">
      <t>カクネンド</t>
    </rPh>
    <rPh sb="12" eb="14">
      <t>ジッセキ</t>
    </rPh>
    <phoneticPr fontId="2"/>
  </si>
  <si>
    <t>０５ － ４．　　交　通　安　全　施　設　整　備　状　況</t>
    <rPh sb="9" eb="12">
      <t>コウツウ</t>
    </rPh>
    <rPh sb="13" eb="16">
      <t>アンゼン</t>
    </rPh>
    <rPh sb="17" eb="20">
      <t>シセツ</t>
    </rPh>
    <rPh sb="21" eb="24">
      <t>セイビ</t>
    </rPh>
    <rPh sb="25" eb="28">
      <t>ジョウキョウ</t>
    </rPh>
    <phoneticPr fontId="2"/>
  </si>
  <si>
    <t>資料　　公営企業局上下水道部下水道計画担当</t>
    <rPh sb="0" eb="2">
      <t>シリョウ</t>
    </rPh>
    <rPh sb="4" eb="6">
      <t>コウエイ</t>
    </rPh>
    <rPh sb="6" eb="8">
      <t>キギョウ</t>
    </rPh>
    <rPh sb="8" eb="9">
      <t>キョク</t>
    </rPh>
    <rPh sb="9" eb="11">
      <t>ジョウゲ</t>
    </rPh>
    <rPh sb="11" eb="13">
      <t>スイドウ</t>
    </rPh>
    <rPh sb="13" eb="14">
      <t>ブ</t>
    </rPh>
    <rPh sb="14" eb="17">
      <t>ゲスイドウ</t>
    </rPh>
    <rPh sb="17" eb="19">
      <t>ケイカク</t>
    </rPh>
    <rPh sb="19" eb="21">
      <t>タントウ</t>
    </rPh>
    <phoneticPr fontId="2"/>
  </si>
  <si>
    <t>開　　 45×45～480/200×120</t>
    <rPh sb="0" eb="1">
      <t>カイ</t>
    </rPh>
    <phoneticPr fontId="2"/>
  </si>
  <si>
    <t>矩形　300×300cm以上</t>
    <rPh sb="0" eb="2">
      <t>クケイ</t>
    </rPh>
    <rPh sb="12" eb="14">
      <t>イジョウ</t>
    </rPh>
    <phoneticPr fontId="2"/>
  </si>
  <si>
    <t>矩形　300×300cm未満</t>
    <rPh sb="0" eb="2">
      <t>クケイ</t>
    </rPh>
    <rPh sb="12" eb="14">
      <t>ミマン</t>
    </rPh>
    <phoneticPr fontId="2"/>
  </si>
  <si>
    <t>円形　150cm　以上</t>
    <rPh sb="0" eb="2">
      <t>エンケイ</t>
    </rPh>
    <rPh sb="9" eb="11">
      <t>イジョウ</t>
    </rPh>
    <phoneticPr fontId="2"/>
  </si>
  <si>
    <t>円形　100　～  150ｃｍ　未満</t>
    <rPh sb="0" eb="2">
      <t>エンケイ</t>
    </rPh>
    <phoneticPr fontId="2"/>
  </si>
  <si>
    <t>円形　50　 ～　１00ｃｍ　未満</t>
    <rPh sb="0" eb="2">
      <t>エンケイ</t>
    </rPh>
    <rPh sb="15" eb="17">
      <t>ミマン</t>
    </rPh>
    <phoneticPr fontId="2"/>
  </si>
  <si>
    <t>円形　50cm　未満</t>
    <rPh sb="0" eb="2">
      <t>エンケイ</t>
    </rPh>
    <rPh sb="8" eb="10">
      <t>ミマン</t>
    </rPh>
    <phoneticPr fontId="2"/>
  </si>
  <si>
    <t>総　　　　　　　　　　　　　数</t>
    <rPh sb="0" eb="15">
      <t>ソウスウ</t>
    </rPh>
    <phoneticPr fontId="2"/>
  </si>
  <si>
    <t>４年度末総延長</t>
    <rPh sb="1" eb="3">
      <t>ネンド</t>
    </rPh>
    <rPh sb="3" eb="4">
      <t>マツ</t>
    </rPh>
    <rPh sb="4" eb="5">
      <t>ソウ</t>
    </rPh>
    <rPh sb="5" eb="7">
      <t>エンチョウ</t>
    </rPh>
    <phoneticPr fontId="2"/>
  </si>
  <si>
    <t>４ 年度</t>
    <rPh sb="2" eb="4">
      <t>ネンド</t>
    </rPh>
    <phoneticPr fontId="2"/>
  </si>
  <si>
    <t>３ 年度</t>
    <rPh sb="2" eb="4">
      <t>ネンド</t>
    </rPh>
    <phoneticPr fontId="2"/>
  </si>
  <si>
    <t>平成２９年度
末総延長</t>
    <rPh sb="0" eb="2">
      <t>ヘイセイ</t>
    </rPh>
    <rPh sb="4" eb="6">
      <t>ネンド</t>
    </rPh>
    <rPh sb="7" eb="8">
      <t>スエ</t>
    </rPh>
    <rPh sb="8" eb="11">
      <t>ソウエンチョウ</t>
    </rPh>
    <phoneticPr fontId="2"/>
  </si>
  <si>
    <t>種　　　　　　　　　　　別</t>
    <rPh sb="0" eb="13">
      <t>シュベツ</t>
    </rPh>
    <phoneticPr fontId="2"/>
  </si>
  <si>
    <t>　　（単位 　ｍ）</t>
    <rPh sb="3" eb="5">
      <t>タンイ</t>
    </rPh>
    <phoneticPr fontId="2"/>
  </si>
  <si>
    <t>（４）  　下　  水  　管  　き  　ょ  　布  　設  　数</t>
    <rPh sb="6" eb="15">
      <t>ゲスイカン</t>
    </rPh>
    <rPh sb="26" eb="31">
      <t>フセツ</t>
    </rPh>
    <rPh sb="34" eb="35">
      <t>スウ</t>
    </rPh>
    <phoneticPr fontId="2"/>
  </si>
  <si>
    <t>下水管きょ延長　（ｍ）</t>
    <rPh sb="0" eb="3">
      <t>ゲスイカン</t>
    </rPh>
    <rPh sb="5" eb="7">
      <t>エンチョウ</t>
    </rPh>
    <phoneticPr fontId="2"/>
  </si>
  <si>
    <t>ポンプ場</t>
    <rPh sb="3" eb="4">
      <t>バ</t>
    </rPh>
    <phoneticPr fontId="2"/>
  </si>
  <si>
    <t>下水処理場</t>
    <rPh sb="0" eb="2">
      <t>ゲスイ</t>
    </rPh>
    <rPh sb="2" eb="5">
      <t>ショリジョウ</t>
    </rPh>
    <phoneticPr fontId="2"/>
  </si>
  <si>
    <t>　４　年 度</t>
    <rPh sb="3" eb="4">
      <t>トシ</t>
    </rPh>
    <phoneticPr fontId="2"/>
  </si>
  <si>
    <t>　３　年 度</t>
    <rPh sb="3" eb="4">
      <t>トシ</t>
    </rPh>
    <phoneticPr fontId="2"/>
  </si>
  <si>
    <t>　２　年 度</t>
    <rPh sb="3" eb="4">
      <t>トシ</t>
    </rPh>
    <phoneticPr fontId="2"/>
  </si>
  <si>
    <t>令和  元  年 度</t>
    <rPh sb="0" eb="2">
      <t>レイワ</t>
    </rPh>
    <rPh sb="4" eb="5">
      <t>ガン</t>
    </rPh>
    <rPh sb="7" eb="8">
      <t>ネン</t>
    </rPh>
    <phoneticPr fontId="2"/>
  </si>
  <si>
    <t>種　　　　　　　　　　　類</t>
    <rPh sb="0" eb="13">
      <t>シュルイ</t>
    </rPh>
    <phoneticPr fontId="2"/>
  </si>
  <si>
    <t>（３）　  下  　　水　　  道  　　施  　　設　　  数</t>
    <rPh sb="6" eb="17">
      <t>ゲスイドウ</t>
    </rPh>
    <rPh sb="21" eb="32">
      <t>シセツスウ</t>
    </rPh>
    <phoneticPr fontId="2"/>
  </si>
  <si>
    <t>資料　　都市整備局住宅部住宅管理担当</t>
    <rPh sb="0" eb="2">
      <t>シリョウ</t>
    </rPh>
    <rPh sb="4" eb="6">
      <t>トシ</t>
    </rPh>
    <rPh sb="6" eb="8">
      <t>セイビ</t>
    </rPh>
    <rPh sb="8" eb="9">
      <t>キョク</t>
    </rPh>
    <rPh sb="9" eb="11">
      <t>ジュウタク</t>
    </rPh>
    <rPh sb="11" eb="12">
      <t>ブ</t>
    </rPh>
    <rPh sb="12" eb="14">
      <t>ジュウタク</t>
    </rPh>
    <rPh sb="14" eb="16">
      <t>カンリ</t>
    </rPh>
    <rPh sb="16" eb="18">
      <t>タントウ</t>
    </rPh>
    <phoneticPr fontId="2"/>
  </si>
  <si>
    <t>※令和３年版掲載表より、現在日が各年度末から各年４月１日に変更</t>
    <rPh sb="1" eb="3">
      <t>レイワ</t>
    </rPh>
    <rPh sb="4" eb="5">
      <t>ネン</t>
    </rPh>
    <rPh sb="5" eb="6">
      <t>バン</t>
    </rPh>
    <rPh sb="6" eb="8">
      <t>ケイサイ</t>
    </rPh>
    <rPh sb="8" eb="9">
      <t>ヒョウ</t>
    </rPh>
    <rPh sb="12" eb="14">
      <t>ゲンザイ</t>
    </rPh>
    <rPh sb="14" eb="15">
      <t>ビ</t>
    </rPh>
    <rPh sb="16" eb="17">
      <t>カク</t>
    </rPh>
    <rPh sb="17" eb="20">
      <t>ネンドマツ</t>
    </rPh>
    <rPh sb="22" eb="24">
      <t>カクネン</t>
    </rPh>
    <rPh sb="25" eb="26">
      <t>ガツ</t>
    </rPh>
    <rPh sb="27" eb="28">
      <t>ニチ</t>
    </rPh>
    <rPh sb="29" eb="31">
      <t>ヘンコウ</t>
    </rPh>
    <phoneticPr fontId="4"/>
  </si>
  <si>
    <t>特定公共賃貸住宅</t>
    <rPh sb="0" eb="2">
      <t>トクテイ</t>
    </rPh>
    <rPh sb="2" eb="4">
      <t>コウキョウ</t>
    </rPh>
    <rPh sb="4" eb="6">
      <t>チンタイ</t>
    </rPh>
    <rPh sb="6" eb="8">
      <t>ジュウタク</t>
    </rPh>
    <phoneticPr fontId="2"/>
  </si>
  <si>
    <t>従前居住者用住宅</t>
    <rPh sb="0" eb="2">
      <t>ジュウゼン</t>
    </rPh>
    <rPh sb="2" eb="5">
      <t>キョジュウシャ</t>
    </rPh>
    <rPh sb="5" eb="6">
      <t>ヨウ</t>
    </rPh>
    <rPh sb="6" eb="8">
      <t>ジュウタク</t>
    </rPh>
    <phoneticPr fontId="2"/>
  </si>
  <si>
    <t>再開発住宅</t>
    <rPh sb="0" eb="3">
      <t>サイカイハツ</t>
    </rPh>
    <rPh sb="3" eb="5">
      <t>ジュウタク</t>
    </rPh>
    <phoneticPr fontId="2"/>
  </si>
  <si>
    <t>コミュニティ住宅</t>
    <rPh sb="6" eb="8">
      <t>ジュウタク</t>
    </rPh>
    <phoneticPr fontId="2"/>
  </si>
  <si>
    <t>　　高層耐火構造</t>
    <rPh sb="2" eb="4">
      <t>コウソウ</t>
    </rPh>
    <rPh sb="4" eb="6">
      <t>タイカ</t>
    </rPh>
    <rPh sb="6" eb="8">
      <t>コウゾウ</t>
    </rPh>
    <phoneticPr fontId="2"/>
  </si>
  <si>
    <t>　　中層耐火構造</t>
    <rPh sb="2" eb="4">
      <t>チュウソウ</t>
    </rPh>
    <rPh sb="4" eb="6">
      <t>タイカ</t>
    </rPh>
    <rPh sb="6" eb="8">
      <t>コウゾウ</t>
    </rPh>
    <phoneticPr fontId="2"/>
  </si>
  <si>
    <t>改　良　住　宅</t>
    <rPh sb="0" eb="3">
      <t>カイリョウ</t>
    </rPh>
    <rPh sb="4" eb="7">
      <t>ジュウタク</t>
    </rPh>
    <phoneticPr fontId="2"/>
  </si>
  <si>
    <t>　　低層耐火構造</t>
    <rPh sb="2" eb="4">
      <t>テイソウ</t>
    </rPh>
    <rPh sb="4" eb="6">
      <t>タイカ</t>
    </rPh>
    <rPh sb="6" eb="8">
      <t>コウゾウ</t>
    </rPh>
    <phoneticPr fontId="2"/>
  </si>
  <si>
    <t>　　木　造</t>
    <rPh sb="2" eb="5">
      <t>モクゾウ</t>
    </rPh>
    <phoneticPr fontId="2"/>
  </si>
  <si>
    <t>公営住宅</t>
    <rPh sb="0" eb="2">
      <t>コウエイ</t>
    </rPh>
    <rPh sb="2" eb="4">
      <t>ジュウタク</t>
    </rPh>
    <phoneticPr fontId="2"/>
  </si>
  <si>
    <t>総　　　      　　　数</t>
    <rPh sb="0" eb="14">
      <t>ソウスウ</t>
    </rPh>
    <phoneticPr fontId="2"/>
  </si>
  <si>
    <t>園　　田</t>
    <rPh sb="0" eb="4">
      <t>ソノダ</t>
    </rPh>
    <phoneticPr fontId="2"/>
  </si>
  <si>
    <t>武　　庫</t>
    <rPh sb="0" eb="4">
      <t>ムコ</t>
    </rPh>
    <phoneticPr fontId="2"/>
  </si>
  <si>
    <t>立　　花</t>
    <rPh sb="0" eb="4">
      <t>タチバナ</t>
    </rPh>
    <phoneticPr fontId="2"/>
  </si>
  <si>
    <t>大　　庄</t>
    <rPh sb="0" eb="4">
      <t>オオショウ</t>
    </rPh>
    <phoneticPr fontId="2"/>
  </si>
  <si>
    <t>小　　田</t>
    <rPh sb="0" eb="4">
      <t>オダ</t>
    </rPh>
    <phoneticPr fontId="2"/>
  </si>
  <si>
    <t>中　　央</t>
    <rPh sb="0" eb="1">
      <t>ナカ</t>
    </rPh>
    <rPh sb="3" eb="4">
      <t>ヒサシ</t>
    </rPh>
    <phoneticPr fontId="2"/>
  </si>
  <si>
    <t>総　　数</t>
    <rPh sb="0" eb="4">
      <t>ソウスウ</t>
    </rPh>
    <phoneticPr fontId="2"/>
  </si>
  <si>
    <t>４年度</t>
    <rPh sb="1" eb="3">
      <t>ネンド</t>
    </rPh>
    <rPh sb="2" eb="3">
      <t>ガンネン</t>
    </rPh>
    <phoneticPr fontId="2"/>
  </si>
  <si>
    <t>　　５ 　　年　　度</t>
    <rPh sb="6" eb="10">
      <t>ネンド</t>
    </rPh>
    <phoneticPr fontId="2"/>
  </si>
  <si>
    <t>令　和</t>
    <rPh sb="0" eb="1">
      <t>レイ</t>
    </rPh>
    <rPh sb="2" eb="3">
      <t>ワ</t>
    </rPh>
    <phoneticPr fontId="2"/>
  </si>
  <si>
    <t>区　　　　　　分</t>
    <rPh sb="0" eb="8">
      <t>クブン</t>
    </rPh>
    <phoneticPr fontId="2"/>
  </si>
  <si>
    <t>（各年４月１日）（単位：戸）</t>
    <rPh sb="1" eb="2">
      <t>カク</t>
    </rPh>
    <rPh sb="2" eb="3">
      <t>トシ</t>
    </rPh>
    <rPh sb="4" eb="5">
      <t>ガツ</t>
    </rPh>
    <rPh sb="6" eb="7">
      <t>ニチ</t>
    </rPh>
    <phoneticPr fontId="2"/>
  </si>
  <si>
    <t>　　</t>
    <phoneticPr fontId="2"/>
  </si>
  <si>
    <t>０５ － ７．　　市　営　住　宅　管　理　戸　数</t>
    <rPh sb="9" eb="12">
      <t>シエイ</t>
    </rPh>
    <rPh sb="13" eb="16">
      <t>ジュウタク</t>
    </rPh>
    <rPh sb="17" eb="20">
      <t>カンリ</t>
    </rPh>
    <rPh sb="21" eb="24">
      <t>コスウ</t>
    </rPh>
    <phoneticPr fontId="2"/>
  </si>
  <si>
    <t>資料　　都市整備局土木部公園計画・２１世紀の森担当</t>
    <rPh sb="0" eb="2">
      <t>シリョウ</t>
    </rPh>
    <rPh sb="4" eb="6">
      <t>トシ</t>
    </rPh>
    <rPh sb="6" eb="8">
      <t>セイビ</t>
    </rPh>
    <rPh sb="8" eb="9">
      <t>キョク</t>
    </rPh>
    <rPh sb="9" eb="11">
      <t>ドボク</t>
    </rPh>
    <rPh sb="11" eb="12">
      <t>ブ</t>
    </rPh>
    <rPh sb="12" eb="14">
      <t>コウエン</t>
    </rPh>
    <rPh sb="14" eb="16">
      <t>ケイカク</t>
    </rPh>
    <rPh sb="19" eb="21">
      <t>セイキ</t>
    </rPh>
    <rPh sb="22" eb="23">
      <t>モリ</t>
    </rPh>
    <rPh sb="23" eb="25">
      <t>タントウ</t>
    </rPh>
    <phoneticPr fontId="2"/>
  </si>
  <si>
    <t>（５）  主として市街地の中心部における休息又は観賞の用に供することを目的とする公園をいう。</t>
    <rPh sb="5" eb="6">
      <t>シュ</t>
    </rPh>
    <rPh sb="9" eb="12">
      <t>シガイチ</t>
    </rPh>
    <rPh sb="13" eb="16">
      <t>チュウシンブ</t>
    </rPh>
    <rPh sb="20" eb="22">
      <t>キュウソク</t>
    </rPh>
    <rPh sb="22" eb="23">
      <t>マタ</t>
    </rPh>
    <rPh sb="24" eb="26">
      <t>カンショウ</t>
    </rPh>
    <rPh sb="27" eb="28">
      <t>ヨウ</t>
    </rPh>
    <rPh sb="29" eb="30">
      <t>キョウ</t>
    </rPh>
    <rPh sb="35" eb="37">
      <t>モクテキ</t>
    </rPh>
    <rPh sb="40" eb="42">
      <t>コウエン</t>
    </rPh>
    <phoneticPr fontId="2"/>
  </si>
  <si>
    <t>（４）　主として都市の自然的環境の保全及び改善、都市景観の向上を図るために設けられる緑地をいう。</t>
    <rPh sb="4" eb="5">
      <t>シュ</t>
    </rPh>
    <rPh sb="8" eb="10">
      <t>トシ</t>
    </rPh>
    <rPh sb="11" eb="14">
      <t>シゼンテキ</t>
    </rPh>
    <rPh sb="14" eb="16">
      <t>カンキョウ</t>
    </rPh>
    <rPh sb="17" eb="19">
      <t>ホゼン</t>
    </rPh>
    <rPh sb="19" eb="20">
      <t>オヨ</t>
    </rPh>
    <rPh sb="21" eb="23">
      <t>カイゼン</t>
    </rPh>
    <rPh sb="24" eb="26">
      <t>トシ</t>
    </rPh>
    <rPh sb="26" eb="28">
      <t>ケイカン</t>
    </rPh>
    <rPh sb="29" eb="31">
      <t>コウジョウ</t>
    </rPh>
    <rPh sb="32" eb="33">
      <t>ハカ</t>
    </rPh>
    <rPh sb="37" eb="38">
      <t>モウ</t>
    </rPh>
    <rPh sb="42" eb="44">
      <t>リョクチ</t>
    </rPh>
    <phoneticPr fontId="2"/>
  </si>
  <si>
    <t>（３）　都市住民の休息、観賞、散歩、遊戯、運動等総合的な利用に供することを目的とする公園をいう。</t>
    <rPh sb="4" eb="6">
      <t>トシ</t>
    </rPh>
    <rPh sb="6" eb="8">
      <t>ジュウミン</t>
    </rPh>
    <rPh sb="9" eb="11">
      <t>キュウソク</t>
    </rPh>
    <rPh sb="12" eb="14">
      <t>カンショウ</t>
    </rPh>
    <rPh sb="15" eb="17">
      <t>サンポ</t>
    </rPh>
    <rPh sb="18" eb="20">
      <t>ユウギ</t>
    </rPh>
    <rPh sb="21" eb="23">
      <t>ウンドウ</t>
    </rPh>
    <rPh sb="23" eb="24">
      <t>トウ</t>
    </rPh>
    <rPh sb="24" eb="27">
      <t>ソウゴウテキ</t>
    </rPh>
    <rPh sb="28" eb="30">
      <t>リヨウ</t>
    </rPh>
    <rPh sb="31" eb="32">
      <t>キョウ</t>
    </rPh>
    <rPh sb="37" eb="39">
      <t>モクテキ</t>
    </rPh>
    <rPh sb="42" eb="44">
      <t>コウエン</t>
    </rPh>
    <phoneticPr fontId="2"/>
  </si>
  <si>
    <t>（２）　主として徒歩圏域内に居住する者の利用に供することを目的とする公園をいう。</t>
    <rPh sb="4" eb="5">
      <t>シュ</t>
    </rPh>
    <rPh sb="8" eb="10">
      <t>トホ</t>
    </rPh>
    <rPh sb="10" eb="11">
      <t>ケン</t>
    </rPh>
    <rPh sb="11" eb="12">
      <t>イキ</t>
    </rPh>
    <rPh sb="12" eb="13">
      <t>ナイ</t>
    </rPh>
    <rPh sb="14" eb="16">
      <t>キョジュウ</t>
    </rPh>
    <rPh sb="18" eb="19">
      <t>モノ</t>
    </rPh>
    <rPh sb="20" eb="22">
      <t>リヨウ</t>
    </rPh>
    <rPh sb="23" eb="24">
      <t>キョウ</t>
    </rPh>
    <rPh sb="29" eb="31">
      <t>モクテキ</t>
    </rPh>
    <rPh sb="34" eb="36">
      <t>コウエン</t>
    </rPh>
    <phoneticPr fontId="2"/>
  </si>
  <si>
    <t>（１）　主として近隣に居住する者の利用に供することを目的とする公園をいう。</t>
    <rPh sb="4" eb="5">
      <t>シュ</t>
    </rPh>
    <rPh sb="8" eb="10">
      <t>キンリン</t>
    </rPh>
    <rPh sb="11" eb="13">
      <t>キョジュウ</t>
    </rPh>
    <rPh sb="15" eb="16">
      <t>モノ</t>
    </rPh>
    <rPh sb="17" eb="19">
      <t>リヨウ</t>
    </rPh>
    <rPh sb="20" eb="21">
      <t>キョウ</t>
    </rPh>
    <rPh sb="26" eb="28">
      <t>モクテキ</t>
    </rPh>
    <rPh sb="31" eb="33">
      <t>コウエン</t>
    </rPh>
    <phoneticPr fontId="2"/>
  </si>
  <si>
    <t xml:space="preserve">  緑     　        道</t>
    <rPh sb="2" eb="3">
      <t>リョク</t>
    </rPh>
    <rPh sb="17" eb="18">
      <t>ドウ</t>
    </rPh>
    <phoneticPr fontId="2"/>
  </si>
  <si>
    <t>（５）</t>
    <phoneticPr fontId="4"/>
  </si>
  <si>
    <t xml:space="preserve">  広　 場　 公 　園</t>
    <rPh sb="2" eb="6">
      <t>ヒロバ</t>
    </rPh>
    <rPh sb="8" eb="9">
      <t>オオヤケ</t>
    </rPh>
    <rPh sb="11" eb="12">
      <t>エン</t>
    </rPh>
    <phoneticPr fontId="2"/>
  </si>
  <si>
    <t>（４）</t>
    <phoneticPr fontId="4"/>
  </si>
  <si>
    <t xml:space="preserve">  都   市   緑   地</t>
    <rPh sb="2" eb="7">
      <t>トシ</t>
    </rPh>
    <rPh sb="10" eb="15">
      <t>リョクチ</t>
    </rPh>
    <phoneticPr fontId="2"/>
  </si>
  <si>
    <t>街　　　園</t>
    <rPh sb="0" eb="1">
      <t>ガイ</t>
    </rPh>
    <rPh sb="4" eb="5">
      <t>エン</t>
    </rPh>
    <phoneticPr fontId="2"/>
  </si>
  <si>
    <t xml:space="preserve">    　  風　致　公　園</t>
    <rPh sb="7" eb="10">
      <t>フウチ</t>
    </rPh>
    <rPh sb="11" eb="14">
      <t>コウエン</t>
    </rPh>
    <phoneticPr fontId="2"/>
  </si>
  <si>
    <t xml:space="preserve">  特   殊   公    園</t>
    <rPh sb="2" eb="7">
      <t>トクシュ</t>
    </rPh>
    <rPh sb="10" eb="16">
      <t>コウエン</t>
    </rPh>
    <phoneticPr fontId="2"/>
  </si>
  <si>
    <t xml:space="preserve">     運動公園</t>
    <rPh sb="5" eb="7">
      <t>ウンドウ</t>
    </rPh>
    <rPh sb="7" eb="9">
      <t>コウエン</t>
    </rPh>
    <phoneticPr fontId="2"/>
  </si>
  <si>
    <t>（３）</t>
  </si>
  <si>
    <t xml:space="preserve">           総合公園</t>
    <rPh sb="11" eb="13">
      <t>ソウゴウ</t>
    </rPh>
    <rPh sb="13" eb="15">
      <t>コウエン</t>
    </rPh>
    <phoneticPr fontId="2"/>
  </si>
  <si>
    <t>都市基幹公園</t>
    <rPh sb="0" eb="2">
      <t>トシ</t>
    </rPh>
    <rPh sb="2" eb="4">
      <t>キカン</t>
    </rPh>
    <rPh sb="4" eb="6">
      <t>コウエン</t>
    </rPh>
    <phoneticPr fontId="2"/>
  </si>
  <si>
    <t>（２）</t>
  </si>
  <si>
    <t xml:space="preserve">           地区公園</t>
    <rPh sb="11" eb="13">
      <t>チク</t>
    </rPh>
    <rPh sb="13" eb="15">
      <t>コウエン</t>
    </rPh>
    <phoneticPr fontId="2"/>
  </si>
  <si>
    <t>（１）</t>
  </si>
  <si>
    <t xml:space="preserve">           近隣公園</t>
    <rPh sb="11" eb="13">
      <t>キンリン</t>
    </rPh>
    <rPh sb="13" eb="15">
      <t>コウエン</t>
    </rPh>
    <phoneticPr fontId="2"/>
  </si>
  <si>
    <t xml:space="preserve">      街区公園</t>
    <rPh sb="6" eb="7">
      <t>ガイ</t>
    </rPh>
    <rPh sb="7" eb="8">
      <t>ク</t>
    </rPh>
    <rPh sb="8" eb="10">
      <t>コウエン</t>
    </rPh>
    <phoneticPr fontId="2"/>
  </si>
  <si>
    <t>住区基幹公園</t>
    <rPh sb="0" eb="1">
      <t>ジュウ</t>
    </rPh>
    <rPh sb="1" eb="2">
      <t>ク</t>
    </rPh>
    <rPh sb="2" eb="4">
      <t>キカン</t>
    </rPh>
    <rPh sb="4" eb="6">
      <t>コウエン</t>
    </rPh>
    <phoneticPr fontId="2"/>
  </si>
  <si>
    <t xml:space="preserve">  基   幹   公   園</t>
    <rPh sb="2" eb="7">
      <t>キカン</t>
    </rPh>
    <rPh sb="10" eb="15">
      <t>コウエン</t>
    </rPh>
    <phoneticPr fontId="2"/>
  </si>
  <si>
    <t>総    　       　  数</t>
    <rPh sb="0" eb="17">
      <t>ソウスウ</t>
    </rPh>
    <phoneticPr fontId="2"/>
  </si>
  <si>
    <t>面   積</t>
    <rPh sb="0" eb="5">
      <t>メンセキ</t>
    </rPh>
    <phoneticPr fontId="2"/>
  </si>
  <si>
    <t>園   数</t>
    <rPh sb="0" eb="1">
      <t>エン</t>
    </rPh>
    <rPh sb="4" eb="5">
      <t>スウ</t>
    </rPh>
    <phoneticPr fontId="2"/>
  </si>
  <si>
    <t>　５　　年 度</t>
    <rPh sb="4" eb="5">
      <t>トシ</t>
    </rPh>
    <rPh sb="6" eb="7">
      <t>タビ</t>
    </rPh>
    <phoneticPr fontId="2"/>
  </si>
  <si>
    <t>　４　　年 度</t>
    <rPh sb="4" eb="5">
      <t>トシ</t>
    </rPh>
    <rPh sb="6" eb="7">
      <t>タビ</t>
    </rPh>
    <phoneticPr fontId="2"/>
  </si>
  <si>
    <t>　３　　年 度</t>
    <rPh sb="4" eb="5">
      <t>トシ</t>
    </rPh>
    <rPh sb="6" eb="7">
      <t>タビ</t>
    </rPh>
    <phoneticPr fontId="2"/>
  </si>
  <si>
    <t>　２　　年 度</t>
    <rPh sb="4" eb="5">
      <t>トシ</t>
    </rPh>
    <rPh sb="6" eb="7">
      <t>タビ</t>
    </rPh>
    <phoneticPr fontId="2"/>
  </si>
  <si>
    <t>令和　元　年 度</t>
    <rPh sb="0" eb="2">
      <t>レイワ</t>
    </rPh>
    <rPh sb="3" eb="4">
      <t>モト</t>
    </rPh>
    <rPh sb="5" eb="6">
      <t>トシ</t>
    </rPh>
    <rPh sb="7" eb="8">
      <t>タビ</t>
    </rPh>
    <phoneticPr fontId="2"/>
  </si>
  <si>
    <t>種　　　　　　別</t>
    <rPh sb="0" eb="8">
      <t>シュベツ</t>
    </rPh>
    <phoneticPr fontId="2"/>
  </si>
  <si>
    <t>(各年４月１日）（単位：ha）</t>
    <rPh sb="1" eb="2">
      <t>カク</t>
    </rPh>
    <rPh sb="2" eb="3">
      <t>ネン</t>
    </rPh>
    <rPh sb="4" eb="5">
      <t>ガツ</t>
    </rPh>
    <rPh sb="6" eb="7">
      <t>ニチ</t>
    </rPh>
    <phoneticPr fontId="2"/>
  </si>
  <si>
    <t>０５ － ６．　　公　　 　             園</t>
    <rPh sb="9" eb="28">
      <t>コウエン</t>
    </rPh>
    <phoneticPr fontId="2"/>
  </si>
  <si>
    <t>資料　　兵庫県公営住宅管理課</t>
    <rPh sb="0" eb="2">
      <t>シリョウ</t>
    </rPh>
    <rPh sb="4" eb="7">
      <t>ヒョウゴケン</t>
    </rPh>
    <rPh sb="7" eb="9">
      <t>コウエイ</t>
    </rPh>
    <rPh sb="9" eb="11">
      <t>ジュウタク</t>
    </rPh>
    <rPh sb="11" eb="13">
      <t>カンリ</t>
    </rPh>
    <rPh sb="13" eb="14">
      <t>カ</t>
    </rPh>
    <phoneticPr fontId="2"/>
  </si>
  <si>
    <t xml:space="preserve">　 令 和 元 </t>
    <rPh sb="2" eb="3">
      <t>レイ</t>
    </rPh>
    <rPh sb="4" eb="5">
      <t>ワ</t>
    </rPh>
    <rPh sb="6" eb="7">
      <t>ガン</t>
    </rPh>
    <phoneticPr fontId="2"/>
  </si>
  <si>
    <t>平 成 ３０ 年 度</t>
    <rPh sb="0" eb="1">
      <t>ヒラ</t>
    </rPh>
    <rPh sb="2" eb="3">
      <t>シゲル</t>
    </rPh>
    <rPh sb="7" eb="8">
      <t>トシ</t>
    </rPh>
    <rPh sb="9" eb="10">
      <t>タビ</t>
    </rPh>
    <phoneticPr fontId="2"/>
  </si>
  <si>
    <t>改 良 住 宅</t>
  </si>
  <si>
    <t>鉄筋造</t>
    <rPh sb="0" eb="2">
      <t>テッキン</t>
    </rPh>
    <rPh sb="2" eb="3">
      <t>ゾウ</t>
    </rPh>
    <phoneticPr fontId="2"/>
  </si>
  <si>
    <t>総　　 　数</t>
    <rPh sb="0" eb="6">
      <t>ソウスウ</t>
    </rPh>
    <phoneticPr fontId="2"/>
  </si>
  <si>
    <t>年　　 　度</t>
    <rPh sb="0" eb="6">
      <t>ネンド</t>
    </rPh>
    <phoneticPr fontId="2"/>
  </si>
  <si>
    <t>（各年度末）（単位：戸）</t>
    <rPh sb="1" eb="2">
      <t>カク</t>
    </rPh>
    <rPh sb="2" eb="5">
      <t>ネンドマツ</t>
    </rPh>
    <phoneticPr fontId="2"/>
  </si>
  <si>
    <t>０５ － ９．　　県営住宅管理戸数（尼崎市内分）</t>
    <rPh sb="9" eb="10">
      <t>ケン</t>
    </rPh>
    <rPh sb="10" eb="11">
      <t>エイ</t>
    </rPh>
    <rPh sb="11" eb="12">
      <t>ジュウ</t>
    </rPh>
    <rPh sb="12" eb="13">
      <t>タク</t>
    </rPh>
    <rPh sb="13" eb="14">
      <t>カン</t>
    </rPh>
    <rPh sb="14" eb="15">
      <t>リ</t>
    </rPh>
    <rPh sb="15" eb="16">
      <t>ト</t>
    </rPh>
    <rPh sb="16" eb="17">
      <t>カズ</t>
    </rPh>
    <rPh sb="18" eb="19">
      <t>アマ</t>
    </rPh>
    <rPh sb="19" eb="20">
      <t>ザキ</t>
    </rPh>
    <rPh sb="20" eb="21">
      <t>シ</t>
    </rPh>
    <rPh sb="21" eb="22">
      <t>ナイ</t>
    </rPh>
    <rPh sb="22" eb="23">
      <t>ブン</t>
    </rPh>
    <phoneticPr fontId="2"/>
  </si>
  <si>
    <t>資料　  消防局予防課</t>
    <rPh sb="0" eb="2">
      <t>シリョウ</t>
    </rPh>
    <rPh sb="5" eb="8">
      <t>ショウボウキョク</t>
    </rPh>
    <rPh sb="8" eb="10">
      <t>ヨボウ</t>
    </rPh>
    <rPh sb="10" eb="11">
      <t>カ</t>
    </rPh>
    <phoneticPr fontId="2"/>
  </si>
  <si>
    <t>専用住宅</t>
    <rPh sb="0" eb="2">
      <t>センヨウ</t>
    </rPh>
    <rPh sb="2" eb="4">
      <t>ジュウタク</t>
    </rPh>
    <phoneticPr fontId="2"/>
  </si>
  <si>
    <t>アーケード</t>
  </si>
  <si>
    <t>重要文化財等</t>
    <rPh sb="0" eb="2">
      <t>ジュウヨウ</t>
    </rPh>
    <rPh sb="2" eb="5">
      <t>ブンカザイ</t>
    </rPh>
    <rPh sb="5" eb="6">
      <t>トウ</t>
    </rPh>
    <phoneticPr fontId="5"/>
  </si>
  <si>
    <t>その他の混在施設</t>
    <rPh sb="0" eb="3">
      <t>ソノタ</t>
    </rPh>
    <rPh sb="4" eb="6">
      <t>コンザイ</t>
    </rPh>
    <rPh sb="6" eb="8">
      <t>シセツ</t>
    </rPh>
    <phoneticPr fontId="2"/>
  </si>
  <si>
    <t>特定用途を含む混在施設</t>
    <rPh sb="0" eb="2">
      <t>トクテイ</t>
    </rPh>
    <rPh sb="2" eb="4">
      <t>ヨウト</t>
    </rPh>
    <rPh sb="5" eb="6">
      <t>フク</t>
    </rPh>
    <rPh sb="7" eb="9">
      <t>コンザイ</t>
    </rPh>
    <rPh sb="9" eb="11">
      <t>シセツ</t>
    </rPh>
    <phoneticPr fontId="2"/>
  </si>
  <si>
    <r>
      <t>前各項目</t>
    </r>
    <r>
      <rPr>
        <sz val="8"/>
        <rFont val="ＭＳ Ｐ明朝"/>
        <family val="1"/>
        <charset val="128"/>
      </rPr>
      <t>に</t>
    </r>
    <r>
      <rPr>
        <sz val="9"/>
        <rFont val="ＭＳ Ｐ明朝"/>
        <family val="1"/>
        <charset val="128"/>
      </rPr>
      <t>該当</t>
    </r>
    <r>
      <rPr>
        <sz val="8"/>
        <rFont val="ＭＳ Ｐ明朝"/>
        <family val="1"/>
        <charset val="128"/>
      </rPr>
      <t>しない</t>
    </r>
    <r>
      <rPr>
        <sz val="9"/>
        <rFont val="ＭＳ Ｐ明朝"/>
        <family val="1"/>
        <charset val="128"/>
      </rPr>
      <t>事業場</t>
    </r>
    <rPh sb="0" eb="1">
      <t>マエ</t>
    </rPh>
    <rPh sb="1" eb="4">
      <t>カクコウモク</t>
    </rPh>
    <rPh sb="5" eb="7">
      <t>ガイトウ</t>
    </rPh>
    <rPh sb="10" eb="13">
      <t>ジギョウジョウ</t>
    </rPh>
    <phoneticPr fontId="5"/>
  </si>
  <si>
    <t>倉庫</t>
    <rPh sb="0" eb="2">
      <t>ソウコ</t>
    </rPh>
    <phoneticPr fontId="2"/>
  </si>
  <si>
    <t>自動車車庫・駐車場</t>
    <rPh sb="0" eb="3">
      <t>ジドウシャ</t>
    </rPh>
    <rPh sb="3" eb="5">
      <t>シャコ</t>
    </rPh>
    <rPh sb="6" eb="9">
      <t>チュウシャジョウ</t>
    </rPh>
    <phoneticPr fontId="2"/>
  </si>
  <si>
    <t>工場・作業場</t>
    <rPh sb="0" eb="2">
      <t>コウジョウ</t>
    </rPh>
    <rPh sb="3" eb="6">
      <t>サギョウバ</t>
    </rPh>
    <phoneticPr fontId="2"/>
  </si>
  <si>
    <t>神社・寺院等</t>
    <rPh sb="0" eb="2">
      <t>ジンジャ</t>
    </rPh>
    <rPh sb="3" eb="5">
      <t>ジイン</t>
    </rPh>
    <rPh sb="5" eb="6">
      <t>トウ</t>
    </rPh>
    <phoneticPr fontId="2"/>
  </si>
  <si>
    <t>車両停車場等</t>
    <rPh sb="0" eb="2">
      <t>シャリョウ</t>
    </rPh>
    <rPh sb="2" eb="5">
      <t>テイシャジョウ</t>
    </rPh>
    <rPh sb="5" eb="6">
      <t>トウ</t>
    </rPh>
    <phoneticPr fontId="2"/>
  </si>
  <si>
    <t>公衆浴場</t>
    <rPh sb="0" eb="2">
      <t>コウシュウ</t>
    </rPh>
    <rPh sb="2" eb="4">
      <t>ヨクジョウ</t>
    </rPh>
    <phoneticPr fontId="2"/>
  </si>
  <si>
    <t>サウナ・特殊浴場等</t>
    <rPh sb="4" eb="6">
      <t>トクシュ</t>
    </rPh>
    <rPh sb="6" eb="8">
      <t>ヨクジョウ</t>
    </rPh>
    <rPh sb="8" eb="9">
      <t>トウ</t>
    </rPh>
    <phoneticPr fontId="2"/>
  </si>
  <si>
    <t>図書館・博物館等</t>
    <rPh sb="0" eb="3">
      <t>トショカン</t>
    </rPh>
    <rPh sb="4" eb="7">
      <t>ハクブツカン</t>
    </rPh>
    <rPh sb="7" eb="8">
      <t>トウ</t>
    </rPh>
    <phoneticPr fontId="2"/>
  </si>
  <si>
    <t>学校等</t>
    <rPh sb="0" eb="2">
      <t>ガッコウ</t>
    </rPh>
    <rPh sb="2" eb="3">
      <t>トウ</t>
    </rPh>
    <phoneticPr fontId="2"/>
  </si>
  <si>
    <t>幼稚園・特別支援学校</t>
    <rPh sb="0" eb="3">
      <t>ヨウチエン</t>
    </rPh>
    <rPh sb="4" eb="6">
      <t>トクベツ</t>
    </rPh>
    <rPh sb="6" eb="8">
      <t>シエン</t>
    </rPh>
    <rPh sb="8" eb="10">
      <t>ガッコウ</t>
    </rPh>
    <phoneticPr fontId="2"/>
  </si>
  <si>
    <t>老人デイサービスセンター等</t>
    <rPh sb="0" eb="2">
      <t>ロウジン</t>
    </rPh>
    <rPh sb="12" eb="13">
      <t>トウ</t>
    </rPh>
    <phoneticPr fontId="5"/>
  </si>
  <si>
    <t>特別養護老人ホーム等</t>
    <rPh sb="0" eb="2">
      <t>トクベツ</t>
    </rPh>
    <rPh sb="2" eb="4">
      <t>ヨウゴ</t>
    </rPh>
    <rPh sb="4" eb="6">
      <t>ロウジン</t>
    </rPh>
    <rPh sb="9" eb="10">
      <t>トウ</t>
    </rPh>
    <phoneticPr fontId="2"/>
  </si>
  <si>
    <t>病院・診療所等</t>
    <rPh sb="0" eb="2">
      <t>ビョウイン</t>
    </rPh>
    <rPh sb="3" eb="6">
      <t>シンリョウショ</t>
    </rPh>
    <rPh sb="6" eb="7">
      <t>トウ</t>
    </rPh>
    <phoneticPr fontId="2"/>
  </si>
  <si>
    <t>寄宿舎・下宿・共同住宅</t>
    <rPh sb="0" eb="3">
      <t>キシュクシャ</t>
    </rPh>
    <rPh sb="4" eb="6">
      <t>ゲシュク</t>
    </rPh>
    <rPh sb="7" eb="9">
      <t>キョウドウ</t>
    </rPh>
    <rPh sb="9" eb="11">
      <t>ジュウタク</t>
    </rPh>
    <phoneticPr fontId="2"/>
  </si>
  <si>
    <t>旅館・ホテル等</t>
    <rPh sb="0" eb="2">
      <t>リョカン</t>
    </rPh>
    <rPh sb="6" eb="7">
      <t>トウ</t>
    </rPh>
    <phoneticPr fontId="2"/>
  </si>
  <si>
    <t>百貨店・マーケット等</t>
    <rPh sb="0" eb="3">
      <t>ヒャッカテン</t>
    </rPh>
    <rPh sb="9" eb="10">
      <t>トウ</t>
    </rPh>
    <phoneticPr fontId="2"/>
  </si>
  <si>
    <t>飲食店</t>
    <rPh sb="0" eb="3">
      <t>インショクテン</t>
    </rPh>
    <phoneticPr fontId="2"/>
  </si>
  <si>
    <t>待合・料理店等</t>
    <rPh sb="0" eb="2">
      <t>マチア</t>
    </rPh>
    <rPh sb="3" eb="6">
      <t>リョウリテン</t>
    </rPh>
    <rPh sb="6" eb="7">
      <t>トウ</t>
    </rPh>
    <phoneticPr fontId="2"/>
  </si>
  <si>
    <t>カラオケ・ネットカフェ等</t>
    <rPh sb="11" eb="12">
      <t>トウ</t>
    </rPh>
    <phoneticPr fontId="5"/>
  </si>
  <si>
    <t>性風俗関連特殊営業店舗等</t>
    <rPh sb="0" eb="3">
      <t>セイフウゾク</t>
    </rPh>
    <rPh sb="3" eb="5">
      <t>カンレン</t>
    </rPh>
    <rPh sb="5" eb="7">
      <t>トクシュ</t>
    </rPh>
    <rPh sb="7" eb="9">
      <t>エイギョウ</t>
    </rPh>
    <rPh sb="9" eb="11">
      <t>テンポ</t>
    </rPh>
    <rPh sb="11" eb="12">
      <t>ナド</t>
    </rPh>
    <phoneticPr fontId="2"/>
  </si>
  <si>
    <t>遊戯場・ダンスホール</t>
    <rPh sb="0" eb="2">
      <t>ユウギ</t>
    </rPh>
    <rPh sb="2" eb="3">
      <t>ユウギジョウ</t>
    </rPh>
    <phoneticPr fontId="2"/>
  </si>
  <si>
    <t>キャバレー・カフェー等</t>
    <rPh sb="10" eb="11">
      <t>トウ</t>
    </rPh>
    <phoneticPr fontId="5"/>
  </si>
  <si>
    <t>公会堂・集会場</t>
    <rPh sb="0" eb="3">
      <t>コウカイドウ</t>
    </rPh>
    <rPh sb="4" eb="7">
      <t>シュウカイジョウ</t>
    </rPh>
    <phoneticPr fontId="2"/>
  </si>
  <si>
    <t>劇場・映画館等</t>
    <rPh sb="0" eb="2">
      <t>ゲキジョウ</t>
    </rPh>
    <rPh sb="3" eb="6">
      <t>エイガカン</t>
    </rPh>
    <rPh sb="6" eb="7">
      <t>トウ</t>
    </rPh>
    <phoneticPr fontId="2"/>
  </si>
  <si>
    <t>総　　　　　　　　数</t>
    <rPh sb="0" eb="10">
      <t>ソウスウ</t>
    </rPh>
    <phoneticPr fontId="2"/>
  </si>
  <si>
    <t>１１階建
以　上</t>
    <rPh sb="2" eb="4">
      <t>カイダ</t>
    </rPh>
    <phoneticPr fontId="2"/>
  </si>
  <si>
    <t>１０階建</t>
    <rPh sb="2" eb="4">
      <t>カイダ</t>
    </rPh>
    <phoneticPr fontId="2"/>
  </si>
  <si>
    <t>７～９
階建　</t>
  </si>
  <si>
    <t>６階建</t>
    <rPh sb="1" eb="3">
      <t>カイダ</t>
    </rPh>
    <phoneticPr fontId="2"/>
  </si>
  <si>
    <t>５階建</t>
    <rPh sb="1" eb="3">
      <t>カイダ</t>
    </rPh>
    <phoneticPr fontId="2"/>
  </si>
  <si>
    <t>４階建</t>
    <rPh sb="1" eb="3">
      <t>カイダ</t>
    </rPh>
    <phoneticPr fontId="2"/>
  </si>
  <si>
    <t>３階建
以　下</t>
    <rPh sb="1" eb="3">
      <t>カイダ</t>
    </rPh>
    <phoneticPr fontId="2"/>
  </si>
  <si>
    <t>　　　　　　４　　　　　　年　　　　　　度</t>
    <rPh sb="13" eb="14">
      <t>ネン</t>
    </rPh>
    <rPh sb="20" eb="21">
      <t>ド</t>
    </rPh>
    <phoneticPr fontId="2"/>
  </si>
  <si>
    <t>３年度</t>
    <rPh sb="1" eb="3">
      <t>ネンド</t>
    </rPh>
    <phoneticPr fontId="2"/>
  </si>
  <si>
    <t>２年度</t>
    <rPh sb="1" eb="3">
      <t>ネンド</t>
    </rPh>
    <phoneticPr fontId="2"/>
  </si>
  <si>
    <t>令　和
元年度</t>
    <rPh sb="0" eb="1">
      <t>レイ</t>
    </rPh>
    <rPh sb="2" eb="3">
      <t>カズ</t>
    </rPh>
    <rPh sb="4" eb="6">
      <t>ガンネン</t>
    </rPh>
    <rPh sb="6" eb="7">
      <t>ド</t>
    </rPh>
    <phoneticPr fontId="2"/>
  </si>
  <si>
    <t>用　　　　　　　　途</t>
    <rPh sb="0" eb="10">
      <t>ヨウト</t>
    </rPh>
    <phoneticPr fontId="2"/>
  </si>
  <si>
    <t>　本表の建築物は、消防法による建築同意事務処理件数を取りまとめたものである。</t>
    <rPh sb="1" eb="2">
      <t>ホン</t>
    </rPh>
    <rPh sb="2" eb="3">
      <t>ヒョウ</t>
    </rPh>
    <rPh sb="4" eb="6">
      <t>ケンチク</t>
    </rPh>
    <rPh sb="6" eb="7">
      <t>モノ</t>
    </rPh>
    <rPh sb="9" eb="12">
      <t>ショウボウホウ</t>
    </rPh>
    <rPh sb="15" eb="17">
      <t>ケンチク</t>
    </rPh>
    <rPh sb="17" eb="19">
      <t>ドウイ</t>
    </rPh>
    <rPh sb="19" eb="21">
      <t>ジム</t>
    </rPh>
    <rPh sb="21" eb="23">
      <t>ショリ</t>
    </rPh>
    <rPh sb="23" eb="25">
      <t>ケンスウ</t>
    </rPh>
    <rPh sb="26" eb="27">
      <t>ト</t>
    </rPh>
    <phoneticPr fontId="2"/>
  </si>
  <si>
    <t>０５ － ８．　　用　途　、　階　層　別　建　築　物　数</t>
    <rPh sb="9" eb="12">
      <t>ヨウト</t>
    </rPh>
    <rPh sb="15" eb="20">
      <t>カイソウベツ</t>
    </rPh>
    <rPh sb="21" eb="24">
      <t>ケンチク</t>
    </rPh>
    <rPh sb="25" eb="26">
      <t>モノ</t>
    </rPh>
    <rPh sb="27" eb="28">
      <t>スウ</t>
    </rPh>
    <phoneticPr fontId="2"/>
  </si>
  <si>
    <t>資料　　国土交通省総合政策局情報管理部建設調査統計課「建築統計年報」</t>
  </si>
  <si>
    <t>⑴　調査計画の変更により、令和３年からは非公表</t>
    <rPh sb="2" eb="4">
      <t>イｖ</t>
    </rPh>
    <rPh sb="4" eb="6">
      <t>ｐｌ</t>
    </rPh>
    <rPh sb="7" eb="9">
      <t>ヘンコウ</t>
    </rPh>
    <rPh sb="13" eb="15">
      <t>レ</t>
    </rPh>
    <rPh sb="16" eb="17">
      <t>ネン</t>
    </rPh>
    <rPh sb="20" eb="21">
      <t>ヒ</t>
    </rPh>
    <rPh sb="21" eb="23">
      <t>コウヒョウ</t>
    </rPh>
    <phoneticPr fontId="4"/>
  </si>
  <si>
    <t>　　　　　　　　３⑴</t>
    <phoneticPr fontId="4"/>
  </si>
  <si>
    <t xml:space="preserve">　　　　　　　　２　 </t>
    <phoneticPr fontId="4"/>
  </si>
  <si>
    <t xml:space="preserve">  　 令　和　 元　</t>
    <rPh sb="4" eb="5">
      <t>レイ</t>
    </rPh>
    <rPh sb="6" eb="7">
      <t>ワ</t>
    </rPh>
    <rPh sb="9" eb="10">
      <t>モト</t>
    </rPh>
    <phoneticPr fontId="4"/>
  </si>
  <si>
    <t xml:space="preserve">             　 ３０</t>
    <phoneticPr fontId="4"/>
  </si>
  <si>
    <t xml:space="preserve">   　平　成   ２９  年</t>
    <rPh sb="14" eb="15">
      <t>ネン</t>
    </rPh>
    <phoneticPr fontId="4"/>
  </si>
  <si>
    <t>工　　　事　　　費　　　予　　　定　　　額</t>
  </si>
  <si>
    <t>　　　　　　　　３　</t>
    <phoneticPr fontId="4"/>
  </si>
  <si>
    <t>　</t>
  </si>
  <si>
    <t>床　　　面　　　積　　　の　　　合　　　計</t>
  </si>
  <si>
    <t xml:space="preserve"> </t>
    <phoneticPr fontId="4"/>
  </si>
  <si>
    <t>　　　　　　　  ３　</t>
    <phoneticPr fontId="4"/>
  </si>
  <si>
    <t xml:space="preserve">　　　　　　  　２　 </t>
    <phoneticPr fontId="4"/>
  </si>
  <si>
    <t xml:space="preserve">     令　和　 元　</t>
    <rPh sb="5" eb="6">
      <t>レイ</t>
    </rPh>
    <rPh sb="7" eb="8">
      <t>ワ</t>
    </rPh>
    <rPh sb="10" eb="11">
      <t>モト</t>
    </rPh>
    <phoneticPr fontId="4"/>
  </si>
  <si>
    <t xml:space="preserve">                ３０</t>
    <phoneticPr fontId="4"/>
  </si>
  <si>
    <t xml:space="preserve">     平　成   ２９  年</t>
    <rPh sb="15" eb="16">
      <t>ネン</t>
    </rPh>
    <phoneticPr fontId="4"/>
  </si>
  <si>
    <t>建　　　　　　築　　　　　　物　　　　　　数</t>
  </si>
  <si>
    <t>その他</t>
  </si>
  <si>
    <t>コンクリート
ブロック造</t>
  </si>
  <si>
    <t>鉄骨造</t>
  </si>
  <si>
    <t>鉄筋コン
クリート造</t>
  </si>
  <si>
    <t>鉄骨鉄筋
コンクリート造</t>
  </si>
  <si>
    <t>木　造</t>
  </si>
  <si>
    <t>総　　　　　　数</t>
  </si>
  <si>
    <t>年　　　　　　次</t>
  </si>
  <si>
    <t>（単位：戸、㎡、万円）</t>
    <phoneticPr fontId="4"/>
  </si>
  <si>
    <t>（３）　　構　造　別　着　工　建　築　物</t>
  </si>
  <si>
    <t>他に分類されない建築物</t>
  </si>
  <si>
    <t>公務用建築物</t>
  </si>
  <si>
    <t>その他サービス業用建築物</t>
  </si>
  <si>
    <t>教育、学習支援業用建築物</t>
  </si>
  <si>
    <t>医療、福祉用建築物</t>
  </si>
  <si>
    <t>飲食店、宿泊業用建築物</t>
  </si>
  <si>
    <t>不動産業用建築物</t>
  </si>
  <si>
    <t>金融・保険業用建築物</t>
  </si>
  <si>
    <t>卸売・小売業用建築物</t>
  </si>
  <si>
    <t>運輸業用建築物</t>
  </si>
  <si>
    <t>情報通信業用建築物</t>
  </si>
  <si>
    <t>電気・ガス・熱供給・水道業用建築物</t>
  </si>
  <si>
    <t>製造業用建築物</t>
  </si>
  <si>
    <t>鉱業、建設業用建築物</t>
  </si>
  <si>
    <t>農林水産業用建築物</t>
  </si>
  <si>
    <t>居住・産業併用建築物</t>
  </si>
  <si>
    <t>居住専用準住宅</t>
  </si>
  <si>
    <t>居住専用住宅</t>
  </si>
  <si>
    <t>総                        数</t>
  </si>
  <si>
    <t>３年</t>
    <rPh sb="1" eb="2">
      <t>ネン</t>
    </rPh>
    <phoneticPr fontId="4"/>
  </si>
  <si>
    <t>２年</t>
    <rPh sb="1" eb="2">
      <t>ネン</t>
    </rPh>
    <phoneticPr fontId="4"/>
  </si>
  <si>
    <t>令和元年</t>
    <rPh sb="0" eb="2">
      <t>レイワ</t>
    </rPh>
    <rPh sb="2" eb="3">
      <t>ガン</t>
    </rPh>
    <rPh sb="3" eb="4">
      <t>ネン</t>
    </rPh>
    <phoneticPr fontId="4"/>
  </si>
  <si>
    <t>３０年</t>
    <rPh sb="2" eb="3">
      <t>ネン</t>
    </rPh>
    <phoneticPr fontId="4"/>
  </si>
  <si>
    <t>２９年</t>
    <rPh sb="2" eb="3">
      <t>ネン</t>
    </rPh>
    <phoneticPr fontId="4"/>
  </si>
  <si>
    <t>２８年</t>
    <rPh sb="2" eb="3">
      <t>ネン</t>
    </rPh>
    <phoneticPr fontId="4"/>
  </si>
  <si>
    <t>２７年</t>
    <rPh sb="2" eb="3">
      <t>ネン</t>
    </rPh>
    <phoneticPr fontId="4"/>
  </si>
  <si>
    <t>平成 ２６ 年</t>
    <phoneticPr fontId="4"/>
  </si>
  <si>
    <t>用　　　　　　　   　途  （1）</t>
  </si>
  <si>
    <t>（単位：㎡）</t>
    <phoneticPr fontId="4"/>
  </si>
  <si>
    <t>（２）　　用 途 別 着 工 建 築 物 の 床 面 積 の 合 計</t>
  </si>
  <si>
    <t>　　３</t>
    <phoneticPr fontId="4"/>
  </si>
  <si>
    <t>　　２</t>
    <phoneticPr fontId="4"/>
  </si>
  <si>
    <t>　令和元</t>
    <rPh sb="1" eb="3">
      <t>レイワ</t>
    </rPh>
    <rPh sb="3" eb="4">
      <t>ガン</t>
    </rPh>
    <phoneticPr fontId="4"/>
  </si>
  <si>
    <t>　 ３０</t>
    <phoneticPr fontId="4"/>
  </si>
  <si>
    <t>　平成２９年</t>
    <rPh sb="1" eb="3">
      <t>ヘイセイ</t>
    </rPh>
    <rPh sb="5" eb="6">
      <t>ネン</t>
    </rPh>
    <phoneticPr fontId="4"/>
  </si>
  <si>
    <t>床面積
の合計</t>
  </si>
  <si>
    <t>戸　　数</t>
  </si>
  <si>
    <t>分　譲　住　宅</t>
  </si>
  <si>
    <t>給　与　住　宅</t>
  </si>
  <si>
    <t>貸　　　　　　家</t>
    <rPh sb="0" eb="1">
      <t>カ</t>
    </rPh>
    <phoneticPr fontId="4"/>
  </si>
  <si>
    <t>持　　　　　　家</t>
  </si>
  <si>
    <t>年　　次</t>
  </si>
  <si>
    <t>（単位：戸、㎡）</t>
    <phoneticPr fontId="4"/>
  </si>
  <si>
    <t>（１）  　利　用　関　係　別　着　工　新　設　住　宅</t>
  </si>
  <si>
    <t>０５ － １０．  　着　工　建　築　物　の　状　況　（　尼　崎　市　内　分　）</t>
    <phoneticPr fontId="4"/>
  </si>
  <si>
    <t>資料　　資産統括局税務管理部資産税課</t>
    <rPh sb="0" eb="2">
      <t>シリョウ</t>
    </rPh>
    <rPh sb="4" eb="6">
      <t>シサン</t>
    </rPh>
    <rPh sb="6" eb="8">
      <t>トウカツ</t>
    </rPh>
    <rPh sb="8" eb="9">
      <t>キョク</t>
    </rPh>
    <rPh sb="9" eb="11">
      <t>ゼイム</t>
    </rPh>
    <rPh sb="11" eb="13">
      <t>カンリ</t>
    </rPh>
    <rPh sb="13" eb="14">
      <t>ブ</t>
    </rPh>
    <rPh sb="14" eb="17">
      <t>シサンゼイ</t>
    </rPh>
    <rPh sb="17" eb="18">
      <t>カ</t>
    </rPh>
    <phoneticPr fontId="2"/>
  </si>
  <si>
    <t>(1)　ｼｽﾃﾑの移行により令和3年からﾃﾞｰﾀ抽出方法が変わったため、令和2年以前とは連動していない。</t>
    <rPh sb="9" eb="11">
      <t>イコウ</t>
    </rPh>
    <rPh sb="24" eb="26">
      <t>チュウシュツ</t>
    </rPh>
    <rPh sb="26" eb="28">
      <t>ホウホウ</t>
    </rPh>
    <rPh sb="29" eb="30">
      <t>カ</t>
    </rPh>
    <rPh sb="36" eb="38">
      <t>レイワ</t>
    </rPh>
    <rPh sb="39" eb="40">
      <t>ネン</t>
    </rPh>
    <rPh sb="40" eb="42">
      <t>イゼン</t>
    </rPh>
    <rPh sb="44" eb="46">
      <t>レンドウ</t>
    </rPh>
    <phoneticPr fontId="12"/>
  </si>
  <si>
    <t>附属家</t>
    <rPh sb="0" eb="2">
      <t>フゾク</t>
    </rPh>
    <rPh sb="2" eb="3">
      <t>イエ</t>
    </rPh>
    <phoneticPr fontId="2"/>
  </si>
  <si>
    <t>土蔵</t>
    <rPh sb="0" eb="2">
      <t>ドゾウ</t>
    </rPh>
    <phoneticPr fontId="2"/>
  </si>
  <si>
    <t>工場 ・ 倉庫</t>
    <rPh sb="0" eb="2">
      <t>コウジョウ</t>
    </rPh>
    <rPh sb="5" eb="7">
      <t>ソウコ</t>
    </rPh>
    <phoneticPr fontId="2"/>
  </si>
  <si>
    <t>劇場 ・ 病院</t>
    <rPh sb="0" eb="2">
      <t>ゲキジョウ</t>
    </rPh>
    <rPh sb="5" eb="7">
      <t>ビョウイン</t>
    </rPh>
    <phoneticPr fontId="2"/>
  </si>
  <si>
    <t>事務所 ・ 銀行 ・ 店舗</t>
    <rPh sb="0" eb="3">
      <t>ジムショ</t>
    </rPh>
    <rPh sb="6" eb="8">
      <t>ギンコウ</t>
    </rPh>
    <rPh sb="11" eb="13">
      <t>テンポ</t>
    </rPh>
    <phoneticPr fontId="2"/>
  </si>
  <si>
    <t>ホテル・旅館・料亭</t>
    <rPh sb="4" eb="6">
      <t>リョカン</t>
    </rPh>
    <rPh sb="7" eb="9">
      <t>リョウテイ</t>
    </rPh>
    <phoneticPr fontId="2"/>
  </si>
  <si>
    <t xml:space="preserve">併用住宅 </t>
    <rPh sb="0" eb="2">
      <t>ヘイヨウ</t>
    </rPh>
    <rPh sb="2" eb="4">
      <t>ジュウタク</t>
    </rPh>
    <phoneticPr fontId="2"/>
  </si>
  <si>
    <t>共同住宅 ・ 寄宿舎</t>
    <rPh sb="0" eb="2">
      <t>キョウドウ</t>
    </rPh>
    <rPh sb="2" eb="3">
      <t>ジュウ</t>
    </rPh>
    <rPh sb="3" eb="4">
      <t>ジュウタク</t>
    </rPh>
    <rPh sb="7" eb="10">
      <t>キシュクシャ</t>
    </rPh>
    <phoneticPr fontId="2"/>
  </si>
  <si>
    <t>総               数</t>
    <rPh sb="0" eb="17">
      <t>ソウスウ</t>
    </rPh>
    <phoneticPr fontId="2"/>
  </si>
  <si>
    <t>床   面   積</t>
    <rPh sb="0" eb="9">
      <t>ユカメンセキ</t>
    </rPh>
    <phoneticPr fontId="2"/>
  </si>
  <si>
    <t>棟        数</t>
    <rPh sb="0" eb="1">
      <t>ムネ</t>
    </rPh>
    <rPh sb="9" eb="10">
      <t>スウ</t>
    </rPh>
    <phoneticPr fontId="2"/>
  </si>
  <si>
    <t>　　５　　年　</t>
    <rPh sb="5" eb="6">
      <t>ネン</t>
    </rPh>
    <phoneticPr fontId="2"/>
  </si>
  <si>
    <t>　　４　　年　</t>
    <rPh sb="5" eb="6">
      <t>ネン</t>
    </rPh>
    <phoneticPr fontId="2"/>
  </si>
  <si>
    <t>令　和　　３　　年 （１）</t>
    <rPh sb="0" eb="1">
      <t>レイ</t>
    </rPh>
    <rPh sb="2" eb="3">
      <t>ワ</t>
    </rPh>
    <rPh sb="8" eb="9">
      <t>ネン</t>
    </rPh>
    <phoneticPr fontId="2"/>
  </si>
  <si>
    <t>種　　　　　　　別</t>
    <rPh sb="0" eb="1">
      <t>タネ</t>
    </rPh>
    <rPh sb="8" eb="9">
      <t>ベツ</t>
    </rPh>
    <phoneticPr fontId="2"/>
  </si>
  <si>
    <t>（各年１月１日）（単位：㎡）</t>
    <rPh sb="1" eb="3">
      <t>カクネン</t>
    </rPh>
    <rPh sb="4" eb="5">
      <t>ガツ</t>
    </rPh>
    <rPh sb="6" eb="7">
      <t>ニチ</t>
    </rPh>
    <phoneticPr fontId="2"/>
  </si>
  <si>
    <t>（２）　　木    造    家    屋</t>
    <rPh sb="5" eb="11">
      <t>モクゾウ</t>
    </rPh>
    <rPh sb="15" eb="21">
      <t>カオク</t>
    </rPh>
    <phoneticPr fontId="2"/>
  </si>
  <si>
    <t>　　非木造</t>
    <rPh sb="2" eb="3">
      <t>ヒ</t>
    </rPh>
    <rPh sb="3" eb="5">
      <t>モクゾウ</t>
    </rPh>
    <phoneticPr fontId="2"/>
  </si>
  <si>
    <t>　　木造</t>
    <rPh sb="2" eb="4">
      <t>モクゾウ</t>
    </rPh>
    <phoneticPr fontId="2"/>
  </si>
  <si>
    <t>免税点未満の家屋</t>
    <rPh sb="0" eb="2">
      <t>メンゼイテン</t>
    </rPh>
    <rPh sb="2" eb="3">
      <t>テン</t>
    </rPh>
    <rPh sb="3" eb="5">
      <t>ミマン</t>
    </rPh>
    <rPh sb="6" eb="8">
      <t>カオク</t>
    </rPh>
    <phoneticPr fontId="2"/>
  </si>
  <si>
    <t>免税点以上の家屋</t>
    <rPh sb="0" eb="2">
      <t>メンゼイテン</t>
    </rPh>
    <rPh sb="2" eb="3">
      <t>テン</t>
    </rPh>
    <rPh sb="3" eb="5">
      <t>イジョウ</t>
    </rPh>
    <rPh sb="6" eb="8">
      <t>カオク</t>
    </rPh>
    <phoneticPr fontId="2"/>
  </si>
  <si>
    <t>　　　総　　　　　　　　　数</t>
    <rPh sb="3" eb="14">
      <t>ソウスウ</t>
    </rPh>
    <phoneticPr fontId="2"/>
  </si>
  <si>
    <t>床　面　積</t>
    <rPh sb="0" eb="5">
      <t>ユカメンセキ</t>
    </rPh>
    <phoneticPr fontId="2"/>
  </si>
  <si>
    <t>棟　　　　数</t>
    <rPh sb="0" eb="1">
      <t>ムネ</t>
    </rPh>
    <rPh sb="5" eb="6">
      <t>スウ</t>
    </rPh>
    <phoneticPr fontId="2"/>
  </si>
  <si>
    <t>（１）　　総　　　　　　　　　　括</t>
    <rPh sb="5" eb="17">
      <t>ソウカツ</t>
    </rPh>
    <phoneticPr fontId="2"/>
  </si>
  <si>
    <t>０５ － １１．　　種　　類　　別　　課　　税　　家　　屋</t>
    <rPh sb="10" eb="17">
      <t>シュルイベツ</t>
    </rPh>
    <rPh sb="19" eb="20">
      <t>カ</t>
    </rPh>
    <rPh sb="22" eb="23">
      <t>ゼイ</t>
    </rPh>
    <rPh sb="25" eb="29">
      <t>カオク</t>
    </rPh>
    <phoneticPr fontId="2"/>
  </si>
  <si>
    <t>　　レンガ・コンクリートブロック造</t>
    <rPh sb="16" eb="17">
      <t>ツク</t>
    </rPh>
    <phoneticPr fontId="2"/>
  </si>
  <si>
    <t>　　軽量鉄骨造</t>
    <rPh sb="2" eb="4">
      <t>ケイリョウ</t>
    </rPh>
    <rPh sb="4" eb="6">
      <t>テッコツ</t>
    </rPh>
    <rPh sb="6" eb="7">
      <t>ツク</t>
    </rPh>
    <phoneticPr fontId="2"/>
  </si>
  <si>
    <t>　　鉄骨造</t>
    <rPh sb="2" eb="4">
      <t>テッコツ</t>
    </rPh>
    <rPh sb="4" eb="5">
      <t>ツク</t>
    </rPh>
    <phoneticPr fontId="2"/>
  </si>
  <si>
    <t>　　鉄筋コンクリート造</t>
    <rPh sb="2" eb="4">
      <t>テッキン</t>
    </rPh>
    <rPh sb="10" eb="11">
      <t>ツク</t>
    </rPh>
    <phoneticPr fontId="2"/>
  </si>
  <si>
    <t>　　鉄骨鉄筋コンクリート造</t>
    <rPh sb="2" eb="4">
      <t>テッコツ</t>
    </rPh>
    <rPh sb="4" eb="6">
      <t>テッキン</t>
    </rPh>
    <rPh sb="12" eb="13">
      <t>ツク</t>
    </rPh>
    <phoneticPr fontId="2"/>
  </si>
  <si>
    <t>そ　　　　の　　　　他</t>
    <rPh sb="0" eb="11">
      <t>ソノタ</t>
    </rPh>
    <phoneticPr fontId="2"/>
  </si>
  <si>
    <t>工場・倉庫・市場</t>
    <rPh sb="0" eb="2">
      <t>コウジョウ</t>
    </rPh>
    <rPh sb="3" eb="5">
      <t>ソウコ</t>
    </rPh>
    <rPh sb="6" eb="8">
      <t>イチバ</t>
    </rPh>
    <phoneticPr fontId="2"/>
  </si>
  <si>
    <t>ホテル・病院</t>
    <rPh sb="4" eb="6">
      <t>ビョウイン</t>
    </rPh>
    <phoneticPr fontId="2"/>
  </si>
  <si>
    <t>住宅・アパート　（一般住宅用）</t>
    <rPh sb="0" eb="2">
      <t>ジュウタク</t>
    </rPh>
    <rPh sb="9" eb="11">
      <t>イッパン</t>
    </rPh>
    <rPh sb="11" eb="14">
      <t>ジュウタクヨウ</t>
    </rPh>
    <phoneticPr fontId="2"/>
  </si>
  <si>
    <t>事務所・店舗・百貨店</t>
    <rPh sb="0" eb="3">
      <t>ジムショ</t>
    </rPh>
    <rPh sb="4" eb="6">
      <t>テンポ</t>
    </rPh>
    <rPh sb="7" eb="10">
      <t>ヒャッカテン</t>
    </rPh>
    <phoneticPr fontId="2"/>
  </si>
  <si>
    <t>総　　　　　　　　　　　数</t>
    <rPh sb="0" eb="13">
      <t>ソウスウ</t>
    </rPh>
    <phoneticPr fontId="2"/>
  </si>
  <si>
    <t>床　 面　 積</t>
    <rPh sb="0" eb="1">
      <t>ユカ</t>
    </rPh>
    <rPh sb="3" eb="4">
      <t>メン</t>
    </rPh>
    <rPh sb="6" eb="7">
      <t>セキ</t>
    </rPh>
    <phoneticPr fontId="2"/>
  </si>
  <si>
    <t>棟　　　数</t>
    <rPh sb="0" eb="5">
      <t>ムネスウ</t>
    </rPh>
    <phoneticPr fontId="2"/>
  </si>
  <si>
    <t>種　　類　　・　　構　　造</t>
    <rPh sb="0" eb="4">
      <t>シュルイ</t>
    </rPh>
    <rPh sb="9" eb="13">
      <t>コウゾウ</t>
    </rPh>
    <phoneticPr fontId="2"/>
  </si>
  <si>
    <t>（３）　　非　木　造　家　屋</t>
    <rPh sb="5" eb="6">
      <t>ヒ</t>
    </rPh>
    <rPh sb="7" eb="10">
      <t>モクゾウ</t>
    </rPh>
    <rPh sb="11" eb="14">
      <t>カオク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</si>
</sst>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_ "/>
    <numFmt numFmtId="177" formatCode="#,##0_ "/>
    <numFmt numFmtId="178" formatCode="#,##0.00_ "/>
    <numFmt numFmtId="179" formatCode="#,##0;&quot;△ &quot;#,##0"/>
    <numFmt numFmtId="180" formatCode="0.0_);[Red]\(0.0\)"/>
    <numFmt numFmtId="181" formatCode="_ * #,##0.0_ ;_ * \-#,##0.0_ ;_ * &quot;-&quot;_ ;_ @_ "/>
  </numFmts>
  <fonts count="13"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8"/>
      <name val="ＭＳ Ｐ明朝"/>
      <family val="1"/>
      <charset val="128"/>
    </font>
    <font>
      <sz val="9"/>
      <color rgb="FFFF0000"/>
      <name val="ＭＳ Ｐ明朝"/>
      <family val="1"/>
      <charset val="128"/>
    </font>
    <font>
      <sz val="9"/>
      <name val="ＭＳ Ｐゴシック"/>
      <family val="3"/>
      <charset val="128"/>
    </font>
    <font>
      <sz val="12"/>
      <name val="ＭＳ Ｐゴシック"/>
      <family val="3"/>
      <charset val="128"/>
    </font>
    <font>
      <sz val="6"/>
      <name val="ＭＳ Ｐゴシック"/>
      <family val="2"/>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119">
    <xf numFmtId="0" fontId="0" fillId="0" borderId="0" xfId="0"/>
    <xf numFmtId="0" fontId="2" fillId="0" borderId="0" xfId="1" applyFont="1" applyFill="1">
      <alignment vertical="center"/>
    </xf>
    <xf numFmtId="0" fontId="2" fillId="0" borderId="0" xfId="1" applyFont="1" applyFill="1" applyBorder="1">
      <alignment vertical="center"/>
    </xf>
    <xf numFmtId="0" fontId="3" fillId="0" borderId="0" xfId="1" applyFont="1" applyFill="1">
      <alignment vertical="center"/>
    </xf>
    <xf numFmtId="0" fontId="3" fillId="0" borderId="0" xfId="1" applyFont="1" applyFill="1" applyBorder="1">
      <alignment vertical="center"/>
    </xf>
    <xf numFmtId="0" fontId="3" fillId="0" borderId="1" xfId="1" applyFont="1" applyFill="1" applyBorder="1">
      <alignment vertical="center"/>
    </xf>
    <xf numFmtId="0" fontId="3" fillId="0" borderId="2" xfId="1" applyFont="1" applyFill="1" applyBorder="1">
      <alignment vertical="center"/>
    </xf>
    <xf numFmtId="176" fontId="3" fillId="0" borderId="0" xfId="1" applyNumberFormat="1" applyFont="1" applyFill="1" applyAlignment="1"/>
    <xf numFmtId="177" fontId="3" fillId="0" borderId="0" xfId="1" applyNumberFormat="1" applyFont="1" applyFill="1" applyAlignment="1"/>
    <xf numFmtId="177" fontId="3" fillId="0" borderId="0" xfId="1" applyNumberFormat="1" applyFont="1" applyFill="1" applyAlignment="1">
      <alignment horizontal="center"/>
    </xf>
    <xf numFmtId="0" fontId="3" fillId="0" borderId="3" xfId="1" applyFont="1" applyFill="1" applyBorder="1" applyAlignment="1"/>
    <xf numFmtId="0" fontId="3" fillId="0" borderId="0" xfId="1" quotePrefix="1" applyFont="1" applyFill="1" applyBorder="1" applyAlignment="1">
      <alignment horizontal="right"/>
    </xf>
    <xf numFmtId="177" fontId="3" fillId="0" borderId="0" xfId="1" applyNumberFormat="1" applyFont="1" applyFill="1" applyAlignment="1">
      <alignment horizontal="centerContinuous"/>
    </xf>
    <xf numFmtId="0" fontId="3" fillId="0" borderId="0" xfId="1" quotePrefix="1" applyFont="1" applyFill="1" applyBorder="1" applyAlignment="1"/>
    <xf numFmtId="0" fontId="3" fillId="0" borderId="0" xfId="1" applyFont="1" applyFill="1" applyBorder="1" applyAlignment="1">
      <alignment horizontal="right"/>
    </xf>
    <xf numFmtId="0" fontId="3" fillId="0" borderId="4" xfId="1" applyFont="1" applyFill="1" applyBorder="1">
      <alignment vertical="center"/>
    </xf>
    <xf numFmtId="0" fontId="3" fillId="0" borderId="5"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5" xfId="1" applyFont="1" applyFill="1" applyBorder="1" applyAlignment="1">
      <alignment horizontal="center" vertical="center" wrapText="1"/>
    </xf>
    <xf numFmtId="0" fontId="3" fillId="0" borderId="0" xfId="1" applyFont="1" applyFill="1" applyAlignment="1">
      <alignment horizontal="right" vertical="center"/>
    </xf>
    <xf numFmtId="0" fontId="5" fillId="0" borderId="0" xfId="1" applyFont="1" applyFill="1" applyBorder="1">
      <alignment vertical="center"/>
    </xf>
    <xf numFmtId="177" fontId="3" fillId="0" borderId="0" xfId="2" applyNumberFormat="1" applyFont="1" applyFill="1" applyAlignment="1">
      <alignment horizontal="right"/>
    </xf>
    <xf numFmtId="0" fontId="3" fillId="0" borderId="0" xfId="1" applyFont="1" applyFill="1" applyAlignment="1">
      <alignment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xf>
    <xf numFmtId="0" fontId="6" fillId="0" borderId="0" xfId="1" applyFont="1" applyFill="1" applyBorder="1">
      <alignment vertical="center"/>
    </xf>
    <xf numFmtId="0" fontId="7" fillId="0" borderId="0" xfId="1" applyFont="1" applyFill="1">
      <alignment vertical="center"/>
    </xf>
    <xf numFmtId="0" fontId="7" fillId="0" borderId="0" xfId="1" applyFont="1" applyFill="1" applyBorder="1">
      <alignment vertical="center"/>
    </xf>
    <xf numFmtId="0" fontId="3" fillId="0" borderId="7" xfId="1" applyFont="1" applyFill="1" applyBorder="1" applyAlignment="1">
      <alignment horizontal="center" vertical="center"/>
    </xf>
    <xf numFmtId="178" fontId="3" fillId="0" borderId="0" xfId="1" applyNumberFormat="1" applyFont="1" applyFill="1" applyAlignment="1"/>
    <xf numFmtId="41" fontId="3" fillId="0" borderId="0" xfId="1" applyNumberFormat="1" applyFont="1" applyFill="1" applyAlignment="1"/>
    <xf numFmtId="177" fontId="3" fillId="0" borderId="0" xfId="1" applyNumberFormat="1" applyFont="1" applyFill="1" applyAlignment="1">
      <alignment shrinkToFit="1"/>
    </xf>
    <xf numFmtId="178" fontId="3" fillId="0" borderId="0" xfId="1" applyNumberFormat="1" applyFont="1" applyFill="1">
      <alignment vertical="center"/>
    </xf>
    <xf numFmtId="177" fontId="3" fillId="0" borderId="0" xfId="1" applyNumberFormat="1" applyFont="1" applyFill="1">
      <alignment vertical="center"/>
    </xf>
    <xf numFmtId="0" fontId="3" fillId="0" borderId="10" xfId="1" applyFont="1" applyFill="1" applyBorder="1">
      <alignment vertical="center"/>
    </xf>
    <xf numFmtId="0" fontId="3" fillId="0" borderId="8"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1" xfId="1" applyFont="1" applyFill="1" applyBorder="1">
      <alignment vertical="center"/>
    </xf>
    <xf numFmtId="0" fontId="3" fillId="0" borderId="9"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0" xfId="1" applyFont="1" applyFill="1" applyAlignment="1">
      <alignment horizontal="centerContinuous" vertical="center"/>
    </xf>
    <xf numFmtId="0" fontId="8" fillId="0" borderId="0" xfId="1" applyFont="1" applyFill="1" applyBorder="1" applyAlignment="1">
      <alignment horizontal="centerContinuous" vertical="center"/>
    </xf>
    <xf numFmtId="41" fontId="2" fillId="0" borderId="0" xfId="1" applyNumberFormat="1" applyFont="1" applyFill="1">
      <alignment vertical="center"/>
    </xf>
    <xf numFmtId="41" fontId="3" fillId="0" borderId="0" xfId="1" applyNumberFormat="1" applyFont="1" applyFill="1">
      <alignment vertical="center"/>
    </xf>
    <xf numFmtId="41" fontId="3" fillId="0" borderId="0" xfId="1" applyNumberFormat="1" applyFont="1" applyFill="1" applyAlignment="1">
      <alignment horizontal="right" vertical="center"/>
    </xf>
    <xf numFmtId="41" fontId="3" fillId="0" borderId="3" xfId="1" applyNumberFormat="1" applyFont="1" applyFill="1" applyBorder="1">
      <alignment vertical="center"/>
    </xf>
    <xf numFmtId="0" fontId="3" fillId="0" borderId="3" xfId="1" applyFont="1" applyFill="1" applyBorder="1">
      <alignment vertical="center"/>
    </xf>
    <xf numFmtId="0" fontId="3" fillId="0" borderId="5" xfId="1" applyFont="1" applyFill="1" applyBorder="1" applyAlignment="1">
      <alignment horizontal="center" vertical="center" wrapText="1"/>
    </xf>
    <xf numFmtId="0" fontId="6" fillId="0" borderId="0" xfId="1" applyFont="1" applyFill="1">
      <alignment vertical="center"/>
    </xf>
    <xf numFmtId="49" fontId="3" fillId="0" borderId="3" xfId="1" quotePrefix="1" applyNumberFormat="1" applyFont="1" applyFill="1" applyBorder="1" applyAlignment="1">
      <alignment vertical="center"/>
    </xf>
    <xf numFmtId="49" fontId="3" fillId="0" borderId="0" xfId="1" quotePrefix="1" applyNumberFormat="1" applyFont="1" applyFill="1" applyBorder="1" applyAlignment="1">
      <alignment vertical="center"/>
    </xf>
    <xf numFmtId="0" fontId="3" fillId="0" borderId="3" xfId="1" quotePrefix="1" applyFont="1" applyFill="1" applyBorder="1" applyAlignment="1">
      <alignment vertical="center"/>
    </xf>
    <xf numFmtId="0" fontId="3" fillId="0" borderId="0" xfId="1" quotePrefix="1" applyFont="1" applyFill="1" applyAlignment="1">
      <alignment vertical="center"/>
    </xf>
    <xf numFmtId="0" fontId="3" fillId="0" borderId="3" xfId="1" applyFont="1" applyFill="1" applyBorder="1" applyAlignment="1">
      <alignment vertical="center"/>
    </xf>
    <xf numFmtId="0" fontId="3" fillId="0" borderId="0" xfId="1" applyFont="1" applyFill="1" applyAlignment="1">
      <alignment vertical="center"/>
    </xf>
    <xf numFmtId="0" fontId="3" fillId="0" borderId="10"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11" xfId="1" applyFont="1" applyFill="1" applyBorder="1" applyAlignment="1">
      <alignment horizontal="center" vertical="center"/>
    </xf>
    <xf numFmtId="38" fontId="0" fillId="0" borderId="0" xfId="2" applyFont="1" applyFill="1">
      <alignment vertical="center"/>
    </xf>
    <xf numFmtId="179" fontId="3" fillId="0" borderId="0" xfId="1" applyNumberFormat="1" applyFont="1" applyFill="1" applyAlignment="1">
      <alignment vertical="center"/>
    </xf>
    <xf numFmtId="179" fontId="3" fillId="0" borderId="0" xfId="1" applyNumberFormat="1" applyFont="1" applyFill="1" applyAlignment="1">
      <alignment horizontal="right" vertical="center"/>
    </xf>
    <xf numFmtId="179" fontId="3" fillId="0" borderId="0" xfId="1" applyNumberFormat="1" applyFont="1" applyFill="1">
      <alignment vertical="center"/>
    </xf>
    <xf numFmtId="0" fontId="3" fillId="0" borderId="3" xfId="1" applyFont="1" applyFill="1" applyBorder="1" applyAlignment="1">
      <alignment horizontal="center" vertical="center"/>
    </xf>
    <xf numFmtId="0" fontId="3" fillId="0" borderId="0" xfId="1" applyFont="1" applyFill="1" applyAlignment="1">
      <alignment horizontal="center" vertical="center"/>
    </xf>
    <xf numFmtId="0" fontId="5" fillId="0" borderId="0" xfId="1" applyFont="1" applyFill="1">
      <alignment vertical="center"/>
    </xf>
    <xf numFmtId="0" fontId="2" fillId="0" borderId="1" xfId="1" applyFont="1" applyFill="1" applyBorder="1">
      <alignment vertical="center"/>
    </xf>
    <xf numFmtId="3" fontId="3" fillId="0" borderId="0" xfId="1" applyNumberFormat="1" applyFont="1" applyFill="1" applyAlignment="1">
      <alignment horizontal="center" vertical="center"/>
    </xf>
    <xf numFmtId="38" fontId="3" fillId="0" borderId="0" xfId="2" applyFont="1" applyFill="1" applyAlignment="1">
      <alignment horizontal="center" vertical="center"/>
    </xf>
    <xf numFmtId="0" fontId="3" fillId="0" borderId="0" xfId="1" applyFont="1" applyFill="1" applyAlignment="1">
      <alignment horizontal="center" vertical="center"/>
    </xf>
    <xf numFmtId="0" fontId="2" fillId="0" borderId="6" xfId="1" applyFont="1" applyFill="1" applyBorder="1" applyAlignment="1">
      <alignment horizontal="centerContinuous" vertical="center"/>
    </xf>
    <xf numFmtId="0" fontId="3" fillId="0" borderId="7" xfId="1" applyFont="1" applyFill="1" applyBorder="1" applyAlignment="1">
      <alignment horizontal="centerContinuous" vertical="center"/>
    </xf>
    <xf numFmtId="41" fontId="3" fillId="0" borderId="0" xfId="1" applyNumberFormat="1" applyFont="1" applyFill="1" applyBorder="1" applyAlignment="1"/>
    <xf numFmtId="41" fontId="3" fillId="0" borderId="1" xfId="1" applyNumberFormat="1" applyFont="1" applyFill="1" applyBorder="1" applyAlignment="1"/>
    <xf numFmtId="41" fontId="3" fillId="0" borderId="0" xfId="1" applyNumberFormat="1" applyFont="1" applyFill="1" applyAlignment="1">
      <alignment horizontal="right"/>
    </xf>
    <xf numFmtId="0" fontId="3" fillId="0" borderId="0" xfId="1" applyFont="1" applyFill="1" applyAlignment="1"/>
    <xf numFmtId="0" fontId="3" fillId="0" borderId="3" xfId="1" applyFont="1" applyFill="1" applyBorder="1" applyAlignment="1">
      <alignment horizontal="center"/>
    </xf>
    <xf numFmtId="0" fontId="3" fillId="0" borderId="0" xfId="1" applyFont="1" applyFill="1" applyAlignment="1">
      <alignment horizontal="center"/>
    </xf>
    <xf numFmtId="0" fontId="3" fillId="0" borderId="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180" fontId="3" fillId="0" borderId="0" xfId="1" applyNumberFormat="1" applyFont="1" applyFill="1" applyAlignment="1"/>
    <xf numFmtId="0" fontId="3" fillId="0" borderId="0" xfId="1" applyNumberFormat="1" applyFont="1" applyFill="1" applyAlignment="1"/>
    <xf numFmtId="181" fontId="3" fillId="0" borderId="0" xfId="1" applyNumberFormat="1" applyFont="1" applyFill="1" applyAlignment="1"/>
    <xf numFmtId="0" fontId="7" fillId="0" borderId="3" xfId="1" applyFont="1" applyFill="1" applyBorder="1" applyAlignment="1"/>
    <xf numFmtId="0" fontId="3" fillId="0" borderId="0" xfId="1" applyFont="1" applyFill="1" applyAlignment="1">
      <alignment horizontal="right"/>
    </xf>
    <xf numFmtId="49" fontId="7" fillId="0" borderId="3" xfId="1" applyNumberFormat="1" applyFont="1" applyFill="1" applyBorder="1" applyAlignment="1"/>
    <xf numFmtId="0" fontId="3" fillId="0" borderId="0" xfId="1" quotePrefix="1" applyFont="1" applyFill="1" applyBorder="1" applyAlignment="1">
      <alignment vertical="center"/>
    </xf>
    <xf numFmtId="0" fontId="3" fillId="0" borderId="0" xfId="1" applyFont="1" applyFill="1" applyBorder="1" applyAlignment="1">
      <alignment horizontal="center" vertical="center"/>
    </xf>
    <xf numFmtId="3" fontId="3" fillId="0" borderId="0" xfId="1" applyNumberFormat="1" applyFont="1" applyFill="1" applyBorder="1" applyAlignment="1">
      <alignment horizontal="center" vertical="center"/>
    </xf>
    <xf numFmtId="3" fontId="3" fillId="0" borderId="14" xfId="1" applyNumberFormat="1" applyFont="1" applyFill="1" applyBorder="1" applyAlignment="1">
      <alignment horizontal="center" vertical="center"/>
    </xf>
    <xf numFmtId="49" fontId="3" fillId="0" borderId="3" xfId="1" quotePrefix="1" applyNumberFormat="1" applyFont="1" applyFill="1" applyBorder="1" applyAlignment="1">
      <alignment horizontal="center" vertical="center"/>
    </xf>
    <xf numFmtId="49" fontId="3" fillId="0" borderId="0" xfId="1" quotePrefix="1" applyNumberFormat="1" applyFont="1" applyFill="1" applyBorder="1" applyAlignment="1">
      <alignment horizontal="center" vertical="center"/>
    </xf>
    <xf numFmtId="0" fontId="3" fillId="0" borderId="0" xfId="1" applyFont="1" applyFill="1" applyBorder="1" applyAlignment="1">
      <alignment vertical="center"/>
    </xf>
    <xf numFmtId="0" fontId="3" fillId="0" borderId="0" xfId="1" quotePrefix="1" applyFont="1" applyFill="1">
      <alignment vertical="center"/>
    </xf>
    <xf numFmtId="0" fontId="9" fillId="0" borderId="0" xfId="1" applyFont="1" applyFill="1">
      <alignment vertical="center"/>
    </xf>
    <xf numFmtId="0" fontId="10" fillId="0" borderId="3" xfId="1" applyFont="1" applyFill="1" applyBorder="1">
      <alignment vertical="center"/>
    </xf>
    <xf numFmtId="0" fontId="10" fillId="0" borderId="0" xfId="1" applyFont="1" applyFill="1">
      <alignment vertical="center"/>
    </xf>
    <xf numFmtId="0" fontId="3" fillId="0" borderId="7" xfId="1" applyFont="1" applyFill="1" applyBorder="1" applyAlignment="1">
      <alignment horizontal="center" vertical="center" wrapText="1"/>
    </xf>
    <xf numFmtId="0" fontId="11" fillId="0" borderId="0" xfId="1" applyFont="1" applyFill="1">
      <alignment vertical="center"/>
    </xf>
    <xf numFmtId="41" fontId="3" fillId="0" borderId="0" xfId="1" applyNumberFormat="1" applyFont="1" applyFill="1" applyAlignment="1">
      <alignment vertical="center" shrinkToFit="1"/>
    </xf>
    <xf numFmtId="49" fontId="3" fillId="0" borderId="3" xfId="1" applyNumberFormat="1" applyFont="1" applyFill="1" applyBorder="1" applyAlignment="1">
      <alignment vertical="center"/>
    </xf>
    <xf numFmtId="49" fontId="3" fillId="0" borderId="0" xfId="1" applyNumberFormat="1" applyFont="1" applyFill="1" applyBorder="1" applyAlignment="1">
      <alignment vertical="center"/>
    </xf>
    <xf numFmtId="49" fontId="3" fillId="0" borderId="0" xfId="1" applyNumberFormat="1" applyFont="1" applyFill="1" applyAlignment="1">
      <alignment vertical="center"/>
    </xf>
    <xf numFmtId="0" fontId="3" fillId="0" borderId="3" xfId="1" applyFont="1" applyFill="1" applyBorder="1" applyAlignment="1">
      <alignment horizontal="left" vertical="center" shrinkToFit="1"/>
    </xf>
    <xf numFmtId="0" fontId="3" fillId="0" borderId="0" xfId="1" applyFont="1" applyFill="1" applyAlignment="1">
      <alignment horizontal="left" vertical="center" shrinkToFit="1"/>
    </xf>
    <xf numFmtId="0" fontId="3" fillId="0" borderId="3" xfId="1" quotePrefix="1" applyFont="1" applyFill="1" applyBorder="1" applyAlignment="1">
      <alignment horizontal="center" vertical="center"/>
    </xf>
    <xf numFmtId="0" fontId="3" fillId="0" borderId="3" xfId="1" applyFont="1" applyFill="1" applyBorder="1" applyAlignment="1">
      <alignment vertical="center"/>
    </xf>
    <xf numFmtId="49" fontId="3" fillId="0" borderId="3" xfId="1" applyNumberFormat="1" applyFont="1" applyFill="1" applyBorder="1" applyAlignment="1">
      <alignment horizontal="center" vertical="center"/>
    </xf>
    <xf numFmtId="0" fontId="3" fillId="0" borderId="2"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0" xfId="1" applyFont="1" applyFill="1" applyBorder="1" applyAlignment="1"/>
    <xf numFmtId="0" fontId="3" fillId="0" borderId="3" xfId="1" applyFont="1" applyFill="1" applyBorder="1" applyAlignment="1">
      <alignment horizontal="center"/>
    </xf>
    <xf numFmtId="0" fontId="3" fillId="0" borderId="3" xfId="1" applyFont="1" applyFill="1" applyBorder="1" applyAlignment="1">
      <alignment horizontal="left" indent="1"/>
    </xf>
    <xf numFmtId="0" fontId="2" fillId="0" borderId="4" xfId="1" applyFont="1" applyFill="1" applyBorder="1">
      <alignment vertical="center"/>
    </xf>
    <xf numFmtId="41" fontId="3" fillId="0" borderId="0" xfId="1" applyNumberFormat="1" applyFont="1" applyFill="1" applyBorder="1" applyAlignment="1">
      <alignment horizontal="right"/>
    </xf>
    <xf numFmtId="38" fontId="3" fillId="0" borderId="0" xfId="2" applyFont="1" applyFill="1" applyAlignment="1"/>
    <xf numFmtId="0" fontId="2" fillId="0" borderId="3" xfId="1" applyFont="1" applyFill="1" applyBorder="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5&#32113;&#35336;&#26360;_PDF&#21407;&#31295;&#29992;%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ページ"/>
      <sheetName val="52ページ"/>
      <sheetName val="53ページ"/>
      <sheetName val="54ページ"/>
      <sheetName val="55ページ"/>
      <sheetName val="56ページ"/>
      <sheetName val="57ページ"/>
      <sheetName val="58ページ"/>
      <sheetName val="59ページ"/>
      <sheetName val="60ページ"/>
      <sheetName val="61ページ"/>
      <sheetName val="62ページ"/>
      <sheetName val="63ページ"/>
      <sheetName val="64-65ページ"/>
      <sheetName val="66-67ページ"/>
      <sheetName val="68ページ"/>
      <sheetName val="69ページ"/>
      <sheetName val="70ページ"/>
      <sheetName val="71ページ"/>
      <sheetName val="72ページ"/>
      <sheetName val="73ページ"/>
      <sheetName val="74ページ（市章）"/>
      <sheetName val="75ページ"/>
      <sheetName val="76-77ページ"/>
      <sheetName val="78ページ"/>
      <sheetName val="79ページ"/>
      <sheetName val="80ページ"/>
      <sheetName val="81ページ"/>
      <sheetName val="82ページ"/>
      <sheetName val="83ページ"/>
      <sheetName val="84-85ページ"/>
      <sheetName val="86-87ページ"/>
      <sheetName val="88-89ページ"/>
      <sheetName val="90ページ"/>
      <sheetName val="91ページ"/>
      <sheetName val="92ページ"/>
      <sheetName val="93ページ"/>
      <sheetName val="94ページ"/>
      <sheetName val="95ページ"/>
      <sheetName val="96-97ページ"/>
      <sheetName val="98ページ"/>
      <sheetName val="99ページ"/>
      <sheetName val="100ページ"/>
      <sheetName val="101ページ"/>
      <sheetName val="102ページ"/>
      <sheetName val="103ページ"/>
      <sheetName val="104ページ"/>
      <sheetName val="105ページ"/>
      <sheetName val="106ページ "/>
      <sheetName val="107ページ"/>
      <sheetName val="108ページ"/>
      <sheetName val="109ページ"/>
      <sheetName val="110ページ"/>
      <sheetName val="111ページ"/>
      <sheetName val="112ページ"/>
      <sheetName val="113ページ"/>
      <sheetName val="114ページ"/>
      <sheetName val="115ページ"/>
      <sheetName val="116ページ"/>
      <sheetName val="117ページ"/>
      <sheetName val="118ページ"/>
      <sheetName val="119ページ"/>
      <sheetName val="120ページ"/>
      <sheetName val="121ページ"/>
      <sheetName val="122ページ"/>
      <sheetName val="123ページ"/>
      <sheetName val="124ページ"/>
      <sheetName val="125ページ"/>
      <sheetName val="126ページ"/>
      <sheetName val="127ページ"/>
      <sheetName val="128ページ"/>
      <sheetName val="129ページ"/>
      <sheetName val="130ページ"/>
      <sheetName val="131ページ"/>
      <sheetName val="132ページ"/>
      <sheetName val="133ページ"/>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ページ"/>
      <sheetName val="151ページ"/>
      <sheetName val="152-153ページ"/>
      <sheetName val="154-155ページ"/>
      <sheetName val="156ページ"/>
      <sheetName val="157ページ"/>
      <sheetName val="158ページ"/>
      <sheetName val="159ページ"/>
      <sheetName val="160ページ"/>
      <sheetName val="161ページ"/>
      <sheetName val="162ページ"/>
      <sheetName val="163ページ"/>
      <sheetName val="164ページ"/>
      <sheetName val="165ページ"/>
      <sheetName val="166ページ "/>
      <sheetName val="167ページ"/>
      <sheetName val="168ページ"/>
      <sheetName val="169ページ"/>
      <sheetName val="170ページ"/>
      <sheetName val="171ページ"/>
      <sheetName val="172ページ"/>
      <sheetName val="173ページ"/>
      <sheetName val="174ページ"/>
      <sheetName val="175ページ"/>
      <sheetName val="176ページ"/>
      <sheetName val="177ページ"/>
      <sheetName val="178ページ"/>
      <sheetName val="179ページ"/>
      <sheetName val="180ページ"/>
      <sheetName val="奥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view="pageBreakPreview" zoomScaleNormal="100" zoomScaleSheetLayoutView="100" workbookViewId="0">
      <selection activeCell="I4" sqref="I4"/>
    </sheetView>
  </sheetViews>
  <sheetFormatPr defaultRowHeight="13.5" x14ac:dyDescent="0.15"/>
  <cols>
    <col min="1" max="1" width="8.375" style="2" customWidth="1"/>
    <col min="2" max="2" width="5.25" style="1" customWidth="1"/>
    <col min="3" max="9" width="8.625" style="1" customWidth="1"/>
    <col min="10" max="11" width="10.25" style="1" customWidth="1"/>
    <col min="12" max="16384" width="9" style="1"/>
  </cols>
  <sheetData>
    <row r="1" spans="1:11" x14ac:dyDescent="0.15">
      <c r="A1" s="4" t="s">
        <v>73</v>
      </c>
      <c r="B1" s="3"/>
      <c r="C1" s="3"/>
      <c r="D1" s="3"/>
      <c r="E1" s="3"/>
      <c r="F1" s="3"/>
      <c r="G1" s="3"/>
      <c r="H1" s="3"/>
      <c r="I1" s="3"/>
      <c r="J1" s="3"/>
      <c r="K1" s="3"/>
    </row>
    <row r="2" spans="1:11" x14ac:dyDescent="0.15">
      <c r="A2" s="4"/>
      <c r="B2" s="3"/>
      <c r="C2" s="3"/>
      <c r="D2" s="3"/>
      <c r="E2" s="3"/>
      <c r="F2" s="3"/>
      <c r="G2" s="3"/>
      <c r="H2" s="3"/>
      <c r="I2" s="3"/>
      <c r="J2" s="3"/>
      <c r="K2" s="3"/>
    </row>
    <row r="3" spans="1:11" ht="21" x14ac:dyDescent="0.15">
      <c r="A3" s="43" t="s">
        <v>72</v>
      </c>
      <c r="B3" s="42"/>
      <c r="C3" s="42"/>
      <c r="D3" s="42"/>
      <c r="E3" s="42"/>
      <c r="F3" s="42"/>
      <c r="G3" s="42"/>
      <c r="H3" s="42"/>
      <c r="I3" s="42"/>
      <c r="J3" s="42"/>
      <c r="K3" s="42"/>
    </row>
    <row r="4" spans="1:11" x14ac:dyDescent="0.15">
      <c r="A4" s="4"/>
      <c r="B4" s="3"/>
      <c r="C4" s="3"/>
      <c r="D4" s="3"/>
      <c r="E4" s="3"/>
      <c r="F4" s="3"/>
      <c r="G4" s="3"/>
      <c r="H4" s="3"/>
      <c r="I4" s="3"/>
      <c r="J4" s="3"/>
      <c r="K4" s="3"/>
    </row>
    <row r="5" spans="1:11" ht="14.25" x14ac:dyDescent="0.15">
      <c r="A5" s="27" t="s">
        <v>71</v>
      </c>
      <c r="B5" s="3"/>
      <c r="C5" s="3"/>
      <c r="D5" s="3"/>
      <c r="E5" s="3"/>
      <c r="F5" s="3"/>
      <c r="G5" s="3"/>
      <c r="H5" s="3"/>
      <c r="I5" s="3"/>
      <c r="J5" s="3"/>
      <c r="K5" s="3"/>
    </row>
    <row r="6" spans="1:11" x14ac:dyDescent="0.15">
      <c r="A6" s="4"/>
      <c r="B6" s="3"/>
      <c r="C6" s="3"/>
      <c r="D6" s="3"/>
      <c r="E6" s="3"/>
      <c r="F6" s="3"/>
      <c r="G6" s="3"/>
      <c r="H6" s="3"/>
      <c r="I6" s="3"/>
      <c r="J6" s="3"/>
      <c r="K6" s="20" t="s">
        <v>41</v>
      </c>
    </row>
    <row r="7" spans="1:11" x14ac:dyDescent="0.15">
      <c r="A7" s="41" t="s">
        <v>70</v>
      </c>
      <c r="B7" s="40"/>
      <c r="C7" s="40" t="s">
        <v>69</v>
      </c>
      <c r="D7" s="40"/>
      <c r="E7" s="40"/>
      <c r="F7" s="40"/>
      <c r="G7" s="40" t="s">
        <v>68</v>
      </c>
      <c r="H7" s="40"/>
      <c r="I7" s="40"/>
      <c r="J7" s="40"/>
      <c r="K7" s="39" t="s">
        <v>67</v>
      </c>
    </row>
    <row r="8" spans="1:11" x14ac:dyDescent="0.15">
      <c r="A8" s="38"/>
      <c r="B8" s="37"/>
      <c r="C8" s="17" t="s">
        <v>65</v>
      </c>
      <c r="D8" s="17"/>
      <c r="E8" s="17" t="s">
        <v>66</v>
      </c>
      <c r="F8" s="17"/>
      <c r="G8" s="17" t="s">
        <v>65</v>
      </c>
      <c r="H8" s="17"/>
      <c r="I8" s="17" t="s">
        <v>64</v>
      </c>
      <c r="J8" s="17"/>
      <c r="K8" s="36" t="s">
        <v>25</v>
      </c>
    </row>
    <row r="9" spans="1:11" x14ac:dyDescent="0.15">
      <c r="A9" s="4"/>
      <c r="B9" s="15"/>
      <c r="C9" s="20"/>
      <c r="D9" s="20" t="s">
        <v>63</v>
      </c>
      <c r="E9" s="20"/>
      <c r="F9" s="20" t="s">
        <v>62</v>
      </c>
      <c r="G9" s="20"/>
      <c r="H9" s="20" t="s">
        <v>63</v>
      </c>
      <c r="I9" s="20"/>
      <c r="J9" s="20" t="s">
        <v>62</v>
      </c>
      <c r="K9" s="20" t="s">
        <v>22</v>
      </c>
    </row>
    <row r="10" spans="1:11" x14ac:dyDescent="0.15">
      <c r="A10" s="14" t="s">
        <v>6</v>
      </c>
      <c r="B10" s="10" t="s">
        <v>5</v>
      </c>
      <c r="C10" s="32"/>
      <c r="D10" s="35">
        <v>895284</v>
      </c>
      <c r="E10" s="35"/>
      <c r="F10" s="35">
        <v>6995670</v>
      </c>
      <c r="G10" s="35"/>
      <c r="H10" s="35">
        <v>872723</v>
      </c>
      <c r="I10" s="35"/>
      <c r="J10" s="35">
        <v>6932234</v>
      </c>
      <c r="K10" s="34">
        <v>99.093210514503966</v>
      </c>
    </row>
    <row r="11" spans="1:11" x14ac:dyDescent="0.15">
      <c r="A11" s="13" t="s">
        <v>61</v>
      </c>
      <c r="B11" s="10"/>
      <c r="C11" s="32"/>
      <c r="D11" s="8">
        <v>897455.9</v>
      </c>
      <c r="E11" s="8"/>
      <c r="F11" s="8">
        <v>7014438.7999999998</v>
      </c>
      <c r="G11" s="8"/>
      <c r="H11" s="8">
        <v>874895.1</v>
      </c>
      <c r="I11" s="8"/>
      <c r="J11" s="8">
        <v>6951002.7999999998</v>
      </c>
      <c r="K11" s="31">
        <v>99.095636845530677</v>
      </c>
    </row>
    <row r="12" spans="1:11" x14ac:dyDescent="0.15">
      <c r="A12" s="11" t="s">
        <v>3</v>
      </c>
      <c r="B12" s="10"/>
      <c r="C12" s="32"/>
      <c r="D12" s="8">
        <v>899234.9</v>
      </c>
      <c r="E12" s="8"/>
      <c r="F12" s="8">
        <v>7029455.2000000002</v>
      </c>
      <c r="G12" s="8"/>
      <c r="H12" s="8">
        <v>877030</v>
      </c>
      <c r="I12" s="8"/>
      <c r="J12" s="8">
        <v>6968984.2000000002</v>
      </c>
      <c r="K12" s="31">
        <v>99.139748411797257</v>
      </c>
    </row>
    <row r="13" spans="1:11" x14ac:dyDescent="0.15">
      <c r="A13" s="11" t="s">
        <v>60</v>
      </c>
      <c r="B13" s="10"/>
      <c r="C13" s="32"/>
      <c r="D13" s="8">
        <v>902365</v>
      </c>
      <c r="E13" s="8"/>
      <c r="F13" s="8">
        <v>7050264</v>
      </c>
      <c r="G13" s="8"/>
      <c r="H13" s="8">
        <v>880329</v>
      </c>
      <c r="I13" s="8"/>
      <c r="J13" s="8">
        <v>6990672</v>
      </c>
      <c r="K13" s="31">
        <v>99.15</v>
      </c>
    </row>
    <row r="14" spans="1:11" ht="18" customHeight="1" x14ac:dyDescent="0.15">
      <c r="A14" s="11" t="s">
        <v>1</v>
      </c>
      <c r="B14" s="10"/>
      <c r="C14" s="32"/>
      <c r="D14" s="8">
        <f>D15+D16+D17</f>
        <v>903102</v>
      </c>
      <c r="E14" s="8"/>
      <c r="F14" s="33">
        <f>F15+F16+F17</f>
        <v>7059565</v>
      </c>
      <c r="G14" s="8"/>
      <c r="H14" s="8">
        <f>H15+H16+H17</f>
        <v>881115</v>
      </c>
      <c r="I14" s="8"/>
      <c r="J14" s="33">
        <f>J15+J16+J17</f>
        <v>7000082</v>
      </c>
      <c r="K14" s="31">
        <f>(J14/F14)*100</f>
        <v>99.157412673443758</v>
      </c>
    </row>
    <row r="15" spans="1:11" x14ac:dyDescent="0.15">
      <c r="A15" s="14" t="s">
        <v>59</v>
      </c>
      <c r="B15" s="10"/>
      <c r="C15" s="32"/>
      <c r="D15" s="8">
        <v>12427</v>
      </c>
      <c r="E15" s="8"/>
      <c r="F15" s="8">
        <v>457614</v>
      </c>
      <c r="G15" s="8"/>
      <c r="H15" s="8">
        <v>12427</v>
      </c>
      <c r="I15" s="8"/>
      <c r="J15" s="8">
        <v>457614</v>
      </c>
      <c r="K15" s="31">
        <v>100</v>
      </c>
    </row>
    <row r="16" spans="1:11" x14ac:dyDescent="0.15">
      <c r="A16" s="14" t="s">
        <v>58</v>
      </c>
      <c r="B16" s="10"/>
      <c r="C16" s="32"/>
      <c r="D16" s="8">
        <v>45482</v>
      </c>
      <c r="E16" s="8"/>
      <c r="F16" s="8">
        <v>853268</v>
      </c>
      <c r="G16" s="8"/>
      <c r="H16" s="8">
        <v>45482</v>
      </c>
      <c r="I16" s="8"/>
      <c r="J16" s="8">
        <v>853268</v>
      </c>
      <c r="K16" s="31">
        <v>100</v>
      </c>
    </row>
    <row r="17" spans="1:11" x14ac:dyDescent="0.15">
      <c r="A17" s="14" t="s">
        <v>57</v>
      </c>
      <c r="B17" s="10"/>
      <c r="C17" s="32"/>
      <c r="D17" s="8">
        <v>845193</v>
      </c>
      <c r="E17" s="8"/>
      <c r="F17" s="8">
        <v>5748683</v>
      </c>
      <c r="G17" s="8"/>
      <c r="H17" s="8">
        <v>823206</v>
      </c>
      <c r="I17" s="8"/>
      <c r="J17" s="8">
        <v>5689200</v>
      </c>
      <c r="K17" s="31">
        <f>(J17/F17)*100</f>
        <v>98.965276046704957</v>
      </c>
    </row>
    <row r="18" spans="1:11" ht="5.0999999999999996" customHeight="1" x14ac:dyDescent="0.15">
      <c r="A18" s="5"/>
      <c r="B18" s="6"/>
      <c r="C18" s="5"/>
      <c r="D18" s="5"/>
      <c r="E18" s="5"/>
      <c r="F18" s="5"/>
      <c r="G18" s="5"/>
      <c r="H18" s="5"/>
      <c r="I18" s="5"/>
      <c r="J18" s="5"/>
      <c r="K18" s="5"/>
    </row>
    <row r="19" spans="1:11" x14ac:dyDescent="0.15">
      <c r="A19" s="4" t="s">
        <v>45</v>
      </c>
      <c r="B19" s="3"/>
      <c r="C19" s="3"/>
      <c r="D19" s="3"/>
      <c r="E19" s="3"/>
      <c r="F19" s="3"/>
      <c r="G19" s="3"/>
      <c r="H19" s="3"/>
      <c r="I19" s="3"/>
      <c r="J19" s="3"/>
      <c r="K19" s="3"/>
    </row>
    <row r="20" spans="1:11" x14ac:dyDescent="0.15">
      <c r="A20" s="4"/>
      <c r="B20" s="3"/>
      <c r="C20" s="3"/>
      <c r="D20" s="3"/>
      <c r="E20" s="3"/>
      <c r="F20" s="3"/>
      <c r="G20" s="3"/>
      <c r="H20" s="3"/>
      <c r="I20" s="3"/>
      <c r="J20" s="3"/>
      <c r="K20" s="3"/>
    </row>
    <row r="21" spans="1:11" x14ac:dyDescent="0.15">
      <c r="A21" s="4"/>
      <c r="B21" s="3"/>
      <c r="C21" s="3"/>
      <c r="D21" s="3"/>
      <c r="E21" s="3"/>
      <c r="F21" s="3"/>
      <c r="G21" s="3"/>
      <c r="H21" s="3"/>
      <c r="I21" s="3"/>
      <c r="J21" s="3"/>
      <c r="K21" s="3"/>
    </row>
    <row r="22" spans="1:11" ht="14.25" x14ac:dyDescent="0.15">
      <c r="A22" s="27" t="s">
        <v>56</v>
      </c>
      <c r="B22" s="3"/>
      <c r="C22" s="3"/>
      <c r="D22" s="3"/>
      <c r="E22" s="3"/>
      <c r="F22" s="3"/>
      <c r="G22" s="3"/>
      <c r="H22" s="3"/>
      <c r="I22" s="3"/>
      <c r="J22" s="3"/>
      <c r="K22" s="3"/>
    </row>
    <row r="23" spans="1:11" x14ac:dyDescent="0.15">
      <c r="A23" s="4"/>
      <c r="B23" s="3"/>
      <c r="C23" s="3"/>
      <c r="D23" s="3"/>
      <c r="E23" s="3"/>
      <c r="F23" s="3"/>
      <c r="G23" s="3"/>
      <c r="H23" s="3"/>
      <c r="I23" s="3"/>
      <c r="J23" s="3"/>
      <c r="K23" s="20" t="s">
        <v>55</v>
      </c>
    </row>
    <row r="24" spans="1:11" x14ac:dyDescent="0.15">
      <c r="A24" s="18" t="s">
        <v>40</v>
      </c>
      <c r="B24" s="17"/>
      <c r="C24" s="17" t="s">
        <v>54</v>
      </c>
      <c r="D24" s="17"/>
      <c r="E24" s="17"/>
      <c r="F24" s="17" t="s">
        <v>53</v>
      </c>
      <c r="G24" s="17"/>
      <c r="H24" s="17" t="s">
        <v>52</v>
      </c>
      <c r="I24" s="17"/>
      <c r="J24" s="17" t="s">
        <v>51</v>
      </c>
      <c r="K24" s="17"/>
    </row>
    <row r="25" spans="1:11" x14ac:dyDescent="0.15">
      <c r="A25" s="18"/>
      <c r="B25" s="17"/>
      <c r="C25" s="16" t="s">
        <v>50</v>
      </c>
      <c r="D25" s="30" t="s">
        <v>47</v>
      </c>
      <c r="E25" s="18"/>
      <c r="F25" s="16" t="s">
        <v>50</v>
      </c>
      <c r="G25" s="16" t="s">
        <v>49</v>
      </c>
      <c r="H25" s="16" t="s">
        <v>50</v>
      </c>
      <c r="I25" s="16" t="s">
        <v>49</v>
      </c>
      <c r="J25" s="16" t="s">
        <v>48</v>
      </c>
      <c r="K25" s="16" t="s">
        <v>47</v>
      </c>
    </row>
    <row r="26" spans="1:11" ht="5.0999999999999996" customHeight="1" x14ac:dyDescent="0.15">
      <c r="A26" s="4"/>
      <c r="B26" s="15"/>
      <c r="C26" s="3"/>
      <c r="D26" s="3"/>
      <c r="E26" s="3"/>
      <c r="F26" s="3"/>
      <c r="G26" s="3"/>
      <c r="H26" s="3"/>
      <c r="I26" s="3"/>
      <c r="J26" s="3"/>
      <c r="K26" s="3"/>
    </row>
    <row r="27" spans="1:11" ht="13.5" customHeight="1" x14ac:dyDescent="0.15">
      <c r="A27" s="14" t="s">
        <v>6</v>
      </c>
      <c r="B27" s="10" t="s">
        <v>5</v>
      </c>
      <c r="C27" s="8">
        <v>811</v>
      </c>
      <c r="D27" s="8"/>
      <c r="E27" s="8">
        <v>11364</v>
      </c>
      <c r="F27" s="8">
        <v>21</v>
      </c>
      <c r="G27" s="8">
        <v>1542</v>
      </c>
      <c r="H27" s="8">
        <v>65</v>
      </c>
      <c r="I27" s="8">
        <v>2791</v>
      </c>
      <c r="J27" s="8">
        <v>725</v>
      </c>
      <c r="K27" s="8">
        <v>7031</v>
      </c>
    </row>
    <row r="28" spans="1:11" ht="13.5" customHeight="1" x14ac:dyDescent="0.15">
      <c r="A28" s="13" t="s">
        <v>4</v>
      </c>
      <c r="B28" s="10"/>
      <c r="C28" s="8">
        <v>812</v>
      </c>
      <c r="D28" s="8"/>
      <c r="E28" s="8">
        <v>11381.9</v>
      </c>
      <c r="F28" s="8">
        <v>22</v>
      </c>
      <c r="G28" s="8">
        <v>1551</v>
      </c>
      <c r="H28" s="8">
        <v>65</v>
      </c>
      <c r="I28" s="8">
        <v>2791</v>
      </c>
      <c r="J28" s="8">
        <v>725</v>
      </c>
      <c r="K28" s="8">
        <v>7039.9</v>
      </c>
    </row>
    <row r="29" spans="1:11" ht="13.5" customHeight="1" x14ac:dyDescent="0.15">
      <c r="A29" s="11" t="s">
        <v>3</v>
      </c>
      <c r="B29" s="10"/>
      <c r="C29" s="8">
        <v>808</v>
      </c>
      <c r="D29" s="8"/>
      <c r="E29" s="8">
        <v>11369.8</v>
      </c>
      <c r="F29" s="8">
        <v>22</v>
      </c>
      <c r="G29" s="8">
        <v>1551</v>
      </c>
      <c r="H29" s="8">
        <v>65</v>
      </c>
      <c r="I29" s="8">
        <v>2791</v>
      </c>
      <c r="J29" s="8">
        <v>721</v>
      </c>
      <c r="K29" s="8">
        <v>7027.8</v>
      </c>
    </row>
    <row r="30" spans="1:11" ht="13.5" customHeight="1" x14ac:dyDescent="0.15">
      <c r="A30" s="11" t="s">
        <v>2</v>
      </c>
      <c r="B30" s="10"/>
      <c r="C30" s="8">
        <f>+F30+H30+J30</f>
        <v>815</v>
      </c>
      <c r="D30" s="8"/>
      <c r="E30" s="8">
        <f>+G30+I30+K30</f>
        <v>11393.7</v>
      </c>
      <c r="F30" s="8">
        <v>23</v>
      </c>
      <c r="G30" s="8">
        <v>1556</v>
      </c>
      <c r="H30" s="8">
        <v>65</v>
      </c>
      <c r="I30" s="8">
        <v>2791</v>
      </c>
      <c r="J30" s="8">
        <v>727</v>
      </c>
      <c r="K30" s="8">
        <v>7046.7</v>
      </c>
    </row>
    <row r="31" spans="1:11" ht="13.5" customHeight="1" x14ac:dyDescent="0.15">
      <c r="A31" s="11" t="s">
        <v>1</v>
      </c>
      <c r="B31" s="10"/>
      <c r="C31" s="8">
        <f>F31+H31+J31</f>
        <v>813</v>
      </c>
      <c r="D31" s="8"/>
      <c r="E31" s="8">
        <f>G31+I31+K31</f>
        <v>11389</v>
      </c>
      <c r="F31" s="8">
        <v>23</v>
      </c>
      <c r="G31" s="8">
        <v>1556</v>
      </c>
      <c r="H31" s="8">
        <v>65</v>
      </c>
      <c r="I31" s="8">
        <v>2791</v>
      </c>
      <c r="J31" s="8">
        <v>725</v>
      </c>
      <c r="K31" s="8">
        <v>7042</v>
      </c>
    </row>
    <row r="32" spans="1:11" ht="5.0999999999999996" customHeight="1" x14ac:dyDescent="0.15">
      <c r="A32" s="5"/>
      <c r="B32" s="6"/>
      <c r="C32" s="5"/>
      <c r="D32" s="5"/>
      <c r="E32" s="5"/>
      <c r="F32" s="5"/>
      <c r="G32" s="5"/>
      <c r="H32" s="5"/>
      <c r="I32" s="5"/>
      <c r="J32" s="5"/>
      <c r="K32" s="5"/>
    </row>
    <row r="33" spans="1:11" x14ac:dyDescent="0.15">
      <c r="A33" s="29" t="s">
        <v>46</v>
      </c>
      <c r="B33" s="28"/>
      <c r="C33" s="3"/>
      <c r="D33" s="3"/>
      <c r="E33" s="3"/>
      <c r="F33" s="3"/>
      <c r="G33" s="3"/>
      <c r="H33" s="3"/>
      <c r="I33" s="3"/>
      <c r="J33" s="3"/>
      <c r="K33" s="3"/>
    </row>
    <row r="34" spans="1:11" x14ac:dyDescent="0.15">
      <c r="A34" s="4" t="s">
        <v>45</v>
      </c>
      <c r="B34" s="3"/>
      <c r="C34" s="3"/>
      <c r="D34" s="3"/>
      <c r="E34" s="3"/>
      <c r="F34" s="3"/>
      <c r="G34" s="3"/>
      <c r="H34" s="3"/>
      <c r="I34" s="3"/>
      <c r="J34" s="3"/>
      <c r="K34" s="3"/>
    </row>
    <row r="35" spans="1:11" x14ac:dyDescent="0.15">
      <c r="A35" s="4"/>
      <c r="B35" s="3"/>
      <c r="C35" s="3"/>
      <c r="D35" s="3"/>
      <c r="E35" s="3"/>
      <c r="F35" s="3"/>
      <c r="G35" s="3"/>
      <c r="H35" s="3"/>
      <c r="I35" s="3"/>
      <c r="J35" s="3"/>
      <c r="K35" s="3"/>
    </row>
    <row r="36" spans="1:11" x14ac:dyDescent="0.15">
      <c r="A36" s="4"/>
      <c r="B36" s="3"/>
      <c r="C36" s="3"/>
      <c r="D36" s="3"/>
      <c r="E36" s="3"/>
      <c r="F36" s="3"/>
      <c r="G36" s="3"/>
      <c r="H36" s="3"/>
      <c r="I36" s="3"/>
      <c r="J36" s="3"/>
      <c r="K36" s="3"/>
    </row>
    <row r="37" spans="1:11" ht="14.25" x14ac:dyDescent="0.15">
      <c r="A37" s="27" t="s">
        <v>44</v>
      </c>
      <c r="B37" s="3"/>
      <c r="C37" s="3"/>
      <c r="D37" s="3"/>
      <c r="E37" s="3"/>
      <c r="F37" s="3"/>
      <c r="G37" s="3"/>
      <c r="H37" s="3"/>
      <c r="I37" s="3"/>
      <c r="J37" s="3"/>
      <c r="K37" s="3"/>
    </row>
    <row r="38" spans="1:11" x14ac:dyDescent="0.15">
      <c r="A38" s="4"/>
      <c r="B38" s="3"/>
      <c r="C38" s="3"/>
      <c r="D38" s="3"/>
      <c r="E38" s="3"/>
      <c r="F38" s="3"/>
      <c r="G38" s="3"/>
      <c r="H38" s="3"/>
      <c r="I38" s="3"/>
      <c r="J38" s="3"/>
      <c r="K38" s="3"/>
    </row>
    <row r="39" spans="1:11" x14ac:dyDescent="0.15">
      <c r="A39" s="21" t="s">
        <v>43</v>
      </c>
      <c r="B39" s="3"/>
      <c r="C39" s="3"/>
      <c r="D39" s="3"/>
      <c r="E39" s="3"/>
      <c r="F39" s="3"/>
      <c r="G39" s="3"/>
      <c r="H39" s="3"/>
      <c r="I39" s="3"/>
      <c r="J39" s="3"/>
      <c r="K39" s="3"/>
    </row>
    <row r="40" spans="1:11" x14ac:dyDescent="0.15">
      <c r="A40" s="4" t="s">
        <v>42</v>
      </c>
      <c r="B40" s="3"/>
      <c r="C40" s="3"/>
      <c r="D40" s="3"/>
      <c r="E40" s="3"/>
      <c r="F40" s="3"/>
      <c r="G40" s="3"/>
      <c r="H40" s="3"/>
      <c r="I40" s="3"/>
      <c r="J40" s="3"/>
      <c r="K40" s="20" t="s">
        <v>41</v>
      </c>
    </row>
    <row r="41" spans="1:11" x14ac:dyDescent="0.15">
      <c r="A41" s="18" t="s">
        <v>40</v>
      </c>
      <c r="B41" s="17"/>
      <c r="C41" s="17" t="s">
        <v>39</v>
      </c>
      <c r="D41" s="17"/>
      <c r="E41" s="17" t="s">
        <v>38</v>
      </c>
      <c r="F41" s="17"/>
      <c r="G41" s="26" t="s">
        <v>37</v>
      </c>
      <c r="H41" s="17" t="s">
        <v>36</v>
      </c>
      <c r="I41" s="17"/>
      <c r="J41" s="26" t="s">
        <v>35</v>
      </c>
      <c r="K41" s="24" t="s">
        <v>34</v>
      </c>
    </row>
    <row r="42" spans="1:11" ht="27" customHeight="1" x14ac:dyDescent="0.15">
      <c r="A42" s="18"/>
      <c r="B42" s="17"/>
      <c r="C42" s="16" t="s">
        <v>33</v>
      </c>
      <c r="D42" s="16" t="s">
        <v>32</v>
      </c>
      <c r="E42" s="16" t="s">
        <v>31</v>
      </c>
      <c r="F42" s="16" t="s">
        <v>30</v>
      </c>
      <c r="G42" s="25" t="s">
        <v>29</v>
      </c>
      <c r="H42" s="16" t="s">
        <v>28</v>
      </c>
      <c r="I42" s="16" t="s">
        <v>27</v>
      </c>
      <c r="J42" s="25" t="s">
        <v>26</v>
      </c>
      <c r="K42" s="24" t="s">
        <v>25</v>
      </c>
    </row>
    <row r="43" spans="1:11" x14ac:dyDescent="0.15">
      <c r="A43" s="4"/>
      <c r="B43" s="15"/>
      <c r="C43" s="20" t="s">
        <v>24</v>
      </c>
      <c r="D43" s="23" t="s">
        <v>23</v>
      </c>
      <c r="E43" s="20" t="s">
        <v>24</v>
      </c>
      <c r="F43" s="23" t="s">
        <v>23</v>
      </c>
      <c r="G43" s="3"/>
      <c r="H43" s="20" t="s">
        <v>24</v>
      </c>
      <c r="I43" s="23" t="s">
        <v>23</v>
      </c>
      <c r="J43" s="3"/>
      <c r="K43" s="20" t="s">
        <v>22</v>
      </c>
    </row>
    <row r="44" spans="1:11" ht="13.5" customHeight="1" x14ac:dyDescent="0.15">
      <c r="A44" s="14" t="s">
        <v>6</v>
      </c>
      <c r="B44" s="10" t="s">
        <v>5</v>
      </c>
      <c r="C44" s="7">
        <v>4055.1</v>
      </c>
      <c r="D44" s="8">
        <v>458000</v>
      </c>
      <c r="E44" s="7">
        <v>4054.5</v>
      </c>
      <c r="F44" s="8">
        <v>451138</v>
      </c>
      <c r="G44" s="7">
        <v>294.7</v>
      </c>
      <c r="H44" s="8">
        <v>4054.5</v>
      </c>
      <c r="I44" s="8">
        <v>451138</v>
      </c>
      <c r="J44" s="22">
        <v>188167</v>
      </c>
      <c r="K44" s="7">
        <v>99.9</v>
      </c>
    </row>
    <row r="45" spans="1:11" ht="13.5" customHeight="1" x14ac:dyDescent="0.15">
      <c r="A45" s="13" t="s">
        <v>21</v>
      </c>
      <c r="B45" s="10"/>
      <c r="C45" s="7">
        <v>4055.1</v>
      </c>
      <c r="D45" s="8">
        <v>458000</v>
      </c>
      <c r="E45" s="7">
        <v>4054.5</v>
      </c>
      <c r="F45" s="8">
        <v>451440</v>
      </c>
      <c r="G45" s="7">
        <v>295.5</v>
      </c>
      <c r="H45" s="8">
        <v>4054.5</v>
      </c>
      <c r="I45" s="8">
        <v>451440</v>
      </c>
      <c r="J45" s="22">
        <v>203900</v>
      </c>
      <c r="K45" s="7">
        <v>99.9</v>
      </c>
    </row>
    <row r="46" spans="1:11" ht="13.5" customHeight="1" x14ac:dyDescent="0.15">
      <c r="A46" s="11" t="s">
        <v>3</v>
      </c>
      <c r="B46" s="10"/>
      <c r="C46" s="7">
        <v>4055.1</v>
      </c>
      <c r="D46" s="8">
        <v>458000</v>
      </c>
      <c r="E46" s="7">
        <v>4054.5</v>
      </c>
      <c r="F46" s="8">
        <v>450192</v>
      </c>
      <c r="G46" s="7">
        <v>297.3</v>
      </c>
      <c r="H46" s="8">
        <v>4054.5</v>
      </c>
      <c r="I46" s="8">
        <v>450192</v>
      </c>
      <c r="J46" s="22">
        <v>203900</v>
      </c>
      <c r="K46" s="7">
        <v>99.9</v>
      </c>
    </row>
    <row r="47" spans="1:11" ht="13.5" customHeight="1" x14ac:dyDescent="0.15">
      <c r="A47" s="11" t="s">
        <v>2</v>
      </c>
      <c r="B47" s="10"/>
      <c r="C47" s="7">
        <v>4055.05</v>
      </c>
      <c r="D47" s="8">
        <v>458000</v>
      </c>
      <c r="E47" s="7">
        <v>4054.52</v>
      </c>
      <c r="F47" s="8">
        <v>455794</v>
      </c>
      <c r="G47" s="7">
        <v>297.3</v>
      </c>
      <c r="H47" s="8">
        <v>4054.52</v>
      </c>
      <c r="I47" s="8">
        <v>455794</v>
      </c>
      <c r="J47" s="8">
        <v>203900</v>
      </c>
      <c r="K47" s="7">
        <v>99.9</v>
      </c>
    </row>
    <row r="48" spans="1:11" ht="13.5" customHeight="1" x14ac:dyDescent="0.15">
      <c r="A48" s="11" t="s">
        <v>1</v>
      </c>
      <c r="B48" s="10"/>
      <c r="C48" s="7">
        <v>4055.05</v>
      </c>
      <c r="D48" s="8">
        <v>458000</v>
      </c>
      <c r="E48" s="7">
        <v>4054.52</v>
      </c>
      <c r="F48" s="8">
        <v>454847</v>
      </c>
      <c r="G48" s="7">
        <v>298.89999999999998</v>
      </c>
      <c r="H48" s="8">
        <v>4054.52</v>
      </c>
      <c r="I48" s="8">
        <v>454847</v>
      </c>
      <c r="J48" s="8">
        <v>203900</v>
      </c>
      <c r="K48" s="7">
        <v>99.9</v>
      </c>
    </row>
    <row r="49" spans="1:11" ht="5.0999999999999996" customHeight="1" x14ac:dyDescent="0.15">
      <c r="A49" s="5"/>
      <c r="B49" s="6"/>
      <c r="C49" s="5"/>
      <c r="D49" s="5"/>
      <c r="E49" s="5"/>
      <c r="F49" s="5"/>
      <c r="G49" s="5"/>
      <c r="H49" s="5"/>
      <c r="I49" s="5"/>
      <c r="J49" s="5"/>
      <c r="K49" s="5"/>
    </row>
    <row r="50" spans="1:11" x14ac:dyDescent="0.15">
      <c r="A50" s="4"/>
      <c r="B50" s="3"/>
      <c r="C50" s="3"/>
      <c r="D50" s="3"/>
      <c r="E50" s="3"/>
      <c r="F50" s="3"/>
      <c r="G50" s="3"/>
      <c r="H50" s="3"/>
      <c r="I50" s="3"/>
      <c r="J50" s="3"/>
      <c r="K50" s="3"/>
    </row>
    <row r="51" spans="1:11" x14ac:dyDescent="0.15">
      <c r="A51" s="21" t="s">
        <v>20</v>
      </c>
      <c r="B51" s="3"/>
      <c r="C51" s="3"/>
      <c r="D51" s="3"/>
      <c r="E51" s="3"/>
      <c r="F51" s="3"/>
      <c r="G51" s="3"/>
      <c r="H51" s="3"/>
      <c r="I51" s="3"/>
      <c r="J51" s="3"/>
      <c r="K51" s="3"/>
    </row>
    <row r="52" spans="1:11" x14ac:dyDescent="0.15">
      <c r="A52" s="3" t="s">
        <v>19</v>
      </c>
      <c r="B52" s="3"/>
      <c r="C52" s="3"/>
      <c r="D52" s="3"/>
      <c r="E52" s="3"/>
      <c r="F52" s="3"/>
      <c r="G52" s="3"/>
      <c r="H52" s="3"/>
      <c r="I52" s="3"/>
      <c r="J52" s="3"/>
      <c r="K52" s="20" t="s">
        <v>18</v>
      </c>
    </row>
    <row r="53" spans="1:11" x14ac:dyDescent="0.15">
      <c r="A53" s="18" t="s">
        <v>17</v>
      </c>
      <c r="B53" s="17"/>
      <c r="C53" s="19" t="s">
        <v>16</v>
      </c>
      <c r="D53" s="17" t="s">
        <v>15</v>
      </c>
      <c r="E53" s="17"/>
      <c r="F53" s="17"/>
      <c r="G53" s="17" t="s">
        <v>14</v>
      </c>
      <c r="H53" s="17"/>
      <c r="I53" s="17"/>
      <c r="J53" s="17" t="s">
        <v>13</v>
      </c>
      <c r="K53" s="17"/>
    </row>
    <row r="54" spans="1:11" x14ac:dyDescent="0.15">
      <c r="A54" s="18"/>
      <c r="B54" s="17"/>
      <c r="C54" s="17"/>
      <c r="D54" s="17" t="s">
        <v>12</v>
      </c>
      <c r="E54" s="17"/>
      <c r="F54" s="16" t="s">
        <v>11</v>
      </c>
      <c r="G54" s="17" t="s">
        <v>10</v>
      </c>
      <c r="H54" s="17"/>
      <c r="I54" s="16" t="s">
        <v>9</v>
      </c>
      <c r="J54" s="16" t="s">
        <v>8</v>
      </c>
      <c r="K54" s="16" t="s">
        <v>7</v>
      </c>
    </row>
    <row r="55" spans="1:11" ht="5.0999999999999996" customHeight="1" x14ac:dyDescent="0.15">
      <c r="A55" s="4"/>
      <c r="B55" s="15"/>
      <c r="C55" s="3"/>
      <c r="D55" s="3"/>
      <c r="E55" s="3"/>
      <c r="F55" s="3"/>
      <c r="G55" s="3"/>
      <c r="H55" s="3"/>
      <c r="I55" s="3"/>
      <c r="J55" s="3"/>
      <c r="K55" s="3"/>
    </row>
    <row r="56" spans="1:11" ht="13.5" customHeight="1" x14ac:dyDescent="0.15">
      <c r="A56" s="14" t="s">
        <v>6</v>
      </c>
      <c r="B56" s="10" t="s">
        <v>5</v>
      </c>
      <c r="C56" s="8">
        <v>458000</v>
      </c>
      <c r="D56" s="12">
        <v>451138</v>
      </c>
      <c r="E56" s="12"/>
      <c r="F56" s="8">
        <v>217367</v>
      </c>
      <c r="G56" s="12">
        <v>449109</v>
      </c>
      <c r="H56" s="12"/>
      <c r="I56" s="8">
        <v>216417</v>
      </c>
      <c r="J56" s="7">
        <v>99.6</v>
      </c>
      <c r="K56" s="7">
        <v>99.6</v>
      </c>
    </row>
    <row r="57" spans="1:11" ht="13.5" customHeight="1" x14ac:dyDescent="0.15">
      <c r="A57" s="13" t="s">
        <v>4</v>
      </c>
      <c r="B57" s="10"/>
      <c r="C57" s="8">
        <v>458000</v>
      </c>
      <c r="D57" s="12">
        <v>451440</v>
      </c>
      <c r="E57" s="12"/>
      <c r="F57" s="8">
        <v>219715</v>
      </c>
      <c r="G57" s="12">
        <v>449563</v>
      </c>
      <c r="H57" s="12"/>
      <c r="I57" s="8">
        <v>218829</v>
      </c>
      <c r="J57" s="7">
        <v>99.6</v>
      </c>
      <c r="K57" s="7">
        <v>99.6</v>
      </c>
    </row>
    <row r="58" spans="1:11" ht="13.5" customHeight="1" x14ac:dyDescent="0.15">
      <c r="A58" s="11" t="s">
        <v>3</v>
      </c>
      <c r="B58" s="10"/>
      <c r="C58" s="8">
        <v>458000</v>
      </c>
      <c r="D58" s="12">
        <v>450192</v>
      </c>
      <c r="E58" s="12"/>
      <c r="F58" s="8">
        <v>221541</v>
      </c>
      <c r="G58" s="12">
        <v>448429</v>
      </c>
      <c r="H58" s="12"/>
      <c r="I58" s="8">
        <v>220698</v>
      </c>
      <c r="J58" s="7">
        <v>99.6</v>
      </c>
      <c r="K58" s="7">
        <v>99.6</v>
      </c>
    </row>
    <row r="59" spans="1:11" ht="13.5" customHeight="1" x14ac:dyDescent="0.15">
      <c r="A59" s="11" t="s">
        <v>2</v>
      </c>
      <c r="B59" s="10"/>
      <c r="C59" s="8">
        <v>458000</v>
      </c>
      <c r="D59" s="9">
        <v>455794</v>
      </c>
      <c r="E59" s="9"/>
      <c r="F59" s="8">
        <v>222585</v>
      </c>
      <c r="G59" s="9">
        <v>454039</v>
      </c>
      <c r="H59" s="9"/>
      <c r="I59" s="8">
        <v>221754</v>
      </c>
      <c r="J59" s="7">
        <v>99.6</v>
      </c>
      <c r="K59" s="7">
        <v>99.6</v>
      </c>
    </row>
    <row r="60" spans="1:11" ht="13.5" customHeight="1" x14ac:dyDescent="0.15">
      <c r="A60" s="11" t="s">
        <v>1</v>
      </c>
      <c r="B60" s="10"/>
      <c r="C60" s="8">
        <v>458000</v>
      </c>
      <c r="D60" s="9">
        <v>454847</v>
      </c>
      <c r="E60" s="9"/>
      <c r="F60" s="8">
        <v>224652</v>
      </c>
      <c r="G60" s="9">
        <v>453142</v>
      </c>
      <c r="H60" s="9"/>
      <c r="I60" s="8">
        <v>223834</v>
      </c>
      <c r="J60" s="7">
        <v>99.6</v>
      </c>
      <c r="K60" s="7">
        <v>99.6</v>
      </c>
    </row>
    <row r="61" spans="1:11" ht="5.0999999999999996" customHeight="1" x14ac:dyDescent="0.15">
      <c r="A61" s="5"/>
      <c r="B61" s="6"/>
      <c r="C61" s="5"/>
      <c r="D61" s="5"/>
      <c r="E61" s="5"/>
      <c r="F61" s="5"/>
      <c r="G61" s="5"/>
      <c r="H61" s="5"/>
      <c r="I61" s="5"/>
      <c r="J61" s="5"/>
      <c r="K61" s="5"/>
    </row>
    <row r="62" spans="1:11" x14ac:dyDescent="0.15">
      <c r="A62" s="4" t="s">
        <v>0</v>
      </c>
      <c r="B62" s="3"/>
      <c r="C62" s="3"/>
      <c r="D62" s="3"/>
      <c r="E62" s="3"/>
      <c r="F62" s="3"/>
      <c r="G62" s="3"/>
      <c r="H62" s="3"/>
      <c r="I62" s="3"/>
      <c r="J62" s="3"/>
      <c r="K62" s="3"/>
    </row>
  </sheetData>
  <mergeCells count="28">
    <mergeCell ref="J53:K53"/>
    <mergeCell ref="D54:E54"/>
    <mergeCell ref="G54:H54"/>
    <mergeCell ref="D59:E59"/>
    <mergeCell ref="G59:H59"/>
    <mergeCell ref="D60:E60"/>
    <mergeCell ref="G60:H60"/>
    <mergeCell ref="A41:B42"/>
    <mergeCell ref="C41:D41"/>
    <mergeCell ref="E41:F41"/>
    <mergeCell ref="H41:I41"/>
    <mergeCell ref="A53:B54"/>
    <mergeCell ref="C53:C54"/>
    <mergeCell ref="D53:F53"/>
    <mergeCell ref="G53:I53"/>
    <mergeCell ref="A24:B25"/>
    <mergeCell ref="C24:E24"/>
    <mergeCell ref="F24:G24"/>
    <mergeCell ref="H24:I24"/>
    <mergeCell ref="J24:K24"/>
    <mergeCell ref="D25:E25"/>
    <mergeCell ref="A7:B8"/>
    <mergeCell ref="C7:F7"/>
    <mergeCell ref="G7:J7"/>
    <mergeCell ref="C8:D8"/>
    <mergeCell ref="E8:F8"/>
    <mergeCell ref="G8:H8"/>
    <mergeCell ref="I8:J8"/>
  </mergeCells>
  <phoneticPr fontId="1"/>
  <pageMargins left="0.39370078740157483" right="0.59055118110236227" top="0.39370078740157483" bottom="0.39370078740157483" header="0.31496062992125984" footer="0.31496062992125984"/>
  <pageSetup paperSize="9" firstPageNumber="44"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Normal="100" zoomScaleSheetLayoutView="100" workbookViewId="0">
      <selection activeCell="I4" sqref="I4"/>
    </sheetView>
  </sheetViews>
  <sheetFormatPr defaultRowHeight="13.5" x14ac:dyDescent="0.15"/>
  <cols>
    <col min="1" max="3" width="8.125" style="1" customWidth="1"/>
    <col min="4" max="4" width="10.875" style="1" bestFit="1" customWidth="1"/>
    <col min="5" max="11" width="8.5" style="1" customWidth="1"/>
    <col min="12" max="13" width="10.5" style="1" bestFit="1" customWidth="1"/>
    <col min="14" max="16384" width="9" style="1"/>
  </cols>
  <sheetData>
    <row r="1" spans="1:11" x14ac:dyDescent="0.15">
      <c r="A1" s="3"/>
      <c r="B1" s="3"/>
      <c r="C1" s="3"/>
      <c r="D1" s="3"/>
      <c r="E1" s="3"/>
      <c r="F1" s="3"/>
      <c r="G1" s="3"/>
      <c r="H1" s="3"/>
      <c r="I1" s="3"/>
      <c r="J1" s="3"/>
      <c r="K1" s="20" t="s">
        <v>73</v>
      </c>
    </row>
    <row r="2" spans="1:11" x14ac:dyDescent="0.15">
      <c r="A2" s="3"/>
      <c r="B2" s="3"/>
      <c r="C2" s="3"/>
      <c r="D2" s="3"/>
      <c r="E2" s="3"/>
      <c r="F2" s="3"/>
      <c r="G2" s="3"/>
      <c r="H2" s="3"/>
      <c r="I2" s="3"/>
      <c r="J2" s="3"/>
      <c r="K2" s="3"/>
    </row>
    <row r="3" spans="1:11" x14ac:dyDescent="0.15">
      <c r="A3" s="66" t="s">
        <v>146</v>
      </c>
      <c r="B3" s="3"/>
      <c r="C3" s="3"/>
      <c r="D3" s="3"/>
      <c r="E3" s="3"/>
      <c r="F3" s="3"/>
      <c r="G3" s="3"/>
      <c r="H3" s="3"/>
      <c r="I3" s="3"/>
      <c r="J3" s="3"/>
      <c r="K3" s="3"/>
    </row>
    <row r="4" spans="1:11" x14ac:dyDescent="0.15">
      <c r="A4" s="3"/>
      <c r="B4" s="3"/>
      <c r="C4" s="3"/>
      <c r="D4" s="3"/>
      <c r="E4" s="3"/>
      <c r="F4" s="3"/>
      <c r="G4" s="3"/>
      <c r="H4" s="3"/>
      <c r="J4" s="3"/>
      <c r="K4" s="20" t="s">
        <v>41</v>
      </c>
    </row>
    <row r="5" spans="1:11" x14ac:dyDescent="0.15">
      <c r="A5" s="18" t="s">
        <v>145</v>
      </c>
      <c r="B5" s="17"/>
      <c r="C5" s="17"/>
      <c r="D5" s="30" t="s">
        <v>144</v>
      </c>
      <c r="E5" s="18"/>
      <c r="F5" s="72" t="s">
        <v>143</v>
      </c>
      <c r="G5" s="71"/>
      <c r="H5" s="72" t="s">
        <v>142</v>
      </c>
      <c r="I5" s="71"/>
      <c r="J5" s="72" t="s">
        <v>141</v>
      </c>
      <c r="K5" s="71"/>
    </row>
    <row r="6" spans="1:11" ht="5.0999999999999996" customHeight="1" x14ac:dyDescent="0.15">
      <c r="A6" s="3"/>
      <c r="C6" s="48"/>
      <c r="D6" s="70"/>
      <c r="E6" s="70"/>
      <c r="F6" s="70"/>
      <c r="G6" s="70"/>
      <c r="H6" s="70"/>
      <c r="I6" s="70"/>
      <c r="J6" s="70"/>
      <c r="K6" s="70"/>
    </row>
    <row r="7" spans="1:11" x14ac:dyDescent="0.15">
      <c r="A7" s="3" t="s">
        <v>140</v>
      </c>
      <c r="C7" s="48"/>
      <c r="D7" s="65">
        <v>2</v>
      </c>
      <c r="E7" s="65"/>
      <c r="F7" s="65">
        <v>2</v>
      </c>
      <c r="G7" s="65"/>
      <c r="H7" s="65">
        <v>2</v>
      </c>
      <c r="I7" s="65"/>
      <c r="J7" s="65">
        <v>2</v>
      </c>
      <c r="K7" s="65"/>
    </row>
    <row r="8" spans="1:11" x14ac:dyDescent="0.15">
      <c r="A8" s="3" t="s">
        <v>139</v>
      </c>
      <c r="C8" s="48"/>
      <c r="D8" s="65">
        <v>9</v>
      </c>
      <c r="E8" s="65"/>
      <c r="F8" s="65">
        <v>9</v>
      </c>
      <c r="G8" s="65"/>
      <c r="H8" s="65">
        <v>9</v>
      </c>
      <c r="I8" s="65"/>
      <c r="J8" s="65">
        <v>9</v>
      </c>
      <c r="K8" s="65"/>
    </row>
    <row r="9" spans="1:11" x14ac:dyDescent="0.15">
      <c r="A9" s="3" t="s">
        <v>138</v>
      </c>
      <c r="C9" s="48"/>
      <c r="D9" s="69">
        <v>1068883</v>
      </c>
      <c r="E9" s="69"/>
      <c r="F9" s="69">
        <v>1068857</v>
      </c>
      <c r="G9" s="69"/>
      <c r="H9" s="68">
        <v>1069256</v>
      </c>
      <c r="I9" s="68"/>
      <c r="J9" s="68">
        <v>1069569</v>
      </c>
      <c r="K9" s="68"/>
    </row>
    <row r="10" spans="1:11" ht="5.0999999999999996" customHeight="1" x14ac:dyDescent="0.15">
      <c r="A10" s="5"/>
      <c r="B10" s="67"/>
      <c r="C10" s="6"/>
      <c r="D10" s="5"/>
      <c r="E10" s="5"/>
      <c r="F10" s="5"/>
      <c r="G10" s="5"/>
      <c r="H10" s="5"/>
      <c r="I10" s="5"/>
      <c r="J10" s="5"/>
      <c r="K10" s="5"/>
    </row>
    <row r="11" spans="1:11" x14ac:dyDescent="0.15">
      <c r="A11" s="3" t="s">
        <v>122</v>
      </c>
      <c r="B11" s="3"/>
      <c r="C11" s="3"/>
      <c r="D11" s="3"/>
      <c r="E11" s="3"/>
      <c r="F11" s="3"/>
      <c r="G11" s="3"/>
      <c r="H11" s="3"/>
      <c r="I11" s="3"/>
      <c r="J11" s="3"/>
      <c r="K11" s="3"/>
    </row>
    <row r="12" spans="1:11" x14ac:dyDescent="0.15">
      <c r="A12" s="3"/>
      <c r="B12" s="3"/>
      <c r="C12" s="3"/>
      <c r="D12" s="3"/>
      <c r="E12" s="3"/>
      <c r="F12" s="3"/>
      <c r="G12" s="3"/>
      <c r="H12" s="3"/>
      <c r="I12" s="3"/>
      <c r="J12" s="3"/>
      <c r="K12" s="3"/>
    </row>
    <row r="13" spans="1:11" x14ac:dyDescent="0.15">
      <c r="A13" s="66" t="s">
        <v>137</v>
      </c>
      <c r="B13" s="3"/>
      <c r="C13" s="3"/>
      <c r="D13" s="3"/>
      <c r="E13" s="3"/>
      <c r="F13" s="3"/>
      <c r="G13" s="3"/>
      <c r="H13" s="3"/>
      <c r="I13" s="3"/>
      <c r="J13" s="3"/>
      <c r="K13" s="3"/>
    </row>
    <row r="14" spans="1:11" x14ac:dyDescent="0.15">
      <c r="A14" s="3" t="s">
        <v>136</v>
      </c>
      <c r="B14" s="3"/>
      <c r="C14" s="3"/>
      <c r="D14" s="3"/>
      <c r="E14" s="3"/>
      <c r="F14" s="3"/>
      <c r="G14" s="3"/>
      <c r="H14" s="3"/>
      <c r="I14" s="3"/>
      <c r="J14" s="3"/>
      <c r="K14" s="3"/>
    </row>
    <row r="15" spans="1:11" ht="27" customHeight="1" x14ac:dyDescent="0.15">
      <c r="A15" s="18" t="s">
        <v>135</v>
      </c>
      <c r="B15" s="17"/>
      <c r="C15" s="17"/>
      <c r="D15" s="49" t="s">
        <v>134</v>
      </c>
      <c r="E15" s="16" t="s">
        <v>91</v>
      </c>
      <c r="F15" s="49" t="s">
        <v>90</v>
      </c>
      <c r="G15" s="16" t="s">
        <v>89</v>
      </c>
      <c r="H15" s="16" t="s">
        <v>133</v>
      </c>
      <c r="I15" s="16" t="s">
        <v>132</v>
      </c>
      <c r="J15" s="17" t="s">
        <v>131</v>
      </c>
      <c r="K15" s="30"/>
    </row>
    <row r="16" spans="1:11" ht="5.0999999999999996" customHeight="1" x14ac:dyDescent="0.15">
      <c r="A16" s="3"/>
      <c r="B16" s="3"/>
      <c r="C16" s="48"/>
      <c r="D16" s="3"/>
      <c r="E16" s="3"/>
      <c r="F16" s="3"/>
      <c r="G16" s="3"/>
      <c r="H16" s="3"/>
      <c r="I16" s="3"/>
      <c r="J16" s="3"/>
      <c r="K16" s="3"/>
    </row>
    <row r="17" spans="1:13" x14ac:dyDescent="0.15">
      <c r="A17" s="65" t="s">
        <v>130</v>
      </c>
      <c r="B17" s="65"/>
      <c r="C17" s="64"/>
      <c r="D17" s="63">
        <v>1068690</v>
      </c>
      <c r="E17" s="63">
        <v>135</v>
      </c>
      <c r="F17" s="63">
        <v>58</v>
      </c>
      <c r="G17" s="63">
        <v>-26</v>
      </c>
      <c r="H17" s="63">
        <f>H18+H19</f>
        <v>398.79999999999995</v>
      </c>
      <c r="I17" s="63">
        <v>312.7</v>
      </c>
      <c r="J17" s="61">
        <f>SUM(D17:I17)</f>
        <v>1069568.5</v>
      </c>
      <c r="K17" s="61"/>
      <c r="L17" s="60"/>
      <c r="M17" s="44"/>
    </row>
    <row r="18" spans="1:13" x14ac:dyDescent="0.15">
      <c r="A18" s="3" t="s">
        <v>129</v>
      </c>
      <c r="B18" s="3"/>
      <c r="C18" s="48"/>
      <c r="D18" s="63">
        <v>732128</v>
      </c>
      <c r="E18" s="63">
        <v>148</v>
      </c>
      <c r="F18" s="62" t="s">
        <v>75</v>
      </c>
      <c r="G18" s="62">
        <v>-26</v>
      </c>
      <c r="H18" s="62">
        <f>41.4+22.5+32.5+20.3+268.4-52.8-38.1</f>
        <v>294.19999999999993</v>
      </c>
      <c r="I18" s="62">
        <v>312.7</v>
      </c>
      <c r="J18" s="61">
        <f>SUM(D18:I18)</f>
        <v>732856.89999999991</v>
      </c>
      <c r="K18" s="61"/>
      <c r="L18" s="60"/>
      <c r="M18" s="44"/>
    </row>
    <row r="19" spans="1:13" x14ac:dyDescent="0.15">
      <c r="A19" s="3" t="s">
        <v>128</v>
      </c>
      <c r="B19" s="3"/>
      <c r="C19" s="48"/>
      <c r="D19" s="63">
        <v>185952</v>
      </c>
      <c r="E19" s="62" t="s">
        <v>75</v>
      </c>
      <c r="F19" s="62" t="s">
        <v>75</v>
      </c>
      <c r="G19" s="62" t="s">
        <v>76</v>
      </c>
      <c r="H19" s="62">
        <f>71.9+32.7</f>
        <v>104.60000000000001</v>
      </c>
      <c r="I19" s="62" t="s">
        <v>76</v>
      </c>
      <c r="J19" s="61">
        <f>SUM(D19:I19)</f>
        <v>186056.6</v>
      </c>
      <c r="K19" s="61"/>
      <c r="L19" s="60"/>
    </row>
    <row r="20" spans="1:13" x14ac:dyDescent="0.15">
      <c r="A20" s="3" t="s">
        <v>127</v>
      </c>
      <c r="B20" s="3"/>
      <c r="C20" s="48"/>
      <c r="D20" s="63">
        <v>62104</v>
      </c>
      <c r="E20" s="62" t="s">
        <v>75</v>
      </c>
      <c r="F20" s="62" t="s">
        <v>75</v>
      </c>
      <c r="G20" s="62" t="s">
        <v>76</v>
      </c>
      <c r="H20" s="62" t="s">
        <v>75</v>
      </c>
      <c r="I20" s="62" t="s">
        <v>76</v>
      </c>
      <c r="J20" s="61">
        <f>SUM(D20:I20)</f>
        <v>62104</v>
      </c>
      <c r="K20" s="61"/>
      <c r="L20" s="60"/>
    </row>
    <row r="21" spans="1:13" x14ac:dyDescent="0.15">
      <c r="A21" s="3" t="s">
        <v>126</v>
      </c>
      <c r="B21" s="3"/>
      <c r="C21" s="48"/>
      <c r="D21" s="63">
        <v>69808</v>
      </c>
      <c r="E21" s="63">
        <v>-13</v>
      </c>
      <c r="F21" s="63">
        <v>58</v>
      </c>
      <c r="G21" s="62" t="s">
        <v>76</v>
      </c>
      <c r="H21" s="62" t="s">
        <v>75</v>
      </c>
      <c r="I21" s="62" t="s">
        <v>76</v>
      </c>
      <c r="J21" s="61">
        <f>SUM(D21:I21)</f>
        <v>69853</v>
      </c>
      <c r="K21" s="61"/>
      <c r="L21" s="60"/>
    </row>
    <row r="22" spans="1:13" x14ac:dyDescent="0.15">
      <c r="A22" s="3" t="s">
        <v>125</v>
      </c>
      <c r="B22" s="3"/>
      <c r="C22" s="48"/>
      <c r="D22" s="63">
        <v>10244</v>
      </c>
      <c r="E22" s="62" t="s">
        <v>75</v>
      </c>
      <c r="F22" s="62" t="s">
        <v>75</v>
      </c>
      <c r="G22" s="62" t="s">
        <v>76</v>
      </c>
      <c r="H22" s="62" t="s">
        <v>75</v>
      </c>
      <c r="I22" s="62" t="s">
        <v>76</v>
      </c>
      <c r="J22" s="61">
        <f>SUM(D22:I22)</f>
        <v>10244</v>
      </c>
      <c r="K22" s="61"/>
      <c r="L22" s="60"/>
    </row>
    <row r="23" spans="1:13" x14ac:dyDescent="0.15">
      <c r="A23" s="3" t="s">
        <v>124</v>
      </c>
      <c r="B23" s="3"/>
      <c r="C23" s="48"/>
      <c r="D23" s="63">
        <v>8426</v>
      </c>
      <c r="E23" s="62" t="s">
        <v>75</v>
      </c>
      <c r="F23" s="62" t="s">
        <v>75</v>
      </c>
      <c r="G23" s="62" t="s">
        <v>76</v>
      </c>
      <c r="H23" s="62" t="s">
        <v>75</v>
      </c>
      <c r="I23" s="62" t="s">
        <v>76</v>
      </c>
      <c r="J23" s="61">
        <f>SUM(D23:I23)</f>
        <v>8426</v>
      </c>
      <c r="K23" s="61"/>
      <c r="L23" s="60"/>
    </row>
    <row r="24" spans="1:13" x14ac:dyDescent="0.15">
      <c r="A24" s="3" t="s">
        <v>123</v>
      </c>
      <c r="B24" s="3"/>
      <c r="C24" s="48"/>
      <c r="D24" s="63">
        <v>28</v>
      </c>
      <c r="E24" s="62" t="s">
        <v>75</v>
      </c>
      <c r="F24" s="62" t="s">
        <v>75</v>
      </c>
      <c r="G24" s="62" t="s">
        <v>76</v>
      </c>
      <c r="H24" s="62" t="s">
        <v>75</v>
      </c>
      <c r="I24" s="62" t="s">
        <v>76</v>
      </c>
      <c r="J24" s="61">
        <f>SUM(D24:I24)</f>
        <v>28</v>
      </c>
      <c r="K24" s="61"/>
      <c r="L24" s="60"/>
    </row>
    <row r="25" spans="1:13" ht="5.0999999999999996" customHeight="1" x14ac:dyDescent="0.15">
      <c r="A25" s="5"/>
      <c r="B25" s="5"/>
      <c r="C25" s="6"/>
      <c r="D25" s="5"/>
      <c r="E25" s="5"/>
      <c r="F25" s="5"/>
      <c r="G25" s="5"/>
      <c r="H25" s="5"/>
      <c r="I25" s="5"/>
      <c r="J25" s="5"/>
      <c r="K25" s="5"/>
    </row>
    <row r="26" spans="1:13" x14ac:dyDescent="0.15">
      <c r="A26" s="3" t="s">
        <v>122</v>
      </c>
      <c r="B26" s="3"/>
      <c r="C26" s="3"/>
      <c r="D26" s="3"/>
      <c r="E26" s="3"/>
      <c r="F26" s="3"/>
      <c r="G26" s="3"/>
      <c r="H26" s="3"/>
      <c r="I26" s="3"/>
      <c r="J26" s="3"/>
      <c r="K26" s="3"/>
    </row>
    <row r="27" spans="1:13" x14ac:dyDescent="0.15">
      <c r="A27" s="3"/>
      <c r="B27" s="3"/>
      <c r="C27" s="3"/>
      <c r="D27" s="3"/>
      <c r="E27" s="3"/>
      <c r="F27" s="3"/>
      <c r="G27" s="3"/>
      <c r="H27" s="3"/>
      <c r="I27" s="3"/>
      <c r="J27" s="3"/>
      <c r="K27" s="3"/>
    </row>
    <row r="28" spans="1:13" x14ac:dyDescent="0.15">
      <c r="A28" s="3"/>
      <c r="B28" s="3"/>
      <c r="C28" s="3"/>
      <c r="D28" s="3"/>
      <c r="E28" s="3"/>
      <c r="F28" s="3"/>
      <c r="G28" s="3"/>
      <c r="H28" s="3"/>
      <c r="I28" s="3"/>
      <c r="J28" s="3"/>
      <c r="K28" s="3"/>
    </row>
    <row r="29" spans="1:13" x14ac:dyDescent="0.15">
      <c r="A29" s="3"/>
      <c r="B29" s="3"/>
      <c r="C29" s="3"/>
      <c r="D29" s="3"/>
      <c r="E29" s="3"/>
      <c r="F29" s="3"/>
      <c r="G29" s="3"/>
      <c r="H29" s="3"/>
      <c r="I29" s="3"/>
      <c r="J29" s="3"/>
      <c r="K29" s="3"/>
    </row>
    <row r="30" spans="1:13" ht="14.25" x14ac:dyDescent="0.15">
      <c r="A30" s="50" t="s">
        <v>121</v>
      </c>
      <c r="B30" s="3"/>
      <c r="C30" s="3"/>
      <c r="D30" s="3"/>
      <c r="E30" s="3"/>
      <c r="F30" s="3"/>
      <c r="G30" s="3"/>
      <c r="H30" s="3"/>
      <c r="I30" s="3"/>
      <c r="J30" s="3"/>
      <c r="K30" s="3"/>
    </row>
    <row r="31" spans="1:13" x14ac:dyDescent="0.15">
      <c r="A31" s="28" t="s">
        <v>120</v>
      </c>
      <c r="B31" s="3"/>
      <c r="C31" s="3"/>
      <c r="D31" s="3"/>
      <c r="E31" s="3"/>
      <c r="F31" s="3"/>
      <c r="G31" s="3"/>
      <c r="H31" s="3"/>
      <c r="I31" s="3"/>
      <c r="J31" s="3"/>
      <c r="K31" s="3"/>
    </row>
    <row r="32" spans="1:13" x14ac:dyDescent="0.15">
      <c r="A32" s="41" t="s">
        <v>119</v>
      </c>
      <c r="B32" s="40"/>
      <c r="C32" s="40" t="s">
        <v>118</v>
      </c>
      <c r="D32" s="40" t="s">
        <v>117</v>
      </c>
      <c r="E32" s="26" t="s">
        <v>116</v>
      </c>
      <c r="F32" s="26" t="s">
        <v>115</v>
      </c>
      <c r="G32" s="40" t="s">
        <v>114</v>
      </c>
      <c r="H32" s="26" t="s">
        <v>113</v>
      </c>
      <c r="I32" s="40" t="s">
        <v>112</v>
      </c>
      <c r="J32" s="40" t="s">
        <v>111</v>
      </c>
      <c r="K32" s="59" t="s">
        <v>110</v>
      </c>
    </row>
    <row r="33" spans="1:11" x14ac:dyDescent="0.15">
      <c r="A33" s="38"/>
      <c r="B33" s="37"/>
      <c r="C33" s="37"/>
      <c r="D33" s="37"/>
      <c r="E33" s="58" t="s">
        <v>109</v>
      </c>
      <c r="F33" s="58" t="s">
        <v>108</v>
      </c>
      <c r="G33" s="37"/>
      <c r="H33" s="58" t="s">
        <v>107</v>
      </c>
      <c r="I33" s="37"/>
      <c r="J33" s="37"/>
      <c r="K33" s="57" t="s">
        <v>106</v>
      </c>
    </row>
    <row r="34" spans="1:11" x14ac:dyDescent="0.15">
      <c r="A34" s="3"/>
      <c r="B34" s="15"/>
      <c r="C34" s="20" t="s">
        <v>104</v>
      </c>
      <c r="D34" s="20" t="s">
        <v>104</v>
      </c>
      <c r="E34" s="20" t="s">
        <v>104</v>
      </c>
      <c r="F34" s="20" t="s">
        <v>105</v>
      </c>
      <c r="G34" s="20" t="s">
        <v>105</v>
      </c>
      <c r="H34" s="20" t="s">
        <v>103</v>
      </c>
      <c r="I34" s="20" t="s">
        <v>104</v>
      </c>
      <c r="J34" s="20" t="s">
        <v>103</v>
      </c>
      <c r="K34" s="20" t="s">
        <v>103</v>
      </c>
    </row>
    <row r="35" spans="1:11" x14ac:dyDescent="0.15">
      <c r="A35" s="56" t="s">
        <v>102</v>
      </c>
      <c r="B35" s="55"/>
      <c r="C35" s="46">
        <v>0</v>
      </c>
      <c r="D35" s="46">
        <v>0</v>
      </c>
      <c r="E35" s="46">
        <v>0</v>
      </c>
      <c r="F35" s="46">
        <v>0</v>
      </c>
      <c r="G35" s="46">
        <v>0</v>
      </c>
      <c r="H35" s="46">
        <v>0</v>
      </c>
      <c r="I35" s="45">
        <v>529</v>
      </c>
      <c r="J35" s="46">
        <v>0</v>
      </c>
      <c r="K35" s="45">
        <v>0</v>
      </c>
    </row>
    <row r="36" spans="1:11" x14ac:dyDescent="0.15">
      <c r="A36" s="54" t="s">
        <v>101</v>
      </c>
      <c r="B36" s="53"/>
      <c r="C36" s="46">
        <v>0</v>
      </c>
      <c r="D36" s="46">
        <v>0</v>
      </c>
      <c r="E36" s="46">
        <v>0</v>
      </c>
      <c r="F36" s="46">
        <v>0</v>
      </c>
      <c r="G36" s="46">
        <v>0</v>
      </c>
      <c r="H36" s="46" t="s">
        <v>75</v>
      </c>
      <c r="I36" s="45">
        <v>629</v>
      </c>
      <c r="J36" s="46">
        <v>0</v>
      </c>
      <c r="K36" s="45">
        <v>0</v>
      </c>
    </row>
    <row r="37" spans="1:11" x14ac:dyDescent="0.15">
      <c r="A37" s="52" t="s">
        <v>100</v>
      </c>
      <c r="B37" s="51"/>
      <c r="C37" s="46">
        <v>0</v>
      </c>
      <c r="D37" s="46">
        <v>0</v>
      </c>
      <c r="E37" s="46">
        <v>0</v>
      </c>
      <c r="F37" s="46">
        <v>0</v>
      </c>
      <c r="G37" s="46">
        <v>0</v>
      </c>
      <c r="H37" s="46">
        <v>1</v>
      </c>
      <c r="I37" s="45">
        <v>588</v>
      </c>
      <c r="J37" s="46">
        <v>0</v>
      </c>
      <c r="K37" s="45">
        <v>0</v>
      </c>
    </row>
    <row r="38" spans="1:11" x14ac:dyDescent="0.15">
      <c r="A38" s="52" t="s">
        <v>99</v>
      </c>
      <c r="B38" s="51"/>
      <c r="C38" s="46">
        <v>0</v>
      </c>
      <c r="D38" s="46">
        <v>0</v>
      </c>
      <c r="E38" s="46">
        <v>0</v>
      </c>
      <c r="F38" s="46" t="s">
        <v>98</v>
      </c>
      <c r="G38" s="46">
        <v>0</v>
      </c>
      <c r="H38" s="46">
        <v>0</v>
      </c>
      <c r="I38" s="46">
        <v>225</v>
      </c>
      <c r="J38" s="46">
        <v>0</v>
      </c>
      <c r="K38" s="46">
        <v>0</v>
      </c>
    </row>
    <row r="39" spans="1:11" x14ac:dyDescent="0.15">
      <c r="A39" s="52" t="s">
        <v>97</v>
      </c>
      <c r="B39" s="51"/>
      <c r="C39" s="46">
        <v>91</v>
      </c>
      <c r="D39" s="46">
        <v>0</v>
      </c>
      <c r="E39" s="46">
        <v>0</v>
      </c>
      <c r="F39" s="46">
        <v>0</v>
      </c>
      <c r="G39" s="46">
        <v>0</v>
      </c>
      <c r="H39" s="46" t="s">
        <v>75</v>
      </c>
      <c r="I39" s="46">
        <v>256</v>
      </c>
      <c r="J39" s="46">
        <v>0</v>
      </c>
      <c r="K39" s="46">
        <v>0</v>
      </c>
    </row>
    <row r="40" spans="1:11" ht="5.0999999999999996" customHeight="1" x14ac:dyDescent="0.15">
      <c r="A40" s="5"/>
      <c r="B40" s="6"/>
      <c r="C40" s="5"/>
      <c r="D40" s="5"/>
      <c r="E40" s="5"/>
      <c r="F40" s="5"/>
      <c r="G40" s="5"/>
      <c r="H40" s="5"/>
      <c r="I40" s="5"/>
      <c r="J40" s="5"/>
      <c r="K40" s="5"/>
    </row>
    <row r="41" spans="1:11" x14ac:dyDescent="0.15">
      <c r="A41" s="3" t="s">
        <v>96</v>
      </c>
      <c r="B41" s="3"/>
      <c r="C41" s="3"/>
      <c r="D41" s="3"/>
      <c r="E41" s="3"/>
      <c r="F41" s="3"/>
      <c r="G41" s="3"/>
      <c r="H41" s="3"/>
      <c r="I41" s="3"/>
      <c r="J41" s="3"/>
      <c r="K41" s="3"/>
    </row>
    <row r="42" spans="1:11" x14ac:dyDescent="0.15">
      <c r="A42" s="3"/>
      <c r="B42" s="3"/>
      <c r="C42" s="3"/>
      <c r="D42" s="3"/>
      <c r="E42" s="3"/>
      <c r="F42" s="3"/>
      <c r="G42" s="3"/>
      <c r="H42" s="3"/>
      <c r="I42" s="3"/>
      <c r="J42" s="3"/>
      <c r="K42" s="3"/>
    </row>
    <row r="43" spans="1:11" x14ac:dyDescent="0.15">
      <c r="A43" s="3"/>
      <c r="B43" s="3"/>
      <c r="C43" s="3"/>
      <c r="D43" s="3"/>
      <c r="E43" s="3"/>
      <c r="F43" s="3"/>
      <c r="G43" s="3"/>
      <c r="H43" s="3"/>
      <c r="I43" s="3"/>
      <c r="J43" s="3"/>
      <c r="K43" s="3"/>
    </row>
    <row r="44" spans="1:11" x14ac:dyDescent="0.15">
      <c r="A44" s="3"/>
      <c r="B44" s="3"/>
      <c r="C44" s="3"/>
      <c r="D44" s="3"/>
      <c r="E44" s="3"/>
      <c r="F44" s="3"/>
      <c r="G44" s="3"/>
      <c r="H44" s="3"/>
      <c r="I44" s="3"/>
      <c r="J44" s="3"/>
      <c r="K44" s="3"/>
    </row>
    <row r="45" spans="1:11" ht="14.25" x14ac:dyDescent="0.15">
      <c r="A45" s="50" t="s">
        <v>95</v>
      </c>
      <c r="B45" s="3"/>
      <c r="C45" s="3"/>
      <c r="D45" s="3"/>
      <c r="E45" s="3"/>
      <c r="F45" s="3"/>
      <c r="G45" s="3"/>
      <c r="H45" s="3"/>
      <c r="I45" s="3"/>
      <c r="J45" s="3"/>
      <c r="K45" s="3"/>
    </row>
    <row r="46" spans="1:11" x14ac:dyDescent="0.15">
      <c r="A46" s="3"/>
      <c r="B46" s="3"/>
      <c r="C46" s="3"/>
      <c r="D46" s="3"/>
      <c r="E46" s="3"/>
      <c r="F46" s="3"/>
      <c r="G46" s="3"/>
      <c r="H46" s="3"/>
      <c r="I46" s="3"/>
      <c r="J46" s="3"/>
      <c r="K46" s="20" t="s">
        <v>94</v>
      </c>
    </row>
    <row r="47" spans="1:11" ht="22.5" x14ac:dyDescent="0.15">
      <c r="A47" s="18" t="s">
        <v>93</v>
      </c>
      <c r="B47" s="17"/>
      <c r="C47" s="17"/>
      <c r="D47" s="49" t="s">
        <v>92</v>
      </c>
      <c r="E47" s="16" t="s">
        <v>91</v>
      </c>
      <c r="F47" s="49" t="s">
        <v>90</v>
      </c>
      <c r="G47" s="16" t="s">
        <v>89</v>
      </c>
      <c r="H47" s="16" t="s">
        <v>88</v>
      </c>
      <c r="I47" s="16" t="s">
        <v>87</v>
      </c>
      <c r="J47" s="17" t="s">
        <v>86</v>
      </c>
      <c r="K47" s="30"/>
    </row>
    <row r="48" spans="1:11" ht="5.0999999999999996" customHeight="1" x14ac:dyDescent="0.15">
      <c r="A48" s="3"/>
      <c r="B48" s="3"/>
      <c r="C48" s="48"/>
      <c r="D48" s="3"/>
      <c r="E48" s="3"/>
      <c r="F48" s="3"/>
      <c r="G48" s="3"/>
      <c r="H48" s="3"/>
      <c r="I48" s="3"/>
      <c r="J48" s="3"/>
      <c r="K48" s="3"/>
    </row>
    <row r="49" spans="1:13" x14ac:dyDescent="0.15">
      <c r="A49" s="3" t="s">
        <v>85</v>
      </c>
      <c r="B49" s="3"/>
      <c r="C49" s="48"/>
      <c r="D49" s="45">
        <v>2848256</v>
      </c>
      <c r="E49" s="45">
        <v>2980</v>
      </c>
      <c r="F49" s="45">
        <v>12522</v>
      </c>
      <c r="G49" s="45">
        <f>SUM(G50:G57)</f>
        <v>3929</v>
      </c>
      <c r="H49" s="45">
        <f>SUM(H50:H57)</f>
        <v>2549</v>
      </c>
      <c r="I49" s="45">
        <f>SUM(I50:I57)</f>
        <v>3084</v>
      </c>
      <c r="K49" s="45">
        <f>SUM(D49:I49)</f>
        <v>2873320</v>
      </c>
      <c r="L49" s="44"/>
      <c r="M49" s="44"/>
    </row>
    <row r="50" spans="1:13" x14ac:dyDescent="0.15">
      <c r="A50" s="3" t="s">
        <v>84</v>
      </c>
      <c r="B50" s="3"/>
      <c r="C50" s="47"/>
      <c r="D50" s="45">
        <v>792461</v>
      </c>
      <c r="E50" s="45">
        <v>232</v>
      </c>
      <c r="F50" s="45">
        <v>3673</v>
      </c>
      <c r="G50" s="45">
        <v>2468</v>
      </c>
      <c r="H50" s="45">
        <v>2139</v>
      </c>
      <c r="I50" s="45">
        <v>3065</v>
      </c>
      <c r="K50" s="45">
        <f>SUM(D50:I50)</f>
        <v>804038</v>
      </c>
      <c r="L50" s="44"/>
      <c r="M50" s="44"/>
    </row>
    <row r="51" spans="1:13" x14ac:dyDescent="0.15">
      <c r="A51" s="3" t="s">
        <v>83</v>
      </c>
      <c r="B51" s="3"/>
      <c r="C51" s="47"/>
      <c r="D51" s="45">
        <v>533284</v>
      </c>
      <c r="E51" s="45">
        <v>0</v>
      </c>
      <c r="F51" s="45">
        <v>4805</v>
      </c>
      <c r="G51" s="45">
        <v>268</v>
      </c>
      <c r="H51" s="46" t="s">
        <v>75</v>
      </c>
      <c r="I51" s="45">
        <v>19</v>
      </c>
      <c r="K51" s="45">
        <f>SUM(D51:I51)</f>
        <v>538376</v>
      </c>
      <c r="L51" s="44"/>
      <c r="M51" s="44"/>
    </row>
    <row r="52" spans="1:13" x14ac:dyDescent="0.15">
      <c r="A52" s="3" t="s">
        <v>82</v>
      </c>
      <c r="B52" s="3"/>
      <c r="C52" s="47"/>
      <c r="D52" s="45">
        <v>350271</v>
      </c>
      <c r="E52" s="46" t="s">
        <v>76</v>
      </c>
      <c r="F52" s="46" t="s">
        <v>75</v>
      </c>
      <c r="G52" s="46">
        <v>129</v>
      </c>
      <c r="H52" s="46" t="s">
        <v>75</v>
      </c>
      <c r="I52" s="46" t="s">
        <v>75</v>
      </c>
      <c r="K52" s="45">
        <f>SUM(D52:I52)</f>
        <v>350400</v>
      </c>
      <c r="L52" s="44"/>
      <c r="M52" s="44"/>
    </row>
    <row r="53" spans="1:13" x14ac:dyDescent="0.15">
      <c r="A53" s="3" t="s">
        <v>81</v>
      </c>
      <c r="B53" s="3"/>
      <c r="C53" s="47"/>
      <c r="D53" s="45">
        <v>163807</v>
      </c>
      <c r="E53" s="46" t="s">
        <v>76</v>
      </c>
      <c r="F53" s="46" t="s">
        <v>75</v>
      </c>
      <c r="G53" s="46" t="s">
        <v>75</v>
      </c>
      <c r="H53" s="46" t="s">
        <v>75</v>
      </c>
      <c r="I53" s="46" t="s">
        <v>75</v>
      </c>
      <c r="K53" s="45">
        <f>SUM(D53:I53)</f>
        <v>163807</v>
      </c>
      <c r="L53" s="44"/>
      <c r="M53" s="44"/>
    </row>
    <row r="54" spans="1:13" x14ac:dyDescent="0.15">
      <c r="A54" s="3" t="s">
        <v>80</v>
      </c>
      <c r="B54" s="3"/>
      <c r="C54" s="47"/>
      <c r="D54" s="45">
        <v>221313</v>
      </c>
      <c r="E54" s="46" t="s">
        <v>76</v>
      </c>
      <c r="F54" s="46" t="s">
        <v>75</v>
      </c>
      <c r="G54" s="46" t="s">
        <v>75</v>
      </c>
      <c r="H54" s="46" t="s">
        <v>75</v>
      </c>
      <c r="I54" s="46" t="s">
        <v>75</v>
      </c>
      <c r="K54" s="45">
        <f>SUM(D54:I54)</f>
        <v>221313</v>
      </c>
      <c r="L54" s="44"/>
      <c r="M54" s="44"/>
    </row>
    <row r="55" spans="1:13" x14ac:dyDescent="0.15">
      <c r="A55" s="3" t="s">
        <v>79</v>
      </c>
      <c r="B55" s="3"/>
      <c r="C55" s="47"/>
      <c r="D55" s="45">
        <v>217644</v>
      </c>
      <c r="E55" s="46">
        <v>2748</v>
      </c>
      <c r="F55" s="46">
        <v>4041</v>
      </c>
      <c r="G55" s="46">
        <v>1064</v>
      </c>
      <c r="H55" s="46">
        <v>410</v>
      </c>
      <c r="I55" s="46" t="s">
        <v>75</v>
      </c>
      <c r="K55" s="45">
        <f>SUM(D55:I55)</f>
        <v>225907</v>
      </c>
      <c r="L55" s="44"/>
      <c r="M55" s="44"/>
    </row>
    <row r="56" spans="1:13" x14ac:dyDescent="0.15">
      <c r="A56" s="3" t="s">
        <v>78</v>
      </c>
      <c r="B56" s="3"/>
      <c r="C56" s="47"/>
      <c r="D56" s="45">
        <v>505377</v>
      </c>
      <c r="E56" s="46" t="s">
        <v>76</v>
      </c>
      <c r="F56" s="46" t="s">
        <v>75</v>
      </c>
      <c r="G56" s="46" t="s">
        <v>75</v>
      </c>
      <c r="H56" s="46" t="s">
        <v>75</v>
      </c>
      <c r="I56" s="46" t="s">
        <v>75</v>
      </c>
      <c r="K56" s="45">
        <f>SUM(D56:I56)</f>
        <v>505377</v>
      </c>
      <c r="L56" s="44"/>
      <c r="M56" s="44"/>
    </row>
    <row r="57" spans="1:13" x14ac:dyDescent="0.15">
      <c r="A57" s="3" t="s">
        <v>77</v>
      </c>
      <c r="B57" s="3"/>
      <c r="C57" s="47"/>
      <c r="D57" s="45">
        <v>64099</v>
      </c>
      <c r="E57" s="46" t="s">
        <v>76</v>
      </c>
      <c r="F57" s="46">
        <v>3</v>
      </c>
      <c r="G57" s="46" t="s">
        <v>75</v>
      </c>
      <c r="H57" s="46" t="s">
        <v>75</v>
      </c>
      <c r="I57" s="46" t="s">
        <v>75</v>
      </c>
      <c r="K57" s="45">
        <f>SUM(D57:I57)</f>
        <v>64102</v>
      </c>
      <c r="L57" s="44"/>
      <c r="M57" s="44"/>
    </row>
    <row r="58" spans="1:13" ht="5.0999999999999996" customHeight="1" x14ac:dyDescent="0.15">
      <c r="A58" s="5"/>
      <c r="B58" s="5"/>
      <c r="C58" s="6"/>
      <c r="D58" s="5"/>
      <c r="E58" s="5"/>
      <c r="F58" s="5"/>
      <c r="G58" s="5"/>
      <c r="H58" s="5"/>
      <c r="I58" s="5"/>
      <c r="J58" s="5"/>
      <c r="K58" s="5"/>
    </row>
    <row r="59" spans="1:13" x14ac:dyDescent="0.15">
      <c r="A59" s="3" t="s">
        <v>74</v>
      </c>
      <c r="B59" s="3"/>
      <c r="C59" s="3"/>
      <c r="D59" s="3"/>
      <c r="E59" s="3"/>
      <c r="F59" s="3"/>
      <c r="G59" s="3"/>
      <c r="H59" s="3"/>
      <c r="I59" s="3"/>
      <c r="J59" s="3"/>
      <c r="K59" s="3"/>
    </row>
  </sheetData>
  <mergeCells count="38">
    <mergeCell ref="I32:I33"/>
    <mergeCell ref="A38:B38"/>
    <mergeCell ref="A39:B39"/>
    <mergeCell ref="A32:B33"/>
    <mergeCell ref="C32:C33"/>
    <mergeCell ref="D32:D33"/>
    <mergeCell ref="G32:G33"/>
    <mergeCell ref="J21:K21"/>
    <mergeCell ref="J22:K22"/>
    <mergeCell ref="J23:K23"/>
    <mergeCell ref="J24:K24"/>
    <mergeCell ref="A47:C47"/>
    <mergeCell ref="J47:K47"/>
    <mergeCell ref="J32:J33"/>
    <mergeCell ref="A35:B35"/>
    <mergeCell ref="A36:B36"/>
    <mergeCell ref="A37:B37"/>
    <mergeCell ref="A15:C15"/>
    <mergeCell ref="J15:K15"/>
    <mergeCell ref="A17:C17"/>
    <mergeCell ref="J17:K17"/>
    <mergeCell ref="J18:K18"/>
    <mergeCell ref="J20:K20"/>
    <mergeCell ref="J19:K19"/>
    <mergeCell ref="D8:E8"/>
    <mergeCell ref="F8:G8"/>
    <mergeCell ref="H8:I8"/>
    <mergeCell ref="J8:K8"/>
    <mergeCell ref="D9:E9"/>
    <mergeCell ref="F9:G9"/>
    <mergeCell ref="H9:I9"/>
    <mergeCell ref="J9:K9"/>
    <mergeCell ref="J7:K7"/>
    <mergeCell ref="A5:C5"/>
    <mergeCell ref="D5:E5"/>
    <mergeCell ref="D7:E7"/>
    <mergeCell ref="F7:G7"/>
    <mergeCell ref="H7:I7"/>
  </mergeCells>
  <phoneticPr fontId="1"/>
  <pageMargins left="0.59055118110236227" right="0.19685039370078741" top="0.39370078740157483" bottom="0.39370078740157483" header="0.31496062992125984" footer="0.31496062992125984"/>
  <pageSetup paperSize="9" firstPageNumber="45"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Normal="100" zoomScaleSheetLayoutView="100" workbookViewId="0">
      <selection activeCell="I4" sqref="I4"/>
    </sheetView>
  </sheetViews>
  <sheetFormatPr defaultRowHeight="13.5" x14ac:dyDescent="0.15"/>
  <cols>
    <col min="1" max="1" width="12" style="1" customWidth="1"/>
    <col min="2" max="2" width="4" style="1" bestFit="1" customWidth="1"/>
    <col min="3" max="12" width="7.875" style="1" customWidth="1"/>
    <col min="13" max="16384" width="9" style="1"/>
  </cols>
  <sheetData>
    <row r="1" spans="1:12" x14ac:dyDescent="0.15">
      <c r="A1" s="4" t="s">
        <v>73</v>
      </c>
      <c r="B1" s="3"/>
      <c r="C1" s="3"/>
      <c r="D1" s="3"/>
      <c r="E1" s="3"/>
      <c r="F1" s="3"/>
      <c r="G1" s="3"/>
      <c r="H1" s="3"/>
      <c r="I1" s="3"/>
      <c r="J1" s="3"/>
      <c r="K1" s="3"/>
      <c r="L1" s="3"/>
    </row>
    <row r="2" spans="1:12" x14ac:dyDescent="0.15">
      <c r="A2" s="3"/>
      <c r="B2" s="3"/>
      <c r="C2" s="3"/>
      <c r="D2" s="3"/>
      <c r="E2" s="3"/>
      <c r="F2" s="3"/>
      <c r="G2" s="3"/>
      <c r="H2" s="3"/>
      <c r="I2" s="3"/>
      <c r="J2" s="3"/>
      <c r="K2" s="3"/>
      <c r="L2" s="3"/>
    </row>
    <row r="3" spans="1:12" ht="14.25" x14ac:dyDescent="0.15">
      <c r="A3" s="50" t="s">
        <v>209</v>
      </c>
      <c r="B3" s="3"/>
      <c r="C3" s="3"/>
      <c r="D3" s="3"/>
      <c r="E3" s="3"/>
      <c r="F3" s="3"/>
      <c r="G3" s="3"/>
      <c r="H3" s="3"/>
      <c r="I3" s="3"/>
      <c r="J3" s="3"/>
      <c r="K3" s="3"/>
      <c r="L3" s="3"/>
    </row>
    <row r="4" spans="1:12" x14ac:dyDescent="0.15">
      <c r="A4" s="3" t="s">
        <v>172</v>
      </c>
      <c r="B4" s="3"/>
      <c r="C4" s="3"/>
      <c r="D4" s="3"/>
      <c r="E4" s="3"/>
      <c r="F4" s="3"/>
      <c r="G4" s="3"/>
      <c r="H4" s="3"/>
      <c r="I4" s="3"/>
      <c r="J4" s="3"/>
      <c r="K4" s="3"/>
      <c r="L4" s="20" t="s">
        <v>208</v>
      </c>
    </row>
    <row r="5" spans="1:12" x14ac:dyDescent="0.15">
      <c r="A5" s="18" t="s">
        <v>207</v>
      </c>
      <c r="B5" s="17"/>
      <c r="C5" s="30" t="s">
        <v>206</v>
      </c>
      <c r="D5" s="18"/>
      <c r="E5" s="30" t="s">
        <v>205</v>
      </c>
      <c r="F5" s="18"/>
      <c r="G5" s="30" t="s">
        <v>204</v>
      </c>
      <c r="H5" s="80"/>
      <c r="I5" s="30" t="s">
        <v>203</v>
      </c>
      <c r="J5" s="80"/>
      <c r="K5" s="30" t="s">
        <v>202</v>
      </c>
      <c r="L5" s="80"/>
    </row>
    <row r="6" spans="1:12" x14ac:dyDescent="0.15">
      <c r="A6" s="18"/>
      <c r="B6" s="17"/>
      <c r="C6" s="16" t="s">
        <v>201</v>
      </c>
      <c r="D6" s="16" t="s">
        <v>200</v>
      </c>
      <c r="E6" s="16" t="s">
        <v>201</v>
      </c>
      <c r="F6" s="16" t="s">
        <v>200</v>
      </c>
      <c r="G6" s="16" t="s">
        <v>201</v>
      </c>
      <c r="H6" s="16" t="s">
        <v>200</v>
      </c>
      <c r="I6" s="16" t="s">
        <v>201</v>
      </c>
      <c r="J6" s="24" t="s">
        <v>200</v>
      </c>
      <c r="K6" s="16" t="s">
        <v>201</v>
      </c>
      <c r="L6" s="24" t="s">
        <v>200</v>
      </c>
    </row>
    <row r="7" spans="1:12" ht="5.0999999999999996" customHeight="1" x14ac:dyDescent="0.15">
      <c r="A7" s="3"/>
      <c r="B7" s="48"/>
      <c r="C7" s="3"/>
      <c r="D7" s="3"/>
      <c r="E7" s="3"/>
      <c r="F7" s="3"/>
      <c r="G7" s="3"/>
      <c r="H7" s="3"/>
      <c r="I7" s="3"/>
      <c r="J7" s="3"/>
      <c r="K7" s="3"/>
      <c r="L7" s="3"/>
    </row>
    <row r="8" spans="1:12" x14ac:dyDescent="0.15">
      <c r="A8" s="78" t="s">
        <v>199</v>
      </c>
      <c r="B8" s="77"/>
      <c r="C8" s="83">
        <v>345</v>
      </c>
      <c r="D8" s="84">
        <v>205.99</v>
      </c>
      <c r="E8" s="83">
        <v>345</v>
      </c>
      <c r="F8" s="84">
        <v>206.07999999999998</v>
      </c>
      <c r="G8" s="83">
        <v>346</v>
      </c>
      <c r="H8" s="84">
        <v>206.27999999999997</v>
      </c>
      <c r="I8" s="83">
        <v>348</v>
      </c>
      <c r="J8" s="84">
        <v>206.48999999999998</v>
      </c>
      <c r="K8" s="83">
        <f>SUM(K9,K17,K20,K21,K22)</f>
        <v>349</v>
      </c>
      <c r="L8" s="82">
        <f>SUM(L9,L17,L20,L21,L22)</f>
        <v>207.01</v>
      </c>
    </row>
    <row r="9" spans="1:12" ht="18" customHeight="1" x14ac:dyDescent="0.15">
      <c r="A9" s="86" t="s">
        <v>198</v>
      </c>
      <c r="B9" s="85"/>
      <c r="C9" s="83">
        <v>271</v>
      </c>
      <c r="D9" s="84">
        <v>118.49000000000001</v>
      </c>
      <c r="E9" s="83">
        <v>271</v>
      </c>
      <c r="F9" s="84">
        <v>118.49000000000001</v>
      </c>
      <c r="G9" s="83">
        <v>272</v>
      </c>
      <c r="H9" s="84">
        <v>118.69</v>
      </c>
      <c r="I9" s="83">
        <v>274</v>
      </c>
      <c r="J9" s="84">
        <v>118.9</v>
      </c>
      <c r="K9" s="83">
        <f>K10+K14</f>
        <v>275</v>
      </c>
      <c r="L9" s="82">
        <f>L10+L14</f>
        <v>119.42</v>
      </c>
    </row>
    <row r="10" spans="1:12" x14ac:dyDescent="0.15">
      <c r="A10" s="86" t="s">
        <v>197</v>
      </c>
      <c r="B10" s="85"/>
      <c r="C10" s="83">
        <v>267</v>
      </c>
      <c r="D10" s="84">
        <v>94.740000000000009</v>
      </c>
      <c r="E10" s="83">
        <v>267</v>
      </c>
      <c r="F10" s="84">
        <v>94.740000000000009</v>
      </c>
      <c r="G10" s="83">
        <v>268</v>
      </c>
      <c r="H10" s="84">
        <v>94.94</v>
      </c>
      <c r="I10" s="83">
        <v>270</v>
      </c>
      <c r="J10" s="84">
        <v>95.15</v>
      </c>
      <c r="K10" s="83">
        <f>SUM(K11:K13)</f>
        <v>271</v>
      </c>
      <c r="L10" s="82">
        <f>SUM(L11:L13)</f>
        <v>95.67</v>
      </c>
    </row>
    <row r="11" spans="1:12" x14ac:dyDescent="0.15">
      <c r="A11" s="86" t="s">
        <v>196</v>
      </c>
      <c r="B11" s="85"/>
      <c r="C11" s="83">
        <v>241</v>
      </c>
      <c r="D11" s="84">
        <v>49.43</v>
      </c>
      <c r="E11" s="83">
        <v>241</v>
      </c>
      <c r="F11" s="84">
        <v>49.43</v>
      </c>
      <c r="G11" s="83">
        <v>242</v>
      </c>
      <c r="H11" s="84">
        <v>49.63</v>
      </c>
      <c r="I11" s="83">
        <v>244</v>
      </c>
      <c r="J11" s="84">
        <v>49.78</v>
      </c>
      <c r="K11" s="83">
        <v>245</v>
      </c>
      <c r="L11" s="82">
        <v>50.3</v>
      </c>
    </row>
    <row r="12" spans="1:12" x14ac:dyDescent="0.15">
      <c r="A12" s="86" t="s">
        <v>195</v>
      </c>
      <c r="B12" s="85" t="s">
        <v>194</v>
      </c>
      <c r="C12" s="83">
        <v>19</v>
      </c>
      <c r="D12" s="84">
        <v>27.47</v>
      </c>
      <c r="E12" s="83">
        <v>19</v>
      </c>
      <c r="F12" s="84">
        <v>27.47</v>
      </c>
      <c r="G12" s="83">
        <v>19</v>
      </c>
      <c r="H12" s="84">
        <v>27.47</v>
      </c>
      <c r="I12" s="83">
        <v>19</v>
      </c>
      <c r="J12" s="84">
        <v>27.53</v>
      </c>
      <c r="K12" s="83">
        <v>19</v>
      </c>
      <c r="L12" s="82">
        <v>27.53</v>
      </c>
    </row>
    <row r="13" spans="1:12" x14ac:dyDescent="0.15">
      <c r="A13" s="86" t="s">
        <v>193</v>
      </c>
      <c r="B13" s="85" t="s">
        <v>192</v>
      </c>
      <c r="C13" s="83">
        <v>7</v>
      </c>
      <c r="D13" s="84">
        <v>17.84</v>
      </c>
      <c r="E13" s="83">
        <v>7</v>
      </c>
      <c r="F13" s="84">
        <v>17.84</v>
      </c>
      <c r="G13" s="83">
        <v>7</v>
      </c>
      <c r="H13" s="84">
        <v>17.84</v>
      </c>
      <c r="I13" s="83">
        <v>7</v>
      </c>
      <c r="J13" s="84">
        <v>17.84</v>
      </c>
      <c r="K13" s="83">
        <v>7</v>
      </c>
      <c r="L13" s="82">
        <v>17.84</v>
      </c>
    </row>
    <row r="14" spans="1:12" x14ac:dyDescent="0.15">
      <c r="A14" s="86" t="s">
        <v>191</v>
      </c>
      <c r="B14" s="85"/>
      <c r="C14" s="83">
        <v>4</v>
      </c>
      <c r="D14" s="84">
        <v>23.75</v>
      </c>
      <c r="E14" s="83">
        <v>4</v>
      </c>
      <c r="F14" s="84">
        <v>23.75</v>
      </c>
      <c r="G14" s="83">
        <v>4</v>
      </c>
      <c r="H14" s="84">
        <v>23.75</v>
      </c>
      <c r="I14" s="83">
        <v>4</v>
      </c>
      <c r="J14" s="84">
        <v>23.75</v>
      </c>
      <c r="K14" s="83">
        <f>SUM(K15:K16)</f>
        <v>4</v>
      </c>
      <c r="L14" s="82">
        <f>SUM(L15:L16)</f>
        <v>23.75</v>
      </c>
    </row>
    <row r="15" spans="1:12" x14ac:dyDescent="0.15">
      <c r="A15" s="86" t="s">
        <v>190</v>
      </c>
      <c r="B15" s="85" t="s">
        <v>189</v>
      </c>
      <c r="C15" s="83">
        <v>3</v>
      </c>
      <c r="D15" s="84">
        <v>12.81</v>
      </c>
      <c r="E15" s="83">
        <v>3</v>
      </c>
      <c r="F15" s="84">
        <v>12.81</v>
      </c>
      <c r="G15" s="83">
        <v>3</v>
      </c>
      <c r="H15" s="84">
        <v>12.81</v>
      </c>
      <c r="I15" s="83">
        <v>3</v>
      </c>
      <c r="J15" s="84">
        <v>12.81</v>
      </c>
      <c r="K15" s="83">
        <v>3</v>
      </c>
      <c r="L15" s="82">
        <v>12.81</v>
      </c>
    </row>
    <row r="16" spans="1:12" x14ac:dyDescent="0.15">
      <c r="A16" s="86" t="s">
        <v>188</v>
      </c>
      <c r="B16" s="85"/>
      <c r="C16" s="83">
        <v>1</v>
      </c>
      <c r="D16" s="84">
        <v>10.94</v>
      </c>
      <c r="E16" s="83">
        <v>1</v>
      </c>
      <c r="F16" s="84">
        <v>10.94</v>
      </c>
      <c r="G16" s="83">
        <v>1</v>
      </c>
      <c r="H16" s="84">
        <v>10.94</v>
      </c>
      <c r="I16" s="83">
        <v>1</v>
      </c>
      <c r="J16" s="84">
        <v>10.94</v>
      </c>
      <c r="K16" s="83">
        <v>1</v>
      </c>
      <c r="L16" s="82">
        <v>10.94</v>
      </c>
    </row>
    <row r="17" spans="1:12" ht="18" customHeight="1" x14ac:dyDescent="0.15">
      <c r="A17" s="86" t="s">
        <v>187</v>
      </c>
      <c r="B17" s="85"/>
      <c r="C17" s="83">
        <v>20</v>
      </c>
      <c r="D17" s="84">
        <v>1.06</v>
      </c>
      <c r="E17" s="83">
        <v>18</v>
      </c>
      <c r="F17" s="84">
        <v>1.02</v>
      </c>
      <c r="G17" s="83">
        <v>18</v>
      </c>
      <c r="H17" s="84">
        <v>1.02</v>
      </c>
      <c r="I17" s="83">
        <v>18</v>
      </c>
      <c r="J17" s="84">
        <v>1.02</v>
      </c>
      <c r="K17" s="83">
        <f>SUM(K18:K19)</f>
        <v>18</v>
      </c>
      <c r="L17" s="82">
        <f>SUM(L18:L19)</f>
        <v>1.02</v>
      </c>
    </row>
    <row r="18" spans="1:12" x14ac:dyDescent="0.15">
      <c r="A18" s="86" t="s">
        <v>186</v>
      </c>
      <c r="B18" s="85"/>
      <c r="C18" s="83">
        <v>2</v>
      </c>
      <c r="D18" s="84">
        <v>0.85</v>
      </c>
      <c r="E18" s="83">
        <v>2</v>
      </c>
      <c r="F18" s="84">
        <v>0.85</v>
      </c>
      <c r="G18" s="83">
        <v>2</v>
      </c>
      <c r="H18" s="84">
        <v>0.85</v>
      </c>
      <c r="I18" s="83">
        <v>2</v>
      </c>
      <c r="J18" s="84">
        <v>0.85</v>
      </c>
      <c r="K18" s="83">
        <v>2</v>
      </c>
      <c r="L18" s="82">
        <v>0.85</v>
      </c>
    </row>
    <row r="19" spans="1:12" x14ac:dyDescent="0.15">
      <c r="A19" s="86" t="s">
        <v>185</v>
      </c>
      <c r="B19" s="85"/>
      <c r="C19" s="83">
        <v>18</v>
      </c>
      <c r="D19" s="84">
        <v>0.21</v>
      </c>
      <c r="E19" s="83">
        <v>16</v>
      </c>
      <c r="F19" s="84">
        <v>0.17</v>
      </c>
      <c r="G19" s="83">
        <v>16</v>
      </c>
      <c r="H19" s="84">
        <v>0.17</v>
      </c>
      <c r="I19" s="83">
        <v>16</v>
      </c>
      <c r="J19" s="84">
        <v>0.17</v>
      </c>
      <c r="K19" s="83">
        <v>16</v>
      </c>
      <c r="L19" s="82">
        <v>0.17</v>
      </c>
    </row>
    <row r="20" spans="1:12" ht="18" customHeight="1" x14ac:dyDescent="0.15">
      <c r="A20" s="86" t="s">
        <v>184</v>
      </c>
      <c r="B20" s="87" t="s">
        <v>183</v>
      </c>
      <c r="C20" s="83">
        <v>43</v>
      </c>
      <c r="D20" s="84">
        <v>83.9</v>
      </c>
      <c r="E20" s="83">
        <v>45</v>
      </c>
      <c r="F20" s="84">
        <v>84.03</v>
      </c>
      <c r="G20" s="83">
        <v>45</v>
      </c>
      <c r="H20" s="84">
        <v>84.03</v>
      </c>
      <c r="I20" s="83">
        <v>45</v>
      </c>
      <c r="J20" s="84">
        <v>84.03</v>
      </c>
      <c r="K20" s="83">
        <v>45</v>
      </c>
      <c r="L20" s="82">
        <v>84.03</v>
      </c>
    </row>
    <row r="21" spans="1:12" ht="18" customHeight="1" x14ac:dyDescent="0.15">
      <c r="A21" s="86" t="s">
        <v>182</v>
      </c>
      <c r="B21" s="87" t="s">
        <v>181</v>
      </c>
      <c r="C21" s="83">
        <v>4</v>
      </c>
      <c r="D21" s="84">
        <v>0.35</v>
      </c>
      <c r="E21" s="83">
        <v>4</v>
      </c>
      <c r="F21" s="84">
        <v>0.35</v>
      </c>
      <c r="G21" s="83">
        <v>4</v>
      </c>
      <c r="H21" s="84">
        <v>0.35</v>
      </c>
      <c r="I21" s="83">
        <v>4</v>
      </c>
      <c r="J21" s="84">
        <v>0.35</v>
      </c>
      <c r="K21" s="83">
        <v>4</v>
      </c>
      <c r="L21" s="82">
        <v>0.35</v>
      </c>
    </row>
    <row r="22" spans="1:12" ht="18" customHeight="1" x14ac:dyDescent="0.15">
      <c r="A22" s="86" t="s">
        <v>180</v>
      </c>
      <c r="B22" s="85"/>
      <c r="C22" s="83">
        <v>7</v>
      </c>
      <c r="D22" s="84">
        <v>2.19</v>
      </c>
      <c r="E22" s="83">
        <v>7</v>
      </c>
      <c r="F22" s="84">
        <v>2.19</v>
      </c>
      <c r="G22" s="83">
        <v>7</v>
      </c>
      <c r="H22" s="84">
        <v>2.19</v>
      </c>
      <c r="I22" s="83">
        <v>7</v>
      </c>
      <c r="J22" s="84">
        <v>2.19</v>
      </c>
      <c r="K22" s="83">
        <v>7</v>
      </c>
      <c r="L22" s="82">
        <v>2.19</v>
      </c>
    </row>
    <row r="23" spans="1:12" ht="5.0999999999999996" customHeight="1" x14ac:dyDescent="0.15">
      <c r="A23" s="5"/>
      <c r="B23" s="6"/>
      <c r="C23" s="5"/>
      <c r="D23" s="5"/>
      <c r="E23" s="5"/>
      <c r="F23" s="5"/>
      <c r="G23" s="5"/>
      <c r="H23" s="5"/>
      <c r="I23" s="5"/>
      <c r="J23" s="5"/>
      <c r="K23" s="5"/>
      <c r="L23" s="5"/>
    </row>
    <row r="24" spans="1:12" ht="12" customHeight="1" x14ac:dyDescent="0.15">
      <c r="A24" s="28" t="s">
        <v>179</v>
      </c>
      <c r="B24" s="3"/>
      <c r="C24" s="3"/>
      <c r="D24" s="3"/>
      <c r="E24" s="3"/>
      <c r="F24" s="3"/>
      <c r="G24" s="3"/>
      <c r="H24" s="3"/>
      <c r="I24" s="3"/>
      <c r="J24" s="3"/>
      <c r="K24" s="3"/>
      <c r="L24" s="3"/>
    </row>
    <row r="25" spans="1:12" ht="12" customHeight="1" x14ac:dyDescent="0.15">
      <c r="A25" s="28" t="s">
        <v>178</v>
      </c>
      <c r="B25" s="3"/>
      <c r="C25" s="3"/>
      <c r="D25" s="3"/>
      <c r="E25" s="3"/>
      <c r="F25" s="3"/>
      <c r="G25" s="3"/>
      <c r="H25" s="3"/>
      <c r="I25" s="3"/>
      <c r="J25" s="3"/>
      <c r="K25" s="3"/>
      <c r="L25" s="3"/>
    </row>
    <row r="26" spans="1:12" ht="12" customHeight="1" x14ac:dyDescent="0.15">
      <c r="A26" s="28" t="s">
        <v>177</v>
      </c>
      <c r="B26" s="3"/>
      <c r="C26" s="3"/>
      <c r="D26" s="3"/>
      <c r="E26" s="3"/>
      <c r="F26" s="3"/>
      <c r="G26" s="3"/>
      <c r="H26" s="3"/>
      <c r="I26" s="3"/>
      <c r="J26" s="3"/>
      <c r="K26" s="3"/>
      <c r="L26" s="3"/>
    </row>
    <row r="27" spans="1:12" ht="12" customHeight="1" x14ac:dyDescent="0.15">
      <c r="A27" s="28" t="s">
        <v>176</v>
      </c>
      <c r="B27" s="3"/>
      <c r="C27" s="3"/>
      <c r="D27" s="3"/>
      <c r="E27" s="3"/>
      <c r="F27" s="3"/>
      <c r="G27" s="3"/>
      <c r="H27" s="3"/>
      <c r="I27" s="3"/>
      <c r="J27" s="3"/>
      <c r="K27" s="3"/>
      <c r="L27" s="3"/>
    </row>
    <row r="28" spans="1:12" ht="12" customHeight="1" x14ac:dyDescent="0.15">
      <c r="A28" s="28" t="s">
        <v>175</v>
      </c>
      <c r="B28" s="3"/>
      <c r="C28" s="3"/>
      <c r="D28" s="3"/>
      <c r="E28" s="3"/>
      <c r="F28" s="3"/>
      <c r="G28" s="3"/>
      <c r="H28" s="3"/>
      <c r="I28" s="3"/>
      <c r="J28" s="3"/>
      <c r="K28" s="3"/>
      <c r="L28" s="3"/>
    </row>
    <row r="29" spans="1:12" x14ac:dyDescent="0.15">
      <c r="A29" s="3" t="s">
        <v>174</v>
      </c>
      <c r="B29" s="3"/>
      <c r="C29" s="3"/>
      <c r="D29" s="3"/>
      <c r="E29" s="3"/>
      <c r="F29" s="3"/>
      <c r="G29" s="3"/>
      <c r="H29" s="3"/>
      <c r="I29" s="3"/>
      <c r="J29" s="3"/>
      <c r="K29" s="3"/>
      <c r="L29" s="3"/>
    </row>
    <row r="30" spans="1:12" x14ac:dyDescent="0.15">
      <c r="A30" s="3"/>
      <c r="B30" s="3"/>
      <c r="C30" s="3"/>
      <c r="D30" s="3"/>
      <c r="E30" s="3"/>
      <c r="F30" s="3"/>
      <c r="G30" s="3"/>
      <c r="H30" s="3"/>
      <c r="I30" s="3"/>
      <c r="J30" s="3"/>
      <c r="K30" s="3"/>
      <c r="L30" s="3"/>
    </row>
    <row r="31" spans="1:12" x14ac:dyDescent="0.15">
      <c r="A31" s="3"/>
      <c r="B31" s="3"/>
      <c r="C31" s="3"/>
      <c r="D31" s="3"/>
      <c r="E31" s="3"/>
      <c r="F31" s="3"/>
      <c r="G31" s="3"/>
      <c r="H31" s="3"/>
      <c r="I31" s="3"/>
      <c r="J31" s="3"/>
      <c r="K31" s="3"/>
      <c r="L31" s="3"/>
    </row>
    <row r="32" spans="1:12" ht="14.25" x14ac:dyDescent="0.15">
      <c r="A32" s="50" t="s">
        <v>173</v>
      </c>
      <c r="B32" s="3"/>
      <c r="C32" s="3"/>
      <c r="D32" s="3"/>
      <c r="E32" s="3"/>
      <c r="F32" s="3"/>
      <c r="G32" s="3"/>
      <c r="H32" s="3"/>
      <c r="I32" s="3"/>
      <c r="J32" s="3"/>
      <c r="K32" s="3"/>
      <c r="L32" s="3"/>
    </row>
    <row r="33" spans="1:12" x14ac:dyDescent="0.15">
      <c r="A33" s="3" t="s">
        <v>172</v>
      </c>
      <c r="B33" s="3"/>
      <c r="C33" s="3"/>
      <c r="D33" s="3"/>
      <c r="E33" s="3"/>
      <c r="F33" s="3"/>
      <c r="G33" s="3"/>
      <c r="H33" s="3"/>
      <c r="I33" s="3"/>
      <c r="J33" s="20" t="s">
        <v>171</v>
      </c>
      <c r="K33" s="3"/>
      <c r="L33" s="3"/>
    </row>
    <row r="34" spans="1:12" x14ac:dyDescent="0.15">
      <c r="A34" s="81" t="s">
        <v>170</v>
      </c>
      <c r="B34" s="41"/>
      <c r="C34" s="26" t="s">
        <v>169</v>
      </c>
      <c r="D34" s="30" t="s">
        <v>168</v>
      </c>
      <c r="E34" s="80"/>
      <c r="F34" s="80"/>
      <c r="G34" s="80"/>
      <c r="H34" s="80"/>
      <c r="I34" s="80"/>
      <c r="J34" s="80"/>
      <c r="K34" s="3"/>
      <c r="L34" s="3"/>
    </row>
    <row r="35" spans="1:12" x14ac:dyDescent="0.15">
      <c r="A35" s="79"/>
      <c r="B35" s="38"/>
      <c r="C35" s="58" t="s">
        <v>167</v>
      </c>
      <c r="D35" s="16" t="s">
        <v>166</v>
      </c>
      <c r="E35" s="16" t="s">
        <v>165</v>
      </c>
      <c r="F35" s="16" t="s">
        <v>164</v>
      </c>
      <c r="G35" s="16" t="s">
        <v>163</v>
      </c>
      <c r="H35" s="16" t="s">
        <v>162</v>
      </c>
      <c r="I35" s="16" t="s">
        <v>161</v>
      </c>
      <c r="J35" s="24" t="s">
        <v>160</v>
      </c>
      <c r="K35" s="3"/>
      <c r="L35" s="3"/>
    </row>
    <row r="36" spans="1:12" ht="5.0999999999999996" customHeight="1" x14ac:dyDescent="0.15">
      <c r="A36" s="3"/>
      <c r="B36" s="48"/>
      <c r="C36" s="3"/>
      <c r="D36" s="3"/>
      <c r="E36" s="3"/>
      <c r="F36" s="3"/>
      <c r="G36" s="3"/>
      <c r="H36" s="3"/>
      <c r="I36" s="3"/>
      <c r="J36" s="3"/>
      <c r="K36" s="3"/>
      <c r="L36" s="3"/>
    </row>
    <row r="37" spans="1:12" x14ac:dyDescent="0.15">
      <c r="A37" s="78" t="s">
        <v>159</v>
      </c>
      <c r="B37" s="77"/>
      <c r="C37" s="32">
        <v>10317</v>
      </c>
      <c r="D37" s="32">
        <v>10313</v>
      </c>
      <c r="E37" s="32">
        <v>640</v>
      </c>
      <c r="F37" s="32">
        <v>2374</v>
      </c>
      <c r="G37" s="32">
        <v>1438</v>
      </c>
      <c r="H37" s="32">
        <v>1138</v>
      </c>
      <c r="I37" s="32">
        <v>2859</v>
      </c>
      <c r="J37" s="32">
        <v>1864</v>
      </c>
      <c r="K37" s="45"/>
      <c r="L37" s="3"/>
    </row>
    <row r="38" spans="1:12" ht="18" customHeight="1" x14ac:dyDescent="0.15">
      <c r="A38" s="76" t="s">
        <v>158</v>
      </c>
      <c r="B38" s="10"/>
      <c r="C38" s="32">
        <v>6289</v>
      </c>
      <c r="D38" s="32">
        <v>6286</v>
      </c>
      <c r="E38" s="32">
        <v>95</v>
      </c>
      <c r="F38" s="32">
        <v>1355</v>
      </c>
      <c r="G38" s="32">
        <v>986</v>
      </c>
      <c r="H38" s="32">
        <v>1138</v>
      </c>
      <c r="I38" s="32">
        <v>1703</v>
      </c>
      <c r="J38" s="32">
        <v>1009</v>
      </c>
      <c r="K38" s="45"/>
      <c r="L38" s="3"/>
    </row>
    <row r="39" spans="1:12" x14ac:dyDescent="0.15">
      <c r="A39" s="76" t="s">
        <v>157</v>
      </c>
      <c r="B39" s="10"/>
      <c r="C39" s="32">
        <v>1</v>
      </c>
      <c r="D39" s="32">
        <v>1</v>
      </c>
      <c r="E39" s="75">
        <v>0</v>
      </c>
      <c r="F39" s="75">
        <v>0</v>
      </c>
      <c r="G39" s="75">
        <v>0</v>
      </c>
      <c r="H39" s="32">
        <v>1</v>
      </c>
      <c r="I39" s="75">
        <v>0</v>
      </c>
      <c r="J39" s="75">
        <v>0</v>
      </c>
      <c r="K39" s="3"/>
      <c r="L39" s="3"/>
    </row>
    <row r="40" spans="1:12" x14ac:dyDescent="0.15">
      <c r="A40" s="76" t="s">
        <v>156</v>
      </c>
      <c r="B40" s="10"/>
      <c r="C40" s="32">
        <v>2</v>
      </c>
      <c r="D40" s="32">
        <v>2</v>
      </c>
      <c r="E40" s="75">
        <v>0</v>
      </c>
      <c r="F40" s="75">
        <v>0</v>
      </c>
      <c r="G40" s="75">
        <v>0</v>
      </c>
      <c r="H40" s="32">
        <v>2</v>
      </c>
      <c r="I40" s="75">
        <v>0</v>
      </c>
      <c r="J40" s="75">
        <v>0</v>
      </c>
      <c r="K40" s="3"/>
      <c r="L40" s="3"/>
    </row>
    <row r="41" spans="1:12" x14ac:dyDescent="0.15">
      <c r="A41" s="76" t="s">
        <v>154</v>
      </c>
      <c r="B41" s="10"/>
      <c r="C41" s="32">
        <v>2851</v>
      </c>
      <c r="D41" s="32">
        <v>2851</v>
      </c>
      <c r="E41" s="32">
        <v>60</v>
      </c>
      <c r="F41" s="32">
        <v>805</v>
      </c>
      <c r="G41" s="32">
        <v>520</v>
      </c>
      <c r="H41" s="32">
        <v>784</v>
      </c>
      <c r="I41" s="32">
        <v>404</v>
      </c>
      <c r="J41" s="32">
        <v>278</v>
      </c>
      <c r="K41" s="3"/>
      <c r="L41" s="3"/>
    </row>
    <row r="42" spans="1:12" x14ac:dyDescent="0.15">
      <c r="A42" s="76" t="s">
        <v>153</v>
      </c>
      <c r="B42" s="10"/>
      <c r="C42" s="32">
        <v>3435</v>
      </c>
      <c r="D42" s="32">
        <v>3432</v>
      </c>
      <c r="E42" s="32">
        <v>35</v>
      </c>
      <c r="F42" s="32">
        <v>550</v>
      </c>
      <c r="G42" s="32">
        <v>466</v>
      </c>
      <c r="H42" s="32">
        <v>351</v>
      </c>
      <c r="I42" s="32">
        <v>1299</v>
      </c>
      <c r="J42" s="32">
        <v>731</v>
      </c>
      <c r="K42" s="3"/>
      <c r="L42" s="3"/>
    </row>
    <row r="43" spans="1:12" ht="18" customHeight="1" x14ac:dyDescent="0.15">
      <c r="A43" s="76" t="s">
        <v>155</v>
      </c>
      <c r="B43" s="10"/>
      <c r="C43" s="32">
        <v>3395</v>
      </c>
      <c r="D43" s="32">
        <v>3394</v>
      </c>
      <c r="E43" s="32">
        <v>470</v>
      </c>
      <c r="F43" s="32">
        <v>657</v>
      </c>
      <c r="G43" s="32">
        <v>379</v>
      </c>
      <c r="H43" s="75">
        <v>0</v>
      </c>
      <c r="I43" s="32">
        <v>1131</v>
      </c>
      <c r="J43" s="32">
        <v>757</v>
      </c>
      <c r="K43" s="3"/>
      <c r="L43" s="3"/>
    </row>
    <row r="44" spans="1:12" x14ac:dyDescent="0.15">
      <c r="A44" s="76" t="s">
        <v>154</v>
      </c>
      <c r="B44" s="10"/>
      <c r="C44" s="32">
        <v>1256</v>
      </c>
      <c r="D44" s="32">
        <v>1255</v>
      </c>
      <c r="E44" s="32">
        <v>85</v>
      </c>
      <c r="F44" s="32">
        <v>62</v>
      </c>
      <c r="G44" s="32">
        <v>60</v>
      </c>
      <c r="H44" s="75">
        <v>0</v>
      </c>
      <c r="I44" s="32">
        <v>614</v>
      </c>
      <c r="J44" s="32">
        <v>434</v>
      </c>
      <c r="K44" s="3"/>
      <c r="L44" s="3"/>
    </row>
    <row r="45" spans="1:12" x14ac:dyDescent="0.15">
      <c r="A45" s="76" t="s">
        <v>153</v>
      </c>
      <c r="B45" s="10"/>
      <c r="C45" s="32">
        <v>2139</v>
      </c>
      <c r="D45" s="32">
        <v>2139</v>
      </c>
      <c r="E45" s="32">
        <v>385</v>
      </c>
      <c r="F45" s="32">
        <v>595</v>
      </c>
      <c r="G45" s="32">
        <v>319</v>
      </c>
      <c r="H45" s="75">
        <v>0</v>
      </c>
      <c r="I45" s="32">
        <v>517</v>
      </c>
      <c r="J45" s="32">
        <v>323</v>
      </c>
      <c r="K45" s="3"/>
      <c r="L45" s="3"/>
    </row>
    <row r="46" spans="1:12" ht="18" customHeight="1" x14ac:dyDescent="0.15">
      <c r="A46" s="76" t="s">
        <v>152</v>
      </c>
      <c r="B46" s="10"/>
      <c r="C46" s="32">
        <v>380</v>
      </c>
      <c r="D46" s="32">
        <v>380</v>
      </c>
      <c r="E46" s="32">
        <v>75</v>
      </c>
      <c r="F46" s="32">
        <v>232</v>
      </c>
      <c r="G46" s="32">
        <v>73</v>
      </c>
      <c r="H46" s="75">
        <v>0</v>
      </c>
      <c r="I46" s="75">
        <v>0</v>
      </c>
      <c r="J46" s="75">
        <v>0</v>
      </c>
      <c r="K46" s="3"/>
      <c r="L46" s="3"/>
    </row>
    <row r="47" spans="1:12" x14ac:dyDescent="0.15">
      <c r="A47" s="76" t="s">
        <v>151</v>
      </c>
      <c r="B47" s="10"/>
      <c r="C47" s="32">
        <v>98</v>
      </c>
      <c r="D47" s="32">
        <v>98</v>
      </c>
      <c r="E47" s="75">
        <v>0</v>
      </c>
      <c r="F47" s="75">
        <v>0</v>
      </c>
      <c r="G47" s="75">
        <v>0</v>
      </c>
      <c r="H47" s="75">
        <v>0</v>
      </c>
      <c r="I47" s="75">
        <v>0</v>
      </c>
      <c r="J47" s="32">
        <v>98</v>
      </c>
      <c r="K47" s="3"/>
      <c r="L47" s="3"/>
    </row>
    <row r="48" spans="1:12" x14ac:dyDescent="0.15">
      <c r="A48" s="76" t="s">
        <v>150</v>
      </c>
      <c r="B48" s="10"/>
      <c r="C48" s="32">
        <v>130</v>
      </c>
      <c r="D48" s="32">
        <v>130</v>
      </c>
      <c r="E48" s="75">
        <v>0</v>
      </c>
      <c r="F48" s="32">
        <v>130</v>
      </c>
      <c r="G48" s="75">
        <v>0</v>
      </c>
      <c r="H48" s="75">
        <v>0</v>
      </c>
      <c r="I48" s="75">
        <v>0</v>
      </c>
      <c r="J48" s="75">
        <v>0</v>
      </c>
      <c r="K48" s="3"/>
      <c r="L48" s="3"/>
    </row>
    <row r="49" spans="1:12" x14ac:dyDescent="0.15">
      <c r="A49" s="76" t="s">
        <v>149</v>
      </c>
      <c r="B49" s="10"/>
      <c r="C49" s="32">
        <v>25</v>
      </c>
      <c r="D49" s="32">
        <v>25</v>
      </c>
      <c r="E49" s="75">
        <v>0</v>
      </c>
      <c r="F49" s="75">
        <v>0</v>
      </c>
      <c r="G49" s="75">
        <v>0</v>
      </c>
      <c r="H49" s="75">
        <v>0</v>
      </c>
      <c r="I49" s="75">
        <v>0</v>
      </c>
      <c r="J49" s="75">
        <v>0</v>
      </c>
      <c r="K49" s="3"/>
      <c r="L49" s="3"/>
    </row>
    <row r="50" spans="1:12" ht="5.0999999999999996" customHeight="1" x14ac:dyDescent="0.15">
      <c r="A50" s="5"/>
      <c r="B50" s="6"/>
      <c r="C50" s="74"/>
      <c r="D50" s="74"/>
      <c r="E50" s="5"/>
      <c r="F50" s="5"/>
      <c r="G50" s="5"/>
      <c r="H50" s="5"/>
      <c r="I50" s="5"/>
      <c r="J50" s="5"/>
      <c r="K50" s="3"/>
      <c r="L50" s="3"/>
    </row>
    <row r="51" spans="1:12" ht="13.5" customHeight="1" x14ac:dyDescent="0.15">
      <c r="A51" s="29" t="s">
        <v>148</v>
      </c>
      <c r="B51" s="4"/>
      <c r="C51" s="4"/>
      <c r="D51" s="73"/>
      <c r="E51" s="4"/>
      <c r="F51" s="4"/>
      <c r="G51" s="4"/>
      <c r="H51" s="4"/>
      <c r="I51" s="4"/>
      <c r="J51" s="4"/>
      <c r="K51" s="3"/>
      <c r="L51" s="3"/>
    </row>
    <row r="52" spans="1:12" x14ac:dyDescent="0.15">
      <c r="A52" s="3" t="s">
        <v>147</v>
      </c>
      <c r="B52" s="3"/>
      <c r="C52" s="3"/>
      <c r="D52" s="32"/>
      <c r="E52" s="3"/>
      <c r="F52" s="3"/>
      <c r="G52" s="3"/>
      <c r="H52" s="3"/>
      <c r="I52" s="3"/>
      <c r="J52" s="3"/>
      <c r="K52" s="3"/>
      <c r="L52" s="3"/>
    </row>
  </sheetData>
  <mergeCells count="10">
    <mergeCell ref="K5:L5"/>
    <mergeCell ref="A8:B8"/>
    <mergeCell ref="A34:B35"/>
    <mergeCell ref="D34:J34"/>
    <mergeCell ref="A37:B37"/>
    <mergeCell ref="A5:B6"/>
    <mergeCell ref="C5:D5"/>
    <mergeCell ref="E5:F5"/>
    <mergeCell ref="G5:H5"/>
    <mergeCell ref="I5:J5"/>
  </mergeCells>
  <phoneticPr fontId="1"/>
  <pageMargins left="0.39370078740157483" right="0.59055118110236227" top="0.39370078740157483" bottom="0.39370078740157483" header="0.31496062992125984" footer="0.31496062992125984"/>
  <pageSetup paperSize="9" firstPageNumber="46"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Normal="100" zoomScaleSheetLayoutView="100" workbookViewId="0">
      <selection activeCell="I4" sqref="I4"/>
    </sheetView>
  </sheetViews>
  <sheetFormatPr defaultRowHeight="13.5" x14ac:dyDescent="0.15"/>
  <cols>
    <col min="1" max="14" width="6.75" style="1" customWidth="1"/>
    <col min="15" max="16384" width="9" style="1"/>
  </cols>
  <sheetData>
    <row r="1" spans="1:14" x14ac:dyDescent="0.15">
      <c r="A1" s="3"/>
      <c r="B1" s="3"/>
      <c r="C1" s="3"/>
      <c r="D1" s="3"/>
      <c r="E1" s="3"/>
      <c r="F1" s="3"/>
      <c r="G1" s="3"/>
      <c r="H1" s="3"/>
      <c r="I1" s="3"/>
      <c r="J1" s="3"/>
      <c r="K1" s="3"/>
      <c r="L1" s="3"/>
      <c r="M1" s="3"/>
      <c r="N1" s="20" t="s">
        <v>73</v>
      </c>
    </row>
    <row r="2" spans="1:14" x14ac:dyDescent="0.15">
      <c r="A2" s="3"/>
      <c r="B2" s="3"/>
      <c r="C2" s="3"/>
      <c r="D2" s="3"/>
      <c r="E2" s="3"/>
      <c r="F2" s="3"/>
      <c r="G2" s="3"/>
      <c r="H2" s="3"/>
      <c r="I2" s="3"/>
      <c r="J2" s="3"/>
      <c r="K2" s="3"/>
      <c r="L2" s="3"/>
      <c r="M2" s="3"/>
      <c r="N2" s="3"/>
    </row>
    <row r="3" spans="1:14" s="100" customFormat="1" ht="14.25" x14ac:dyDescent="0.15">
      <c r="A3" s="50" t="s">
        <v>264</v>
      </c>
      <c r="B3" s="50"/>
      <c r="C3" s="50"/>
      <c r="D3" s="50"/>
      <c r="E3" s="50"/>
      <c r="F3" s="50"/>
      <c r="G3" s="50"/>
      <c r="H3" s="50"/>
      <c r="I3" s="50"/>
      <c r="J3" s="50"/>
      <c r="K3" s="50"/>
      <c r="L3" s="50"/>
      <c r="M3" s="50"/>
      <c r="N3" s="50"/>
    </row>
    <row r="4" spans="1:14" x14ac:dyDescent="0.15">
      <c r="A4" s="28" t="s">
        <v>263</v>
      </c>
      <c r="B4" s="3"/>
      <c r="C4" s="3"/>
      <c r="D4" s="3"/>
      <c r="E4" s="3"/>
      <c r="F4" s="3"/>
      <c r="G4" s="3"/>
      <c r="H4" s="3"/>
      <c r="I4" s="3"/>
      <c r="J4" s="3"/>
      <c r="K4" s="3"/>
      <c r="L4" s="3"/>
      <c r="M4" s="3"/>
      <c r="N4" s="3"/>
    </row>
    <row r="5" spans="1:14" x14ac:dyDescent="0.15">
      <c r="A5" s="96"/>
      <c r="B5" s="3"/>
      <c r="C5" s="3"/>
      <c r="D5" s="3"/>
      <c r="E5" s="3"/>
      <c r="F5" s="3"/>
      <c r="G5" s="3"/>
      <c r="H5" s="3"/>
      <c r="I5" s="3"/>
      <c r="J5" s="3"/>
      <c r="K5" s="3"/>
      <c r="L5" s="3"/>
      <c r="N5" s="20" t="s">
        <v>41</v>
      </c>
    </row>
    <row r="6" spans="1:14" ht="13.5" customHeight="1" x14ac:dyDescent="0.15">
      <c r="A6" s="18" t="s">
        <v>262</v>
      </c>
      <c r="B6" s="17"/>
      <c r="C6" s="17"/>
      <c r="D6" s="19" t="s">
        <v>261</v>
      </c>
      <c r="E6" s="19" t="s">
        <v>260</v>
      </c>
      <c r="F6" s="19" t="s">
        <v>259</v>
      </c>
      <c r="G6" s="17" t="s">
        <v>258</v>
      </c>
      <c r="H6" s="17"/>
      <c r="I6" s="17"/>
      <c r="J6" s="17"/>
      <c r="K6" s="17"/>
      <c r="L6" s="17"/>
      <c r="M6" s="17"/>
      <c r="N6" s="30"/>
    </row>
    <row r="7" spans="1:14" ht="27" customHeight="1" x14ac:dyDescent="0.15">
      <c r="A7" s="18"/>
      <c r="B7" s="17"/>
      <c r="C7" s="17"/>
      <c r="D7" s="17"/>
      <c r="E7" s="17"/>
      <c r="F7" s="17"/>
      <c r="G7" s="16" t="s">
        <v>166</v>
      </c>
      <c r="H7" s="49" t="s">
        <v>257</v>
      </c>
      <c r="I7" s="16" t="s">
        <v>256</v>
      </c>
      <c r="J7" s="16" t="s">
        <v>255</v>
      </c>
      <c r="K7" s="16" t="s">
        <v>254</v>
      </c>
      <c r="L7" s="49" t="s">
        <v>253</v>
      </c>
      <c r="M7" s="16" t="s">
        <v>252</v>
      </c>
      <c r="N7" s="99" t="s">
        <v>251</v>
      </c>
    </row>
    <row r="8" spans="1:14" ht="5.0999999999999996" customHeight="1" x14ac:dyDescent="0.15">
      <c r="A8" s="3"/>
      <c r="B8" s="3"/>
      <c r="C8" s="15"/>
      <c r="D8" s="3"/>
      <c r="E8" s="3"/>
      <c r="F8" s="3"/>
      <c r="G8" s="3"/>
      <c r="H8" s="3"/>
      <c r="I8" s="3"/>
      <c r="J8" s="3"/>
      <c r="K8" s="3"/>
      <c r="L8" s="3"/>
      <c r="M8" s="3"/>
      <c r="N8" s="3"/>
    </row>
    <row r="9" spans="1:14" x14ac:dyDescent="0.15">
      <c r="A9" s="78" t="s">
        <v>250</v>
      </c>
      <c r="B9" s="78"/>
      <c r="C9" s="77"/>
      <c r="D9" s="32">
        <v>1843</v>
      </c>
      <c r="E9" s="32">
        <v>1660</v>
      </c>
      <c r="F9" s="32">
        <v>1854</v>
      </c>
      <c r="G9" s="32">
        <f>SUM(H9:N9)</f>
        <v>1797</v>
      </c>
      <c r="H9" s="32">
        <f>SUM(H10:H39)</f>
        <v>1736</v>
      </c>
      <c r="I9" s="32">
        <f>SUM(I10:I39)</f>
        <v>20</v>
      </c>
      <c r="J9" s="32">
        <f>SUM(J10:J39)</f>
        <v>14</v>
      </c>
      <c r="K9" s="32">
        <f>SUM(K10:K39)</f>
        <v>11</v>
      </c>
      <c r="L9" s="32">
        <f>SUM(L10:L39)</f>
        <v>6</v>
      </c>
      <c r="M9" s="32">
        <f>SUM(M10:M39)</f>
        <v>0</v>
      </c>
      <c r="N9" s="32">
        <f>SUM(N10:N39)</f>
        <v>10</v>
      </c>
    </row>
    <row r="10" spans="1:14" ht="18" customHeight="1" x14ac:dyDescent="0.15">
      <c r="A10" s="76" t="s">
        <v>249</v>
      </c>
      <c r="B10" s="76"/>
      <c r="C10" s="10"/>
      <c r="D10" s="32">
        <v>0</v>
      </c>
      <c r="E10" s="32">
        <v>3</v>
      </c>
      <c r="F10" s="32">
        <v>5</v>
      </c>
      <c r="G10" s="32">
        <f>SUM(H10:N10)</f>
        <v>0</v>
      </c>
      <c r="H10" s="32">
        <v>0</v>
      </c>
      <c r="I10" s="32">
        <v>0</v>
      </c>
      <c r="J10" s="32">
        <v>0</v>
      </c>
      <c r="K10" s="32">
        <v>0</v>
      </c>
      <c r="L10" s="32">
        <v>0</v>
      </c>
      <c r="M10" s="32">
        <v>0</v>
      </c>
      <c r="N10" s="32">
        <v>0</v>
      </c>
    </row>
    <row r="11" spans="1:14" x14ac:dyDescent="0.15">
      <c r="A11" s="76" t="s">
        <v>248</v>
      </c>
      <c r="B11" s="76"/>
      <c r="C11" s="10"/>
      <c r="D11" s="32">
        <v>4</v>
      </c>
      <c r="E11" s="32">
        <v>5</v>
      </c>
      <c r="F11" s="32">
        <v>9</v>
      </c>
      <c r="G11" s="32">
        <f>SUM(H11:N11)</f>
        <v>1</v>
      </c>
      <c r="H11" s="32">
        <v>1</v>
      </c>
      <c r="I11" s="32">
        <v>0</v>
      </c>
      <c r="J11" s="32">
        <v>0</v>
      </c>
      <c r="K11" s="32">
        <v>0</v>
      </c>
      <c r="L11" s="32">
        <v>0</v>
      </c>
      <c r="M11" s="32">
        <v>0</v>
      </c>
      <c r="N11" s="32">
        <v>0</v>
      </c>
    </row>
    <row r="12" spans="1:14" x14ac:dyDescent="0.15">
      <c r="A12" s="76" t="s">
        <v>247</v>
      </c>
      <c r="B12" s="76"/>
      <c r="C12" s="10"/>
      <c r="D12" s="32">
        <v>0</v>
      </c>
      <c r="E12" s="32">
        <v>0</v>
      </c>
      <c r="F12" s="32">
        <v>0</v>
      </c>
      <c r="G12" s="32">
        <f>SUM(H12:N12)</f>
        <v>0</v>
      </c>
      <c r="H12" s="32">
        <v>0</v>
      </c>
      <c r="I12" s="32">
        <v>0</v>
      </c>
      <c r="J12" s="32">
        <v>0</v>
      </c>
      <c r="K12" s="32">
        <v>0</v>
      </c>
      <c r="L12" s="32">
        <v>0</v>
      </c>
      <c r="M12" s="32">
        <v>0</v>
      </c>
      <c r="N12" s="32">
        <v>0</v>
      </c>
    </row>
    <row r="13" spans="1:14" x14ac:dyDescent="0.15">
      <c r="A13" s="76" t="s">
        <v>246</v>
      </c>
      <c r="B13" s="76"/>
      <c r="C13" s="10"/>
      <c r="D13" s="32">
        <v>0</v>
      </c>
      <c r="E13" s="32">
        <v>0</v>
      </c>
      <c r="F13" s="32">
        <v>0</v>
      </c>
      <c r="G13" s="32">
        <f>SUM(H13:N13)</f>
        <v>1</v>
      </c>
      <c r="H13" s="32">
        <v>1</v>
      </c>
      <c r="I13" s="32">
        <v>0</v>
      </c>
      <c r="J13" s="32">
        <v>0</v>
      </c>
      <c r="K13" s="32">
        <v>0</v>
      </c>
      <c r="L13" s="32">
        <v>0</v>
      </c>
      <c r="M13" s="32">
        <v>0</v>
      </c>
      <c r="N13" s="32">
        <v>0</v>
      </c>
    </row>
    <row r="14" spans="1:14" x14ac:dyDescent="0.15">
      <c r="A14" s="76" t="s">
        <v>245</v>
      </c>
      <c r="B14" s="76"/>
      <c r="C14" s="10"/>
      <c r="D14" s="32">
        <v>0</v>
      </c>
      <c r="E14" s="32">
        <v>0</v>
      </c>
      <c r="F14" s="32">
        <v>0</v>
      </c>
      <c r="G14" s="32">
        <f>SUM(H14:N14)</f>
        <v>0</v>
      </c>
      <c r="H14" s="32">
        <v>0</v>
      </c>
      <c r="I14" s="32">
        <v>0</v>
      </c>
      <c r="J14" s="32">
        <v>0</v>
      </c>
      <c r="K14" s="32">
        <v>0</v>
      </c>
      <c r="L14" s="32">
        <v>0</v>
      </c>
      <c r="M14" s="32">
        <v>0</v>
      </c>
      <c r="N14" s="32">
        <v>0</v>
      </c>
    </row>
    <row r="15" spans="1:14" ht="18" customHeight="1" x14ac:dyDescent="0.15">
      <c r="A15" s="76" t="s">
        <v>244</v>
      </c>
      <c r="B15" s="98"/>
      <c r="C15" s="97"/>
      <c r="D15" s="32">
        <v>0</v>
      </c>
      <c r="E15" s="32">
        <v>0</v>
      </c>
      <c r="F15" s="32">
        <v>0</v>
      </c>
      <c r="G15" s="32">
        <f>SUM(H15:N15)</f>
        <v>0</v>
      </c>
      <c r="H15" s="32">
        <v>0</v>
      </c>
      <c r="I15" s="32">
        <v>0</v>
      </c>
      <c r="J15" s="32">
        <v>0</v>
      </c>
      <c r="K15" s="32">
        <v>0</v>
      </c>
      <c r="L15" s="32">
        <v>0</v>
      </c>
      <c r="M15" s="32">
        <v>0</v>
      </c>
      <c r="N15" s="32">
        <v>0</v>
      </c>
    </row>
    <row r="16" spans="1:14" ht="13.5" customHeight="1" x14ac:dyDescent="0.15">
      <c r="A16" s="76" t="s">
        <v>243</v>
      </c>
      <c r="B16" s="76"/>
      <c r="C16" s="10"/>
      <c r="D16" s="32">
        <v>0</v>
      </c>
      <c r="E16" s="32">
        <v>0</v>
      </c>
      <c r="F16" s="32">
        <v>0</v>
      </c>
      <c r="G16" s="32">
        <f>SUM(H16:N16)</f>
        <v>0</v>
      </c>
      <c r="H16" s="32">
        <v>0</v>
      </c>
      <c r="I16" s="32">
        <v>0</v>
      </c>
      <c r="J16" s="32">
        <v>0</v>
      </c>
      <c r="K16" s="32">
        <v>0</v>
      </c>
      <c r="L16" s="32">
        <v>0</v>
      </c>
      <c r="M16" s="32">
        <v>0</v>
      </c>
      <c r="N16" s="32">
        <v>0</v>
      </c>
    </row>
    <row r="17" spans="1:14" x14ac:dyDescent="0.15">
      <c r="A17" s="76" t="s">
        <v>242</v>
      </c>
      <c r="B17" s="76"/>
      <c r="C17" s="10"/>
      <c r="D17" s="32">
        <v>2</v>
      </c>
      <c r="E17" s="32">
        <v>1</v>
      </c>
      <c r="F17" s="32">
        <v>3</v>
      </c>
      <c r="G17" s="32">
        <f>SUM(H17:N17)</f>
        <v>1</v>
      </c>
      <c r="H17" s="32">
        <v>1</v>
      </c>
      <c r="I17" s="32">
        <v>0</v>
      </c>
      <c r="J17" s="32">
        <v>0</v>
      </c>
      <c r="K17" s="32">
        <v>0</v>
      </c>
      <c r="L17" s="32">
        <v>0</v>
      </c>
      <c r="M17" s="32">
        <v>0</v>
      </c>
      <c r="N17" s="32">
        <v>0</v>
      </c>
    </row>
    <row r="18" spans="1:14" x14ac:dyDescent="0.15">
      <c r="A18" s="76" t="s">
        <v>241</v>
      </c>
      <c r="B18" s="76"/>
      <c r="C18" s="10"/>
      <c r="D18" s="32">
        <v>15</v>
      </c>
      <c r="E18" s="32">
        <v>13</v>
      </c>
      <c r="F18" s="32">
        <v>16</v>
      </c>
      <c r="G18" s="32">
        <f>SUM(H18:N18)</f>
        <v>12</v>
      </c>
      <c r="H18" s="32">
        <v>12</v>
      </c>
      <c r="I18" s="32">
        <v>0</v>
      </c>
      <c r="J18" s="32">
        <v>0</v>
      </c>
      <c r="K18" s="32">
        <v>0</v>
      </c>
      <c r="L18" s="32">
        <v>0</v>
      </c>
      <c r="M18" s="32">
        <v>0</v>
      </c>
      <c r="N18" s="32">
        <v>0</v>
      </c>
    </row>
    <row r="19" spans="1:14" x14ac:dyDescent="0.15">
      <c r="A19" s="76" t="s">
        <v>240</v>
      </c>
      <c r="B19" s="76"/>
      <c r="C19" s="10"/>
      <c r="D19" s="32">
        <v>0</v>
      </c>
      <c r="E19" s="32">
        <v>0</v>
      </c>
      <c r="F19" s="32">
        <v>0</v>
      </c>
      <c r="G19" s="32">
        <f>SUM(H19:N19)</f>
        <v>0</v>
      </c>
      <c r="H19" s="32">
        <v>0</v>
      </c>
      <c r="I19" s="32">
        <v>0</v>
      </c>
      <c r="J19" s="32">
        <v>0</v>
      </c>
      <c r="K19" s="32">
        <v>0</v>
      </c>
      <c r="L19" s="32">
        <v>0</v>
      </c>
      <c r="M19" s="32">
        <v>0</v>
      </c>
      <c r="N19" s="32">
        <v>0</v>
      </c>
    </row>
    <row r="20" spans="1:14" ht="18" customHeight="1" x14ac:dyDescent="0.15">
      <c r="A20" s="76" t="s">
        <v>239</v>
      </c>
      <c r="B20" s="76"/>
      <c r="C20" s="10"/>
      <c r="D20" s="32">
        <v>166</v>
      </c>
      <c r="E20" s="32">
        <v>139</v>
      </c>
      <c r="F20" s="32">
        <v>190</v>
      </c>
      <c r="G20" s="32">
        <f>SUM(H20:N20)</f>
        <v>177</v>
      </c>
      <c r="H20" s="32">
        <v>146</v>
      </c>
      <c r="I20" s="32">
        <v>10</v>
      </c>
      <c r="J20" s="32">
        <v>5</v>
      </c>
      <c r="K20" s="32">
        <v>1</v>
      </c>
      <c r="L20" s="32">
        <v>6</v>
      </c>
      <c r="M20" s="32">
        <v>0</v>
      </c>
      <c r="N20" s="32">
        <v>9</v>
      </c>
    </row>
    <row r="21" spans="1:14" ht="13.5" customHeight="1" x14ac:dyDescent="0.15">
      <c r="A21" s="76" t="s">
        <v>238</v>
      </c>
      <c r="B21" s="76"/>
      <c r="C21" s="10"/>
      <c r="D21" s="32">
        <v>3</v>
      </c>
      <c r="E21" s="32">
        <v>4</v>
      </c>
      <c r="F21" s="32">
        <v>2</v>
      </c>
      <c r="G21" s="32">
        <f>SUM(H21:N21)</f>
        <v>4</v>
      </c>
      <c r="H21" s="32">
        <v>2</v>
      </c>
      <c r="I21" s="32">
        <v>0</v>
      </c>
      <c r="J21" s="32">
        <v>0</v>
      </c>
      <c r="K21" s="32">
        <v>2</v>
      </c>
      <c r="L21" s="32">
        <v>0</v>
      </c>
      <c r="M21" s="32">
        <v>0</v>
      </c>
      <c r="N21" s="32">
        <v>0</v>
      </c>
    </row>
    <row r="22" spans="1:14" ht="13.5" customHeight="1" x14ac:dyDescent="0.15">
      <c r="A22" s="76" t="s">
        <v>237</v>
      </c>
      <c r="B22" s="76"/>
      <c r="C22" s="10"/>
      <c r="D22" s="32">
        <v>11</v>
      </c>
      <c r="E22" s="32">
        <v>11</v>
      </c>
      <c r="F22" s="32">
        <v>10</v>
      </c>
      <c r="G22" s="32">
        <f>SUM(H22:N22)</f>
        <v>8</v>
      </c>
      <c r="H22" s="32">
        <v>4</v>
      </c>
      <c r="I22" s="32">
        <v>1</v>
      </c>
      <c r="J22" s="32">
        <v>1</v>
      </c>
      <c r="K22" s="32">
        <v>2</v>
      </c>
      <c r="L22" s="32">
        <v>0</v>
      </c>
      <c r="M22" s="32">
        <v>0</v>
      </c>
      <c r="N22" s="32">
        <v>0</v>
      </c>
    </row>
    <row r="23" spans="1:14" x14ac:dyDescent="0.15">
      <c r="A23" s="76" t="s">
        <v>236</v>
      </c>
      <c r="B23" s="76"/>
      <c r="C23" s="10"/>
      <c r="D23" s="32">
        <v>16</v>
      </c>
      <c r="E23" s="32">
        <v>12</v>
      </c>
      <c r="F23" s="32">
        <v>7</v>
      </c>
      <c r="G23" s="32">
        <f>SUM(H23:N23)</f>
        <v>10</v>
      </c>
      <c r="H23" s="32">
        <v>10</v>
      </c>
      <c r="I23" s="32"/>
      <c r="J23" s="32"/>
      <c r="K23" s="32"/>
      <c r="L23" s="32">
        <v>0</v>
      </c>
      <c r="M23" s="32">
        <v>0</v>
      </c>
      <c r="N23" s="32">
        <v>0</v>
      </c>
    </row>
    <row r="24" spans="1:14" x14ac:dyDescent="0.15">
      <c r="A24" s="76" t="s">
        <v>235</v>
      </c>
      <c r="B24" s="76"/>
      <c r="C24" s="10"/>
      <c r="D24" s="32">
        <v>1</v>
      </c>
      <c r="E24" s="32">
        <v>2</v>
      </c>
      <c r="F24" s="32">
        <v>1</v>
      </c>
      <c r="G24" s="32">
        <f>SUM(H24:N24)</f>
        <v>0</v>
      </c>
      <c r="H24" s="32"/>
      <c r="I24" s="32">
        <v>0</v>
      </c>
      <c r="J24" s="32">
        <v>0</v>
      </c>
      <c r="K24" s="32">
        <v>0</v>
      </c>
      <c r="L24" s="32">
        <v>0</v>
      </c>
      <c r="M24" s="32">
        <v>0</v>
      </c>
      <c r="N24" s="32">
        <v>0</v>
      </c>
    </row>
    <row r="25" spans="1:14" x14ac:dyDescent="0.15">
      <c r="A25" s="76" t="s">
        <v>234</v>
      </c>
      <c r="B25" s="76"/>
      <c r="C25" s="10"/>
      <c r="D25" s="32">
        <v>2</v>
      </c>
      <c r="E25" s="32">
        <v>3</v>
      </c>
      <c r="F25" s="32">
        <v>3</v>
      </c>
      <c r="G25" s="32">
        <f>SUM(H25:N25)</f>
        <v>1</v>
      </c>
      <c r="H25" s="32">
        <v>1</v>
      </c>
      <c r="I25" s="32">
        <v>0</v>
      </c>
      <c r="J25" s="32">
        <v>0</v>
      </c>
      <c r="K25" s="32">
        <v>0</v>
      </c>
      <c r="L25" s="32">
        <v>0</v>
      </c>
      <c r="M25" s="32">
        <v>0</v>
      </c>
      <c r="N25" s="32">
        <v>0</v>
      </c>
    </row>
    <row r="26" spans="1:14" ht="18" customHeight="1" x14ac:dyDescent="0.15">
      <c r="A26" s="76" t="s">
        <v>233</v>
      </c>
      <c r="B26" s="76"/>
      <c r="C26" s="10"/>
      <c r="D26" s="32">
        <v>1</v>
      </c>
      <c r="E26" s="32">
        <v>0</v>
      </c>
      <c r="F26" s="32">
        <v>0</v>
      </c>
      <c r="G26" s="32">
        <f>SUM(H26:N26)</f>
        <v>0</v>
      </c>
      <c r="H26" s="32">
        <v>0</v>
      </c>
      <c r="I26" s="32">
        <v>0</v>
      </c>
      <c r="J26" s="32">
        <v>0</v>
      </c>
      <c r="K26" s="32">
        <v>0</v>
      </c>
      <c r="L26" s="32">
        <v>0</v>
      </c>
      <c r="M26" s="32">
        <v>0</v>
      </c>
      <c r="N26" s="32">
        <v>0</v>
      </c>
    </row>
    <row r="27" spans="1:14" ht="13.5" customHeight="1" x14ac:dyDescent="0.15">
      <c r="A27" s="76" t="s">
        <v>232</v>
      </c>
      <c r="B27" s="76"/>
      <c r="C27" s="10"/>
      <c r="D27" s="32">
        <v>1</v>
      </c>
      <c r="E27" s="32">
        <v>0</v>
      </c>
      <c r="F27" s="32">
        <v>0</v>
      </c>
      <c r="G27" s="32">
        <f>SUM(H27:N27)</f>
        <v>0</v>
      </c>
      <c r="H27" s="32">
        <v>0</v>
      </c>
      <c r="I27" s="32">
        <v>0</v>
      </c>
      <c r="J27" s="32">
        <v>0</v>
      </c>
      <c r="K27" s="32">
        <v>0</v>
      </c>
      <c r="L27" s="32">
        <v>0</v>
      </c>
      <c r="M27" s="32">
        <v>0</v>
      </c>
      <c r="N27" s="32">
        <v>0</v>
      </c>
    </row>
    <row r="28" spans="1:14" x14ac:dyDescent="0.15">
      <c r="A28" s="76" t="s">
        <v>231</v>
      </c>
      <c r="B28" s="76"/>
      <c r="C28" s="10"/>
      <c r="D28" s="32">
        <v>0</v>
      </c>
      <c r="E28" s="32">
        <v>0</v>
      </c>
      <c r="F28" s="32">
        <v>0</v>
      </c>
      <c r="G28" s="32">
        <f>SUM(H28:N28)</f>
        <v>0</v>
      </c>
      <c r="H28" s="32">
        <v>0</v>
      </c>
      <c r="I28" s="32">
        <v>0</v>
      </c>
      <c r="J28" s="32">
        <v>0</v>
      </c>
      <c r="K28" s="32">
        <v>0</v>
      </c>
      <c r="L28" s="32">
        <v>0</v>
      </c>
      <c r="M28" s="32">
        <v>0</v>
      </c>
      <c r="N28" s="32">
        <v>0</v>
      </c>
    </row>
    <row r="29" spans="1:14" x14ac:dyDescent="0.15">
      <c r="A29" s="76" t="s">
        <v>230</v>
      </c>
      <c r="B29" s="76"/>
      <c r="C29" s="10"/>
      <c r="D29" s="32">
        <v>0</v>
      </c>
      <c r="E29" s="32">
        <v>2</v>
      </c>
      <c r="F29" s="32">
        <v>5</v>
      </c>
      <c r="G29" s="32">
        <f>SUM(H29:N29)</f>
        <v>0</v>
      </c>
      <c r="H29" s="32">
        <v>0</v>
      </c>
      <c r="I29" s="32">
        <v>0</v>
      </c>
      <c r="J29" s="32">
        <v>0</v>
      </c>
      <c r="K29" s="32">
        <v>0</v>
      </c>
      <c r="L29" s="32">
        <v>0</v>
      </c>
      <c r="M29" s="32">
        <v>0</v>
      </c>
      <c r="N29" s="32">
        <v>0</v>
      </c>
    </row>
    <row r="30" spans="1:14" x14ac:dyDescent="0.15">
      <c r="A30" s="76" t="s">
        <v>229</v>
      </c>
      <c r="B30" s="76"/>
      <c r="C30" s="10"/>
      <c r="D30" s="32">
        <v>5</v>
      </c>
      <c r="E30" s="32">
        <v>1</v>
      </c>
      <c r="F30" s="32">
        <v>1</v>
      </c>
      <c r="G30" s="32">
        <f>SUM(H30:N30)</f>
        <v>1</v>
      </c>
      <c r="H30" s="32">
        <v>1</v>
      </c>
      <c r="I30" s="32">
        <v>0</v>
      </c>
      <c r="J30" s="32">
        <v>0</v>
      </c>
      <c r="K30" s="32">
        <v>0</v>
      </c>
      <c r="L30" s="32">
        <v>0</v>
      </c>
      <c r="M30" s="32">
        <v>0</v>
      </c>
      <c r="N30" s="32">
        <v>0</v>
      </c>
    </row>
    <row r="31" spans="1:14" ht="18" customHeight="1" x14ac:dyDescent="0.15">
      <c r="A31" s="76" t="s">
        <v>228</v>
      </c>
      <c r="B31" s="76"/>
      <c r="C31" s="10"/>
      <c r="D31" s="32">
        <v>28</v>
      </c>
      <c r="E31" s="32">
        <v>17</v>
      </c>
      <c r="F31" s="32">
        <v>27</v>
      </c>
      <c r="G31" s="32">
        <f>SUM(H31:N31)</f>
        <v>19</v>
      </c>
      <c r="H31" s="32">
        <v>17</v>
      </c>
      <c r="I31" s="32">
        <v>2</v>
      </c>
      <c r="J31" s="32">
        <v>0</v>
      </c>
      <c r="K31" s="32">
        <v>0</v>
      </c>
      <c r="L31" s="32">
        <v>0</v>
      </c>
      <c r="M31" s="32">
        <v>0</v>
      </c>
      <c r="N31" s="32">
        <v>0</v>
      </c>
    </row>
    <row r="32" spans="1:14" ht="13.5" customHeight="1" x14ac:dyDescent="0.15">
      <c r="A32" s="76" t="s">
        <v>227</v>
      </c>
      <c r="B32" s="76"/>
      <c r="C32" s="10"/>
      <c r="D32" s="32">
        <v>19</v>
      </c>
      <c r="E32" s="32">
        <v>20</v>
      </c>
      <c r="F32" s="32">
        <v>20</v>
      </c>
      <c r="G32" s="32">
        <f>SUM(H32:N32)</f>
        <v>23</v>
      </c>
      <c r="H32" s="32">
        <v>23</v>
      </c>
      <c r="I32" s="32">
        <v>0</v>
      </c>
      <c r="J32" s="32">
        <v>0</v>
      </c>
      <c r="K32" s="32">
        <v>0</v>
      </c>
      <c r="L32" s="32">
        <v>0</v>
      </c>
      <c r="M32" s="32">
        <v>0</v>
      </c>
      <c r="N32" s="32">
        <v>0</v>
      </c>
    </row>
    <row r="33" spans="1:14" ht="13.5" customHeight="1" x14ac:dyDescent="0.15">
      <c r="A33" s="76" t="s">
        <v>226</v>
      </c>
      <c r="B33" s="76"/>
      <c r="C33" s="10"/>
      <c r="D33" s="32">
        <v>111</v>
      </c>
      <c r="E33" s="32">
        <v>68</v>
      </c>
      <c r="F33" s="32">
        <v>65</v>
      </c>
      <c r="G33" s="32">
        <f>SUM(H33:N33)</f>
        <v>85</v>
      </c>
      <c r="H33" s="32">
        <v>81</v>
      </c>
      <c r="I33" s="32">
        <v>2</v>
      </c>
      <c r="J33" s="32">
        <v>0</v>
      </c>
      <c r="K33" s="32">
        <v>2</v>
      </c>
      <c r="L33" s="32">
        <v>0</v>
      </c>
      <c r="M33" s="32">
        <v>0</v>
      </c>
      <c r="N33" s="32">
        <v>0</v>
      </c>
    </row>
    <row r="34" spans="1:14" ht="13.5" customHeight="1" x14ac:dyDescent="0.15">
      <c r="A34" s="76" t="s">
        <v>225</v>
      </c>
      <c r="B34" s="76"/>
      <c r="C34" s="10"/>
      <c r="D34" s="32">
        <v>367</v>
      </c>
      <c r="E34" s="32">
        <v>256</v>
      </c>
      <c r="F34" s="32">
        <v>301</v>
      </c>
      <c r="G34" s="32">
        <f>SUM(H34:N34)</f>
        <v>282</v>
      </c>
      <c r="H34" s="32">
        <v>274</v>
      </c>
      <c r="I34" s="32">
        <v>3</v>
      </c>
      <c r="J34" s="32">
        <v>3</v>
      </c>
      <c r="K34" s="32">
        <v>2</v>
      </c>
      <c r="L34" s="32">
        <v>0</v>
      </c>
      <c r="M34" s="32">
        <v>0</v>
      </c>
      <c r="N34" s="32">
        <v>0</v>
      </c>
    </row>
    <row r="35" spans="1:14" ht="13.5" customHeight="1" x14ac:dyDescent="0.15">
      <c r="A35" s="76" t="s">
        <v>224</v>
      </c>
      <c r="B35" s="76"/>
      <c r="C35" s="10"/>
      <c r="D35" s="32">
        <v>24</v>
      </c>
      <c r="E35" s="32">
        <v>21</v>
      </c>
      <c r="F35" s="32">
        <v>29</v>
      </c>
      <c r="G35" s="32">
        <f>SUM(H35:N35)</f>
        <v>25</v>
      </c>
      <c r="H35" s="32">
        <v>18</v>
      </c>
      <c r="I35" s="32">
        <v>1</v>
      </c>
      <c r="J35" s="32">
        <v>3</v>
      </c>
      <c r="K35" s="32">
        <v>2</v>
      </c>
      <c r="L35" s="32">
        <v>0</v>
      </c>
      <c r="M35" s="32">
        <v>0</v>
      </c>
      <c r="N35" s="32">
        <v>1</v>
      </c>
    </row>
    <row r="36" spans="1:14" ht="18" customHeight="1" x14ac:dyDescent="0.15">
      <c r="A36" s="76" t="s">
        <v>223</v>
      </c>
      <c r="B36" s="76"/>
      <c r="C36" s="10"/>
      <c r="D36" s="32">
        <v>8</v>
      </c>
      <c r="E36" s="32">
        <v>7</v>
      </c>
      <c r="F36" s="32">
        <v>10</v>
      </c>
      <c r="G36" s="32">
        <f>SUM(H36:N36)</f>
        <v>10</v>
      </c>
      <c r="H36" s="32">
        <v>7</v>
      </c>
      <c r="I36" s="32">
        <v>1</v>
      </c>
      <c r="J36" s="32">
        <v>2</v>
      </c>
      <c r="K36" s="32">
        <v>0</v>
      </c>
      <c r="L36" s="32">
        <v>0</v>
      </c>
      <c r="M36" s="32">
        <v>0</v>
      </c>
      <c r="N36" s="32">
        <v>0</v>
      </c>
    </row>
    <row r="37" spans="1:14" ht="13.5" customHeight="1" x14ac:dyDescent="0.15">
      <c r="A37" s="76" t="s">
        <v>222</v>
      </c>
      <c r="B37" s="76"/>
      <c r="C37" s="10"/>
      <c r="D37" s="32">
        <v>0</v>
      </c>
      <c r="E37" s="32">
        <v>0</v>
      </c>
      <c r="F37" s="32">
        <v>0</v>
      </c>
      <c r="G37" s="32">
        <f>SUM(H37:N37)</f>
        <v>1</v>
      </c>
      <c r="H37" s="32">
        <v>1</v>
      </c>
      <c r="I37" s="32">
        <v>0</v>
      </c>
      <c r="J37" s="32">
        <v>0</v>
      </c>
      <c r="K37" s="32">
        <v>0</v>
      </c>
      <c r="L37" s="32">
        <v>0</v>
      </c>
      <c r="M37" s="32">
        <v>0</v>
      </c>
      <c r="N37" s="32">
        <v>0</v>
      </c>
    </row>
    <row r="38" spans="1:14" x14ac:dyDescent="0.15">
      <c r="A38" s="76" t="s">
        <v>221</v>
      </c>
      <c r="B38" s="76"/>
      <c r="C38" s="10"/>
      <c r="D38" s="32">
        <v>0</v>
      </c>
      <c r="E38" s="32">
        <v>0</v>
      </c>
      <c r="F38" s="32">
        <v>0</v>
      </c>
      <c r="G38" s="32">
        <f>SUM(H38:N38)</f>
        <v>0</v>
      </c>
      <c r="H38" s="32"/>
      <c r="I38" s="32">
        <v>0</v>
      </c>
      <c r="J38" s="32">
        <v>0</v>
      </c>
      <c r="K38" s="32">
        <v>0</v>
      </c>
      <c r="L38" s="32">
        <v>0</v>
      </c>
      <c r="M38" s="32">
        <v>0</v>
      </c>
      <c r="N38" s="32">
        <v>0</v>
      </c>
    </row>
    <row r="39" spans="1:14" x14ac:dyDescent="0.15">
      <c r="A39" s="76" t="s">
        <v>220</v>
      </c>
      <c r="B39" s="76"/>
      <c r="C39" s="10"/>
      <c r="D39" s="32">
        <v>1059</v>
      </c>
      <c r="E39" s="32">
        <v>1075</v>
      </c>
      <c r="F39" s="32">
        <v>1150</v>
      </c>
      <c r="G39" s="32">
        <f>SUM(H39:N39)</f>
        <v>1136</v>
      </c>
      <c r="H39" s="32">
        <v>1136</v>
      </c>
      <c r="I39" s="32">
        <v>0</v>
      </c>
      <c r="J39" s="32">
        <v>0</v>
      </c>
      <c r="K39" s="32">
        <v>0</v>
      </c>
      <c r="L39" s="32">
        <v>0</v>
      </c>
      <c r="M39" s="32">
        <v>0</v>
      </c>
      <c r="N39" s="32">
        <v>0</v>
      </c>
    </row>
    <row r="40" spans="1:14" ht="5.0999999999999996" customHeight="1" x14ac:dyDescent="0.15">
      <c r="A40" s="5"/>
      <c r="B40" s="5"/>
      <c r="C40" s="6"/>
      <c r="D40" s="5"/>
      <c r="E40" s="5"/>
      <c r="F40" s="5"/>
      <c r="G40" s="5"/>
      <c r="H40" s="5"/>
      <c r="I40" s="5"/>
      <c r="J40" s="5"/>
      <c r="K40" s="5"/>
      <c r="L40" s="5"/>
      <c r="M40" s="5"/>
      <c r="N40" s="5"/>
    </row>
    <row r="41" spans="1:14" x14ac:dyDescent="0.15">
      <c r="A41" s="3" t="s">
        <v>219</v>
      </c>
      <c r="B41" s="3"/>
      <c r="C41" s="3"/>
      <c r="D41" s="3"/>
      <c r="E41" s="3"/>
      <c r="F41" s="3"/>
      <c r="G41" s="3"/>
      <c r="H41" s="3"/>
      <c r="I41" s="3"/>
      <c r="J41" s="3"/>
      <c r="K41" s="3"/>
      <c r="L41" s="3"/>
      <c r="M41" s="3"/>
      <c r="N41" s="3"/>
    </row>
    <row r="42" spans="1:14" x14ac:dyDescent="0.15">
      <c r="A42" s="3"/>
      <c r="B42" s="3"/>
      <c r="C42" s="3"/>
      <c r="D42" s="3"/>
      <c r="E42" s="3"/>
      <c r="F42" s="3"/>
      <c r="G42" s="45"/>
      <c r="H42" s="3"/>
      <c r="I42" s="3"/>
      <c r="J42" s="3"/>
      <c r="K42" s="3"/>
      <c r="L42" s="3"/>
      <c r="M42" s="3"/>
      <c r="N42" s="3"/>
    </row>
    <row r="43" spans="1:14" x14ac:dyDescent="0.15">
      <c r="A43" s="3"/>
      <c r="B43" s="3"/>
      <c r="C43" s="3"/>
      <c r="D43" s="3"/>
      <c r="E43" s="3"/>
      <c r="F43" s="3"/>
      <c r="G43" s="3"/>
      <c r="H43" s="3"/>
      <c r="I43" s="3"/>
      <c r="J43" s="3"/>
      <c r="K43" s="3"/>
      <c r="L43" s="3"/>
      <c r="M43" s="3"/>
      <c r="N43" s="3"/>
    </row>
    <row r="44" spans="1:14" ht="14.25" x14ac:dyDescent="0.15">
      <c r="A44" s="50" t="s">
        <v>218</v>
      </c>
      <c r="B44" s="3"/>
      <c r="C44" s="3"/>
      <c r="D44" s="3"/>
      <c r="E44" s="3"/>
      <c r="F44" s="3"/>
      <c r="G44" s="3"/>
      <c r="H44" s="3"/>
      <c r="I44" s="3"/>
      <c r="J44" s="3"/>
      <c r="K44" s="3"/>
      <c r="L44" s="3"/>
      <c r="M44" s="3"/>
      <c r="N44" s="3"/>
    </row>
    <row r="45" spans="1:14" x14ac:dyDescent="0.15">
      <c r="A45" s="96" t="s">
        <v>19</v>
      </c>
      <c r="B45" s="3"/>
      <c r="C45" s="3"/>
      <c r="D45" s="3"/>
      <c r="E45" s="3" t="s">
        <v>42</v>
      </c>
      <c r="G45" s="3"/>
      <c r="H45" s="20" t="s">
        <v>217</v>
      </c>
      <c r="I45" s="3"/>
      <c r="J45" s="3"/>
      <c r="K45" s="3"/>
      <c r="L45" s="3"/>
      <c r="M45" s="3"/>
      <c r="N45" s="3"/>
    </row>
    <row r="46" spans="1:14" x14ac:dyDescent="0.15">
      <c r="A46" s="18" t="s">
        <v>216</v>
      </c>
      <c r="B46" s="17"/>
      <c r="C46" s="17" t="s">
        <v>215</v>
      </c>
      <c r="D46" s="17"/>
      <c r="E46" s="17" t="s">
        <v>214</v>
      </c>
      <c r="F46" s="17"/>
      <c r="G46" s="17" t="s">
        <v>213</v>
      </c>
      <c r="H46" s="30"/>
      <c r="I46" s="3"/>
      <c r="J46" s="3"/>
      <c r="K46" s="3"/>
      <c r="L46" s="3"/>
      <c r="M46" s="3"/>
      <c r="N46" s="3"/>
    </row>
    <row r="47" spans="1:14" ht="5.0999999999999996" customHeight="1" x14ac:dyDescent="0.15">
      <c r="A47" s="4"/>
      <c r="B47" s="48"/>
      <c r="C47" s="3"/>
      <c r="D47" s="3"/>
      <c r="E47" s="3"/>
      <c r="F47" s="3"/>
      <c r="G47" s="3"/>
      <c r="H47" s="3"/>
      <c r="I47" s="3"/>
      <c r="J47" s="3"/>
      <c r="K47" s="3"/>
      <c r="L47" s="3"/>
      <c r="M47" s="3"/>
      <c r="N47" s="3"/>
    </row>
    <row r="48" spans="1:14" x14ac:dyDescent="0.15">
      <c r="A48" s="89" t="s">
        <v>212</v>
      </c>
      <c r="B48" s="64"/>
      <c r="C48" s="91">
        <v>3821</v>
      </c>
      <c r="D48" s="90"/>
      <c r="E48" s="90">
        <v>3771</v>
      </c>
      <c r="F48" s="90"/>
      <c r="G48" s="89">
        <v>50</v>
      </c>
      <c r="H48" s="89"/>
      <c r="I48" s="3"/>
      <c r="J48" s="23"/>
      <c r="K48" s="88"/>
      <c r="L48" s="88"/>
      <c r="M48" s="3"/>
      <c r="N48" s="95"/>
    </row>
    <row r="49" spans="1:14" x14ac:dyDescent="0.15">
      <c r="A49" s="94" t="s">
        <v>211</v>
      </c>
      <c r="B49" s="55"/>
      <c r="C49" s="91">
        <v>3781</v>
      </c>
      <c r="D49" s="90"/>
      <c r="E49" s="90">
        <v>3731</v>
      </c>
      <c r="F49" s="90"/>
      <c r="G49" s="89">
        <v>50</v>
      </c>
      <c r="H49" s="89"/>
      <c r="I49" s="3"/>
      <c r="J49" s="3"/>
      <c r="K49" s="88"/>
      <c r="L49" s="88"/>
      <c r="M49" s="3"/>
      <c r="N49" s="3"/>
    </row>
    <row r="50" spans="1:14" x14ac:dyDescent="0.15">
      <c r="A50" s="93" t="s">
        <v>3</v>
      </c>
      <c r="B50" s="92"/>
      <c r="C50" s="91">
        <v>3773</v>
      </c>
      <c r="D50" s="90"/>
      <c r="E50" s="90">
        <v>3663</v>
      </c>
      <c r="F50" s="90"/>
      <c r="G50" s="89">
        <v>50</v>
      </c>
      <c r="H50" s="89"/>
      <c r="I50" s="3"/>
      <c r="J50" s="3"/>
      <c r="K50" s="88"/>
      <c r="L50" s="88"/>
      <c r="M50" s="3"/>
      <c r="N50" s="3"/>
    </row>
    <row r="51" spans="1:14" x14ac:dyDescent="0.15">
      <c r="A51" s="93" t="s">
        <v>60</v>
      </c>
      <c r="B51" s="92"/>
      <c r="C51" s="91">
        <v>3713</v>
      </c>
      <c r="D51" s="90"/>
      <c r="E51" s="90">
        <v>3603</v>
      </c>
      <c r="F51" s="90"/>
      <c r="G51" s="89">
        <v>50</v>
      </c>
      <c r="H51" s="89"/>
      <c r="I51" s="3"/>
      <c r="J51" s="3"/>
      <c r="K51" s="88"/>
      <c r="L51" s="88"/>
      <c r="M51" s="3"/>
      <c r="N51" s="3"/>
    </row>
    <row r="52" spans="1:14" x14ac:dyDescent="0.15">
      <c r="A52" s="93" t="s">
        <v>1</v>
      </c>
      <c r="B52" s="92"/>
      <c r="C52" s="91">
        <v>3670</v>
      </c>
      <c r="D52" s="90"/>
      <c r="E52" s="90">
        <v>3603</v>
      </c>
      <c r="F52" s="90"/>
      <c r="G52" s="89">
        <v>50</v>
      </c>
      <c r="H52" s="89"/>
      <c r="I52" s="3"/>
      <c r="J52" s="3"/>
      <c r="K52" s="88"/>
      <c r="L52" s="88"/>
      <c r="M52" s="3"/>
      <c r="N52" s="3"/>
    </row>
    <row r="53" spans="1:14" ht="5.0999999999999996" customHeight="1" x14ac:dyDescent="0.15">
      <c r="A53" s="5"/>
      <c r="B53" s="6"/>
      <c r="C53" s="5"/>
      <c r="D53" s="5"/>
      <c r="E53" s="5"/>
      <c r="F53" s="5"/>
      <c r="G53" s="5"/>
      <c r="H53" s="5"/>
      <c r="I53" s="3"/>
      <c r="J53" s="3"/>
      <c r="K53" s="3"/>
      <c r="L53" s="3"/>
      <c r="M53" s="3"/>
      <c r="N53" s="3"/>
    </row>
    <row r="54" spans="1:14" x14ac:dyDescent="0.15">
      <c r="A54" s="3" t="s">
        <v>210</v>
      </c>
      <c r="B54" s="3"/>
      <c r="C54" s="3"/>
      <c r="D54" s="3"/>
      <c r="E54" s="3"/>
      <c r="F54" s="3"/>
      <c r="G54" s="3"/>
      <c r="H54" s="3"/>
      <c r="I54" s="3"/>
      <c r="J54" s="3"/>
      <c r="K54" s="3"/>
      <c r="L54" s="3"/>
      <c r="M54" s="3"/>
      <c r="N54" s="3"/>
    </row>
  </sheetData>
  <mergeCells count="30">
    <mergeCell ref="E51:F51"/>
    <mergeCell ref="G51:H51"/>
    <mergeCell ref="A52:B52"/>
    <mergeCell ref="C52:D52"/>
    <mergeCell ref="E52:F52"/>
    <mergeCell ref="G52:H52"/>
    <mergeCell ref="A50:B50"/>
    <mergeCell ref="C50:D50"/>
    <mergeCell ref="E50:F50"/>
    <mergeCell ref="G50:H50"/>
    <mergeCell ref="A51:B51"/>
    <mergeCell ref="C51:D51"/>
    <mergeCell ref="A48:B48"/>
    <mergeCell ref="C48:D48"/>
    <mergeCell ref="E48:F48"/>
    <mergeCell ref="G48:H48"/>
    <mergeCell ref="A49:B49"/>
    <mergeCell ref="C49:D49"/>
    <mergeCell ref="E49:F49"/>
    <mergeCell ref="G49:H49"/>
    <mergeCell ref="G6:N6"/>
    <mergeCell ref="A46:B46"/>
    <mergeCell ref="C46:D46"/>
    <mergeCell ref="E46:F46"/>
    <mergeCell ref="G46:H46"/>
    <mergeCell ref="A9:C9"/>
    <mergeCell ref="A6:C7"/>
    <mergeCell ref="D6:D7"/>
    <mergeCell ref="E6:E7"/>
    <mergeCell ref="F6:F7"/>
  </mergeCells>
  <phoneticPr fontId="1"/>
  <pageMargins left="0.78740157480314965" right="0.19685039370078741" top="0.39370078740157483" bottom="0.39370078740157483" header="0.31496062992125984" footer="0.31496062992125984"/>
  <pageSetup paperSize="9" firstPageNumber="47"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view="pageBreakPreview" topLeftCell="A10" zoomScaleNormal="100" zoomScaleSheetLayoutView="100" workbookViewId="0">
      <selection activeCell="I4" sqref="I4"/>
    </sheetView>
  </sheetViews>
  <sheetFormatPr defaultRowHeight="13.5" x14ac:dyDescent="0.15"/>
  <cols>
    <col min="1" max="2" width="8.5" style="1" customWidth="1"/>
    <col min="3" max="3" width="7.875" style="1" customWidth="1"/>
    <col min="4" max="4" width="9.125" style="1" customWidth="1"/>
    <col min="5" max="5" width="8.5" style="1" customWidth="1"/>
    <col min="6" max="6" width="9.75" style="1" customWidth="1"/>
    <col min="7" max="11" width="8.5" style="1" customWidth="1"/>
    <col min="12" max="16384" width="9" style="1"/>
  </cols>
  <sheetData>
    <row r="1" spans="1:11" x14ac:dyDescent="0.15">
      <c r="A1" s="4" t="s">
        <v>73</v>
      </c>
      <c r="B1" s="3"/>
      <c r="C1" s="3"/>
      <c r="D1" s="3"/>
      <c r="E1" s="3"/>
      <c r="F1" s="3"/>
      <c r="G1" s="3"/>
      <c r="H1" s="3"/>
      <c r="I1" s="3"/>
      <c r="J1" s="3"/>
      <c r="K1" s="3"/>
    </row>
    <row r="2" spans="1:11" x14ac:dyDescent="0.15">
      <c r="A2" s="3"/>
      <c r="B2" s="3"/>
      <c r="C2" s="3"/>
      <c r="D2" s="3"/>
      <c r="E2" s="3"/>
      <c r="F2" s="3"/>
      <c r="G2" s="3"/>
      <c r="H2" s="3"/>
      <c r="I2" s="3"/>
      <c r="J2" s="3"/>
      <c r="K2" s="3"/>
    </row>
    <row r="3" spans="1:11" ht="14.25" x14ac:dyDescent="0.15">
      <c r="A3" s="50" t="s">
        <v>337</v>
      </c>
      <c r="B3" s="3"/>
      <c r="C3" s="3"/>
      <c r="D3" s="3"/>
      <c r="E3" s="3"/>
      <c r="F3" s="3"/>
      <c r="G3" s="3"/>
      <c r="H3" s="3"/>
      <c r="I3" s="3"/>
      <c r="J3" s="3"/>
      <c r="K3" s="3"/>
    </row>
    <row r="4" spans="1:11" ht="9.9499999999999993" customHeight="1" x14ac:dyDescent="0.15">
      <c r="A4" s="3"/>
      <c r="B4" s="3"/>
      <c r="C4" s="3"/>
      <c r="D4" s="3"/>
      <c r="E4" s="3"/>
      <c r="F4" s="3"/>
      <c r="G4" s="3"/>
      <c r="H4" s="3"/>
      <c r="I4" s="3"/>
      <c r="J4" s="3"/>
      <c r="K4" s="3"/>
    </row>
    <row r="5" spans="1:11" x14ac:dyDescent="0.15">
      <c r="A5" s="66" t="s">
        <v>336</v>
      </c>
      <c r="B5" s="3"/>
      <c r="C5" s="3"/>
      <c r="D5" s="3"/>
      <c r="E5" s="3"/>
      <c r="F5" s="3"/>
      <c r="G5" s="3"/>
      <c r="H5" s="3"/>
      <c r="I5" s="3"/>
      <c r="J5" s="3"/>
      <c r="K5" s="3"/>
    </row>
    <row r="6" spans="1:11" x14ac:dyDescent="0.15">
      <c r="A6" s="3" t="s">
        <v>19</v>
      </c>
      <c r="B6" s="3"/>
      <c r="C6" s="3"/>
      <c r="D6" s="3"/>
      <c r="E6" s="3"/>
      <c r="F6" s="3"/>
      <c r="G6" s="3"/>
      <c r="H6" s="3"/>
      <c r="I6" s="3"/>
      <c r="J6" s="3"/>
      <c r="K6" s="20" t="s">
        <v>335</v>
      </c>
    </row>
    <row r="7" spans="1:11" x14ac:dyDescent="0.15">
      <c r="A7" s="111" t="s">
        <v>334</v>
      </c>
      <c r="B7" s="30" t="s">
        <v>289</v>
      </c>
      <c r="C7" s="18"/>
      <c r="D7" s="30" t="s">
        <v>333</v>
      </c>
      <c r="E7" s="18"/>
      <c r="F7" s="30" t="s">
        <v>332</v>
      </c>
      <c r="G7" s="18"/>
      <c r="H7" s="30" t="s">
        <v>331</v>
      </c>
      <c r="I7" s="18"/>
      <c r="J7" s="30" t="s">
        <v>330</v>
      </c>
      <c r="K7" s="18"/>
    </row>
    <row r="8" spans="1:11" ht="27" customHeight="1" x14ac:dyDescent="0.15">
      <c r="A8" s="110"/>
      <c r="B8" s="16" t="s">
        <v>329</v>
      </c>
      <c r="C8" s="49" t="s">
        <v>328</v>
      </c>
      <c r="D8" s="16" t="s">
        <v>329</v>
      </c>
      <c r="E8" s="49" t="s">
        <v>328</v>
      </c>
      <c r="F8" s="16" t="s">
        <v>329</v>
      </c>
      <c r="G8" s="49" t="s">
        <v>328</v>
      </c>
      <c r="H8" s="16" t="s">
        <v>329</v>
      </c>
      <c r="I8" s="49" t="s">
        <v>328</v>
      </c>
      <c r="J8" s="16" t="s">
        <v>329</v>
      </c>
      <c r="K8" s="99" t="s">
        <v>328</v>
      </c>
    </row>
    <row r="9" spans="1:11" ht="5.0999999999999996" customHeight="1" x14ac:dyDescent="0.15">
      <c r="A9" s="15"/>
      <c r="B9" s="3"/>
      <c r="C9" s="3"/>
      <c r="D9" s="3"/>
      <c r="E9" s="3"/>
      <c r="F9" s="3"/>
      <c r="G9" s="3"/>
      <c r="H9" s="3"/>
      <c r="I9" s="3"/>
      <c r="J9" s="3"/>
      <c r="K9" s="3"/>
    </row>
    <row r="10" spans="1:11" x14ac:dyDescent="0.15">
      <c r="A10" s="108" t="s">
        <v>327</v>
      </c>
      <c r="B10" s="45">
        <v>3568</v>
      </c>
      <c r="C10" s="45">
        <v>240245</v>
      </c>
      <c r="D10" s="45">
        <v>336</v>
      </c>
      <c r="E10" s="45">
        <v>40539</v>
      </c>
      <c r="F10" s="45">
        <v>2062</v>
      </c>
      <c r="G10" s="45">
        <v>93253</v>
      </c>
      <c r="H10" s="45">
        <v>36</v>
      </c>
      <c r="I10" s="45">
        <v>1461</v>
      </c>
      <c r="J10" s="45">
        <v>1134</v>
      </c>
      <c r="K10" s="45">
        <v>104992</v>
      </c>
    </row>
    <row r="11" spans="1:11" x14ac:dyDescent="0.15">
      <c r="A11" s="109" t="s">
        <v>326</v>
      </c>
      <c r="B11" s="45">
        <v>3417</v>
      </c>
      <c r="C11" s="45">
        <v>228152</v>
      </c>
      <c r="D11" s="45">
        <v>366</v>
      </c>
      <c r="E11" s="45">
        <v>43422</v>
      </c>
      <c r="F11" s="45">
        <v>1838</v>
      </c>
      <c r="G11" s="45">
        <v>78231</v>
      </c>
      <c r="H11" s="45">
        <v>3</v>
      </c>
      <c r="I11" s="45">
        <v>403</v>
      </c>
      <c r="J11" s="45">
        <v>1210</v>
      </c>
      <c r="K11" s="45">
        <v>106096</v>
      </c>
    </row>
    <row r="12" spans="1:11" x14ac:dyDescent="0.15">
      <c r="A12" s="108" t="s">
        <v>325</v>
      </c>
      <c r="B12" s="45">
        <v>4053</v>
      </c>
      <c r="C12" s="45">
        <v>313171</v>
      </c>
      <c r="D12" s="45">
        <v>388</v>
      </c>
      <c r="E12" s="45">
        <v>46185</v>
      </c>
      <c r="F12" s="45">
        <v>1802</v>
      </c>
      <c r="G12" s="45">
        <v>87372</v>
      </c>
      <c r="H12" s="45">
        <v>187</v>
      </c>
      <c r="I12" s="45">
        <v>12388</v>
      </c>
      <c r="J12" s="45">
        <v>1676</v>
      </c>
      <c r="K12" s="45">
        <v>167226</v>
      </c>
    </row>
    <row r="13" spans="1:11" x14ac:dyDescent="0.15">
      <c r="A13" s="107" t="s">
        <v>324</v>
      </c>
      <c r="B13" s="45">
        <v>3545</v>
      </c>
      <c r="C13" s="45">
        <v>250407</v>
      </c>
      <c r="D13" s="45">
        <v>366</v>
      </c>
      <c r="E13" s="45">
        <v>43245</v>
      </c>
      <c r="F13" s="45">
        <v>1416</v>
      </c>
      <c r="G13" s="45">
        <v>69651</v>
      </c>
      <c r="H13" s="45">
        <v>0</v>
      </c>
      <c r="I13" s="45">
        <v>0</v>
      </c>
      <c r="J13" s="45">
        <v>1763</v>
      </c>
      <c r="K13" s="45">
        <v>137511</v>
      </c>
    </row>
    <row r="14" spans="1:11" x14ac:dyDescent="0.15">
      <c r="A14" s="107" t="s">
        <v>323</v>
      </c>
      <c r="B14" s="45">
        <v>3398</v>
      </c>
      <c r="C14" s="45">
        <v>241602</v>
      </c>
      <c r="D14" s="45">
        <v>475</v>
      </c>
      <c r="E14" s="45">
        <v>54286</v>
      </c>
      <c r="F14" s="45">
        <v>1835</v>
      </c>
      <c r="G14" s="45">
        <v>88180</v>
      </c>
      <c r="H14" s="45">
        <v>32</v>
      </c>
      <c r="I14" s="45">
        <v>1299</v>
      </c>
      <c r="J14" s="45">
        <v>1056</v>
      </c>
      <c r="K14" s="45">
        <v>97837</v>
      </c>
    </row>
    <row r="15" spans="1:11" ht="5.0999999999999996" customHeight="1" x14ac:dyDescent="0.15">
      <c r="A15" s="6"/>
      <c r="B15" s="5"/>
      <c r="C15" s="5"/>
      <c r="D15" s="5"/>
      <c r="E15" s="5"/>
      <c r="F15" s="5"/>
      <c r="G15" s="5"/>
      <c r="H15" s="5"/>
      <c r="I15" s="5"/>
      <c r="J15" s="5"/>
      <c r="K15" s="5"/>
    </row>
    <row r="16" spans="1:11" x14ac:dyDescent="0.15">
      <c r="A16" s="3"/>
      <c r="B16" s="3"/>
      <c r="C16" s="3"/>
      <c r="D16" s="3"/>
      <c r="E16" s="3"/>
      <c r="F16" s="3"/>
      <c r="G16" s="3"/>
      <c r="H16" s="3"/>
      <c r="I16" s="3"/>
      <c r="J16" s="3"/>
      <c r="K16" s="3"/>
    </row>
    <row r="17" spans="1:11" x14ac:dyDescent="0.15">
      <c r="A17" s="66" t="s">
        <v>322</v>
      </c>
      <c r="B17" s="3"/>
      <c r="C17" s="3"/>
      <c r="D17" s="3"/>
      <c r="E17" s="3"/>
      <c r="F17" s="3"/>
      <c r="G17" s="3"/>
      <c r="H17" s="3"/>
      <c r="I17" s="3"/>
      <c r="J17" s="3"/>
      <c r="K17" s="3"/>
    </row>
    <row r="18" spans="1:11" x14ac:dyDescent="0.15">
      <c r="A18" s="3" t="s">
        <v>19</v>
      </c>
      <c r="B18" s="3"/>
      <c r="C18" s="3"/>
      <c r="D18" s="3"/>
      <c r="E18" s="3"/>
      <c r="F18" s="3"/>
      <c r="G18" s="3"/>
      <c r="H18" s="3"/>
      <c r="I18" s="3"/>
      <c r="J18" s="3"/>
      <c r="K18" s="20" t="s">
        <v>321</v>
      </c>
    </row>
    <row r="19" spans="1:11" x14ac:dyDescent="0.15">
      <c r="A19" s="80" t="s">
        <v>320</v>
      </c>
      <c r="B19" s="80"/>
      <c r="C19" s="18"/>
      <c r="D19" s="16" t="s">
        <v>319</v>
      </c>
      <c r="E19" s="16" t="s">
        <v>318</v>
      </c>
      <c r="F19" s="16" t="s">
        <v>317</v>
      </c>
      <c r="G19" s="16" t="s">
        <v>316</v>
      </c>
      <c r="H19" s="16" t="s">
        <v>315</v>
      </c>
      <c r="I19" s="16" t="s">
        <v>314</v>
      </c>
      <c r="J19" s="16" t="s">
        <v>313</v>
      </c>
      <c r="K19" s="16" t="s">
        <v>312</v>
      </c>
    </row>
    <row r="20" spans="1:11" ht="5.0999999999999996" customHeight="1" x14ac:dyDescent="0.15">
      <c r="A20" s="3"/>
      <c r="B20" s="3"/>
      <c r="C20" s="48"/>
      <c r="D20" s="3"/>
      <c r="E20" s="3"/>
      <c r="F20" s="3"/>
      <c r="G20" s="3"/>
      <c r="H20" s="3"/>
      <c r="I20" s="3"/>
      <c r="J20" s="3"/>
      <c r="K20" s="3"/>
    </row>
    <row r="21" spans="1:11" x14ac:dyDescent="0.15">
      <c r="A21" s="3" t="s">
        <v>311</v>
      </c>
      <c r="B21" s="3"/>
      <c r="C21" s="48"/>
      <c r="D21" s="45">
        <v>396097</v>
      </c>
      <c r="E21" s="45">
        <v>432357</v>
      </c>
      <c r="F21" s="45">
        <v>638967</v>
      </c>
      <c r="G21" s="45">
        <v>699197</v>
      </c>
      <c r="H21" s="45">
        <v>394815</v>
      </c>
      <c r="I21" s="45">
        <v>539754</v>
      </c>
      <c r="J21" s="45">
        <v>440443</v>
      </c>
      <c r="K21" s="45">
        <v>388486</v>
      </c>
    </row>
    <row r="22" spans="1:11" x14ac:dyDescent="0.15">
      <c r="A22" s="3" t="s">
        <v>310</v>
      </c>
      <c r="B22" s="3"/>
      <c r="C22" s="48"/>
      <c r="D22" s="45">
        <v>215727</v>
      </c>
      <c r="E22" s="45">
        <v>268889</v>
      </c>
      <c r="F22" s="45">
        <v>221436</v>
      </c>
      <c r="G22" s="45">
        <v>221999</v>
      </c>
      <c r="H22" s="45">
        <v>224221</v>
      </c>
      <c r="I22" s="45">
        <v>247537</v>
      </c>
      <c r="J22" s="45">
        <v>243952</v>
      </c>
      <c r="K22" s="45">
        <v>230661</v>
      </c>
    </row>
    <row r="23" spans="1:11" x14ac:dyDescent="0.15">
      <c r="A23" s="3" t="s">
        <v>309</v>
      </c>
      <c r="B23" s="3"/>
      <c r="C23" s="48"/>
      <c r="D23" s="45">
        <v>8574</v>
      </c>
      <c r="E23" s="45">
        <v>2345</v>
      </c>
      <c r="F23" s="45">
        <v>13084</v>
      </c>
      <c r="G23" s="45">
        <v>7020</v>
      </c>
      <c r="H23" s="45">
        <v>9979</v>
      </c>
      <c r="I23" s="45">
        <v>14243</v>
      </c>
      <c r="J23" s="45">
        <v>4288</v>
      </c>
      <c r="K23" s="45">
        <v>6893</v>
      </c>
    </row>
    <row r="24" spans="1:11" x14ac:dyDescent="0.15">
      <c r="A24" s="3" t="s">
        <v>308</v>
      </c>
      <c r="B24" s="3"/>
      <c r="C24" s="48"/>
      <c r="D24" s="45">
        <v>21181</v>
      </c>
      <c r="E24" s="45">
        <v>2713</v>
      </c>
      <c r="F24" s="45">
        <v>17981</v>
      </c>
      <c r="G24" s="45">
        <v>5895</v>
      </c>
      <c r="H24" s="45">
        <v>7734</v>
      </c>
      <c r="I24" s="45">
        <v>71486</v>
      </c>
      <c r="J24" s="45">
        <v>13075</v>
      </c>
      <c r="K24" s="45">
        <v>16803</v>
      </c>
    </row>
    <row r="25" spans="1:11" x14ac:dyDescent="0.15">
      <c r="A25" s="3" t="s">
        <v>307</v>
      </c>
      <c r="B25" s="3"/>
      <c r="C25" s="48"/>
      <c r="D25" s="46">
        <v>186</v>
      </c>
      <c r="E25" s="45">
        <v>0</v>
      </c>
      <c r="F25" s="45">
        <v>38</v>
      </c>
      <c r="G25" s="45">
        <v>0</v>
      </c>
      <c r="H25" s="45">
        <v>356</v>
      </c>
      <c r="I25" s="45">
        <v>90</v>
      </c>
      <c r="J25" s="45">
        <v>0</v>
      </c>
      <c r="K25" s="45">
        <v>0</v>
      </c>
    </row>
    <row r="26" spans="1:11" x14ac:dyDescent="0.15">
      <c r="A26" s="3" t="s">
        <v>306</v>
      </c>
      <c r="B26" s="3"/>
      <c r="C26" s="48"/>
      <c r="D26" s="45">
        <v>6035</v>
      </c>
      <c r="E26" s="45">
        <v>1059</v>
      </c>
      <c r="F26" s="45">
        <v>3477</v>
      </c>
      <c r="G26" s="45">
        <v>1476</v>
      </c>
      <c r="H26" s="45">
        <v>3692</v>
      </c>
      <c r="I26" s="45">
        <v>4455</v>
      </c>
      <c r="J26" s="45">
        <v>1665</v>
      </c>
      <c r="K26" s="45">
        <v>6033</v>
      </c>
    </row>
    <row r="27" spans="1:11" x14ac:dyDescent="0.15">
      <c r="A27" s="3" t="s">
        <v>305</v>
      </c>
      <c r="B27" s="3"/>
      <c r="C27" s="48"/>
      <c r="D27" s="45">
        <v>18496</v>
      </c>
      <c r="E27" s="45">
        <v>64471</v>
      </c>
      <c r="F27" s="45">
        <v>23339</v>
      </c>
      <c r="G27" s="45">
        <v>20566</v>
      </c>
      <c r="H27" s="45">
        <v>50291</v>
      </c>
      <c r="I27" s="45">
        <v>24393</v>
      </c>
      <c r="J27" s="45">
        <v>18668</v>
      </c>
      <c r="K27" s="45">
        <v>22293</v>
      </c>
    </row>
    <row r="28" spans="1:11" x14ac:dyDescent="0.15">
      <c r="A28" s="106" t="s">
        <v>304</v>
      </c>
      <c r="B28" s="106"/>
      <c r="C28" s="105"/>
      <c r="D28" s="45">
        <v>425</v>
      </c>
      <c r="E28" s="45">
        <v>1608</v>
      </c>
      <c r="F28" s="45">
        <v>1632</v>
      </c>
      <c r="G28" s="45">
        <v>936</v>
      </c>
      <c r="H28" s="45">
        <v>638</v>
      </c>
      <c r="I28" s="45">
        <v>239</v>
      </c>
      <c r="J28" s="45">
        <v>1125</v>
      </c>
      <c r="K28" s="45">
        <v>1924</v>
      </c>
    </row>
    <row r="29" spans="1:11" x14ac:dyDescent="0.15">
      <c r="A29" s="3" t="s">
        <v>303</v>
      </c>
      <c r="B29" s="3"/>
      <c r="C29" s="48"/>
      <c r="D29" s="46">
        <v>0</v>
      </c>
      <c r="E29" s="46">
        <v>243</v>
      </c>
      <c r="F29" s="46">
        <v>0</v>
      </c>
      <c r="G29" s="46">
        <v>0</v>
      </c>
      <c r="H29" s="46">
        <v>200</v>
      </c>
      <c r="I29" s="46">
        <v>0</v>
      </c>
      <c r="J29" s="46">
        <v>603</v>
      </c>
      <c r="K29" s="46">
        <v>207</v>
      </c>
    </row>
    <row r="30" spans="1:11" x14ac:dyDescent="0.15">
      <c r="A30" s="3" t="s">
        <v>302</v>
      </c>
      <c r="B30" s="3"/>
      <c r="C30" s="48"/>
      <c r="D30" s="45">
        <v>680</v>
      </c>
      <c r="E30" s="45">
        <v>6681</v>
      </c>
      <c r="F30" s="45">
        <v>289275</v>
      </c>
      <c r="G30" s="45">
        <v>393682</v>
      </c>
      <c r="H30" s="45">
        <v>46880</v>
      </c>
      <c r="I30" s="45">
        <v>123619</v>
      </c>
      <c r="J30" s="45">
        <v>67144</v>
      </c>
      <c r="K30" s="45">
        <v>64409</v>
      </c>
    </row>
    <row r="31" spans="1:11" x14ac:dyDescent="0.15">
      <c r="A31" s="3" t="s">
        <v>301</v>
      </c>
      <c r="B31" s="3"/>
      <c r="C31" s="48"/>
      <c r="D31" s="45">
        <v>9546</v>
      </c>
      <c r="E31" s="45">
        <v>25582</v>
      </c>
      <c r="F31" s="45">
        <v>2933</v>
      </c>
      <c r="G31" s="45">
        <v>14041</v>
      </c>
      <c r="H31" s="45">
        <v>20386</v>
      </c>
      <c r="I31" s="45">
        <v>10109</v>
      </c>
      <c r="J31" s="45">
        <v>29341</v>
      </c>
      <c r="K31" s="45">
        <v>8812</v>
      </c>
    </row>
    <row r="32" spans="1:11" x14ac:dyDescent="0.15">
      <c r="A32" s="3" t="s">
        <v>300</v>
      </c>
      <c r="B32" s="3"/>
      <c r="C32" s="48"/>
      <c r="D32" s="45">
        <v>929</v>
      </c>
      <c r="E32" s="45">
        <v>338</v>
      </c>
      <c r="F32" s="45">
        <v>962</v>
      </c>
      <c r="G32" s="45">
        <v>11</v>
      </c>
      <c r="H32" s="45">
        <v>0</v>
      </c>
      <c r="I32" s="45">
        <v>2247</v>
      </c>
      <c r="J32" s="45">
        <v>0</v>
      </c>
      <c r="K32" s="45">
        <v>1578</v>
      </c>
    </row>
    <row r="33" spans="1:11" x14ac:dyDescent="0.15">
      <c r="A33" s="3" t="s">
        <v>299</v>
      </c>
      <c r="B33" s="3"/>
      <c r="C33" s="48"/>
      <c r="D33" s="45">
        <v>2600</v>
      </c>
      <c r="E33" s="45">
        <v>2401</v>
      </c>
      <c r="F33" s="45">
        <v>1182</v>
      </c>
      <c r="G33" s="45">
        <v>1848</v>
      </c>
      <c r="H33" s="45">
        <v>1960</v>
      </c>
      <c r="I33" s="45">
        <v>1553</v>
      </c>
      <c r="J33" s="45">
        <v>34271</v>
      </c>
      <c r="K33" s="45">
        <v>2202</v>
      </c>
    </row>
    <row r="34" spans="1:11" x14ac:dyDescent="0.15">
      <c r="A34" s="3" t="s">
        <v>298</v>
      </c>
      <c r="B34" s="3"/>
      <c r="C34" s="48"/>
      <c r="D34" s="45">
        <v>1144</v>
      </c>
      <c r="E34" s="45">
        <v>541</v>
      </c>
      <c r="F34" s="45">
        <v>5698</v>
      </c>
      <c r="G34" s="45">
        <v>267</v>
      </c>
      <c r="H34" s="45">
        <v>5030</v>
      </c>
      <c r="I34" s="45">
        <v>540</v>
      </c>
      <c r="J34" s="45">
        <v>564</v>
      </c>
      <c r="K34" s="45">
        <v>667</v>
      </c>
    </row>
    <row r="35" spans="1:11" x14ac:dyDescent="0.15">
      <c r="A35" s="3" t="s">
        <v>297</v>
      </c>
      <c r="B35" s="3"/>
      <c r="C35" s="48"/>
      <c r="D35" s="45">
        <v>14733</v>
      </c>
      <c r="E35" s="45">
        <v>14411</v>
      </c>
      <c r="F35" s="45">
        <v>5857</v>
      </c>
      <c r="G35" s="45">
        <v>15471</v>
      </c>
      <c r="H35" s="45">
        <v>6858</v>
      </c>
      <c r="I35" s="45">
        <v>12231</v>
      </c>
      <c r="J35" s="45">
        <v>7642</v>
      </c>
      <c r="K35" s="45">
        <v>8141</v>
      </c>
    </row>
    <row r="36" spans="1:11" x14ac:dyDescent="0.15">
      <c r="A36" s="3" t="s">
        <v>296</v>
      </c>
      <c r="B36" s="3"/>
      <c r="C36" s="48"/>
      <c r="D36" s="45">
        <v>77834</v>
      </c>
      <c r="E36" s="45">
        <v>24530</v>
      </c>
      <c r="F36" s="45">
        <v>30340</v>
      </c>
      <c r="G36" s="45">
        <v>5265</v>
      </c>
      <c r="H36" s="45">
        <v>4306</v>
      </c>
      <c r="I36" s="45">
        <v>2582</v>
      </c>
      <c r="J36" s="45">
        <v>6490</v>
      </c>
      <c r="K36" s="45">
        <v>2150</v>
      </c>
    </row>
    <row r="37" spans="1:11" x14ac:dyDescent="0.15">
      <c r="A37" s="3" t="s">
        <v>295</v>
      </c>
      <c r="B37" s="3"/>
      <c r="C37" s="48"/>
      <c r="D37" s="45">
        <v>2253</v>
      </c>
      <c r="E37" s="45">
        <v>3368</v>
      </c>
      <c r="F37" s="45">
        <v>2227</v>
      </c>
      <c r="G37" s="45">
        <v>691</v>
      </c>
      <c r="H37" s="45">
        <v>3065</v>
      </c>
      <c r="I37" s="45">
        <v>16216</v>
      </c>
      <c r="J37" s="45">
        <v>3473</v>
      </c>
      <c r="K37" s="45">
        <v>1964</v>
      </c>
    </row>
    <row r="38" spans="1:11" x14ac:dyDescent="0.15">
      <c r="A38" s="3" t="s">
        <v>294</v>
      </c>
      <c r="B38" s="3"/>
      <c r="C38" s="48"/>
      <c r="D38" s="45">
        <v>3548</v>
      </c>
      <c r="E38" s="45">
        <v>7444</v>
      </c>
      <c r="F38" s="45">
        <v>0</v>
      </c>
      <c r="G38" s="45">
        <v>3009</v>
      </c>
      <c r="H38" s="45">
        <v>3046</v>
      </c>
      <c r="I38" s="45">
        <v>5330</v>
      </c>
      <c r="J38" s="45">
        <v>6127</v>
      </c>
      <c r="K38" s="45">
        <v>224</v>
      </c>
    </row>
    <row r="39" spans="1:11" x14ac:dyDescent="0.15">
      <c r="A39" s="3" t="s">
        <v>293</v>
      </c>
      <c r="B39" s="3"/>
      <c r="C39" s="48"/>
      <c r="D39" s="45">
        <v>12206</v>
      </c>
      <c r="E39" s="45">
        <v>5733</v>
      </c>
      <c r="F39" s="45">
        <v>19506</v>
      </c>
      <c r="G39" s="45">
        <v>7020</v>
      </c>
      <c r="H39" s="45">
        <v>6173</v>
      </c>
      <c r="I39" s="45">
        <v>2884</v>
      </c>
      <c r="J39" s="45">
        <v>2015</v>
      </c>
      <c r="K39" s="45">
        <v>13525</v>
      </c>
    </row>
    <row r="40" spans="1:11" ht="5.0999999999999996" customHeight="1" x14ac:dyDescent="0.15">
      <c r="A40" s="5"/>
      <c r="B40" s="5"/>
      <c r="C40" s="6"/>
      <c r="D40" s="5"/>
      <c r="E40" s="5"/>
      <c r="F40" s="5"/>
      <c r="G40" s="5"/>
      <c r="H40" s="5"/>
      <c r="I40" s="5"/>
      <c r="J40" s="5"/>
      <c r="K40" s="5"/>
    </row>
    <row r="41" spans="1:11" ht="12" customHeight="1" x14ac:dyDescent="0.15">
      <c r="A41" s="28"/>
      <c r="B41" s="3"/>
      <c r="C41" s="3"/>
      <c r="D41" s="3"/>
      <c r="E41" s="3"/>
      <c r="F41" s="3"/>
      <c r="G41" s="3"/>
      <c r="H41" s="3"/>
      <c r="I41" s="3"/>
      <c r="J41" s="3"/>
      <c r="K41" s="3"/>
    </row>
    <row r="42" spans="1:11" x14ac:dyDescent="0.15">
      <c r="A42" s="28"/>
      <c r="B42" s="3"/>
      <c r="C42" s="3"/>
      <c r="D42" s="3"/>
      <c r="E42" s="3"/>
      <c r="F42" s="3"/>
      <c r="G42" s="3"/>
      <c r="H42" s="3"/>
      <c r="I42" s="3"/>
      <c r="J42" s="3"/>
      <c r="K42" s="3"/>
    </row>
    <row r="43" spans="1:11" x14ac:dyDescent="0.15">
      <c r="A43" s="66" t="s">
        <v>292</v>
      </c>
      <c r="B43" s="3"/>
      <c r="C43" s="3"/>
      <c r="D43" s="3"/>
      <c r="E43" s="3"/>
      <c r="F43" s="3"/>
      <c r="G43" s="3"/>
      <c r="H43" s="3"/>
      <c r="I43" s="3"/>
      <c r="J43" s="3"/>
      <c r="K43" s="3"/>
    </row>
    <row r="44" spans="1:11" x14ac:dyDescent="0.15">
      <c r="A44" s="3" t="s">
        <v>19</v>
      </c>
      <c r="B44" s="3"/>
      <c r="C44" s="3"/>
      <c r="D44" s="3"/>
      <c r="E44" s="3"/>
      <c r="F44" s="3"/>
      <c r="G44" s="3"/>
      <c r="H44" s="3"/>
      <c r="I44" s="3"/>
      <c r="J44" s="20" t="s">
        <v>291</v>
      </c>
      <c r="K44" s="3"/>
    </row>
    <row r="45" spans="1:11" ht="22.5" x14ac:dyDescent="0.15">
      <c r="A45" s="80" t="s">
        <v>290</v>
      </c>
      <c r="B45" s="18"/>
      <c r="C45" s="30" t="s">
        <v>289</v>
      </c>
      <c r="D45" s="18"/>
      <c r="E45" s="16" t="s">
        <v>288</v>
      </c>
      <c r="F45" s="49" t="s">
        <v>287</v>
      </c>
      <c r="G45" s="49" t="s">
        <v>286</v>
      </c>
      <c r="H45" s="16" t="s">
        <v>285</v>
      </c>
      <c r="I45" s="49" t="s">
        <v>284</v>
      </c>
      <c r="J45" s="24" t="s">
        <v>283</v>
      </c>
      <c r="K45" s="3"/>
    </row>
    <row r="46" spans="1:11" ht="5.0999999999999996" customHeight="1" x14ac:dyDescent="0.15">
      <c r="A46" s="3"/>
      <c r="B46" s="48"/>
      <c r="C46" s="3"/>
      <c r="D46" s="3"/>
      <c r="E46" s="3"/>
      <c r="F46" s="3"/>
      <c r="G46" s="3"/>
      <c r="H46" s="3"/>
      <c r="I46" s="3"/>
      <c r="J46" s="3"/>
      <c r="K46" s="3"/>
    </row>
    <row r="47" spans="1:11" ht="12" customHeight="1" x14ac:dyDescent="0.15">
      <c r="A47" s="3"/>
      <c r="B47" s="48"/>
      <c r="C47" s="42" t="s">
        <v>282</v>
      </c>
      <c r="D47" s="42"/>
      <c r="E47" s="42"/>
      <c r="F47" s="42"/>
      <c r="G47" s="42"/>
      <c r="H47" s="42"/>
      <c r="I47" s="42"/>
      <c r="J47" s="42"/>
      <c r="K47" s="3"/>
    </row>
    <row r="48" spans="1:11" x14ac:dyDescent="0.15">
      <c r="A48" s="56" t="s">
        <v>281</v>
      </c>
      <c r="B48" s="55"/>
      <c r="C48" s="3"/>
      <c r="D48" s="45">
        <v>1385</v>
      </c>
      <c r="E48" s="45">
        <v>997</v>
      </c>
      <c r="F48" s="46">
        <v>0</v>
      </c>
      <c r="G48" s="45">
        <v>43</v>
      </c>
      <c r="H48" s="45">
        <v>314</v>
      </c>
      <c r="I48" s="46">
        <v>1</v>
      </c>
      <c r="J48" s="45">
        <v>30</v>
      </c>
      <c r="K48" s="3"/>
    </row>
    <row r="49" spans="1:11" x14ac:dyDescent="0.15">
      <c r="A49" s="104" t="s">
        <v>280</v>
      </c>
      <c r="B49" s="102"/>
      <c r="C49" s="3"/>
      <c r="D49" s="45">
        <v>1476</v>
      </c>
      <c r="E49" s="45">
        <v>1081</v>
      </c>
      <c r="F49" s="46">
        <v>2</v>
      </c>
      <c r="G49" s="45">
        <v>34</v>
      </c>
      <c r="H49" s="45">
        <v>318</v>
      </c>
      <c r="I49" s="46">
        <v>3</v>
      </c>
      <c r="J49" s="45">
        <v>38</v>
      </c>
      <c r="K49" s="3"/>
    </row>
    <row r="50" spans="1:11" x14ac:dyDescent="0.15">
      <c r="A50" s="56" t="s">
        <v>279</v>
      </c>
      <c r="B50" s="55"/>
      <c r="C50" s="3"/>
      <c r="D50" s="45">
        <v>1528</v>
      </c>
      <c r="E50" s="45">
        <v>1054</v>
      </c>
      <c r="F50" s="46">
        <v>1</v>
      </c>
      <c r="G50" s="45">
        <v>52</v>
      </c>
      <c r="H50" s="45">
        <v>380</v>
      </c>
      <c r="I50" s="46">
        <v>3</v>
      </c>
      <c r="J50" s="45">
        <v>38</v>
      </c>
      <c r="K50" s="3"/>
    </row>
    <row r="51" spans="1:11" x14ac:dyDescent="0.15">
      <c r="A51" s="103" t="s">
        <v>278</v>
      </c>
      <c r="B51" s="102"/>
      <c r="C51" s="3"/>
      <c r="D51" s="45">
        <v>1422</v>
      </c>
      <c r="E51" s="45">
        <v>1012</v>
      </c>
      <c r="F51" s="46">
        <v>0</v>
      </c>
      <c r="G51" s="45">
        <v>41</v>
      </c>
      <c r="H51" s="45">
        <v>331</v>
      </c>
      <c r="I51" s="46">
        <v>0</v>
      </c>
      <c r="J51" s="45">
        <v>38</v>
      </c>
      <c r="K51" s="3"/>
    </row>
    <row r="52" spans="1:11" x14ac:dyDescent="0.15">
      <c r="A52" s="103" t="s">
        <v>277</v>
      </c>
      <c r="B52" s="102"/>
      <c r="C52" s="3"/>
      <c r="D52" s="45">
        <v>1632</v>
      </c>
      <c r="E52" s="45">
        <v>1249</v>
      </c>
      <c r="F52" s="46">
        <v>1</v>
      </c>
      <c r="G52" s="45">
        <v>32</v>
      </c>
      <c r="H52" s="45">
        <v>298</v>
      </c>
      <c r="I52" s="46">
        <v>2</v>
      </c>
      <c r="J52" s="45">
        <v>50</v>
      </c>
      <c r="K52" s="3"/>
    </row>
    <row r="53" spans="1:11" ht="5.0999999999999996" customHeight="1" x14ac:dyDescent="0.15">
      <c r="A53" s="3"/>
      <c r="B53" s="48"/>
      <c r="C53" s="3"/>
      <c r="D53" s="3"/>
      <c r="E53" s="3"/>
      <c r="F53" s="3"/>
      <c r="G53" s="3"/>
      <c r="H53" s="3"/>
      <c r="I53" s="3"/>
      <c r="J53" s="3"/>
      <c r="K53" s="3"/>
    </row>
    <row r="54" spans="1:11" ht="12" customHeight="1" x14ac:dyDescent="0.15">
      <c r="A54" s="3"/>
      <c r="B54" s="48" t="s">
        <v>276</v>
      </c>
      <c r="C54" s="42" t="s">
        <v>275</v>
      </c>
      <c r="D54" s="42"/>
      <c r="E54" s="42"/>
      <c r="F54" s="42"/>
      <c r="G54" s="42"/>
      <c r="H54" s="42"/>
      <c r="I54" s="42"/>
      <c r="J54" s="42"/>
      <c r="K54" s="3"/>
    </row>
    <row r="55" spans="1:11" x14ac:dyDescent="0.15">
      <c r="A55" s="56" t="s">
        <v>271</v>
      </c>
      <c r="B55" s="55"/>
      <c r="C55" s="3"/>
      <c r="D55" s="45">
        <v>699197</v>
      </c>
      <c r="E55" s="45">
        <v>123575</v>
      </c>
      <c r="F55" s="45">
        <v>0</v>
      </c>
      <c r="G55" s="45">
        <v>80423</v>
      </c>
      <c r="H55" s="45">
        <v>494576</v>
      </c>
      <c r="I55" s="45">
        <v>39</v>
      </c>
      <c r="J55" s="45">
        <v>584</v>
      </c>
      <c r="K55" s="3"/>
    </row>
    <row r="56" spans="1:11" x14ac:dyDescent="0.15">
      <c r="A56" s="104" t="s">
        <v>270</v>
      </c>
      <c r="B56" s="102"/>
      <c r="C56" s="3"/>
      <c r="D56" s="45">
        <v>394815</v>
      </c>
      <c r="E56" s="45">
        <v>139246</v>
      </c>
      <c r="F56" s="45">
        <v>13721</v>
      </c>
      <c r="G56" s="45">
        <v>64318</v>
      </c>
      <c r="H56" s="45">
        <v>175158</v>
      </c>
      <c r="I56" s="45">
        <v>63</v>
      </c>
      <c r="J56" s="45">
        <v>2309</v>
      </c>
      <c r="K56" s="3" t="s">
        <v>274</v>
      </c>
    </row>
    <row r="57" spans="1:11" x14ac:dyDescent="0.15">
      <c r="A57" s="56" t="s">
        <v>269</v>
      </c>
      <c r="B57" s="55"/>
      <c r="C57" s="3"/>
      <c r="D57" s="45">
        <v>539754</v>
      </c>
      <c r="E57" s="45">
        <v>132973</v>
      </c>
      <c r="F57" s="45">
        <v>72</v>
      </c>
      <c r="G57" s="45">
        <v>170992</v>
      </c>
      <c r="H57" s="45">
        <v>234702</v>
      </c>
      <c r="I57" s="45">
        <v>45</v>
      </c>
      <c r="J57" s="45">
        <v>970</v>
      </c>
      <c r="K57" s="3"/>
    </row>
    <row r="58" spans="1:11" x14ac:dyDescent="0.15">
      <c r="A58" s="103" t="s">
        <v>268</v>
      </c>
      <c r="B58" s="102"/>
      <c r="C58" s="3"/>
      <c r="D58" s="45">
        <v>440443</v>
      </c>
      <c r="E58" s="45">
        <v>122777</v>
      </c>
      <c r="F58" s="45">
        <v>0</v>
      </c>
      <c r="G58" s="45">
        <v>114426</v>
      </c>
      <c r="H58" s="45">
        <v>202603</v>
      </c>
      <c r="I58" s="45">
        <v>0</v>
      </c>
      <c r="J58" s="45">
        <v>637</v>
      </c>
      <c r="K58" s="3"/>
    </row>
    <row r="59" spans="1:11" x14ac:dyDescent="0.15">
      <c r="A59" s="103" t="s">
        <v>273</v>
      </c>
      <c r="B59" s="102"/>
      <c r="C59" s="3"/>
      <c r="D59" s="45">
        <v>388486</v>
      </c>
      <c r="E59" s="45">
        <v>152091</v>
      </c>
      <c r="F59" s="45">
        <v>779</v>
      </c>
      <c r="G59" s="45">
        <v>98847</v>
      </c>
      <c r="H59" s="45">
        <v>132730</v>
      </c>
      <c r="I59" s="45">
        <v>42</v>
      </c>
      <c r="J59" s="45">
        <v>3997</v>
      </c>
      <c r="K59" s="3"/>
    </row>
    <row r="60" spans="1:11" ht="5.0999999999999996" customHeight="1" x14ac:dyDescent="0.15">
      <c r="A60" s="3"/>
      <c r="B60" s="48"/>
      <c r="C60" s="3"/>
      <c r="D60" s="3"/>
      <c r="E60" s="3"/>
      <c r="F60" s="3"/>
      <c r="G60" s="3"/>
      <c r="H60" s="3"/>
      <c r="I60" s="3"/>
      <c r="J60" s="3"/>
      <c r="K60" s="3"/>
    </row>
    <row r="61" spans="1:11" ht="12" customHeight="1" x14ac:dyDescent="0.15">
      <c r="A61" s="3"/>
      <c r="B61" s="48"/>
      <c r="C61" s="42" t="s">
        <v>272</v>
      </c>
      <c r="D61" s="42"/>
      <c r="E61" s="42"/>
      <c r="F61" s="42"/>
      <c r="G61" s="42"/>
      <c r="H61" s="42"/>
      <c r="I61" s="42"/>
      <c r="J61" s="42"/>
      <c r="K61" s="3"/>
    </row>
    <row r="62" spans="1:11" x14ac:dyDescent="0.15">
      <c r="A62" s="56" t="s">
        <v>271</v>
      </c>
      <c r="B62" s="55"/>
      <c r="C62" s="3"/>
      <c r="D62" s="101">
        <v>10506654</v>
      </c>
      <c r="E62" s="45">
        <v>1887394</v>
      </c>
      <c r="F62" s="46">
        <v>0</v>
      </c>
      <c r="G62" s="45">
        <v>1891214</v>
      </c>
      <c r="H62" s="45">
        <v>6723495</v>
      </c>
      <c r="I62" s="46">
        <v>0</v>
      </c>
      <c r="J62" s="45">
        <v>4351</v>
      </c>
      <c r="K62" s="3"/>
    </row>
    <row r="63" spans="1:11" x14ac:dyDescent="0.15">
      <c r="A63" s="104" t="s">
        <v>270</v>
      </c>
      <c r="B63" s="102"/>
      <c r="C63" s="3"/>
      <c r="D63" s="101">
        <v>7010633</v>
      </c>
      <c r="E63" s="45">
        <v>2181671</v>
      </c>
      <c r="F63" s="46" t="s">
        <v>75</v>
      </c>
      <c r="G63" s="45">
        <v>1678381</v>
      </c>
      <c r="H63" s="45">
        <v>2797863</v>
      </c>
      <c r="I63" s="46">
        <v>784</v>
      </c>
      <c r="J63" s="45">
        <v>27934</v>
      </c>
      <c r="K63" s="3"/>
    </row>
    <row r="64" spans="1:11" x14ac:dyDescent="0.15">
      <c r="A64" s="56" t="s">
        <v>269</v>
      </c>
      <c r="B64" s="55"/>
      <c r="C64" s="3"/>
      <c r="D64" s="101">
        <v>10974367</v>
      </c>
      <c r="E64" s="45">
        <v>2114067</v>
      </c>
      <c r="F64" s="46">
        <v>0</v>
      </c>
      <c r="G64" s="45">
        <v>4641605</v>
      </c>
      <c r="H64" s="45">
        <v>4208230</v>
      </c>
      <c r="I64" s="46">
        <v>370</v>
      </c>
      <c r="J64" s="45">
        <v>9995</v>
      </c>
      <c r="K64" s="3"/>
    </row>
    <row r="65" spans="1:11" x14ac:dyDescent="0.15">
      <c r="A65" s="103" t="s">
        <v>268</v>
      </c>
      <c r="B65" s="102"/>
      <c r="C65" s="3"/>
      <c r="D65" s="101">
        <v>8419557</v>
      </c>
      <c r="E65" s="45">
        <v>1918056</v>
      </c>
      <c r="F65" s="46">
        <v>0</v>
      </c>
      <c r="G65" s="45">
        <v>2986815</v>
      </c>
      <c r="H65" s="45">
        <v>3511422</v>
      </c>
      <c r="I65" s="46">
        <v>0</v>
      </c>
      <c r="J65" s="45">
        <v>3264</v>
      </c>
      <c r="K65" s="3"/>
    </row>
    <row r="66" spans="1:11" x14ac:dyDescent="0.15">
      <c r="A66" s="103" t="s">
        <v>267</v>
      </c>
      <c r="B66" s="102"/>
      <c r="C66" s="3"/>
      <c r="D66" s="101">
        <v>0</v>
      </c>
      <c r="E66" s="45">
        <v>0</v>
      </c>
      <c r="F66" s="46">
        <v>0</v>
      </c>
      <c r="G66" s="45">
        <v>0</v>
      </c>
      <c r="H66" s="45">
        <v>0</v>
      </c>
      <c r="I66" s="46">
        <v>0</v>
      </c>
      <c r="J66" s="45">
        <v>0</v>
      </c>
      <c r="K66" s="3"/>
    </row>
    <row r="67" spans="1:11" ht="5.0999999999999996" customHeight="1" x14ac:dyDescent="0.15">
      <c r="A67" s="5"/>
      <c r="B67" s="6"/>
      <c r="C67" s="5"/>
      <c r="D67" s="5"/>
      <c r="E67" s="5"/>
      <c r="F67" s="5"/>
      <c r="G67" s="5"/>
      <c r="H67" s="5"/>
      <c r="I67" s="5"/>
      <c r="J67" s="5"/>
      <c r="K67" s="3"/>
    </row>
    <row r="68" spans="1:11" ht="13.5" customHeight="1" x14ac:dyDescent="0.15">
      <c r="A68" s="4" t="s">
        <v>266</v>
      </c>
      <c r="B68" s="4"/>
      <c r="C68" s="4"/>
      <c r="D68" s="4"/>
      <c r="E68" s="4"/>
      <c r="F68" s="4"/>
      <c r="G68" s="4"/>
      <c r="H68" s="4"/>
      <c r="I68" s="4"/>
      <c r="J68" s="4"/>
      <c r="K68" s="3"/>
    </row>
    <row r="69" spans="1:11" x14ac:dyDescent="0.15">
      <c r="A69" s="3" t="s">
        <v>265</v>
      </c>
      <c r="B69" s="3"/>
      <c r="C69" s="3"/>
      <c r="D69" s="3"/>
      <c r="E69" s="3"/>
      <c r="F69" s="3"/>
      <c r="G69" s="3"/>
      <c r="H69" s="3"/>
      <c r="I69" s="3"/>
      <c r="J69" s="3"/>
      <c r="K69" s="3"/>
    </row>
    <row r="70" spans="1:11" ht="7.5" customHeight="1" x14ac:dyDescent="0.15"/>
  </sheetData>
  <mergeCells count="24">
    <mergeCell ref="A62:B62"/>
    <mergeCell ref="A63:B63"/>
    <mergeCell ref="A64:B64"/>
    <mergeCell ref="A65:B65"/>
    <mergeCell ref="A48:B48"/>
    <mergeCell ref="A49:B49"/>
    <mergeCell ref="A66:B66"/>
    <mergeCell ref="A51:B51"/>
    <mergeCell ref="A52:B52"/>
    <mergeCell ref="A55:B55"/>
    <mergeCell ref="A56:B56"/>
    <mergeCell ref="A57:B57"/>
    <mergeCell ref="A58:B58"/>
    <mergeCell ref="A59:B59"/>
    <mergeCell ref="J7:K7"/>
    <mergeCell ref="A19:C19"/>
    <mergeCell ref="A50:B50"/>
    <mergeCell ref="B7:C7"/>
    <mergeCell ref="D7:E7"/>
    <mergeCell ref="F7:G7"/>
    <mergeCell ref="H7:I7"/>
    <mergeCell ref="A28:C28"/>
    <mergeCell ref="A45:B45"/>
    <mergeCell ref="C45:D45"/>
  </mergeCells>
  <phoneticPr fontId="1"/>
  <pageMargins left="0.39370078740157483" right="0.59055118110236227" top="0.39370078740157483" bottom="0.39370078740157483" header="0.31496062992125984" footer="0.31496062992125984"/>
  <pageSetup paperSize="9" scale="98" firstPageNumber="48"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Normal="100" zoomScaleSheetLayoutView="100" workbookViewId="0">
      <selection activeCell="I4" sqref="I4"/>
    </sheetView>
  </sheetViews>
  <sheetFormatPr defaultRowHeight="13.5" x14ac:dyDescent="0.15"/>
  <cols>
    <col min="1" max="1" width="28" style="1" customWidth="1"/>
    <col min="2" max="7" width="11.125" style="1" customWidth="1"/>
    <col min="8" max="16384" width="9" style="1"/>
  </cols>
  <sheetData>
    <row r="1" spans="1:8" x14ac:dyDescent="0.15">
      <c r="A1" s="3"/>
      <c r="B1" s="3"/>
      <c r="C1" s="3"/>
      <c r="D1" s="3"/>
      <c r="E1" s="3"/>
      <c r="F1" s="3"/>
      <c r="G1" s="20" t="s">
        <v>73</v>
      </c>
      <c r="H1" s="20"/>
    </row>
    <row r="2" spans="1:8" x14ac:dyDescent="0.15">
      <c r="A2" s="3"/>
      <c r="B2" s="3"/>
      <c r="C2" s="3"/>
      <c r="D2" s="3"/>
      <c r="E2" s="3"/>
      <c r="F2" s="3"/>
      <c r="G2" s="3"/>
    </row>
    <row r="3" spans="1:8" ht="14.25" x14ac:dyDescent="0.15">
      <c r="A3" s="50" t="s">
        <v>365</v>
      </c>
      <c r="B3" s="3"/>
      <c r="C3" s="3"/>
      <c r="D3" s="3"/>
      <c r="E3" s="3"/>
      <c r="F3" s="3"/>
      <c r="G3" s="3"/>
    </row>
    <row r="4" spans="1:8" x14ac:dyDescent="0.15">
      <c r="A4" s="3"/>
      <c r="B4" s="3"/>
      <c r="C4" s="3"/>
      <c r="D4" s="3"/>
      <c r="E4" s="3"/>
      <c r="F4" s="3"/>
      <c r="G4" s="3"/>
    </row>
    <row r="5" spans="1:8" x14ac:dyDescent="0.15">
      <c r="A5" s="66" t="s">
        <v>364</v>
      </c>
      <c r="B5" s="3"/>
      <c r="C5" s="3"/>
      <c r="D5" s="3"/>
      <c r="E5" s="3"/>
      <c r="F5" s="3"/>
      <c r="G5" s="3"/>
    </row>
    <row r="6" spans="1:8" x14ac:dyDescent="0.15">
      <c r="A6" s="3" t="s">
        <v>172</v>
      </c>
      <c r="B6" s="3"/>
      <c r="C6" s="3"/>
      <c r="D6" s="3"/>
      <c r="E6" s="3"/>
      <c r="F6" s="3"/>
      <c r="G6" s="20" t="s">
        <v>355</v>
      </c>
    </row>
    <row r="7" spans="1:8" x14ac:dyDescent="0.15">
      <c r="A7" s="18" t="s">
        <v>354</v>
      </c>
      <c r="B7" s="17" t="s">
        <v>353</v>
      </c>
      <c r="C7" s="30"/>
      <c r="D7" s="30" t="s">
        <v>352</v>
      </c>
      <c r="E7" s="80"/>
      <c r="F7" s="30" t="s">
        <v>351</v>
      </c>
      <c r="G7" s="80"/>
    </row>
    <row r="8" spans="1:8" x14ac:dyDescent="0.15">
      <c r="A8" s="18"/>
      <c r="B8" s="16" t="s">
        <v>363</v>
      </c>
      <c r="C8" s="16" t="s">
        <v>362</v>
      </c>
      <c r="D8" s="16" t="s">
        <v>363</v>
      </c>
      <c r="E8" s="24" t="s">
        <v>362</v>
      </c>
      <c r="F8" s="16" t="s">
        <v>363</v>
      </c>
      <c r="G8" s="24" t="s">
        <v>362</v>
      </c>
    </row>
    <row r="9" spans="1:8" ht="5.0999999999999996" customHeight="1" x14ac:dyDescent="0.15">
      <c r="A9" s="115"/>
    </row>
    <row r="10" spans="1:8" x14ac:dyDescent="0.15">
      <c r="A10" s="10" t="s">
        <v>361</v>
      </c>
      <c r="B10" s="32">
        <v>110387</v>
      </c>
      <c r="C10" s="32">
        <v>25732022</v>
      </c>
      <c r="D10" s="32">
        <v>110534</v>
      </c>
      <c r="E10" s="32">
        <v>25995861</v>
      </c>
      <c r="F10" s="32">
        <v>110793</v>
      </c>
      <c r="G10" s="32">
        <v>26101346</v>
      </c>
    </row>
    <row r="11" spans="1:8" x14ac:dyDescent="0.15">
      <c r="A11" s="114" t="s">
        <v>358</v>
      </c>
      <c r="B11" s="32">
        <v>84013</v>
      </c>
      <c r="C11" s="32">
        <v>7919152</v>
      </c>
      <c r="D11" s="32">
        <v>84086</v>
      </c>
      <c r="E11" s="32">
        <v>7947585</v>
      </c>
      <c r="F11" s="32">
        <v>84164</v>
      </c>
      <c r="G11" s="32">
        <v>7985994</v>
      </c>
    </row>
    <row r="12" spans="1:8" x14ac:dyDescent="0.15">
      <c r="A12" s="114" t="s">
        <v>357</v>
      </c>
      <c r="B12" s="32">
        <v>26374</v>
      </c>
      <c r="C12" s="32">
        <v>17812870</v>
      </c>
      <c r="D12" s="32">
        <v>26448</v>
      </c>
      <c r="E12" s="32">
        <v>18048276</v>
      </c>
      <c r="F12" s="32">
        <v>26629</v>
      </c>
      <c r="G12" s="32">
        <v>18115352</v>
      </c>
    </row>
    <row r="13" spans="1:8" ht="18" customHeight="1" x14ac:dyDescent="0.15">
      <c r="A13" s="114" t="s">
        <v>360</v>
      </c>
      <c r="B13" s="32">
        <v>105728</v>
      </c>
      <c r="C13" s="32">
        <v>25115430</v>
      </c>
      <c r="D13" s="32">
        <v>106752</v>
      </c>
      <c r="E13" s="32">
        <v>25836491</v>
      </c>
      <c r="F13" s="32">
        <v>107168</v>
      </c>
      <c r="G13" s="32">
        <v>25946827</v>
      </c>
    </row>
    <row r="14" spans="1:8" x14ac:dyDescent="0.15">
      <c r="A14" s="114" t="s">
        <v>358</v>
      </c>
      <c r="B14" s="32">
        <v>79940</v>
      </c>
      <c r="C14" s="32">
        <v>7731272</v>
      </c>
      <c r="D14" s="32">
        <v>80355</v>
      </c>
      <c r="E14" s="32">
        <v>7791325</v>
      </c>
      <c r="F14" s="32">
        <v>80589</v>
      </c>
      <c r="G14" s="32">
        <v>7834527</v>
      </c>
    </row>
    <row r="15" spans="1:8" x14ac:dyDescent="0.15">
      <c r="A15" s="114" t="s">
        <v>357</v>
      </c>
      <c r="B15" s="32">
        <v>25788</v>
      </c>
      <c r="C15" s="32">
        <v>17384158</v>
      </c>
      <c r="D15" s="32">
        <v>26397</v>
      </c>
      <c r="E15" s="32">
        <v>18045166</v>
      </c>
      <c r="F15" s="32">
        <v>26579</v>
      </c>
      <c r="G15" s="32">
        <v>18112300</v>
      </c>
    </row>
    <row r="16" spans="1:8" ht="18" customHeight="1" x14ac:dyDescent="0.15">
      <c r="A16" s="114" t="s">
        <v>359</v>
      </c>
      <c r="B16" s="32">
        <v>4659</v>
      </c>
      <c r="C16" s="32">
        <v>616592</v>
      </c>
      <c r="D16" s="32">
        <v>3782</v>
      </c>
      <c r="E16" s="32">
        <v>159370</v>
      </c>
      <c r="F16" s="32">
        <v>3625</v>
      </c>
      <c r="G16" s="32">
        <v>154519</v>
      </c>
    </row>
    <row r="17" spans="1:7" x14ac:dyDescent="0.15">
      <c r="A17" s="114" t="s">
        <v>358</v>
      </c>
      <c r="B17" s="32">
        <v>4073</v>
      </c>
      <c r="C17" s="32">
        <v>187880</v>
      </c>
      <c r="D17" s="32">
        <v>3731</v>
      </c>
      <c r="E17" s="32">
        <v>156260</v>
      </c>
      <c r="F17" s="32">
        <v>3575</v>
      </c>
      <c r="G17" s="32">
        <v>151467</v>
      </c>
    </row>
    <row r="18" spans="1:7" x14ac:dyDescent="0.15">
      <c r="A18" s="114" t="s">
        <v>357</v>
      </c>
      <c r="B18" s="32">
        <v>586</v>
      </c>
      <c r="C18" s="32">
        <v>428712</v>
      </c>
      <c r="D18" s="32">
        <v>51</v>
      </c>
      <c r="E18" s="32">
        <v>3110</v>
      </c>
      <c r="F18" s="32">
        <v>50</v>
      </c>
      <c r="G18" s="32">
        <v>3052</v>
      </c>
    </row>
    <row r="19" spans="1:7" ht="5.0999999999999996" customHeight="1" x14ac:dyDescent="0.15">
      <c r="A19" s="6"/>
      <c r="B19" s="5"/>
      <c r="C19" s="5"/>
      <c r="D19" s="5"/>
      <c r="E19" s="5"/>
      <c r="F19" s="5"/>
      <c r="G19" s="5"/>
    </row>
    <row r="20" spans="1:7" ht="12" customHeight="1" x14ac:dyDescent="0.15">
      <c r="A20" s="28" t="s">
        <v>339</v>
      </c>
      <c r="B20" s="4"/>
      <c r="C20" s="4"/>
      <c r="D20" s="4"/>
      <c r="E20" s="4"/>
      <c r="F20" s="4"/>
      <c r="G20" s="4"/>
    </row>
    <row r="21" spans="1:7" x14ac:dyDescent="0.15">
      <c r="A21" s="3"/>
      <c r="B21" s="3"/>
      <c r="C21" s="3"/>
      <c r="D21" s="3"/>
      <c r="E21" s="3"/>
      <c r="F21" s="3"/>
      <c r="G21" s="3"/>
    </row>
    <row r="22" spans="1:7" x14ac:dyDescent="0.15">
      <c r="A22" s="3"/>
      <c r="B22" s="3"/>
      <c r="C22" s="3"/>
      <c r="D22" s="3"/>
      <c r="E22" s="3"/>
      <c r="F22" s="3"/>
      <c r="G22" s="3"/>
    </row>
    <row r="23" spans="1:7" x14ac:dyDescent="0.15">
      <c r="A23" s="3"/>
      <c r="B23" s="3"/>
      <c r="C23" s="3"/>
      <c r="D23" s="3"/>
      <c r="E23" s="3"/>
      <c r="F23" s="3"/>
      <c r="G23" s="3"/>
    </row>
    <row r="24" spans="1:7" x14ac:dyDescent="0.15">
      <c r="A24" s="66" t="s">
        <v>356</v>
      </c>
      <c r="B24" s="3"/>
      <c r="C24" s="3"/>
      <c r="D24" s="3"/>
      <c r="E24" s="3"/>
      <c r="F24" s="3"/>
      <c r="G24" s="3"/>
    </row>
    <row r="25" spans="1:7" x14ac:dyDescent="0.15">
      <c r="A25" s="3" t="s">
        <v>172</v>
      </c>
      <c r="B25" s="3"/>
      <c r="C25" s="3"/>
      <c r="D25" s="3"/>
      <c r="E25" s="3"/>
      <c r="F25" s="3"/>
      <c r="G25" s="20" t="s">
        <v>355</v>
      </c>
    </row>
    <row r="26" spans="1:7" x14ac:dyDescent="0.15">
      <c r="A26" s="18" t="s">
        <v>354</v>
      </c>
      <c r="B26" s="17" t="s">
        <v>353</v>
      </c>
      <c r="C26" s="30"/>
      <c r="D26" s="30" t="s">
        <v>352</v>
      </c>
      <c r="E26" s="80"/>
      <c r="F26" s="30" t="s">
        <v>351</v>
      </c>
      <c r="G26" s="80"/>
    </row>
    <row r="27" spans="1:7" x14ac:dyDescent="0.15">
      <c r="A27" s="18"/>
      <c r="B27" s="16" t="s">
        <v>350</v>
      </c>
      <c r="C27" s="16" t="s">
        <v>349</v>
      </c>
      <c r="D27" s="16" t="s">
        <v>350</v>
      </c>
      <c r="E27" s="24" t="s">
        <v>349</v>
      </c>
      <c r="F27" s="16" t="s">
        <v>350</v>
      </c>
      <c r="G27" s="24" t="s">
        <v>349</v>
      </c>
    </row>
    <row r="28" spans="1:7" ht="5.0999999999999996" customHeight="1" x14ac:dyDescent="0.15">
      <c r="A28" s="15"/>
      <c r="B28" s="3"/>
      <c r="C28" s="3"/>
      <c r="D28" s="3"/>
      <c r="E28" s="3"/>
      <c r="F28" s="3"/>
      <c r="G28" s="3"/>
    </row>
    <row r="29" spans="1:7" x14ac:dyDescent="0.15">
      <c r="A29" s="113" t="s">
        <v>348</v>
      </c>
      <c r="B29" s="32">
        <v>84013</v>
      </c>
      <c r="C29" s="32">
        <v>7919152</v>
      </c>
      <c r="D29" s="32">
        <v>84086</v>
      </c>
      <c r="E29" s="32">
        <v>7947585</v>
      </c>
      <c r="F29" s="32">
        <v>84164</v>
      </c>
      <c r="G29" s="32">
        <v>7985994</v>
      </c>
    </row>
    <row r="30" spans="1:7" ht="18" customHeight="1" x14ac:dyDescent="0.15">
      <c r="A30" s="10" t="s">
        <v>220</v>
      </c>
      <c r="B30" s="32">
        <v>75481</v>
      </c>
      <c r="C30" s="32">
        <v>6762367</v>
      </c>
      <c r="D30" s="32">
        <v>75610</v>
      </c>
      <c r="E30" s="32">
        <v>6785856</v>
      </c>
      <c r="F30" s="32">
        <v>75734</v>
      </c>
      <c r="G30" s="32">
        <v>6815306</v>
      </c>
    </row>
    <row r="31" spans="1:7" x14ac:dyDescent="0.15">
      <c r="A31" s="10" t="s">
        <v>347</v>
      </c>
      <c r="B31" s="32">
        <v>1606</v>
      </c>
      <c r="C31" s="32">
        <v>390623</v>
      </c>
      <c r="D31" s="32">
        <v>1639</v>
      </c>
      <c r="E31" s="32">
        <v>404951</v>
      </c>
      <c r="F31" s="32">
        <v>1694</v>
      </c>
      <c r="G31" s="32">
        <v>427241</v>
      </c>
    </row>
    <row r="32" spans="1:7" x14ac:dyDescent="0.15">
      <c r="A32" s="10" t="s">
        <v>346</v>
      </c>
      <c r="B32" s="32">
        <v>5228</v>
      </c>
      <c r="C32" s="32">
        <v>493526</v>
      </c>
      <c r="D32" s="32">
        <v>5146</v>
      </c>
      <c r="E32" s="32">
        <v>486426</v>
      </c>
      <c r="F32" s="32">
        <v>5040</v>
      </c>
      <c r="G32" s="32">
        <v>476029</v>
      </c>
    </row>
    <row r="33" spans="1:7" x14ac:dyDescent="0.15">
      <c r="A33" s="10" t="s">
        <v>345</v>
      </c>
      <c r="B33" s="32">
        <v>12</v>
      </c>
      <c r="C33" s="32">
        <v>2454</v>
      </c>
      <c r="D33" s="32">
        <v>12</v>
      </c>
      <c r="E33" s="32">
        <v>2454</v>
      </c>
      <c r="F33" s="32">
        <v>11</v>
      </c>
      <c r="G33" s="32">
        <v>2335</v>
      </c>
    </row>
    <row r="34" spans="1:7" x14ac:dyDescent="0.15">
      <c r="A34" s="10" t="s">
        <v>344</v>
      </c>
      <c r="B34" s="32">
        <v>670</v>
      </c>
      <c r="C34" s="32">
        <v>76972</v>
      </c>
      <c r="D34" s="32">
        <v>679</v>
      </c>
      <c r="E34" s="32">
        <v>77877</v>
      </c>
      <c r="F34" s="32">
        <v>676</v>
      </c>
      <c r="G34" s="32">
        <v>77183</v>
      </c>
    </row>
    <row r="35" spans="1:7" ht="18" customHeight="1" x14ac:dyDescent="0.15">
      <c r="A35" s="10" t="s">
        <v>343</v>
      </c>
      <c r="B35" s="32">
        <v>48</v>
      </c>
      <c r="C35" s="32">
        <v>8015</v>
      </c>
      <c r="D35" s="32">
        <v>47</v>
      </c>
      <c r="E35" s="32">
        <v>8032</v>
      </c>
      <c r="F35" s="32">
        <v>48</v>
      </c>
      <c r="G35" s="32">
        <v>8226</v>
      </c>
    </row>
    <row r="36" spans="1:7" x14ac:dyDescent="0.15">
      <c r="A36" s="10" t="s">
        <v>342</v>
      </c>
      <c r="B36" s="32">
        <v>699</v>
      </c>
      <c r="C36" s="32">
        <v>142056</v>
      </c>
      <c r="D36" s="32">
        <v>693</v>
      </c>
      <c r="E36" s="32">
        <v>140197</v>
      </c>
      <c r="F36" s="32">
        <v>702</v>
      </c>
      <c r="G36" s="32">
        <v>138476</v>
      </c>
    </row>
    <row r="37" spans="1:7" x14ac:dyDescent="0.15">
      <c r="A37" s="10" t="s">
        <v>341</v>
      </c>
      <c r="B37" s="32">
        <v>67</v>
      </c>
      <c r="C37" s="32">
        <v>9265</v>
      </c>
      <c r="D37" s="32">
        <v>66</v>
      </c>
      <c r="E37" s="32">
        <v>9150</v>
      </c>
      <c r="F37" s="32">
        <v>65</v>
      </c>
      <c r="G37" s="32">
        <v>8940</v>
      </c>
    </row>
    <row r="38" spans="1:7" x14ac:dyDescent="0.15">
      <c r="A38" s="10" t="s">
        <v>340</v>
      </c>
      <c r="B38" s="32">
        <v>202</v>
      </c>
      <c r="C38" s="32">
        <v>33874</v>
      </c>
      <c r="D38" s="32">
        <v>194</v>
      </c>
      <c r="E38" s="32">
        <v>32642</v>
      </c>
      <c r="F38" s="32">
        <v>194</v>
      </c>
      <c r="G38" s="32">
        <v>32258</v>
      </c>
    </row>
    <row r="39" spans="1:7" ht="5.0999999999999996" customHeight="1" x14ac:dyDescent="0.15">
      <c r="A39" s="6"/>
      <c r="B39" s="5"/>
      <c r="C39" s="5"/>
      <c r="D39" s="5"/>
      <c r="E39" s="5"/>
      <c r="F39" s="5"/>
      <c r="G39" s="5"/>
    </row>
    <row r="40" spans="1:7" ht="12" customHeight="1" x14ac:dyDescent="0.15">
      <c r="A40" s="28" t="s">
        <v>339</v>
      </c>
      <c r="B40" s="4"/>
      <c r="C40" s="4"/>
      <c r="D40" s="4"/>
      <c r="E40" s="4"/>
      <c r="F40" s="4"/>
      <c r="G40" s="4"/>
    </row>
    <row r="41" spans="1:7" ht="12" customHeight="1" x14ac:dyDescent="0.15">
      <c r="A41" s="3" t="s">
        <v>338</v>
      </c>
      <c r="B41" s="3"/>
      <c r="C41" s="3"/>
      <c r="D41" s="3"/>
      <c r="E41" s="3"/>
      <c r="F41" s="3"/>
      <c r="G41" s="3"/>
    </row>
    <row r="42" spans="1:7" x14ac:dyDescent="0.15">
      <c r="A42" s="112"/>
      <c r="B42" s="73"/>
      <c r="C42" s="73"/>
      <c r="D42" s="73"/>
      <c r="E42" s="73"/>
      <c r="F42" s="73"/>
      <c r="G42" s="73"/>
    </row>
    <row r="43" spans="1:7" x14ac:dyDescent="0.15">
      <c r="A43" s="112"/>
      <c r="B43" s="73"/>
      <c r="C43" s="73"/>
      <c r="D43" s="73"/>
      <c r="E43" s="73"/>
      <c r="F43" s="73"/>
      <c r="G43" s="73"/>
    </row>
    <row r="44" spans="1:7" x14ac:dyDescent="0.15">
      <c r="A44" s="112"/>
      <c r="B44" s="73"/>
      <c r="C44" s="73"/>
      <c r="D44" s="73"/>
      <c r="E44" s="73"/>
      <c r="F44" s="73"/>
      <c r="G44" s="73"/>
    </row>
    <row r="45" spans="1:7" x14ac:dyDescent="0.15">
      <c r="A45" s="112"/>
      <c r="B45" s="73"/>
      <c r="C45" s="73"/>
      <c r="D45" s="73"/>
      <c r="E45" s="73"/>
      <c r="F45" s="73"/>
      <c r="G45" s="73"/>
    </row>
    <row r="46" spans="1:7" ht="5.0999999999999996" customHeight="1" x14ac:dyDescent="0.15">
      <c r="A46" s="4"/>
      <c r="B46" s="4"/>
      <c r="C46" s="4"/>
      <c r="D46" s="4"/>
      <c r="E46" s="4"/>
      <c r="F46" s="4"/>
      <c r="G46" s="4"/>
    </row>
    <row r="47" spans="1:7" x14ac:dyDescent="0.15">
      <c r="A47" s="4"/>
      <c r="B47" s="4"/>
      <c r="C47" s="4"/>
      <c r="D47" s="4"/>
      <c r="E47" s="4"/>
      <c r="F47" s="4"/>
      <c r="G47" s="4"/>
    </row>
  </sheetData>
  <mergeCells count="8">
    <mergeCell ref="A7:A8"/>
    <mergeCell ref="B7:C7"/>
    <mergeCell ref="D7:E7"/>
    <mergeCell ref="F7:G7"/>
    <mergeCell ref="A26:A27"/>
    <mergeCell ref="B26:C26"/>
    <mergeCell ref="D26:E26"/>
    <mergeCell ref="F26:G26"/>
  </mergeCells>
  <phoneticPr fontId="1"/>
  <pageMargins left="0.59055118110236227" right="0.19685039370078741" top="0.39370078740157483" bottom="0.39370078740157483" header="0.31496062992125984" footer="0.31496062992125984"/>
  <pageSetup paperSize="9" firstPageNumber="49"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view="pageBreakPreview" zoomScaleNormal="100" zoomScaleSheetLayoutView="100" workbookViewId="0">
      <selection activeCell="I4" sqref="I4"/>
    </sheetView>
  </sheetViews>
  <sheetFormatPr defaultRowHeight="13.5" x14ac:dyDescent="0.15"/>
  <cols>
    <col min="1" max="1" width="28" style="1" customWidth="1"/>
    <col min="2" max="7" width="11.125" style="1" customWidth="1"/>
    <col min="8" max="16384" width="9" style="1"/>
  </cols>
  <sheetData>
    <row r="1" spans="1:7" x14ac:dyDescent="0.15">
      <c r="A1" s="4" t="s">
        <v>73</v>
      </c>
      <c r="B1" s="3"/>
      <c r="C1" s="3"/>
      <c r="D1" s="3"/>
      <c r="E1" s="3"/>
      <c r="F1" s="3"/>
      <c r="G1" s="20"/>
    </row>
    <row r="2" spans="1:7" x14ac:dyDescent="0.15">
      <c r="A2" s="3"/>
      <c r="B2" s="3"/>
      <c r="C2" s="3"/>
      <c r="D2" s="3"/>
      <c r="E2" s="3"/>
      <c r="F2" s="3"/>
      <c r="G2" s="3"/>
    </row>
    <row r="3" spans="1:7" ht="14.25" x14ac:dyDescent="0.15">
      <c r="A3" s="50" t="s">
        <v>380</v>
      </c>
      <c r="B3" s="3"/>
      <c r="C3" s="3"/>
      <c r="D3" s="3"/>
      <c r="E3" s="3"/>
      <c r="F3" s="3"/>
      <c r="G3" s="3"/>
    </row>
    <row r="4" spans="1:7" x14ac:dyDescent="0.15">
      <c r="A4" s="3" t="s">
        <v>172</v>
      </c>
      <c r="B4" s="3"/>
      <c r="C4" s="3"/>
      <c r="D4" s="3"/>
      <c r="E4" s="3"/>
      <c r="G4" s="20" t="s">
        <v>355</v>
      </c>
    </row>
    <row r="5" spans="1:7" x14ac:dyDescent="0.15">
      <c r="A5" s="18" t="s">
        <v>379</v>
      </c>
      <c r="B5" s="17" t="s">
        <v>353</v>
      </c>
      <c r="C5" s="30"/>
      <c r="D5" s="30" t="s">
        <v>352</v>
      </c>
      <c r="E5" s="80"/>
      <c r="F5" s="30" t="s">
        <v>351</v>
      </c>
      <c r="G5" s="80"/>
    </row>
    <row r="6" spans="1:7" x14ac:dyDescent="0.15">
      <c r="A6" s="18"/>
      <c r="B6" s="16" t="s">
        <v>378</v>
      </c>
      <c r="C6" s="16" t="s">
        <v>377</v>
      </c>
      <c r="D6" s="16" t="s">
        <v>378</v>
      </c>
      <c r="E6" s="24" t="s">
        <v>377</v>
      </c>
      <c r="F6" s="16" t="s">
        <v>378</v>
      </c>
      <c r="G6" s="24" t="s">
        <v>377</v>
      </c>
    </row>
    <row r="7" spans="1:7" ht="5.0999999999999996" customHeight="1" x14ac:dyDescent="0.15">
      <c r="A7" s="118"/>
    </row>
    <row r="8" spans="1:7" ht="12.6" customHeight="1" x14ac:dyDescent="0.15">
      <c r="A8" s="10" t="s">
        <v>376</v>
      </c>
      <c r="B8" s="32">
        <v>26374</v>
      </c>
      <c r="C8" s="32">
        <v>17812870</v>
      </c>
      <c r="D8" s="32">
        <v>26448</v>
      </c>
      <c r="E8" s="32">
        <v>18048276</v>
      </c>
      <c r="F8" s="32">
        <v>26629</v>
      </c>
      <c r="G8" s="32">
        <v>18115352</v>
      </c>
    </row>
    <row r="9" spans="1:7" ht="12.6" customHeight="1" x14ac:dyDescent="0.15">
      <c r="A9" s="10" t="s">
        <v>370</v>
      </c>
      <c r="B9" s="32">
        <v>183</v>
      </c>
      <c r="C9" s="32">
        <v>1372819</v>
      </c>
      <c r="D9" s="32">
        <v>184</v>
      </c>
      <c r="E9" s="32">
        <v>1372912</v>
      </c>
      <c r="F9" s="32">
        <v>184</v>
      </c>
      <c r="G9" s="32">
        <v>1373768</v>
      </c>
    </row>
    <row r="10" spans="1:7" ht="12.6" customHeight="1" x14ac:dyDescent="0.15">
      <c r="A10" s="10" t="s">
        <v>369</v>
      </c>
      <c r="B10" s="32">
        <v>5740</v>
      </c>
      <c r="C10" s="32">
        <v>7098713</v>
      </c>
      <c r="D10" s="32">
        <v>5723</v>
      </c>
      <c r="E10" s="32">
        <v>7101860</v>
      </c>
      <c r="F10" s="32">
        <v>5774</v>
      </c>
      <c r="G10" s="32">
        <v>7199497</v>
      </c>
    </row>
    <row r="11" spans="1:7" ht="12.6" customHeight="1" x14ac:dyDescent="0.15">
      <c r="A11" s="10" t="s">
        <v>368</v>
      </c>
      <c r="B11" s="32">
        <v>13276</v>
      </c>
      <c r="C11" s="32">
        <v>8054020</v>
      </c>
      <c r="D11" s="32">
        <v>13302</v>
      </c>
      <c r="E11" s="32">
        <v>8278212</v>
      </c>
      <c r="F11" s="32">
        <v>13351</v>
      </c>
      <c r="G11" s="32">
        <v>8245642</v>
      </c>
    </row>
    <row r="12" spans="1:7" ht="12.6" customHeight="1" x14ac:dyDescent="0.15">
      <c r="A12" s="10" t="s">
        <v>367</v>
      </c>
      <c r="B12" s="32">
        <v>6838</v>
      </c>
      <c r="C12" s="32">
        <v>1240638</v>
      </c>
      <c r="D12" s="32">
        <v>6910</v>
      </c>
      <c r="E12" s="32">
        <v>1249598</v>
      </c>
      <c r="F12" s="32">
        <v>6987</v>
      </c>
      <c r="G12" s="32">
        <v>1251392</v>
      </c>
    </row>
    <row r="13" spans="1:7" ht="12.6" customHeight="1" x14ac:dyDescent="0.15">
      <c r="A13" s="10" t="s">
        <v>366</v>
      </c>
      <c r="B13" s="32">
        <v>337</v>
      </c>
      <c r="C13" s="32">
        <v>46680</v>
      </c>
      <c r="D13" s="32">
        <v>329</v>
      </c>
      <c r="E13" s="32">
        <v>45694</v>
      </c>
      <c r="F13" s="32">
        <v>333</v>
      </c>
      <c r="G13" s="32">
        <v>45053</v>
      </c>
    </row>
    <row r="14" spans="1:7" ht="18" customHeight="1" x14ac:dyDescent="0.15">
      <c r="A14" s="10" t="s">
        <v>375</v>
      </c>
      <c r="B14" s="32">
        <v>2681</v>
      </c>
      <c r="C14" s="32">
        <v>2580370</v>
      </c>
      <c r="D14" s="32">
        <v>2689</v>
      </c>
      <c r="E14" s="32">
        <v>2572037</v>
      </c>
      <c r="F14" s="32">
        <v>2716</v>
      </c>
      <c r="G14" s="32">
        <v>2574662</v>
      </c>
    </row>
    <row r="15" spans="1:7" ht="12.6" customHeight="1" x14ac:dyDescent="0.15">
      <c r="A15" s="10" t="s">
        <v>370</v>
      </c>
      <c r="B15" s="32">
        <v>48</v>
      </c>
      <c r="C15" s="32">
        <v>367099</v>
      </c>
      <c r="D15" s="32">
        <v>48</v>
      </c>
      <c r="E15" s="32">
        <v>367099</v>
      </c>
      <c r="F15" s="32">
        <v>48</v>
      </c>
      <c r="G15" s="32">
        <v>367099</v>
      </c>
    </row>
    <row r="16" spans="1:7" ht="12.6" customHeight="1" x14ac:dyDescent="0.15">
      <c r="A16" s="10" t="s">
        <v>369</v>
      </c>
      <c r="B16" s="32">
        <v>369</v>
      </c>
      <c r="C16" s="32">
        <v>569056</v>
      </c>
      <c r="D16" s="32">
        <v>362</v>
      </c>
      <c r="E16" s="32">
        <v>554274</v>
      </c>
      <c r="F16" s="32">
        <v>360</v>
      </c>
      <c r="G16" s="32">
        <v>553458</v>
      </c>
    </row>
    <row r="17" spans="1:7" ht="12.6" customHeight="1" x14ac:dyDescent="0.15">
      <c r="A17" s="10" t="s">
        <v>368</v>
      </c>
      <c r="B17" s="32">
        <v>1937</v>
      </c>
      <c r="C17" s="32">
        <v>1579154</v>
      </c>
      <c r="D17" s="32">
        <v>1947</v>
      </c>
      <c r="E17" s="32">
        <v>1585975</v>
      </c>
      <c r="F17" s="32">
        <v>1971</v>
      </c>
      <c r="G17" s="32">
        <v>1591020</v>
      </c>
    </row>
    <row r="18" spans="1:7" ht="12.6" customHeight="1" x14ac:dyDescent="0.15">
      <c r="A18" s="10" t="s">
        <v>367</v>
      </c>
      <c r="B18" s="32">
        <v>309</v>
      </c>
      <c r="C18" s="32">
        <v>62635</v>
      </c>
      <c r="D18" s="32">
        <v>315</v>
      </c>
      <c r="E18" s="32">
        <v>62279</v>
      </c>
      <c r="F18" s="32">
        <v>320</v>
      </c>
      <c r="G18" s="32">
        <v>60752</v>
      </c>
    </row>
    <row r="19" spans="1:7" ht="12.6" customHeight="1" x14ac:dyDescent="0.15">
      <c r="A19" s="10" t="s">
        <v>366</v>
      </c>
      <c r="B19" s="32">
        <v>18</v>
      </c>
      <c r="C19" s="32">
        <v>2426</v>
      </c>
      <c r="D19" s="32">
        <v>17</v>
      </c>
      <c r="E19" s="32">
        <v>2410</v>
      </c>
      <c r="F19" s="32">
        <v>17</v>
      </c>
      <c r="G19" s="32">
        <v>2333</v>
      </c>
    </row>
    <row r="20" spans="1:7" ht="18" customHeight="1" x14ac:dyDescent="0.15">
      <c r="A20" s="10" t="s">
        <v>374</v>
      </c>
      <c r="B20" s="32">
        <v>20100</v>
      </c>
      <c r="C20" s="32">
        <v>9629974</v>
      </c>
      <c r="D20" s="32">
        <v>20002</v>
      </c>
      <c r="E20" s="32">
        <v>9655511</v>
      </c>
      <c r="F20" s="32">
        <v>20104</v>
      </c>
      <c r="G20" s="32">
        <v>9788575</v>
      </c>
    </row>
    <row r="21" spans="1:7" ht="12.6" customHeight="1" x14ac:dyDescent="0.15">
      <c r="A21" s="10" t="s">
        <v>370</v>
      </c>
      <c r="B21" s="32">
        <v>119</v>
      </c>
      <c r="C21" s="32">
        <v>777983</v>
      </c>
      <c r="D21" s="32">
        <v>120</v>
      </c>
      <c r="E21" s="32">
        <v>778130</v>
      </c>
      <c r="F21" s="32">
        <v>120</v>
      </c>
      <c r="G21" s="32">
        <v>778986</v>
      </c>
    </row>
    <row r="22" spans="1:7" ht="12.6" customHeight="1" x14ac:dyDescent="0.15">
      <c r="A22" s="10" t="s">
        <v>369</v>
      </c>
      <c r="B22" s="32">
        <v>5092</v>
      </c>
      <c r="C22" s="32">
        <v>5856187</v>
      </c>
      <c r="D22" s="32">
        <v>5080</v>
      </c>
      <c r="E22" s="32">
        <v>5873595</v>
      </c>
      <c r="F22" s="32">
        <v>5124</v>
      </c>
      <c r="G22" s="32">
        <v>5977473</v>
      </c>
    </row>
    <row r="23" spans="1:7" ht="12.6" customHeight="1" x14ac:dyDescent="0.15">
      <c r="A23" s="10" t="s">
        <v>368</v>
      </c>
      <c r="B23" s="32">
        <v>8863</v>
      </c>
      <c r="C23" s="32">
        <v>2010746</v>
      </c>
      <c r="D23" s="32">
        <v>8837</v>
      </c>
      <c r="E23" s="32">
        <v>2017255</v>
      </c>
      <c r="F23" s="32">
        <v>8853</v>
      </c>
      <c r="G23" s="32">
        <v>2040221</v>
      </c>
    </row>
    <row r="24" spans="1:7" ht="12.6" customHeight="1" x14ac:dyDescent="0.15">
      <c r="A24" s="10" t="s">
        <v>367</v>
      </c>
      <c r="B24" s="32">
        <v>5938</v>
      </c>
      <c r="C24" s="32">
        <v>974273</v>
      </c>
      <c r="D24" s="32">
        <v>5891</v>
      </c>
      <c r="E24" s="32">
        <v>976984</v>
      </c>
      <c r="F24" s="32">
        <v>5934</v>
      </c>
      <c r="G24" s="32">
        <v>982544</v>
      </c>
    </row>
    <row r="25" spans="1:7" ht="12.6" customHeight="1" x14ac:dyDescent="0.15">
      <c r="A25" s="10" t="s">
        <v>366</v>
      </c>
      <c r="B25" s="32">
        <v>88</v>
      </c>
      <c r="C25" s="32">
        <v>10785</v>
      </c>
      <c r="D25" s="32">
        <v>74</v>
      </c>
      <c r="E25" s="32">
        <v>9547</v>
      </c>
      <c r="F25" s="32">
        <v>73</v>
      </c>
      <c r="G25" s="32">
        <v>9351</v>
      </c>
    </row>
    <row r="26" spans="1:7" ht="18" customHeight="1" x14ac:dyDescent="0.15">
      <c r="A26" s="10" t="s">
        <v>373</v>
      </c>
      <c r="B26" s="32">
        <v>223</v>
      </c>
      <c r="C26" s="32">
        <v>255834</v>
      </c>
      <c r="D26" s="32">
        <v>223</v>
      </c>
      <c r="E26" s="32">
        <v>259839</v>
      </c>
      <c r="F26" s="32">
        <v>222</v>
      </c>
      <c r="G26" s="32">
        <v>258512</v>
      </c>
    </row>
    <row r="27" spans="1:7" ht="12.6" customHeight="1" x14ac:dyDescent="0.15">
      <c r="A27" s="10" t="s">
        <v>370</v>
      </c>
      <c r="B27" s="32">
        <v>7</v>
      </c>
      <c r="C27" s="32">
        <v>36875</v>
      </c>
      <c r="D27" s="32">
        <v>7</v>
      </c>
      <c r="E27" s="32">
        <v>36875</v>
      </c>
      <c r="F27" s="32">
        <v>7</v>
      </c>
      <c r="G27" s="32">
        <v>36875</v>
      </c>
    </row>
    <row r="28" spans="1:7" ht="12.6" customHeight="1" x14ac:dyDescent="0.15">
      <c r="A28" s="10" t="s">
        <v>369</v>
      </c>
      <c r="B28" s="32">
        <v>103</v>
      </c>
      <c r="C28" s="32">
        <v>125779</v>
      </c>
      <c r="D28" s="32">
        <v>104</v>
      </c>
      <c r="E28" s="32">
        <v>129938</v>
      </c>
      <c r="F28" s="32">
        <v>103</v>
      </c>
      <c r="G28" s="32">
        <v>129712</v>
      </c>
    </row>
    <row r="29" spans="1:7" ht="12.6" customHeight="1" x14ac:dyDescent="0.15">
      <c r="A29" s="10" t="s">
        <v>368</v>
      </c>
      <c r="B29" s="32">
        <v>101</v>
      </c>
      <c r="C29" s="32">
        <v>90710</v>
      </c>
      <c r="D29" s="32">
        <v>100</v>
      </c>
      <c r="E29" s="32">
        <v>90557</v>
      </c>
      <c r="F29" s="32">
        <v>100</v>
      </c>
      <c r="G29" s="32">
        <v>89455</v>
      </c>
    </row>
    <row r="30" spans="1:7" ht="12.6" customHeight="1" x14ac:dyDescent="0.15">
      <c r="A30" s="10" t="s">
        <v>367</v>
      </c>
      <c r="B30" s="32">
        <v>12</v>
      </c>
      <c r="C30" s="32">
        <v>2324</v>
      </c>
      <c r="D30" s="32">
        <v>12</v>
      </c>
      <c r="E30" s="32">
        <v>2324</v>
      </c>
      <c r="F30" s="32">
        <v>12</v>
      </c>
      <c r="G30" s="32">
        <v>2324</v>
      </c>
    </row>
    <row r="31" spans="1:7" ht="12.6" customHeight="1" x14ac:dyDescent="0.15">
      <c r="A31" s="10" t="s">
        <v>366</v>
      </c>
      <c r="B31" s="75">
        <v>0</v>
      </c>
      <c r="C31" s="32">
        <v>146</v>
      </c>
      <c r="D31" s="75" t="s">
        <v>75</v>
      </c>
      <c r="E31" s="32">
        <v>145</v>
      </c>
      <c r="F31" s="75" t="s">
        <v>75</v>
      </c>
      <c r="G31" s="32">
        <v>146</v>
      </c>
    </row>
    <row r="32" spans="1:7" ht="18" customHeight="1" x14ac:dyDescent="0.15">
      <c r="A32" s="10" t="s">
        <v>372</v>
      </c>
      <c r="B32" s="117">
        <v>2936</v>
      </c>
      <c r="C32" s="117">
        <v>5026008</v>
      </c>
      <c r="D32" s="117">
        <v>3094</v>
      </c>
      <c r="E32" s="117">
        <v>5236981</v>
      </c>
      <c r="F32" s="117">
        <v>3112</v>
      </c>
      <c r="G32" s="117">
        <v>5172402</v>
      </c>
    </row>
    <row r="33" spans="1:7" ht="12.6" customHeight="1" x14ac:dyDescent="0.15">
      <c r="A33" s="10" t="s">
        <v>370</v>
      </c>
      <c r="B33" s="117">
        <v>7</v>
      </c>
      <c r="C33" s="117">
        <v>159747</v>
      </c>
      <c r="D33" s="117">
        <v>7</v>
      </c>
      <c r="E33" s="117">
        <v>159747</v>
      </c>
      <c r="F33" s="117">
        <v>7</v>
      </c>
      <c r="G33" s="117">
        <v>159747</v>
      </c>
    </row>
    <row r="34" spans="1:7" ht="12.6" customHeight="1" x14ac:dyDescent="0.15">
      <c r="A34" s="10" t="s">
        <v>369</v>
      </c>
      <c r="B34" s="117">
        <v>101</v>
      </c>
      <c r="C34" s="117">
        <v>478590</v>
      </c>
      <c r="D34" s="117">
        <v>101</v>
      </c>
      <c r="E34" s="117">
        <v>474940</v>
      </c>
      <c r="F34" s="117">
        <v>102</v>
      </c>
      <c r="G34" s="117">
        <v>469831</v>
      </c>
    </row>
    <row r="35" spans="1:7" ht="12.6" customHeight="1" x14ac:dyDescent="0.15">
      <c r="A35" s="10" t="s">
        <v>368</v>
      </c>
      <c r="B35" s="117">
        <v>2205</v>
      </c>
      <c r="C35" s="117">
        <v>4186682</v>
      </c>
      <c r="D35" s="117">
        <v>2247</v>
      </c>
      <c r="E35" s="117">
        <v>4394079</v>
      </c>
      <c r="F35" s="117">
        <v>2249</v>
      </c>
      <c r="G35" s="117">
        <v>4335492</v>
      </c>
    </row>
    <row r="36" spans="1:7" ht="12.6" customHeight="1" x14ac:dyDescent="0.15">
      <c r="A36" s="10" t="s">
        <v>367</v>
      </c>
      <c r="B36" s="117">
        <v>463</v>
      </c>
      <c r="C36" s="117">
        <v>177569</v>
      </c>
      <c r="D36" s="117">
        <v>568</v>
      </c>
      <c r="E36" s="117">
        <v>184207</v>
      </c>
      <c r="F36" s="117">
        <v>583</v>
      </c>
      <c r="G36" s="117">
        <v>183542</v>
      </c>
    </row>
    <row r="37" spans="1:7" ht="12.6" customHeight="1" x14ac:dyDescent="0.15">
      <c r="A37" s="10" t="s">
        <v>366</v>
      </c>
      <c r="B37" s="117">
        <v>160</v>
      </c>
      <c r="C37" s="117">
        <v>23420</v>
      </c>
      <c r="D37" s="117">
        <v>171</v>
      </c>
      <c r="E37" s="117">
        <v>24008</v>
      </c>
      <c r="F37" s="117">
        <v>171</v>
      </c>
      <c r="G37" s="117">
        <v>23790</v>
      </c>
    </row>
    <row r="38" spans="1:7" ht="18" customHeight="1" x14ac:dyDescent="0.15">
      <c r="A38" s="10" t="s">
        <v>371</v>
      </c>
      <c r="B38" s="32">
        <v>434</v>
      </c>
      <c r="C38" s="32">
        <v>320684</v>
      </c>
      <c r="D38" s="32">
        <v>440</v>
      </c>
      <c r="E38" s="32">
        <v>323908</v>
      </c>
      <c r="F38" s="32">
        <v>475</v>
      </c>
      <c r="G38" s="32">
        <v>321201</v>
      </c>
    </row>
    <row r="39" spans="1:7" ht="12.6" customHeight="1" x14ac:dyDescent="0.15">
      <c r="A39" s="10" t="s">
        <v>370</v>
      </c>
      <c r="B39" s="32">
        <v>2</v>
      </c>
      <c r="C39" s="32">
        <v>31115</v>
      </c>
      <c r="D39" s="32">
        <v>2</v>
      </c>
      <c r="E39" s="32">
        <v>31061</v>
      </c>
      <c r="F39" s="32">
        <v>2</v>
      </c>
      <c r="G39" s="32">
        <v>31061</v>
      </c>
    </row>
    <row r="40" spans="1:7" ht="12.6" customHeight="1" x14ac:dyDescent="0.15">
      <c r="A40" s="10" t="s">
        <v>369</v>
      </c>
      <c r="B40" s="32">
        <v>75</v>
      </c>
      <c r="C40" s="32">
        <v>69101</v>
      </c>
      <c r="D40" s="32">
        <v>76</v>
      </c>
      <c r="E40" s="32">
        <v>69113</v>
      </c>
      <c r="F40" s="32">
        <v>85</v>
      </c>
      <c r="G40" s="32">
        <v>69023</v>
      </c>
    </row>
    <row r="41" spans="1:7" ht="12.6" customHeight="1" x14ac:dyDescent="0.15">
      <c r="A41" s="10" t="s">
        <v>368</v>
      </c>
      <c r="B41" s="32">
        <v>170</v>
      </c>
      <c r="C41" s="32">
        <v>186728</v>
      </c>
      <c r="D41" s="32">
        <v>171</v>
      </c>
      <c r="E41" s="32">
        <v>190346</v>
      </c>
      <c r="F41" s="32">
        <v>178</v>
      </c>
      <c r="G41" s="32">
        <v>189454</v>
      </c>
    </row>
    <row r="42" spans="1:7" ht="12.6" customHeight="1" x14ac:dyDescent="0.15">
      <c r="A42" s="10" t="s">
        <v>367</v>
      </c>
      <c r="B42" s="32">
        <v>116</v>
      </c>
      <c r="C42" s="32">
        <v>23837</v>
      </c>
      <c r="D42" s="32">
        <v>124</v>
      </c>
      <c r="E42" s="32">
        <v>23804</v>
      </c>
      <c r="F42" s="32">
        <v>138</v>
      </c>
      <c r="G42" s="32">
        <v>22230</v>
      </c>
    </row>
    <row r="43" spans="1:7" ht="12.6" customHeight="1" x14ac:dyDescent="0.15">
      <c r="A43" s="10" t="s">
        <v>366</v>
      </c>
      <c r="B43" s="32">
        <v>71</v>
      </c>
      <c r="C43" s="32">
        <v>9903</v>
      </c>
      <c r="D43" s="32">
        <v>67</v>
      </c>
      <c r="E43" s="32">
        <v>9584</v>
      </c>
      <c r="F43" s="32">
        <v>72</v>
      </c>
      <c r="G43" s="32">
        <v>9433</v>
      </c>
    </row>
    <row r="44" spans="1:7" ht="18" customHeight="1" x14ac:dyDescent="0.15">
      <c r="A44" s="6"/>
      <c r="B44" s="5"/>
      <c r="C44" s="5"/>
      <c r="D44" s="5"/>
      <c r="E44" s="5"/>
      <c r="F44" s="5"/>
      <c r="G44" s="5"/>
    </row>
    <row r="45" spans="1:7" ht="12" customHeight="1" x14ac:dyDescent="0.15">
      <c r="A45" s="28" t="s">
        <v>339</v>
      </c>
      <c r="B45" s="4"/>
      <c r="C45" s="4"/>
      <c r="D45" s="4"/>
      <c r="E45" s="4"/>
      <c r="F45" s="4"/>
      <c r="G45" s="4"/>
    </row>
    <row r="46" spans="1:7" ht="12.6" customHeight="1" x14ac:dyDescent="0.15">
      <c r="A46" s="3" t="s">
        <v>338</v>
      </c>
      <c r="B46" s="3"/>
      <c r="C46" s="3"/>
      <c r="D46" s="3"/>
      <c r="E46" s="3"/>
      <c r="F46" s="3"/>
      <c r="G46" s="3"/>
    </row>
    <row r="47" spans="1:7" s="2" customFormat="1" ht="12.6" customHeight="1" x14ac:dyDescent="0.15">
      <c r="A47" s="112"/>
      <c r="B47" s="73"/>
      <c r="C47" s="73"/>
      <c r="D47" s="73"/>
      <c r="E47" s="73"/>
      <c r="F47" s="73"/>
      <c r="G47" s="73"/>
    </row>
    <row r="48" spans="1:7" s="2" customFormat="1" ht="12.6" customHeight="1" x14ac:dyDescent="0.15">
      <c r="A48" s="112"/>
      <c r="B48" s="73"/>
      <c r="C48" s="73"/>
      <c r="D48" s="73"/>
      <c r="E48" s="73"/>
      <c r="F48" s="73"/>
      <c r="G48" s="73"/>
    </row>
    <row r="49" spans="1:7" s="2" customFormat="1" ht="12.6" customHeight="1" x14ac:dyDescent="0.15">
      <c r="A49" s="112"/>
      <c r="B49" s="73"/>
      <c r="C49" s="73"/>
      <c r="D49" s="73"/>
      <c r="E49" s="73"/>
      <c r="F49" s="73"/>
      <c r="G49" s="73"/>
    </row>
    <row r="50" spans="1:7" s="2" customFormat="1" ht="12.6" customHeight="1" x14ac:dyDescent="0.15">
      <c r="A50" s="112"/>
      <c r="B50" s="73"/>
      <c r="C50" s="73"/>
      <c r="D50" s="73"/>
      <c r="E50" s="73"/>
      <c r="F50" s="73"/>
      <c r="G50" s="73"/>
    </row>
    <row r="51" spans="1:7" s="2" customFormat="1" ht="18" customHeight="1" x14ac:dyDescent="0.15">
      <c r="A51" s="112"/>
      <c r="B51" s="73"/>
      <c r="C51" s="73"/>
      <c r="D51" s="73"/>
      <c r="E51" s="73"/>
      <c r="F51" s="73"/>
      <c r="G51" s="73"/>
    </row>
    <row r="52" spans="1:7" s="2" customFormat="1" ht="12.6" customHeight="1" x14ac:dyDescent="0.15">
      <c r="A52" s="112"/>
      <c r="B52" s="116"/>
      <c r="C52" s="116"/>
      <c r="D52" s="116"/>
      <c r="E52" s="116"/>
      <c r="F52" s="116"/>
      <c r="G52" s="116"/>
    </row>
    <row r="53" spans="1:7" s="2" customFormat="1" ht="12.6" customHeight="1" x14ac:dyDescent="0.15">
      <c r="A53" s="112"/>
      <c r="B53" s="116"/>
      <c r="C53" s="116"/>
      <c r="D53" s="116"/>
      <c r="E53" s="116"/>
      <c r="F53" s="116"/>
      <c r="G53" s="116"/>
    </row>
    <row r="54" spans="1:7" s="2" customFormat="1" ht="12.6" customHeight="1" x14ac:dyDescent="0.15">
      <c r="A54" s="112"/>
      <c r="B54" s="73"/>
      <c r="C54" s="73"/>
      <c r="D54" s="73"/>
      <c r="E54" s="73"/>
      <c r="F54" s="73"/>
      <c r="G54" s="73"/>
    </row>
    <row r="55" spans="1:7" s="2" customFormat="1" ht="12.6" customHeight="1" x14ac:dyDescent="0.15">
      <c r="A55" s="112"/>
      <c r="B55" s="73"/>
      <c r="C55" s="73"/>
      <c r="D55" s="73"/>
      <c r="E55" s="73"/>
      <c r="F55" s="73"/>
      <c r="G55" s="73"/>
    </row>
    <row r="56" spans="1:7" s="2" customFormat="1" ht="12.6" customHeight="1" x14ac:dyDescent="0.15">
      <c r="A56" s="112"/>
      <c r="B56" s="116"/>
      <c r="C56" s="116"/>
      <c r="D56" s="116"/>
      <c r="E56" s="116"/>
      <c r="F56" s="116"/>
      <c r="G56" s="116"/>
    </row>
    <row r="57" spans="1:7" s="2" customFormat="1" ht="18" customHeight="1" x14ac:dyDescent="0.15">
      <c r="A57" s="112"/>
      <c r="B57" s="73"/>
      <c r="C57" s="73"/>
      <c r="D57" s="73"/>
      <c r="E57" s="73"/>
      <c r="F57" s="73"/>
      <c r="G57" s="73"/>
    </row>
    <row r="58" spans="1:7" s="2" customFormat="1" ht="12.6" customHeight="1" x14ac:dyDescent="0.15">
      <c r="A58" s="112"/>
      <c r="B58" s="73"/>
      <c r="C58" s="73"/>
      <c r="D58" s="73"/>
      <c r="E58" s="73"/>
      <c r="F58" s="73"/>
      <c r="G58" s="73"/>
    </row>
    <row r="59" spans="1:7" s="2" customFormat="1" ht="12.6" customHeight="1" x14ac:dyDescent="0.15">
      <c r="A59" s="112"/>
      <c r="B59" s="73"/>
      <c r="C59" s="73"/>
      <c r="D59" s="73"/>
      <c r="E59" s="73"/>
      <c r="F59" s="73"/>
      <c r="G59" s="73"/>
    </row>
    <row r="60" spans="1:7" s="2" customFormat="1" ht="12.6" customHeight="1" x14ac:dyDescent="0.15">
      <c r="A60" s="112"/>
      <c r="B60" s="73"/>
      <c r="C60" s="73"/>
      <c r="D60" s="73"/>
      <c r="E60" s="73"/>
      <c r="F60" s="73"/>
      <c r="G60" s="73"/>
    </row>
    <row r="61" spans="1:7" s="2" customFormat="1" ht="12.6" customHeight="1" x14ac:dyDescent="0.15">
      <c r="A61" s="112"/>
      <c r="B61" s="73"/>
      <c r="C61" s="73"/>
      <c r="D61" s="73"/>
      <c r="E61" s="73"/>
      <c r="F61" s="73"/>
      <c r="G61" s="73"/>
    </row>
    <row r="62" spans="1:7" s="2" customFormat="1" ht="12.6" customHeight="1" x14ac:dyDescent="0.15">
      <c r="A62" s="112"/>
      <c r="B62" s="73"/>
      <c r="C62" s="73"/>
      <c r="D62" s="73"/>
      <c r="E62" s="73"/>
      <c r="F62" s="73"/>
      <c r="G62" s="73"/>
    </row>
    <row r="63" spans="1:7" s="2" customFormat="1" ht="5.0999999999999996" customHeight="1" x14ac:dyDescent="0.15">
      <c r="A63" s="4"/>
      <c r="B63" s="4"/>
      <c r="C63" s="4"/>
      <c r="D63" s="4"/>
      <c r="E63" s="4"/>
      <c r="F63" s="4"/>
      <c r="G63" s="4"/>
    </row>
    <row r="64" spans="1:7" s="2" customFormat="1" x14ac:dyDescent="0.15">
      <c r="A64" s="4"/>
      <c r="B64" s="4"/>
      <c r="C64" s="4"/>
      <c r="D64" s="4"/>
      <c r="E64" s="4"/>
      <c r="F64" s="4"/>
      <c r="G64" s="4"/>
    </row>
  </sheetData>
  <mergeCells count="4">
    <mergeCell ref="A5:A6"/>
    <mergeCell ref="B5:C5"/>
    <mergeCell ref="D5:E5"/>
    <mergeCell ref="F5:G5"/>
  </mergeCells>
  <phoneticPr fontId="1"/>
  <pageMargins left="0.39370078740157483" right="0.59055118110236227" top="0.39370078740157483" bottom="0.39370078740157483" header="0.31496062992125984" footer="0.31496062992125984"/>
  <pageSetup paperSize="9" firstPageNumber="5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44ページ</vt:lpstr>
      <vt:lpstr>45ページ</vt:lpstr>
      <vt:lpstr>46ページ</vt:lpstr>
      <vt:lpstr>47ページ</vt:lpstr>
      <vt:lpstr>48ページ</vt:lpstr>
      <vt:lpstr>49ページ</vt:lpstr>
      <vt:lpstr>50ページ</vt:lpstr>
      <vt:lpstr>'45ページ'!Print_Area</vt:lpstr>
      <vt:lpstr>'48ページ'!Print_Area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2024-04-01T04:58:10Z</dcterms:modified>
</cp:coreProperties>
</file>