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bookViews>
    <workbookView xWindow="0" yWindow="0" windowWidth="22260" windowHeight="12645"/>
  </bookViews>
  <sheets>
    <sheet name="2ページ" sheetId="2" r:id="rId1"/>
    <sheet name="3ページ" sheetId="3" r:id="rId2"/>
    <sheet name="4-5ページ" sheetId="4" r:id="rId3"/>
    <sheet name="6ページ" sheetId="5" r:id="rId4"/>
    <sheet name="7ページ" sheetId="6" r:id="rId5"/>
  </sheets>
  <externalReferences>
    <externalReference r:id="rId6"/>
  </externalReferences>
  <definedNames>
    <definedName name="COLS1">#REF!</definedName>
    <definedName name="COLS10">#REF!</definedName>
    <definedName name="COLS100">#REF!</definedName>
    <definedName name="COLS101">#REF!</definedName>
    <definedName name="COLS102">#REF!</definedName>
    <definedName name="COLS103">#REF!</definedName>
    <definedName name="COLS104">#REF!</definedName>
    <definedName name="COLS105">#REF!</definedName>
    <definedName name="COLS106">#REF!</definedName>
    <definedName name="COLS107">#REF!</definedName>
    <definedName name="COLS108">#REF!</definedName>
    <definedName name="COLS109">#REF!</definedName>
    <definedName name="COLS11">#REF!</definedName>
    <definedName name="COLS12">#REF!</definedName>
    <definedName name="COLS13">#REF!</definedName>
    <definedName name="COLS14">#REF!</definedName>
    <definedName name="COLS15">#REF!</definedName>
    <definedName name="COLS16">#REF!</definedName>
    <definedName name="COLS17">#REF!</definedName>
    <definedName name="COLS18">#REF!</definedName>
    <definedName name="COLS19">#REF!</definedName>
    <definedName name="COLS2">#REF!</definedName>
    <definedName name="COLS20">#REF!</definedName>
    <definedName name="COLS21">#REF!</definedName>
    <definedName name="COLS22">#REF!</definedName>
    <definedName name="COLS23">#REF!</definedName>
    <definedName name="COLS24">#REF!</definedName>
    <definedName name="COLS25">#REF!</definedName>
    <definedName name="COLS26">#REF!</definedName>
    <definedName name="COLS27">#REF!</definedName>
    <definedName name="COLS28">#REF!</definedName>
    <definedName name="COLS29">#REF!</definedName>
    <definedName name="COLS3">#REF!</definedName>
    <definedName name="COLS30">#REF!</definedName>
    <definedName name="COLS31">#REF!</definedName>
    <definedName name="COLS32">#REF!</definedName>
    <definedName name="COLS33">#REF!</definedName>
    <definedName name="COLS34">#REF!</definedName>
    <definedName name="COLS35">#REF!</definedName>
    <definedName name="COLS36">#REF!</definedName>
    <definedName name="COLS37">#REF!</definedName>
    <definedName name="COLS38">#REF!</definedName>
    <definedName name="COLS39">#REF!</definedName>
    <definedName name="COLS4">#REF!</definedName>
    <definedName name="COLS40">#REF!</definedName>
    <definedName name="COLS41">#REF!</definedName>
    <definedName name="COLS42">#REF!</definedName>
    <definedName name="COLS43">#REF!</definedName>
    <definedName name="COLS44">#REF!</definedName>
    <definedName name="COLS45">#REF!</definedName>
    <definedName name="COLS46">#REF!</definedName>
    <definedName name="COLS47">#REF!</definedName>
    <definedName name="COLS48">#REF!</definedName>
    <definedName name="COLS49">#REF!</definedName>
    <definedName name="COLS5">#REF!</definedName>
    <definedName name="COLS50">#REF!</definedName>
    <definedName name="COLS51">#REF!</definedName>
    <definedName name="COLS52">#REF!</definedName>
    <definedName name="COLS53">#REF!</definedName>
    <definedName name="COLS54">#REF!</definedName>
    <definedName name="COLS55">#REF!</definedName>
    <definedName name="COLS56">#REF!</definedName>
    <definedName name="COLS57">#REF!</definedName>
    <definedName name="COLS58">#REF!</definedName>
    <definedName name="COLS59">#REF!</definedName>
    <definedName name="COLS6">#REF!</definedName>
    <definedName name="COLS60">#REF!</definedName>
    <definedName name="COLS61">#REF!</definedName>
    <definedName name="COLS62">#REF!</definedName>
    <definedName name="COLS63">#REF!</definedName>
    <definedName name="COLS64">#REF!</definedName>
    <definedName name="COLS65">#REF!</definedName>
    <definedName name="COLS66">#REF!</definedName>
    <definedName name="COLS67">#REF!</definedName>
    <definedName name="COLS68">#REF!</definedName>
    <definedName name="COLS69">#REF!</definedName>
    <definedName name="COLS7">#REF!</definedName>
    <definedName name="COLS70">#REF!</definedName>
    <definedName name="COLS71">#REF!</definedName>
    <definedName name="COLS72">#REF!</definedName>
    <definedName name="COLS73">#REF!</definedName>
    <definedName name="COLS74">#REF!</definedName>
    <definedName name="COLS75">#REF!</definedName>
    <definedName name="COLS76">#REF!</definedName>
    <definedName name="COLS77">#REF!</definedName>
    <definedName name="COLS78">#REF!</definedName>
    <definedName name="COLS79">#REF!</definedName>
    <definedName name="COLS8">#REF!</definedName>
    <definedName name="COLS80">#REF!</definedName>
    <definedName name="COLS81">#REF!</definedName>
    <definedName name="COLS82">#REF!</definedName>
    <definedName name="COLS83">#REF!</definedName>
    <definedName name="COLS84">#REF!</definedName>
    <definedName name="COLS85">#REF!</definedName>
    <definedName name="COLS86">#REF!</definedName>
    <definedName name="COLS87">#REF!</definedName>
    <definedName name="COLS88">#REF!</definedName>
    <definedName name="COLS89">#REF!</definedName>
    <definedName name="COLS9">#REF!</definedName>
    <definedName name="COLS90">#REF!</definedName>
    <definedName name="COLS91">#REF!</definedName>
    <definedName name="COLS92">#REF!</definedName>
    <definedName name="COLS93">#REF!</definedName>
    <definedName name="COLS94">#REF!</definedName>
    <definedName name="COLS95">#REF!</definedName>
    <definedName name="COLS96">#REF!</definedName>
    <definedName name="COLS97">#REF!</definedName>
    <definedName name="COLS98">#REF!</definedName>
    <definedName name="COLS99">#REF!</definedName>
    <definedName name="_xlnm.Print_Area" localSheetId="0">'2ページ'!$F$1:$CA$116</definedName>
    <definedName name="_xlnm.Print_Area" localSheetId="1">'3ページ'!$A$1:$E$74</definedName>
    <definedName name="_xlnm.Print_Area" localSheetId="2">'4-5ページ'!$A$1:$U$76</definedName>
    <definedName name="ROWS1">#REF!</definedName>
    <definedName name="ROWS10">#REF!</definedName>
    <definedName name="ROWS100">#REF!</definedName>
    <definedName name="ROWS101">#REF!</definedName>
    <definedName name="ROWS102">#REF!</definedName>
    <definedName name="ROWS103">#REF!</definedName>
    <definedName name="ROWS104">#REF!</definedName>
    <definedName name="ROWS105">#REF!</definedName>
    <definedName name="ROWS106">#REF!</definedName>
    <definedName name="ROWS107">#REF!</definedName>
    <definedName name="ROWS108">#REF!</definedName>
    <definedName name="ROWS109">#REF!</definedName>
    <definedName name="ROWS11">#REF!</definedName>
    <definedName name="ROWS110">#REF!</definedName>
    <definedName name="ROWS111">#REF!</definedName>
    <definedName name="ROWS112">#REF!</definedName>
    <definedName name="ROWS113">#REF!</definedName>
    <definedName name="ROWS114">#REF!</definedName>
    <definedName name="ROWS115">#REF!</definedName>
    <definedName name="ROWS116">#REF!</definedName>
    <definedName name="ROWS117">#REF!</definedName>
    <definedName name="ROWS118">#REF!</definedName>
    <definedName name="ROWS119">#REF!</definedName>
    <definedName name="ROWS12">#REF!</definedName>
    <definedName name="ROWS120">#REF!</definedName>
    <definedName name="ROWS121">#REF!</definedName>
    <definedName name="ROWS122">#REF!</definedName>
    <definedName name="ROWS123">#REF!</definedName>
    <definedName name="ROWS124">#REF!</definedName>
    <definedName name="ROWS125">#REF!</definedName>
    <definedName name="ROWS126">#REF!</definedName>
    <definedName name="ROWS127">#REF!</definedName>
    <definedName name="ROWS128">#REF!</definedName>
    <definedName name="ROWS129">#REF!</definedName>
    <definedName name="ROWS13">#REF!</definedName>
    <definedName name="ROWS130">#REF!</definedName>
    <definedName name="ROWS131">#REF!</definedName>
    <definedName name="ROWS132">#REF!</definedName>
    <definedName name="ROWS133">#REF!</definedName>
    <definedName name="ROWS134">#REF!</definedName>
    <definedName name="ROWS135">#REF!</definedName>
    <definedName name="ROWS136">#REF!</definedName>
    <definedName name="ROWS137">#REF!</definedName>
    <definedName name="ROWS138">#REF!</definedName>
    <definedName name="ROWS139">#REF!</definedName>
    <definedName name="ROWS14">#REF!</definedName>
    <definedName name="ROWS140">#REF!</definedName>
    <definedName name="ROWS141">#REF!</definedName>
    <definedName name="ROWS142">#REF!</definedName>
    <definedName name="ROWS143">#REF!</definedName>
    <definedName name="ROWS144">#REF!</definedName>
    <definedName name="ROWS145">#REF!</definedName>
    <definedName name="ROWS146">#REF!</definedName>
    <definedName name="ROWS147">#REF!</definedName>
    <definedName name="ROWS148">#REF!</definedName>
    <definedName name="ROWS149">#REF!</definedName>
    <definedName name="ROWS15">#REF!</definedName>
    <definedName name="ROWS150">#REF!</definedName>
    <definedName name="ROWS151">#REF!</definedName>
    <definedName name="ROWS152">#REF!</definedName>
    <definedName name="ROWS153">#REF!</definedName>
    <definedName name="ROWS154">#REF!</definedName>
    <definedName name="ROWS155">#REF!</definedName>
    <definedName name="ROWS156">#REF!</definedName>
    <definedName name="ROWS157">#REF!</definedName>
    <definedName name="ROWS158">#REF!</definedName>
    <definedName name="ROWS159">#REF!</definedName>
    <definedName name="ROWS16">#REF!</definedName>
    <definedName name="ROWS160">#REF!</definedName>
    <definedName name="ROWS161">#REF!</definedName>
    <definedName name="ROWS162">#REF!</definedName>
    <definedName name="ROWS163">#REF!</definedName>
    <definedName name="ROWS164">#REF!</definedName>
    <definedName name="ROWS165">#REF!</definedName>
    <definedName name="ROWS166">#REF!</definedName>
    <definedName name="ROWS167">#REF!</definedName>
    <definedName name="ROWS168">#REF!</definedName>
    <definedName name="ROWS169">#REF!</definedName>
    <definedName name="ROWS17">#REF!</definedName>
    <definedName name="ROWS170">#REF!</definedName>
    <definedName name="ROWS171">#REF!</definedName>
    <definedName name="ROWS172">#REF!</definedName>
    <definedName name="ROWS173">#REF!</definedName>
    <definedName name="ROWS174">#REF!</definedName>
    <definedName name="ROWS175">#REF!</definedName>
    <definedName name="ROWS176">#REF!</definedName>
    <definedName name="ROWS177">#REF!</definedName>
    <definedName name="ROWS178">#REF!</definedName>
    <definedName name="ROWS179">#REF!</definedName>
    <definedName name="ROWS18">#REF!</definedName>
    <definedName name="ROWS180">#REF!</definedName>
    <definedName name="ROWS181">#REF!</definedName>
    <definedName name="ROWS182">#REF!</definedName>
    <definedName name="ROWS183">#REF!</definedName>
    <definedName name="ROWS184">#REF!</definedName>
    <definedName name="ROWS185">#REF!</definedName>
    <definedName name="ROWS186">#REF!</definedName>
    <definedName name="ROWS187">#REF!</definedName>
    <definedName name="ROWS188">#REF!</definedName>
    <definedName name="ROWS189">#REF!</definedName>
    <definedName name="ROWS19">#REF!</definedName>
    <definedName name="ROWS190">#REF!</definedName>
    <definedName name="ROWS191">#REF!</definedName>
    <definedName name="ROWS192">#REF!</definedName>
    <definedName name="ROWS193">#REF!</definedName>
    <definedName name="ROWS194">#REF!</definedName>
    <definedName name="ROWS195">#REF!</definedName>
    <definedName name="ROWS196">#REF!</definedName>
    <definedName name="ROWS197">#REF!</definedName>
    <definedName name="ROWS198">#REF!</definedName>
    <definedName name="ROWS199">#REF!</definedName>
    <definedName name="ROWS2">#REF!</definedName>
    <definedName name="ROWS20">#REF!</definedName>
    <definedName name="ROWS200">#REF!</definedName>
    <definedName name="ROWS201">#REF!</definedName>
    <definedName name="ROWS202">#REF!</definedName>
    <definedName name="ROWS203">#REF!</definedName>
    <definedName name="ROWS204">#REF!</definedName>
    <definedName name="ROWS205">#REF!</definedName>
    <definedName name="ROWS206">#REF!</definedName>
    <definedName name="ROWS207">#REF!</definedName>
    <definedName name="ROWS208">#REF!</definedName>
    <definedName name="ROWS209">#REF!</definedName>
    <definedName name="ROWS21">#REF!</definedName>
    <definedName name="ROWS210">#REF!</definedName>
    <definedName name="ROWS211">#REF!</definedName>
    <definedName name="ROWS212">#REF!</definedName>
    <definedName name="ROWS213">#REF!</definedName>
    <definedName name="ROWS214">#REF!</definedName>
    <definedName name="ROWS215">#REF!</definedName>
    <definedName name="ROWS216">#REF!</definedName>
    <definedName name="ROWS217">#REF!</definedName>
    <definedName name="ROWS218">#REF!</definedName>
    <definedName name="ROWS219">#REF!</definedName>
    <definedName name="ROWS22">#REF!</definedName>
    <definedName name="ROWS220">#REF!</definedName>
    <definedName name="ROWS221">#REF!</definedName>
    <definedName name="ROWS222">#REF!</definedName>
    <definedName name="ROWS223">#REF!</definedName>
    <definedName name="ROWS224">#REF!</definedName>
    <definedName name="ROWS225">#REF!</definedName>
    <definedName name="ROWS226">#REF!</definedName>
    <definedName name="ROWS227">#REF!</definedName>
    <definedName name="ROWS228">#REF!</definedName>
    <definedName name="ROWS229">#REF!</definedName>
    <definedName name="ROWS23">#REF!</definedName>
    <definedName name="ROWS230">#REF!</definedName>
    <definedName name="ROWS231">#REF!</definedName>
    <definedName name="ROWS232">#REF!</definedName>
    <definedName name="ROWS233">#REF!</definedName>
    <definedName name="ROWS234">#REF!</definedName>
    <definedName name="ROWS235">#REF!</definedName>
    <definedName name="ROWS236">#REF!</definedName>
    <definedName name="ROWS237">#REF!</definedName>
    <definedName name="ROWS238">#REF!</definedName>
    <definedName name="ROWS239">#REF!</definedName>
    <definedName name="ROWS24">#REF!</definedName>
    <definedName name="ROWS240">#REF!</definedName>
    <definedName name="ROWS241">#REF!</definedName>
    <definedName name="ROWS242">#REF!</definedName>
    <definedName name="ROWS243">#REF!</definedName>
    <definedName name="ROWS244">#REF!</definedName>
    <definedName name="ROWS245">#REF!</definedName>
    <definedName name="ROWS246">#REF!</definedName>
    <definedName name="ROWS247">#REF!</definedName>
    <definedName name="ROWS248">#REF!</definedName>
    <definedName name="ROWS249">#REF!</definedName>
    <definedName name="ROWS25">#REF!</definedName>
    <definedName name="ROWS250">#REF!</definedName>
    <definedName name="ROWS251">#REF!</definedName>
    <definedName name="ROWS252">#REF!</definedName>
    <definedName name="ROWS253">#REF!</definedName>
    <definedName name="ROWS254">#REF!</definedName>
    <definedName name="ROWS255">#REF!</definedName>
    <definedName name="ROWS256">#REF!</definedName>
    <definedName name="ROWS257">#REF!</definedName>
    <definedName name="ROWS258">#REF!</definedName>
    <definedName name="ROWS259">#REF!</definedName>
    <definedName name="ROWS26">#REF!</definedName>
    <definedName name="ROWS260">#REF!</definedName>
    <definedName name="ROWS261">#REF!</definedName>
    <definedName name="ROWS262">#REF!</definedName>
    <definedName name="ROWS263">#REF!</definedName>
    <definedName name="ROWS264">#REF!</definedName>
    <definedName name="ROWS265">#REF!</definedName>
    <definedName name="ROWS266">#REF!</definedName>
    <definedName name="ROWS267">#REF!</definedName>
    <definedName name="ROWS268">#REF!</definedName>
    <definedName name="ROWS269">#REF!</definedName>
    <definedName name="ROWS27">#REF!</definedName>
    <definedName name="ROWS270">#REF!</definedName>
    <definedName name="ROWS271">#REF!</definedName>
    <definedName name="ROWS272">#REF!</definedName>
    <definedName name="ROWS273">#REF!</definedName>
    <definedName name="ROWS274">#REF!</definedName>
    <definedName name="ROWS275">#REF!</definedName>
    <definedName name="ROWS276">#REF!</definedName>
    <definedName name="ROWS277">#REF!</definedName>
    <definedName name="ROWS278">#REF!</definedName>
    <definedName name="ROWS279">#REF!</definedName>
    <definedName name="ROWS28">#REF!</definedName>
    <definedName name="ROWS280">#REF!</definedName>
    <definedName name="ROWS281">#REF!</definedName>
    <definedName name="ROWS282">#REF!</definedName>
    <definedName name="ROWS283">#REF!</definedName>
    <definedName name="ROWS284">#REF!</definedName>
    <definedName name="ROWS285">#REF!</definedName>
    <definedName name="ROWS286">#REF!</definedName>
    <definedName name="ROWS287">#REF!</definedName>
    <definedName name="ROWS288">#REF!</definedName>
    <definedName name="ROWS289">#REF!</definedName>
    <definedName name="ROWS29">#REF!</definedName>
    <definedName name="ROWS290">#REF!</definedName>
    <definedName name="ROWS291">#REF!</definedName>
    <definedName name="ROWS292">#REF!</definedName>
    <definedName name="ROWS293">#REF!</definedName>
    <definedName name="ROWS294">#REF!</definedName>
    <definedName name="ROWS295">#REF!</definedName>
    <definedName name="ROWS296">#REF!</definedName>
    <definedName name="ROWS297">#REF!</definedName>
    <definedName name="ROWS298">#REF!</definedName>
    <definedName name="ROWS299">#REF!</definedName>
    <definedName name="ROWS3">#REF!</definedName>
    <definedName name="ROWS30">#REF!</definedName>
    <definedName name="ROWS300">#REF!</definedName>
    <definedName name="ROWS301">#REF!</definedName>
    <definedName name="ROWS302">#REF!</definedName>
    <definedName name="ROWS303">#REF!</definedName>
    <definedName name="ROWS304">#REF!</definedName>
    <definedName name="ROWS305">#REF!</definedName>
    <definedName name="ROWS306">#REF!</definedName>
    <definedName name="ROWS307">#REF!</definedName>
    <definedName name="ROWS308">#REF!</definedName>
    <definedName name="ROWS309">#REF!</definedName>
    <definedName name="ROWS31">#REF!</definedName>
    <definedName name="ROWS310">#REF!</definedName>
    <definedName name="ROWS311">#REF!</definedName>
    <definedName name="ROWS312">#REF!</definedName>
    <definedName name="ROWS313">#REF!</definedName>
    <definedName name="ROWS314">#REF!</definedName>
    <definedName name="ROWS315">#REF!</definedName>
    <definedName name="ROWS316">#REF!</definedName>
    <definedName name="ROWS317">#REF!</definedName>
    <definedName name="ROWS318">#REF!</definedName>
    <definedName name="ROWS319">#REF!</definedName>
    <definedName name="ROWS32">#REF!</definedName>
    <definedName name="ROWS320">#REF!</definedName>
    <definedName name="ROWS321">#REF!</definedName>
    <definedName name="ROWS322">#REF!</definedName>
    <definedName name="ROWS323">#REF!</definedName>
    <definedName name="ROWS324">#REF!</definedName>
    <definedName name="ROWS325">#REF!</definedName>
    <definedName name="ROWS326">#REF!</definedName>
    <definedName name="ROWS327">#REF!</definedName>
    <definedName name="ROWS328">#REF!</definedName>
    <definedName name="ROWS329">#REF!</definedName>
    <definedName name="ROWS33">#REF!</definedName>
    <definedName name="ROWS330">#REF!</definedName>
    <definedName name="ROWS331">#REF!</definedName>
    <definedName name="ROWS332">#REF!</definedName>
    <definedName name="ROWS333">#REF!</definedName>
    <definedName name="ROWS334">#REF!</definedName>
    <definedName name="ROWS335">#REF!</definedName>
    <definedName name="ROWS336">#REF!</definedName>
    <definedName name="ROWS337">#REF!</definedName>
    <definedName name="ROWS338">#REF!</definedName>
    <definedName name="ROWS339">#REF!</definedName>
    <definedName name="ROWS34">#REF!</definedName>
    <definedName name="ROWS340">#REF!</definedName>
    <definedName name="ROWS341">#REF!</definedName>
    <definedName name="ROWS342">#REF!</definedName>
    <definedName name="ROWS343">#REF!</definedName>
    <definedName name="ROWS344">#REF!</definedName>
    <definedName name="ROWS345">#REF!</definedName>
    <definedName name="ROWS346">#REF!</definedName>
    <definedName name="ROWS347">#REF!</definedName>
    <definedName name="ROWS348">#REF!</definedName>
    <definedName name="ROWS349">#REF!</definedName>
    <definedName name="ROWS35">#REF!</definedName>
    <definedName name="ROWS350">#REF!</definedName>
    <definedName name="ROWS351">#REF!</definedName>
    <definedName name="ROWS352">#REF!</definedName>
    <definedName name="ROWS353">#REF!</definedName>
    <definedName name="ROWS354">#REF!</definedName>
    <definedName name="ROWS355">#REF!</definedName>
    <definedName name="ROWS356">#REF!</definedName>
    <definedName name="ROWS357">#REF!</definedName>
    <definedName name="ROWS358">#REF!</definedName>
    <definedName name="ROWS359">#REF!</definedName>
    <definedName name="ROWS36">#REF!</definedName>
    <definedName name="ROWS360">#REF!</definedName>
    <definedName name="ROWS361">#REF!</definedName>
    <definedName name="ROWS362">#REF!</definedName>
    <definedName name="ROWS363">#REF!</definedName>
    <definedName name="ROWS364">#REF!</definedName>
    <definedName name="ROWS365">#REF!</definedName>
    <definedName name="ROWS366">#REF!</definedName>
    <definedName name="ROWS367">#REF!</definedName>
    <definedName name="ROWS368">#REF!</definedName>
    <definedName name="ROWS369">#REF!</definedName>
    <definedName name="ROWS37">#REF!</definedName>
    <definedName name="ROWS370">#REF!</definedName>
    <definedName name="ROWS371">#REF!</definedName>
    <definedName name="ROWS372">#REF!</definedName>
    <definedName name="ROWS373">#REF!</definedName>
    <definedName name="ROWS374">#REF!</definedName>
    <definedName name="ROWS375">#REF!</definedName>
    <definedName name="ROWS376">#REF!</definedName>
    <definedName name="ROWS377">#REF!</definedName>
    <definedName name="ROWS378">#REF!</definedName>
    <definedName name="ROWS379">#REF!</definedName>
    <definedName name="ROWS38">#REF!</definedName>
    <definedName name="ROWS380">#REF!</definedName>
    <definedName name="ROWS381">#REF!</definedName>
    <definedName name="ROWS382">#REF!</definedName>
    <definedName name="ROWS383">#REF!</definedName>
    <definedName name="ROWS384">#REF!</definedName>
    <definedName name="ROWS385">#REF!</definedName>
    <definedName name="ROWS386">#REF!</definedName>
    <definedName name="ROWS387">#REF!</definedName>
    <definedName name="ROWS388">#REF!</definedName>
    <definedName name="ROWS389">#REF!</definedName>
    <definedName name="ROWS39">#REF!</definedName>
    <definedName name="ROWS390">#REF!</definedName>
    <definedName name="ROWS391">#REF!</definedName>
    <definedName name="ROWS392">#REF!</definedName>
    <definedName name="ROWS393">#REF!</definedName>
    <definedName name="ROWS394">#REF!</definedName>
    <definedName name="ROWS395">#REF!</definedName>
    <definedName name="ROWS396">#REF!</definedName>
    <definedName name="ROWS397">#REF!</definedName>
    <definedName name="ROWS398">#REF!</definedName>
    <definedName name="ROWS399">#REF!</definedName>
    <definedName name="ROWS4">#REF!</definedName>
    <definedName name="ROWS40">#REF!</definedName>
    <definedName name="ROWS400">#REF!</definedName>
    <definedName name="ROWS401">#REF!</definedName>
    <definedName name="ROWS402">#REF!</definedName>
    <definedName name="ROWS403">#REF!</definedName>
    <definedName name="ROWS404">#REF!</definedName>
    <definedName name="ROWS405">#REF!</definedName>
    <definedName name="ROWS406">#REF!</definedName>
    <definedName name="ROWS407">#REF!</definedName>
    <definedName name="ROWS408">#REF!</definedName>
    <definedName name="ROWS409">#REF!</definedName>
    <definedName name="ROWS41">#REF!</definedName>
    <definedName name="ROWS410">#REF!</definedName>
    <definedName name="ROWS411">#REF!</definedName>
    <definedName name="ROWS412">#REF!</definedName>
    <definedName name="ROWS413">#REF!</definedName>
    <definedName name="ROWS414">#REF!</definedName>
    <definedName name="ROWS415">#REF!</definedName>
    <definedName name="ROWS416">#REF!</definedName>
    <definedName name="ROWS417">#REF!</definedName>
    <definedName name="ROWS418">#REF!</definedName>
    <definedName name="ROWS419">#REF!</definedName>
    <definedName name="ROWS42">#REF!</definedName>
    <definedName name="ROWS420">#REF!</definedName>
    <definedName name="ROWS421">#REF!</definedName>
    <definedName name="ROWS422">#REF!</definedName>
    <definedName name="ROWS423">#REF!</definedName>
    <definedName name="ROWS424">#REF!</definedName>
    <definedName name="ROWS425">#REF!</definedName>
    <definedName name="ROWS426">#REF!</definedName>
    <definedName name="ROWS427">#REF!</definedName>
    <definedName name="ROWS428">#REF!</definedName>
    <definedName name="ROWS429">#REF!</definedName>
    <definedName name="ROWS43">#REF!</definedName>
    <definedName name="ROWS430">#REF!</definedName>
    <definedName name="ROWS431">#REF!</definedName>
    <definedName name="ROWS432">#REF!</definedName>
    <definedName name="ROWS433">#REF!</definedName>
    <definedName name="ROWS434">#REF!</definedName>
    <definedName name="ROWS435">#REF!</definedName>
    <definedName name="ROWS436">#REF!</definedName>
    <definedName name="ROWS437">#REF!</definedName>
    <definedName name="ROWS438">#REF!</definedName>
    <definedName name="ROWS439">#REF!</definedName>
    <definedName name="ROWS44">#REF!</definedName>
    <definedName name="ROWS440">#REF!</definedName>
    <definedName name="ROWS441">#REF!</definedName>
    <definedName name="ROWS442">#REF!</definedName>
    <definedName name="ROWS443">#REF!</definedName>
    <definedName name="ROWS444">#REF!</definedName>
    <definedName name="ROWS445">#REF!</definedName>
    <definedName name="ROWS446">#REF!</definedName>
    <definedName name="ROWS447">#REF!</definedName>
    <definedName name="ROWS448">#REF!</definedName>
    <definedName name="ROWS449">#REF!</definedName>
    <definedName name="ROWS45">#REF!</definedName>
    <definedName name="ROWS450">#REF!</definedName>
    <definedName name="ROWS451">#REF!</definedName>
    <definedName name="ROWS452">#REF!</definedName>
    <definedName name="ROWS453">#REF!</definedName>
    <definedName name="ROWS454">#REF!</definedName>
    <definedName name="ROWS455">#REF!</definedName>
    <definedName name="ROWS456">#REF!</definedName>
    <definedName name="ROWS457">#REF!</definedName>
    <definedName name="ROWS458">#REF!</definedName>
    <definedName name="ROWS459">#REF!</definedName>
    <definedName name="ROWS46">#REF!</definedName>
    <definedName name="ROWS460">#REF!</definedName>
    <definedName name="ROWS461">#REF!</definedName>
    <definedName name="ROWS462">#REF!</definedName>
    <definedName name="ROWS463">#REF!</definedName>
    <definedName name="ROWS464">#REF!</definedName>
    <definedName name="ROWS465">#REF!</definedName>
    <definedName name="ROWS466">#REF!</definedName>
    <definedName name="ROWS467">#REF!</definedName>
    <definedName name="ROWS468">#REF!</definedName>
    <definedName name="ROWS469">#REF!</definedName>
    <definedName name="ROWS47">#REF!</definedName>
    <definedName name="ROWS470">#REF!</definedName>
    <definedName name="ROWS471">#REF!</definedName>
    <definedName name="ROWS472">#REF!</definedName>
    <definedName name="ROWS473">#REF!</definedName>
    <definedName name="ROWS474">#REF!</definedName>
    <definedName name="ROWS475">#REF!</definedName>
    <definedName name="ROWS476">#REF!</definedName>
    <definedName name="ROWS477">#REF!</definedName>
    <definedName name="ROWS478">#REF!</definedName>
    <definedName name="ROWS479">#REF!</definedName>
    <definedName name="ROWS48">#REF!</definedName>
    <definedName name="ROWS480">#REF!</definedName>
    <definedName name="ROWS481">#REF!</definedName>
    <definedName name="ROWS482">#REF!</definedName>
    <definedName name="ROWS483">#REF!</definedName>
    <definedName name="ROWS484">#REF!</definedName>
    <definedName name="ROWS485">#REF!</definedName>
    <definedName name="ROWS486">#REF!</definedName>
    <definedName name="ROWS487">#REF!</definedName>
    <definedName name="ROWS488">#REF!</definedName>
    <definedName name="ROWS489">#REF!</definedName>
    <definedName name="ROWS49">#REF!</definedName>
    <definedName name="ROWS490">#REF!</definedName>
    <definedName name="ROWS491">#REF!</definedName>
    <definedName name="ROWS492">#REF!</definedName>
    <definedName name="ROWS493">#REF!</definedName>
    <definedName name="ROWS494">#REF!</definedName>
    <definedName name="ROWS495">#REF!</definedName>
    <definedName name="ROWS496">#REF!</definedName>
    <definedName name="ROWS497">#REF!</definedName>
    <definedName name="ROWS498">#REF!</definedName>
    <definedName name="ROWS499">#REF!</definedName>
    <definedName name="ROWS5">#REF!</definedName>
    <definedName name="ROWS50">#REF!</definedName>
    <definedName name="ROWS500">#REF!</definedName>
    <definedName name="ROWS501">#REF!</definedName>
    <definedName name="ROWS502">#REF!</definedName>
    <definedName name="ROWS503">#REF!</definedName>
    <definedName name="ROWS504">#REF!</definedName>
    <definedName name="ROWS505">#REF!</definedName>
    <definedName name="ROWS506">#REF!</definedName>
    <definedName name="ROWS507">#REF!</definedName>
    <definedName name="ROWS508">#REF!</definedName>
    <definedName name="ROWS509">#REF!</definedName>
    <definedName name="ROWS51">#REF!</definedName>
    <definedName name="ROWS510">#REF!</definedName>
    <definedName name="ROWS511">#REF!</definedName>
    <definedName name="ROWS512">#REF!</definedName>
    <definedName name="ROWS513">#REF!</definedName>
    <definedName name="ROWS514">#REF!</definedName>
    <definedName name="ROWS515">#REF!</definedName>
    <definedName name="ROWS516">#REF!</definedName>
    <definedName name="ROWS517">#REF!</definedName>
    <definedName name="ROWS518">#REF!</definedName>
    <definedName name="ROWS519">#REF!</definedName>
    <definedName name="ROWS52">#REF!</definedName>
    <definedName name="ROWS520">#REF!</definedName>
    <definedName name="ROWS521">#REF!</definedName>
    <definedName name="ROWS522">#REF!</definedName>
    <definedName name="ROWS523">#REF!</definedName>
    <definedName name="ROWS524">#REF!</definedName>
    <definedName name="ROWS525">#REF!</definedName>
    <definedName name="ROWS526">#REF!</definedName>
    <definedName name="ROWS527">#REF!</definedName>
    <definedName name="ROWS528">#REF!</definedName>
    <definedName name="ROWS529">#REF!</definedName>
    <definedName name="ROWS53">#REF!</definedName>
    <definedName name="ROWS530">#REF!</definedName>
    <definedName name="ROWS531">#REF!</definedName>
    <definedName name="ROWS532">#REF!</definedName>
    <definedName name="ROWS533">#REF!</definedName>
    <definedName name="ROWS534">#REF!</definedName>
    <definedName name="ROWS535">#REF!</definedName>
    <definedName name="ROWS536">#REF!</definedName>
    <definedName name="ROWS537">#REF!</definedName>
    <definedName name="ROWS538">#REF!</definedName>
    <definedName name="ROWS539">#REF!</definedName>
    <definedName name="ROWS54">#REF!</definedName>
    <definedName name="ROWS540">#REF!</definedName>
    <definedName name="ROWS541">#REF!</definedName>
    <definedName name="ROWS542">#REF!</definedName>
    <definedName name="ROWS543">#REF!</definedName>
    <definedName name="ROWS544">#REF!</definedName>
    <definedName name="ROWS545">#REF!</definedName>
    <definedName name="ROWS546">#REF!</definedName>
    <definedName name="ROWS547">#REF!</definedName>
    <definedName name="ROWS548">#REF!</definedName>
    <definedName name="ROWS549">#REF!</definedName>
    <definedName name="ROWS55">#REF!</definedName>
    <definedName name="ROWS550">#REF!</definedName>
    <definedName name="ROWS551">#REF!</definedName>
    <definedName name="ROWS552">#REF!</definedName>
    <definedName name="ROWS553">#REF!</definedName>
    <definedName name="ROWS554">#REF!</definedName>
    <definedName name="ROWS555">#REF!</definedName>
    <definedName name="ROWS556">#REF!</definedName>
    <definedName name="ROWS557">#REF!</definedName>
    <definedName name="ROWS558">#REF!</definedName>
    <definedName name="ROWS559">#REF!</definedName>
    <definedName name="ROWS56">#REF!</definedName>
    <definedName name="ROWS560">#REF!</definedName>
    <definedName name="ROWS561">#REF!</definedName>
    <definedName name="ROWS562">#REF!</definedName>
    <definedName name="ROWS563">#REF!</definedName>
    <definedName name="ROWS564">#REF!</definedName>
    <definedName name="ROWS565">#REF!</definedName>
    <definedName name="ROWS566">#REF!</definedName>
    <definedName name="ROWS567">#REF!</definedName>
    <definedName name="ROWS568">#REF!</definedName>
    <definedName name="ROWS569">#REF!</definedName>
    <definedName name="ROWS57">#REF!</definedName>
    <definedName name="ROWS570">#REF!</definedName>
    <definedName name="ROWS571">#REF!</definedName>
    <definedName name="ROWS572">#REF!</definedName>
    <definedName name="ROWS573">#REF!</definedName>
    <definedName name="ROWS574">#REF!</definedName>
    <definedName name="ROWS575">#REF!</definedName>
    <definedName name="ROWS576">#REF!</definedName>
    <definedName name="ROWS577">#REF!</definedName>
    <definedName name="ROWS578">#REF!</definedName>
    <definedName name="ROWS579">#REF!</definedName>
    <definedName name="ROWS58">#REF!</definedName>
    <definedName name="ROWS580">#REF!</definedName>
    <definedName name="ROWS581">#REF!</definedName>
    <definedName name="ROWS582">#REF!</definedName>
    <definedName name="ROWS583">#REF!</definedName>
    <definedName name="ROWS584">#REF!</definedName>
    <definedName name="ROWS585">#REF!</definedName>
    <definedName name="ROWS586">#REF!</definedName>
    <definedName name="ROWS587">#REF!</definedName>
    <definedName name="ROWS588">#REF!</definedName>
    <definedName name="ROWS589">#REF!</definedName>
    <definedName name="ROWS59">#REF!</definedName>
    <definedName name="ROWS590">#REF!</definedName>
    <definedName name="ROWS591">#REF!</definedName>
    <definedName name="ROWS592">#REF!</definedName>
    <definedName name="ROWS593">#REF!</definedName>
    <definedName name="ROWS594">#REF!</definedName>
    <definedName name="ROWS595">#REF!</definedName>
    <definedName name="ROWS596">#REF!</definedName>
    <definedName name="ROWS597">#REF!</definedName>
    <definedName name="ROWS598">#REF!</definedName>
    <definedName name="ROWS599">#REF!</definedName>
    <definedName name="ROWS6">#REF!</definedName>
    <definedName name="ROWS60">#REF!</definedName>
    <definedName name="ROWS600">#REF!</definedName>
    <definedName name="ROWS601">#REF!</definedName>
    <definedName name="ROWS602">#REF!</definedName>
    <definedName name="ROWS603">#REF!</definedName>
    <definedName name="ROWS604">#REF!</definedName>
    <definedName name="ROWS605">#REF!</definedName>
    <definedName name="ROWS606">#REF!</definedName>
    <definedName name="ROWS607">#REF!</definedName>
    <definedName name="ROWS608">#REF!</definedName>
    <definedName name="ROWS609">#REF!</definedName>
    <definedName name="ROWS61">#REF!</definedName>
    <definedName name="ROWS610">#REF!</definedName>
    <definedName name="ROWS611">#REF!</definedName>
    <definedName name="ROWS612">#REF!</definedName>
    <definedName name="ROWS613">#REF!</definedName>
    <definedName name="ROWS614">#REF!</definedName>
    <definedName name="ROWS615">#REF!</definedName>
    <definedName name="ROWS616">#REF!</definedName>
    <definedName name="ROWS617">#REF!</definedName>
    <definedName name="ROWS618">#REF!</definedName>
    <definedName name="ROWS619">#REF!</definedName>
    <definedName name="ROWS62">#REF!</definedName>
    <definedName name="ROWS620">#REF!</definedName>
    <definedName name="ROWS621">#REF!</definedName>
    <definedName name="ROWS622">#REF!</definedName>
    <definedName name="ROWS623">#REF!</definedName>
    <definedName name="ROWS624">#REF!</definedName>
    <definedName name="ROWS625">#REF!</definedName>
    <definedName name="ROWS626">#REF!</definedName>
    <definedName name="ROWS627">#REF!</definedName>
    <definedName name="ROWS628">#REF!</definedName>
    <definedName name="ROWS629">#REF!</definedName>
    <definedName name="ROWS63">#REF!</definedName>
    <definedName name="ROWS630">#REF!</definedName>
    <definedName name="ROWS631">#REF!</definedName>
    <definedName name="ROWS632">#REF!</definedName>
    <definedName name="ROWS633">#REF!</definedName>
    <definedName name="ROWS634">#REF!</definedName>
    <definedName name="ROWS635">#REF!</definedName>
    <definedName name="ROWS636">#REF!</definedName>
    <definedName name="ROWS637">#REF!</definedName>
    <definedName name="ROWS638">#REF!</definedName>
    <definedName name="ROWS639">#REF!</definedName>
    <definedName name="ROWS64">#REF!</definedName>
    <definedName name="ROWS640">#REF!</definedName>
    <definedName name="ROWS641">#REF!</definedName>
    <definedName name="ROWS642">#REF!</definedName>
    <definedName name="ROWS643">#REF!</definedName>
    <definedName name="ROWS644">#REF!</definedName>
    <definedName name="ROWS645">#REF!</definedName>
    <definedName name="ROWS646">#REF!</definedName>
    <definedName name="ROWS647">#REF!</definedName>
    <definedName name="ROWS648">#REF!</definedName>
    <definedName name="ROWS649">#REF!</definedName>
    <definedName name="ROWS65">#REF!</definedName>
    <definedName name="ROWS650">#REF!</definedName>
    <definedName name="ROWS651">#REF!</definedName>
    <definedName name="ROWS652">#REF!</definedName>
    <definedName name="ROWS653">#REF!</definedName>
    <definedName name="ROWS654">#REF!</definedName>
    <definedName name="ROWS655">#REF!</definedName>
    <definedName name="ROWS656">#REF!</definedName>
    <definedName name="ROWS657">#REF!</definedName>
    <definedName name="ROWS658">#REF!</definedName>
    <definedName name="ROWS659">#REF!</definedName>
    <definedName name="ROWS66">#REF!</definedName>
    <definedName name="ROWS660">#REF!</definedName>
    <definedName name="ROWS661">#REF!</definedName>
    <definedName name="ROWS662">#REF!</definedName>
    <definedName name="ROWS663">#REF!</definedName>
    <definedName name="ROWS664">#REF!</definedName>
    <definedName name="ROWS665">#REF!</definedName>
    <definedName name="ROWS666">#REF!</definedName>
    <definedName name="ROWS667">#REF!</definedName>
    <definedName name="ROWS668">#REF!</definedName>
    <definedName name="ROWS669">#REF!</definedName>
    <definedName name="ROWS67">#REF!</definedName>
    <definedName name="ROWS670">#REF!</definedName>
    <definedName name="ROWS671">#REF!</definedName>
    <definedName name="ROWS672">#REF!</definedName>
    <definedName name="ROWS673">#REF!</definedName>
    <definedName name="ROWS674">#REF!</definedName>
    <definedName name="ROWS675">#REF!</definedName>
    <definedName name="ROWS676">#REF!</definedName>
    <definedName name="ROWS677">#REF!</definedName>
    <definedName name="ROWS678">#REF!</definedName>
    <definedName name="ROWS679">#REF!</definedName>
    <definedName name="ROWS68">#REF!</definedName>
    <definedName name="ROWS680">#REF!</definedName>
    <definedName name="ROWS681">#REF!</definedName>
    <definedName name="ROWS682">#REF!</definedName>
    <definedName name="ROWS683">#REF!</definedName>
    <definedName name="ROWS684">#REF!</definedName>
    <definedName name="ROWS685">#REF!</definedName>
    <definedName name="ROWS686">#REF!</definedName>
    <definedName name="ROWS687">#REF!</definedName>
    <definedName name="ROWS688">#REF!</definedName>
    <definedName name="ROWS689">#REF!</definedName>
    <definedName name="ROWS69">#REF!</definedName>
    <definedName name="ROWS690">#REF!</definedName>
    <definedName name="ROWS691">#REF!</definedName>
    <definedName name="ROWS692">#REF!</definedName>
    <definedName name="ROWS693">#REF!</definedName>
    <definedName name="ROWS694">#REF!</definedName>
    <definedName name="ROWS695">#REF!</definedName>
    <definedName name="ROWS696">#REF!</definedName>
    <definedName name="ROWS697">#REF!</definedName>
    <definedName name="ROWS698">#REF!</definedName>
    <definedName name="ROWS699">#REF!</definedName>
    <definedName name="ROWS7">#REF!</definedName>
    <definedName name="ROWS70">#REF!</definedName>
    <definedName name="ROWS700">#REF!</definedName>
    <definedName name="ROWS701">#REF!</definedName>
    <definedName name="ROWS702">#REF!</definedName>
    <definedName name="ROWS703">#REF!</definedName>
    <definedName name="ROWS704">#REF!</definedName>
    <definedName name="ROWS705">#REF!</definedName>
    <definedName name="ROWS706">#REF!</definedName>
    <definedName name="ROWS707">#REF!</definedName>
    <definedName name="ROWS708">#REF!</definedName>
    <definedName name="ROWS709">#REF!</definedName>
    <definedName name="ROWS71">#REF!</definedName>
    <definedName name="ROWS710">#REF!</definedName>
    <definedName name="ROWS711">#REF!</definedName>
    <definedName name="ROWS712">#REF!</definedName>
    <definedName name="ROWS713">#REF!</definedName>
    <definedName name="ROWS714">#REF!</definedName>
    <definedName name="ROWS715">#REF!</definedName>
    <definedName name="ROWS716">#REF!</definedName>
    <definedName name="ROWS717">#REF!</definedName>
    <definedName name="ROWS718">#REF!</definedName>
    <definedName name="ROWS719">#REF!</definedName>
    <definedName name="ROWS72">#REF!</definedName>
    <definedName name="ROWS720">#REF!</definedName>
    <definedName name="ROWS721">#REF!</definedName>
    <definedName name="ROWS722">#REF!</definedName>
    <definedName name="ROWS723">#REF!</definedName>
    <definedName name="ROWS724">#REF!</definedName>
    <definedName name="ROWS725">#REF!</definedName>
    <definedName name="ROWS726">#REF!</definedName>
    <definedName name="ROWS727">#REF!</definedName>
    <definedName name="ROWS728">#REF!</definedName>
    <definedName name="ROWS729">#REF!</definedName>
    <definedName name="ROWS73">#REF!</definedName>
    <definedName name="ROWS730">#REF!</definedName>
    <definedName name="ROWS731">#REF!</definedName>
    <definedName name="ROWS732">#REF!</definedName>
    <definedName name="ROWS733">#REF!</definedName>
    <definedName name="ROWS734">#REF!</definedName>
    <definedName name="ROWS735">#REF!</definedName>
    <definedName name="ROWS736">#REF!</definedName>
    <definedName name="ROWS737">#REF!</definedName>
    <definedName name="ROWS738">#REF!</definedName>
    <definedName name="ROWS739">#REF!</definedName>
    <definedName name="ROWS74">#REF!</definedName>
    <definedName name="ROWS740">#REF!</definedName>
    <definedName name="ROWS741">#REF!</definedName>
    <definedName name="ROWS742">#REF!</definedName>
    <definedName name="ROWS743">#REF!</definedName>
    <definedName name="ROWS744">#REF!</definedName>
    <definedName name="ROWS745">#REF!</definedName>
    <definedName name="ROWS746">#REF!</definedName>
    <definedName name="ROWS747">#REF!</definedName>
    <definedName name="ROWS748">#REF!</definedName>
    <definedName name="ROWS749">#REF!</definedName>
    <definedName name="ROWS75">#REF!</definedName>
    <definedName name="ROWS750">#REF!</definedName>
    <definedName name="ROWS751">#REF!</definedName>
    <definedName name="ROWS752">#REF!</definedName>
    <definedName name="ROWS753">#REF!</definedName>
    <definedName name="ROWS754">#REF!</definedName>
    <definedName name="ROWS755">#REF!</definedName>
    <definedName name="ROWS756">#REF!</definedName>
    <definedName name="ROWS757">#REF!</definedName>
    <definedName name="ROWS758">#REF!</definedName>
    <definedName name="ROWS759">#REF!</definedName>
    <definedName name="ROWS76">#REF!</definedName>
    <definedName name="ROWS760">#REF!</definedName>
    <definedName name="ROWS761">#REF!</definedName>
    <definedName name="ROWS762">#REF!</definedName>
    <definedName name="ROWS763">#REF!</definedName>
    <definedName name="ROWS764">#REF!</definedName>
    <definedName name="ROWS765">#REF!</definedName>
    <definedName name="ROWS766">#REF!</definedName>
    <definedName name="ROWS767">#REF!</definedName>
    <definedName name="ROWS768">#REF!</definedName>
    <definedName name="ROWS769">#REF!</definedName>
    <definedName name="ROWS77">#REF!</definedName>
    <definedName name="ROWS770">#REF!</definedName>
    <definedName name="ROWS771">#REF!</definedName>
    <definedName name="ROWS772">#REF!</definedName>
    <definedName name="ROWS773">#REF!</definedName>
    <definedName name="ROWS774">#REF!</definedName>
    <definedName name="ROWS775">#REF!</definedName>
    <definedName name="ROWS776">#REF!</definedName>
    <definedName name="ROWS777">#REF!</definedName>
    <definedName name="ROWS778">#REF!</definedName>
    <definedName name="ROWS779">#REF!</definedName>
    <definedName name="ROWS78">#REF!</definedName>
    <definedName name="ROWS780">#REF!</definedName>
    <definedName name="ROWS781">#REF!</definedName>
    <definedName name="ROWS782">#REF!</definedName>
    <definedName name="ROWS783">#REF!</definedName>
    <definedName name="ROWS784">#REF!</definedName>
    <definedName name="ROWS785">#REF!</definedName>
    <definedName name="ROWS786">#REF!</definedName>
    <definedName name="ROWS787">#REF!</definedName>
    <definedName name="ROWS788">#REF!</definedName>
    <definedName name="ROWS789">#REF!</definedName>
    <definedName name="ROWS79">#REF!</definedName>
    <definedName name="ROWS8">#REF!</definedName>
    <definedName name="ROWS80">#REF!</definedName>
    <definedName name="ROWS81">#REF!</definedName>
    <definedName name="ROWS82">#REF!</definedName>
    <definedName name="ROWS83">#REF!</definedName>
    <definedName name="ROWS84">#REF!</definedName>
    <definedName name="ROWS85">#REF!</definedName>
    <definedName name="ROWS86">#REF!</definedName>
    <definedName name="ROWS87">#REF!</definedName>
    <definedName name="ROWS88">#REF!</definedName>
    <definedName name="ROWS89">#REF!</definedName>
    <definedName name="ROWS9">#REF!</definedName>
    <definedName name="ROWS90">#REF!</definedName>
    <definedName name="ROWS91">#REF!</definedName>
    <definedName name="ROWS92">#REF!</definedName>
    <definedName name="ROWS93">#REF!</definedName>
    <definedName name="ROWS94">#REF!</definedName>
    <definedName name="ROWS95">#REF!</definedName>
    <definedName name="ROWS96">#REF!</definedName>
    <definedName name="ROWS97">#REF!</definedName>
    <definedName name="ROWS98">#REF!</definedName>
    <definedName name="ROWS99">#REF!</definedName>
    <definedName name="windowFrameCells">#REF!</definedName>
    <definedName name="データ基準日">#REF!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25" i="5" l="1"/>
  <c r="E27" i="5"/>
  <c r="E25" i="5" s="1"/>
  <c r="F27" i="5"/>
  <c r="F25" i="5" s="1"/>
  <c r="I27" i="5"/>
  <c r="J27" i="5"/>
  <c r="K27" i="5"/>
  <c r="L27" i="5"/>
  <c r="E34" i="5"/>
  <c r="F34" i="5"/>
  <c r="I34" i="5"/>
  <c r="I25" i="5" s="1"/>
  <c r="J34" i="5"/>
  <c r="J25" i="5" s="1"/>
  <c r="K34" i="5"/>
  <c r="K25" i="5" s="1"/>
  <c r="L34" i="5"/>
  <c r="E37" i="5"/>
  <c r="F37" i="5"/>
  <c r="I37" i="5"/>
  <c r="J37" i="5"/>
  <c r="K37" i="5"/>
  <c r="L37" i="5"/>
</calcChain>
</file>

<file path=xl/sharedStrings.xml><?xml version="1.0" encoding="utf-8"?>
<sst xmlns="http://schemas.openxmlformats.org/spreadsheetml/2006/main" count="1025" uniqueCount="529">
  <si>
    <t>資料　  都市整備局都市計画部都市計画課</t>
    <phoneticPr fontId="6"/>
  </si>
  <si>
    <t>（令和５年３月３１日）</t>
  </si>
  <si>
    <t>※用途地域ごとに色分けしたものをホームぺージに掲載しています。</t>
  </si>
  <si>
    <t>資料　  都市整備局土木部河港課（各河川管理者）</t>
    <rPh sb="10" eb="12">
      <t>ドボク</t>
    </rPh>
    <rPh sb="12" eb="13">
      <t>ブ</t>
    </rPh>
    <rPh sb="15" eb="16">
      <t>カ</t>
    </rPh>
    <phoneticPr fontId="10"/>
  </si>
  <si>
    <t>※　実測に基づく数値である。</t>
  </si>
  <si>
    <t>　武庫川　　(9,884)※　　　　蓬川　　(2,416)</t>
  </si>
  <si>
    <t>　２　級　河　川</t>
  </si>
  <si>
    <t>　昆陽川捷水路( 730)※　 　　空港川　(　400)※</t>
    <rPh sb="4" eb="5">
      <t>ショウ</t>
    </rPh>
    <phoneticPr fontId="6"/>
  </si>
  <si>
    <t>　猪名川　　(4,200)　　　　　藻川　　(4,100)　　　旧猪名川　(1,750)　　　上坂部川(1,375)</t>
    <phoneticPr fontId="10"/>
  </si>
  <si>
    <t xml:space="preserve">  旧左門殿川(2,280)　　　　　昆陽川　(3,450)※　　伊丹川　　(　740)※　　富松川　(1,800)※</t>
    <phoneticPr fontId="10"/>
  </si>
  <si>
    <t xml:space="preserve"> </t>
  </si>
  <si>
    <t xml:space="preserve">  神崎川　　(2,450)　　　　　中島川　(2,980)　　　左門殿川　(2,250)　　　庄下川　(7,296)　    </t>
    <phoneticPr fontId="10"/>
  </si>
  <si>
    <t>　１　級　河　川</t>
  </si>
  <si>
    <t>河　   川  　 名  　 及  　 び  　 市   　域　   内　   延  　 長   　（m）</t>
  </si>
  <si>
    <t>　　　区　　　　　分</t>
  </si>
  <si>
    <t>（令和５年３月３１日）</t>
    <rPh sb="1" eb="3">
      <t>レイワ</t>
    </rPh>
    <phoneticPr fontId="10"/>
  </si>
  <si>
    <t>０１ － ３．  　河　　　　川　　　　（　法　定　河　川　）</t>
    <phoneticPr fontId="10"/>
  </si>
  <si>
    <t>資料　　都市整備局土木部河港課、都市計画部都市計画課</t>
    <rPh sb="9" eb="11">
      <t>ドボク</t>
    </rPh>
    <rPh sb="11" eb="12">
      <t>ブ</t>
    </rPh>
    <rPh sb="14" eb="15">
      <t>カ</t>
    </rPh>
    <rPh sb="16" eb="20">
      <t>トシケイカク</t>
    </rPh>
    <rPh sb="20" eb="21">
      <t>ブ</t>
    </rPh>
    <rPh sb="21" eb="26">
      <t>トシケイカクカ</t>
    </rPh>
    <phoneticPr fontId="10"/>
  </si>
  <si>
    <t>（４）　市内の最高及び最低の高さを示す地盤高である。ただし最高地点については河川等の築堤部分を除外したものである。</t>
  </si>
  <si>
    <t>（２）　O.P.± 0 は大阪湾最低潮位である。    （３）　国土地理院発行縮尺２万５千分の１の地図から測定したもので、多少の誤差がある。</t>
    <phoneticPr fontId="6"/>
  </si>
  <si>
    <t>（１）　各極端間の経線又は緯線間の垂直距離を示すが、縮尺２万５千分の１の都市計画地図から測定したもので、多少の誤差がある。</t>
  </si>
  <si>
    <t>O.P.  －０．１７３２ｍ</t>
    <phoneticPr fontId="10"/>
  </si>
  <si>
    <t>　　　　　〃</t>
  </si>
  <si>
    <t>　北初島町</t>
    <rPh sb="1" eb="2">
      <t>キタ</t>
    </rPh>
    <rPh sb="2" eb="3">
      <t>ハツ</t>
    </rPh>
    <rPh sb="3" eb="4">
      <t>シマ</t>
    </rPh>
    <rPh sb="4" eb="5">
      <t>マチ</t>
    </rPh>
    <phoneticPr fontId="10"/>
  </si>
  <si>
    <t>　最  低  地  点  （４）</t>
  </si>
  <si>
    <t>O.P.  ＋１７．８５２ｍ</t>
    <phoneticPr fontId="10"/>
  </si>
  <si>
    <t xml:space="preserve"> 　海面からの高さ</t>
  </si>
  <si>
    <t xml:space="preserve">  西昆陽３丁目３２番　　</t>
  </si>
  <si>
    <t>　最  高  地  点  （４）</t>
  </si>
  <si>
    <t>　西昆陽３丁目５９２番地地先</t>
  </si>
  <si>
    <t>　極                   北</t>
  </si>
  <si>
    <t>　　   １１．５　ｋｍ　　　　</t>
    <phoneticPr fontId="10"/>
  </si>
  <si>
    <t>　船出２９番地地先</t>
    <rPh sb="7" eb="8">
      <t>チ</t>
    </rPh>
    <rPh sb="8" eb="9">
      <t>サキ</t>
    </rPh>
    <phoneticPr fontId="10"/>
  </si>
  <si>
    <t>　極                   南</t>
  </si>
  <si>
    <t>　平左衛門町71番地地先</t>
    <rPh sb="10" eb="11">
      <t>チ</t>
    </rPh>
    <rPh sb="11" eb="12">
      <t>サキ</t>
    </rPh>
    <phoneticPr fontId="10"/>
  </si>
  <si>
    <t>　極                   西</t>
  </si>
  <si>
    <t>　　　 　８．３　ｋｍ　　　　</t>
    <phoneticPr fontId="10"/>
  </si>
  <si>
    <t xml:space="preserve">  戸ノ内字猪名川向側８２９番地の５地先</t>
  </si>
  <si>
    <t>　極                   東</t>
  </si>
  <si>
    <t>　（３）北緯　　　３４゜４４´０２″</t>
  </si>
  <si>
    <t>　（３）東経　　１３５゜２４´２３″</t>
  </si>
  <si>
    <t xml:space="preserve">  東七松町１丁目２３番１号　  　　　</t>
  </si>
  <si>
    <t>　尼  崎  市  役  所</t>
  </si>
  <si>
    <t>　　　　　距離（１）及び高低（２）</t>
  </si>
  <si>
    <t>経　度　・　緯　度</t>
  </si>
  <si>
    <t>地　名　及　び　地　点</t>
  </si>
  <si>
    <t>位　　　　　　　置</t>
  </si>
  <si>
    <t>０１ － ２．　  市　　の　　位　　置　</t>
    <phoneticPr fontId="10"/>
  </si>
  <si>
    <t>資料　  都市整備局都市計画部都市計画課</t>
    <rPh sb="10" eb="12">
      <t>トシ</t>
    </rPh>
    <rPh sb="12" eb="14">
      <t>ケイカク</t>
    </rPh>
    <rPh sb="14" eb="15">
      <t>ブ</t>
    </rPh>
    <phoneticPr fontId="10"/>
  </si>
  <si>
    <t>（１）　国土交通省国土地理院において公表された改定数値である。</t>
  </si>
  <si>
    <t>(1)     50.71</t>
    <phoneticPr fontId="10"/>
  </si>
  <si>
    <t>　国土地理院改定</t>
    <rPh sb="1" eb="3">
      <t>コクド</t>
    </rPh>
    <rPh sb="3" eb="5">
      <t>チリ</t>
    </rPh>
    <rPh sb="5" eb="6">
      <t>イン</t>
    </rPh>
    <rPh sb="6" eb="8">
      <t>カイテイ</t>
    </rPh>
    <phoneticPr fontId="10"/>
  </si>
  <si>
    <t>令和３年 １１月１０日</t>
    <rPh sb="0" eb="2">
      <t>レイワ</t>
    </rPh>
    <phoneticPr fontId="6"/>
  </si>
  <si>
    <t>(1)     50.72</t>
    <phoneticPr fontId="10"/>
  </si>
  <si>
    <t>平成２７年 　６月　１日</t>
    <phoneticPr fontId="10"/>
  </si>
  <si>
    <t>　公有水面埋立て　　     　船出地先</t>
    <rPh sb="16" eb="18">
      <t>フナデ</t>
    </rPh>
    <phoneticPr fontId="10"/>
  </si>
  <si>
    <t>平成２５年 　３月２２日</t>
    <phoneticPr fontId="10"/>
  </si>
  <si>
    <t>50.20</t>
  </si>
  <si>
    <t>平成２４年 　７月２４日</t>
    <phoneticPr fontId="10"/>
  </si>
  <si>
    <t>　公有水面埋立て　　     　東海岸町地先</t>
  </si>
  <si>
    <t>平成２２年 　３月１９日</t>
    <phoneticPr fontId="10"/>
  </si>
  <si>
    <t>(1)     49.81</t>
    <phoneticPr fontId="10"/>
  </si>
  <si>
    <t>平成２０年 １０月　１日</t>
    <phoneticPr fontId="10"/>
  </si>
  <si>
    <t>平成１９年 　４月　３日</t>
    <phoneticPr fontId="10"/>
  </si>
  <si>
    <t>平成１３年 １１月２６日</t>
    <rPh sb="0" eb="2">
      <t>ヘイセイ</t>
    </rPh>
    <rPh sb="4" eb="5">
      <t>ネン</t>
    </rPh>
    <rPh sb="8" eb="9">
      <t>ガツ</t>
    </rPh>
    <rPh sb="11" eb="12">
      <t>ニチ</t>
    </rPh>
    <phoneticPr fontId="10"/>
  </si>
  <si>
    <t>(1)     49.69</t>
  </si>
  <si>
    <t>　国土地理院改定</t>
  </si>
  <si>
    <t>平成  ４年 　３月３１日</t>
    <phoneticPr fontId="10"/>
  </si>
  <si>
    <t>平成 元年 １１月　１日</t>
    <phoneticPr fontId="10"/>
  </si>
  <si>
    <t>(1)     49.51</t>
  </si>
  <si>
    <t>　公有水面埋立て　　     　平左衛門町地先</t>
  </si>
  <si>
    <t>昭和５９年 １２月１９日</t>
    <rPh sb="0" eb="2">
      <t>ショウワ</t>
    </rPh>
    <rPh sb="4" eb="5">
      <t>ネン</t>
    </rPh>
    <rPh sb="8" eb="9">
      <t>ガツ</t>
    </rPh>
    <rPh sb="11" eb="12">
      <t>ニチ</t>
    </rPh>
    <phoneticPr fontId="10"/>
  </si>
  <si>
    <t>昭和５９年　３月２８日</t>
  </si>
  <si>
    <t>　公有水面埋立て　　　     平左衛門町地先</t>
  </si>
  <si>
    <t>昭和５７年　７月３０日</t>
  </si>
  <si>
    <t>昭和５６年 １２月２２日</t>
    <phoneticPr fontId="10"/>
  </si>
  <si>
    <t>昭和５５年 １２月２３日</t>
    <phoneticPr fontId="10"/>
  </si>
  <si>
    <t>昭和５０年 　５月２４日</t>
    <phoneticPr fontId="10"/>
  </si>
  <si>
    <t>(1)     49.08</t>
  </si>
  <si>
    <t>　面積数値修正</t>
  </si>
  <si>
    <t>昭和４９年 １０月　１日</t>
    <phoneticPr fontId="10"/>
  </si>
  <si>
    <t>昭和４９年 　３月３０日</t>
    <phoneticPr fontId="10"/>
  </si>
  <si>
    <t>昭和４７年 １２月２３日</t>
    <rPh sb="0" eb="2">
      <t>ショウワ</t>
    </rPh>
    <rPh sb="4" eb="5">
      <t>ネン</t>
    </rPh>
    <rPh sb="8" eb="9">
      <t>ガツ</t>
    </rPh>
    <rPh sb="11" eb="12">
      <t>ニチ</t>
    </rPh>
    <phoneticPr fontId="10"/>
  </si>
  <si>
    <t>昭和４７年 　７月２８日</t>
    <phoneticPr fontId="10"/>
  </si>
  <si>
    <t>昭和４６年 　３月１９日</t>
    <phoneticPr fontId="10"/>
  </si>
  <si>
    <t>昭和４４年 １２月１８日</t>
    <rPh sb="0" eb="2">
      <t>ショウワ</t>
    </rPh>
    <rPh sb="4" eb="5">
      <t>ネン</t>
    </rPh>
    <rPh sb="8" eb="9">
      <t>ガツ</t>
    </rPh>
    <rPh sb="11" eb="12">
      <t>ニチ</t>
    </rPh>
    <phoneticPr fontId="10"/>
  </si>
  <si>
    <t>昭和４４年 １０月　３日</t>
    <phoneticPr fontId="10"/>
  </si>
  <si>
    <t>(1)     48.90</t>
  </si>
  <si>
    <t>昭和４４年 １０月　１日</t>
    <phoneticPr fontId="10"/>
  </si>
  <si>
    <t>昭和４４年 　７月２１日</t>
    <phoneticPr fontId="10"/>
  </si>
  <si>
    <t>△ 0.0271</t>
  </si>
  <si>
    <t>　西宮市との境界変更      西昆陽字田近野と平左衛門新田の交換</t>
  </si>
  <si>
    <t>昭和４４年 　４月　１日</t>
    <phoneticPr fontId="10"/>
  </si>
  <si>
    <t>　公有水面埋立て　　　　   東海岸町地先</t>
  </si>
  <si>
    <t>昭和４３年 　７月２３日</t>
    <phoneticPr fontId="10"/>
  </si>
  <si>
    <t>昭和４２年 　６月　１日</t>
    <phoneticPr fontId="10"/>
  </si>
  <si>
    <t>(1)      47.81</t>
  </si>
  <si>
    <t>昭和３０年 １０月　１日</t>
    <phoneticPr fontId="10"/>
  </si>
  <si>
    <t>　合併　　　　　　　　　　　　　川辺郡園田村</t>
  </si>
  <si>
    <t>昭和２２年 　３月　１日</t>
    <phoneticPr fontId="10"/>
  </si>
  <si>
    <t>　合併　　　　　　　　　　　　　川辺郡立花村、武庫郡大庄村・武庫村</t>
  </si>
  <si>
    <t>昭和１７年 　２月１１日</t>
    <phoneticPr fontId="10"/>
  </si>
  <si>
    <t>　合併　　　　　　　　　　　　　川辺郡小田村</t>
  </si>
  <si>
    <t>昭和１１年 　４月　１日</t>
    <phoneticPr fontId="10"/>
  </si>
  <si>
    <t>　市制施行</t>
  </si>
  <si>
    <t>大正　５年 　４月　１日</t>
    <phoneticPr fontId="10"/>
  </si>
  <si>
    <t>k㎡</t>
  </si>
  <si>
    <t>異動後の面積</t>
  </si>
  <si>
    <t>異　動　面　積</t>
  </si>
  <si>
    <t xml:space="preserve">              異　　　　　　　動　　　　　　　事　　　　　　　項                               </t>
  </si>
  <si>
    <t>　異　動　年　月　日</t>
  </si>
  <si>
    <t>０１ － １.  　  市　　域　　の　　変　　遷</t>
    <phoneticPr fontId="10"/>
  </si>
  <si>
    <t>01　土地・気象</t>
    <phoneticPr fontId="10"/>
  </si>
  <si>
    <t>資料　  資産統括局税務管理部資産税課「固定資産概要調書」</t>
    <rPh sb="5" eb="7">
      <t>シサン</t>
    </rPh>
    <rPh sb="7" eb="9">
      <t>トウカツ</t>
    </rPh>
    <rPh sb="9" eb="10">
      <t>キョク</t>
    </rPh>
    <rPh sb="12" eb="14">
      <t>カンリ</t>
    </rPh>
    <rPh sb="14" eb="15">
      <t>ブ</t>
    </rPh>
    <rPh sb="15" eb="18">
      <t>シサンゼイ</t>
    </rPh>
    <rPh sb="18" eb="19">
      <t>カ</t>
    </rPh>
    <rPh sb="20" eb="22">
      <t>コテイ</t>
    </rPh>
    <rPh sb="22" eb="24">
      <t>シサン</t>
    </rPh>
    <rPh sb="24" eb="26">
      <t>ガイヨウ</t>
    </rPh>
    <rPh sb="26" eb="28">
      <t>チョウショ</t>
    </rPh>
    <phoneticPr fontId="10"/>
  </si>
  <si>
    <t>(1)　ｼｽﾃﾑの移行により令和3年からﾃﾞｰﾀ抽出方法が変わったため、令和2年以前とは連動していない。　(2) 道路、河川等である。</t>
    <phoneticPr fontId="6"/>
  </si>
  <si>
    <t>(1)　ｼｽﾃﾑの移行により令和3年からﾃﾞｰﾀ抽出方法が変わったため、令和2年以前とは連動していない。</t>
    <rPh sb="9" eb="11">
      <t>イコウ</t>
    </rPh>
    <rPh sb="24" eb="26">
      <t>チュウシュツ</t>
    </rPh>
    <rPh sb="26" eb="28">
      <t>ホウホウ</t>
    </rPh>
    <rPh sb="29" eb="30">
      <t>カ</t>
    </rPh>
    <rPh sb="36" eb="38">
      <t>レイワ</t>
    </rPh>
    <rPh sb="39" eb="40">
      <t>ネン</t>
    </rPh>
    <rPh sb="40" eb="42">
      <t>イゼン</t>
    </rPh>
    <rPh sb="44" eb="46">
      <t>レンドウ</t>
    </rPh>
    <phoneticPr fontId="6"/>
  </si>
  <si>
    <t>-</t>
    <phoneticPr fontId="6"/>
  </si>
  <si>
    <t>-</t>
    <phoneticPr fontId="10"/>
  </si>
  <si>
    <t>その他　（2）</t>
    <phoneticPr fontId="6"/>
  </si>
  <si>
    <t>-</t>
  </si>
  <si>
    <t>家内工業地区</t>
  </si>
  <si>
    <t>　　　その他の雑種地</t>
  </si>
  <si>
    <t>中小工場地区</t>
  </si>
  <si>
    <t>　　　鉄軌道用地　　　</t>
  </si>
  <si>
    <t xml:space="preserve">大工場地区   </t>
  </si>
  <si>
    <t>　　　遊園地等の用地</t>
  </si>
  <si>
    <t xml:space="preserve"> 工   業   地   区  </t>
  </si>
  <si>
    <t>　　　ゴルフ場の用地</t>
  </si>
  <si>
    <t>普通住宅地区</t>
  </si>
  <si>
    <t>雑種地</t>
  </si>
  <si>
    <t>高級住宅地区</t>
  </si>
  <si>
    <t>・</t>
    <phoneticPr fontId="6"/>
  </si>
  <si>
    <t>山林　(1)</t>
    <rPh sb="0" eb="2">
      <t>サンリン</t>
    </rPh>
    <phoneticPr fontId="6"/>
  </si>
  <si>
    <t>併用住宅地区</t>
  </si>
  <si>
    <t>池沼</t>
  </si>
  <si>
    <t xml:space="preserve">住   宅   地   区     </t>
  </si>
  <si>
    <t>宅地</t>
  </si>
  <si>
    <t>普通商業地区</t>
  </si>
  <si>
    <t>畑</t>
  </si>
  <si>
    <t>高度商業地区</t>
  </si>
  <si>
    <t>田</t>
  </si>
  <si>
    <t xml:space="preserve">繁華街                 </t>
  </si>
  <si>
    <t>総　　　　     　　　数</t>
  </si>
  <si>
    <t xml:space="preserve">商   業   地   区   </t>
  </si>
  <si>
    <t>地　　 　積</t>
  </si>
  <si>
    <t xml:space="preserve">総　　       　　　　数          </t>
  </si>
  <si>
    <t>課税地積</t>
  </si>
  <si>
    <t>非　課　税</t>
  </si>
  <si>
    <t>地　　       　　　　目</t>
  </si>
  <si>
    <t xml:space="preserve"> ５年</t>
    <phoneticPr fontId="10"/>
  </si>
  <si>
    <t xml:space="preserve"> ４年</t>
    <phoneticPr fontId="10"/>
  </si>
  <si>
    <t xml:space="preserve"> ３年(1)</t>
    <phoneticPr fontId="10"/>
  </si>
  <si>
    <t>令和 ２ 年</t>
    <rPh sb="0" eb="2">
      <t>レイワ</t>
    </rPh>
    <phoneticPr fontId="10"/>
  </si>
  <si>
    <t>　５　年　</t>
    <phoneticPr fontId="10"/>
  </si>
  <si>
    <t>　４　年　</t>
    <phoneticPr fontId="10"/>
  </si>
  <si>
    <t>　３　年　(1)</t>
    <phoneticPr fontId="10"/>
  </si>
  <si>
    <t>令和　２　年</t>
    <rPh sb="0" eb="2">
      <t>レイワ</t>
    </rPh>
    <phoneticPr fontId="10"/>
  </si>
  <si>
    <t>決　　　　定　　　　価　　　　格</t>
  </si>
  <si>
    <t>地　　　　　　　　　　　　　　　積</t>
  </si>
  <si>
    <t>地　　　    区</t>
  </si>
  <si>
    <t>（各年１月１日）（単位：㎡）</t>
    <phoneticPr fontId="6"/>
  </si>
  <si>
    <t>　　　　　　　　　　　　　　　                                       　　　　　　　　　　　　　　　　　　　　　　　　　　　　</t>
    <phoneticPr fontId="10"/>
  </si>
  <si>
    <t>（各年１月１日）（単位：㎡、百万円）</t>
    <phoneticPr fontId="6"/>
  </si>
  <si>
    <t>　　　　　　　　　　             　         　　　     　　　　　　　　　　　　　　　　　　　　　　　　　　　　　　　　</t>
    <phoneticPr fontId="10"/>
  </si>
  <si>
    <t>　　本表に掲げる数値は、非課税地積及び評価地積のうち法定免税点未満のものを除く。</t>
  </si>
  <si>
    <t>０１ － ６.  　 土　　地　　の　　地　　目　　別　　地　　積</t>
    <phoneticPr fontId="10"/>
  </si>
  <si>
    <t>０１ － ５.　　 宅　地　の　地　区　別　地　積　及　び　決　定　価　格</t>
    <phoneticPr fontId="10"/>
  </si>
  <si>
    <t>＊印は、大庄地区において、積上面積の合計が公称面積と一致するように調整したものである。</t>
  </si>
  <si>
    <t>　改定数値（国土地理院）</t>
  </si>
  <si>
    <t>令和　３年 １１月１０日</t>
    <rPh sb="0" eb="2">
      <t>レイワ</t>
    </rPh>
    <rPh sb="4" eb="5">
      <t>ネン</t>
    </rPh>
    <rPh sb="8" eb="9">
      <t>ガツ</t>
    </rPh>
    <rPh sb="11" eb="12">
      <t>ニチ</t>
    </rPh>
    <phoneticPr fontId="6"/>
  </si>
  <si>
    <t>　公有水面埋立て</t>
  </si>
  <si>
    <t>平成２５年　 ３月２２日</t>
    <rPh sb="4" eb="5">
      <t>ネン</t>
    </rPh>
    <phoneticPr fontId="10"/>
  </si>
  <si>
    <t>平成２４年　 ７月２４日</t>
    <rPh sb="4" eb="5">
      <t>ネン</t>
    </rPh>
    <phoneticPr fontId="10"/>
  </si>
  <si>
    <t>平成２２年 　３月１９日</t>
    <rPh sb="4" eb="5">
      <t>ネン</t>
    </rPh>
    <phoneticPr fontId="10"/>
  </si>
  <si>
    <t>　改定数値（国土地理院）</t>
    <phoneticPr fontId="10"/>
  </si>
  <si>
    <t>平成　４年 　３月３１日</t>
    <phoneticPr fontId="10"/>
  </si>
  <si>
    <t>△ 0.056</t>
  </si>
  <si>
    <t>　支所境界変更</t>
  </si>
  <si>
    <t>平成　３年 　１月　７日</t>
    <phoneticPr fontId="10"/>
  </si>
  <si>
    <t>△ 0.003</t>
  </si>
  <si>
    <t>昭和６１年 １１月２５日</t>
    <rPh sb="0" eb="2">
      <t>ショウワ</t>
    </rPh>
    <rPh sb="4" eb="5">
      <t>ネン</t>
    </rPh>
    <rPh sb="8" eb="9">
      <t>ガツ</t>
    </rPh>
    <rPh sb="11" eb="12">
      <t>ニチ</t>
    </rPh>
    <phoneticPr fontId="10"/>
  </si>
  <si>
    <t>△ 0.016</t>
  </si>
  <si>
    <t>昭和６０年 １１月１５日</t>
    <rPh sb="0" eb="2">
      <t>ショウワ</t>
    </rPh>
    <rPh sb="4" eb="5">
      <t>ネン</t>
    </rPh>
    <rPh sb="8" eb="9">
      <t>ガツ</t>
    </rPh>
    <rPh sb="11" eb="12">
      <t>ニチ</t>
    </rPh>
    <phoneticPr fontId="10"/>
  </si>
  <si>
    <t>昭和５９年 　３月２８日</t>
    <phoneticPr fontId="10"/>
  </si>
  <si>
    <t>△ 0.050</t>
  </si>
  <si>
    <t>昭和５７年 １１月２０日</t>
    <rPh sb="0" eb="2">
      <t>ショウワ</t>
    </rPh>
    <rPh sb="4" eb="5">
      <t>ネン</t>
    </rPh>
    <rPh sb="8" eb="9">
      <t>ガツ</t>
    </rPh>
    <rPh sb="11" eb="12">
      <t>ニチ</t>
    </rPh>
    <phoneticPr fontId="10"/>
  </si>
  <si>
    <t>昭和５７年 　７月３０日</t>
    <phoneticPr fontId="10"/>
  </si>
  <si>
    <t>△ 0.008</t>
  </si>
  <si>
    <t>昭和５７年 　７月　１日</t>
    <phoneticPr fontId="10"/>
  </si>
  <si>
    <t>昭和５６年 １２月２２日</t>
    <rPh sb="0" eb="2">
      <t>ショウワ</t>
    </rPh>
    <rPh sb="4" eb="5">
      <t>ネン</t>
    </rPh>
    <rPh sb="8" eb="9">
      <t>ガツ</t>
    </rPh>
    <rPh sb="11" eb="12">
      <t>ニチ</t>
    </rPh>
    <phoneticPr fontId="10"/>
  </si>
  <si>
    <t>△ 0.013</t>
  </si>
  <si>
    <t>昭和５６年 １１月　１日</t>
    <phoneticPr fontId="10"/>
  </si>
  <si>
    <t>昭和５５年 １２月２３日</t>
    <rPh sb="0" eb="2">
      <t>ショウワ</t>
    </rPh>
    <rPh sb="4" eb="5">
      <t>ネン</t>
    </rPh>
    <rPh sb="8" eb="9">
      <t>ガツ</t>
    </rPh>
    <rPh sb="11" eb="12">
      <t>ニチ</t>
    </rPh>
    <phoneticPr fontId="10"/>
  </si>
  <si>
    <t>△ 0.033</t>
  </si>
  <si>
    <t>昭和５５年 １１月　１日</t>
    <phoneticPr fontId="10"/>
  </si>
  <si>
    <t>△ 0.039</t>
  </si>
  <si>
    <t>昭和５３年 　７月　１日</t>
    <phoneticPr fontId="10"/>
  </si>
  <si>
    <t>△ 0.208</t>
  </si>
  <si>
    <t>昭和５０年 １２月　１日</t>
    <phoneticPr fontId="10"/>
  </si>
  <si>
    <t>昭和５０年 １０月　１日</t>
    <phoneticPr fontId="10"/>
  </si>
  <si>
    <t>　＊　8.835</t>
  </si>
  <si>
    <t>△ 0.022</t>
  </si>
  <si>
    <t>昭和４７年 １１月２０日</t>
    <rPh sb="0" eb="2">
      <t>ショウワ</t>
    </rPh>
    <rPh sb="4" eb="5">
      <t>ネン</t>
    </rPh>
    <rPh sb="8" eb="9">
      <t>ガツ</t>
    </rPh>
    <rPh sb="11" eb="12">
      <t>ニチ</t>
    </rPh>
    <phoneticPr fontId="10"/>
  </si>
  <si>
    <t>△ 0.018</t>
  </si>
  <si>
    <t>昭和４５年 　５月　１日</t>
    <phoneticPr fontId="10"/>
  </si>
  <si>
    <t>△ 0.177</t>
  </si>
  <si>
    <t>昭和４５年 　１月　１日</t>
    <phoneticPr fontId="10"/>
  </si>
  <si>
    <t>昭和４４年 １２月２３日</t>
    <rPh sb="0" eb="2">
      <t>ショウワ</t>
    </rPh>
    <rPh sb="4" eb="5">
      <t>ネン</t>
    </rPh>
    <rPh sb="8" eb="9">
      <t>ガツ</t>
    </rPh>
    <rPh sb="11" eb="12">
      <t>ニチ</t>
    </rPh>
    <phoneticPr fontId="10"/>
  </si>
  <si>
    <t>△ 0.187</t>
  </si>
  <si>
    <t>△ 0.027</t>
  </si>
  <si>
    <t>　西宮市との境界変更</t>
  </si>
  <si>
    <t>△ 0.037</t>
  </si>
  <si>
    <t>昭和３７年 　６月　１日</t>
    <phoneticPr fontId="10"/>
  </si>
  <si>
    <t>総面積</t>
  </si>
  <si>
    <t>増加面積</t>
  </si>
  <si>
    <t xml:space="preserve"> 増加面積</t>
  </si>
  <si>
    <t>積上面積</t>
  </si>
  <si>
    <t>公称面積</t>
  </si>
  <si>
    <t>園　　　　　　田</t>
  </si>
  <si>
    <t>武　　　　　　庫</t>
  </si>
  <si>
    <t>立　　　　　　花</t>
  </si>
  <si>
    <t>大　　　　　　庄</t>
  </si>
  <si>
    <t>小　　　　　　田</t>
  </si>
  <si>
    <t>中　　　　　　央</t>
  </si>
  <si>
    <t>全　　　　　　　　　市</t>
  </si>
  <si>
    <t>異       動       事       由</t>
  </si>
  <si>
    <t>異  動  年  月  日</t>
  </si>
  <si>
    <t>（単位：k㎡)</t>
    <phoneticPr fontId="6"/>
  </si>
  <si>
    <t>　　本表は、縮尺２万５千分の１の都市計画地図から測定した地区別面積と国土地理院公表による全市面積とで調整した全市・地区別面積に 各年次の異動面積を加減し、昭和３０年までさかのぼって算出・調整したものである。</t>
  </si>
  <si>
    <t>０１ － ４．  　地　　区　　別　　面　　積　　表　</t>
    <phoneticPr fontId="10"/>
  </si>
  <si>
    <t>　市街化区域以外の区域で市街化を抑制すべき区域</t>
  </si>
  <si>
    <t>　市街化調整区域</t>
  </si>
  <si>
    <t>　専ら工業の利便の増進を図るための地域</t>
  </si>
  <si>
    <t>　　工業専用地域</t>
  </si>
  <si>
    <t>　工業の利便の増進を図る地域</t>
  </si>
  <si>
    <t>　　工業地域</t>
  </si>
  <si>
    <t>　環境の悪化をもたらすおそれのない工業の利便の増進を図る地域</t>
  </si>
  <si>
    <t>　　準工業地域</t>
  </si>
  <si>
    <t>　店舗、事務所等の業務利便の増進を図る地域</t>
    <rPh sb="9" eb="11">
      <t>ギョウム</t>
    </rPh>
    <phoneticPr fontId="10"/>
  </si>
  <si>
    <t>　　商業地域</t>
  </si>
  <si>
    <t>　近隣の住民のための店舗、事務所等の利便の増進を図る地域</t>
    <phoneticPr fontId="10"/>
  </si>
  <si>
    <t>　　近隣商業地域</t>
  </si>
  <si>
    <t>　道路の沿道において、自動車関連施設等と住宅が調和して立地する地域</t>
  </si>
  <si>
    <t>　　準住居地域</t>
  </si>
  <si>
    <t>　主に住居環境を守るための地域</t>
  </si>
  <si>
    <t>　　第２種住居地域</t>
  </si>
  <si>
    <t>　住居の環境を守るための地域</t>
  </si>
  <si>
    <t>　　第１種住居地域</t>
  </si>
  <si>
    <t>　主に中高層住宅の良好な環境を守るための地域</t>
  </si>
  <si>
    <t xml:space="preserve">　　第２種中高層住居専用地域     </t>
  </si>
  <si>
    <t>　中高層住宅の良好な環境を守るための地域</t>
  </si>
  <si>
    <t xml:space="preserve">　　第１種中高層住居専用地域     </t>
  </si>
  <si>
    <t>　低層住宅の良好な環境保護のための地域</t>
  </si>
  <si>
    <t xml:space="preserve">　　第１種低層住居専用地域     </t>
  </si>
  <si>
    <t>　計画的な市街化を図る区域</t>
  </si>
  <si>
    <t>　市街化区域面積</t>
  </si>
  <si>
    <t>　公有水面を含む行政区域の全部</t>
  </si>
  <si>
    <t>都 市 計 画 区 域</t>
  </si>
  <si>
    <t>%</t>
  </si>
  <si>
    <t>ha</t>
  </si>
  <si>
    <t>特　　　　　　　　　　　　　　　　性</t>
  </si>
  <si>
    <t>構成比</t>
  </si>
  <si>
    <t>　面　　積</t>
  </si>
  <si>
    <t>区　域　区　分　・　用　途　地　域</t>
  </si>
  <si>
    <t>０１ － ９．　  用　　　途　　　地　　　域　　　面　　　積</t>
    <phoneticPr fontId="10"/>
  </si>
  <si>
    <t>資料　　農業委員会事務局</t>
  </si>
  <si>
    <t>その他</t>
  </si>
  <si>
    <t>道路</t>
  </si>
  <si>
    <t xml:space="preserve">   駐車場（むがい）</t>
  </si>
  <si>
    <t xml:space="preserve">   車庫</t>
  </si>
  <si>
    <t>車庫等</t>
  </si>
  <si>
    <t xml:space="preserve">   資材料置場（むがい）</t>
  </si>
  <si>
    <t xml:space="preserve">   倉庫</t>
  </si>
  <si>
    <t>倉庫等</t>
  </si>
  <si>
    <t>工場・作業場</t>
  </si>
  <si>
    <t xml:space="preserve">   事務所・店舗</t>
  </si>
  <si>
    <t xml:space="preserve">   福祉・医療施設</t>
    <rPh sb="3" eb="5">
      <t>フクシ</t>
    </rPh>
    <rPh sb="6" eb="8">
      <t>イリョウ</t>
    </rPh>
    <rPh sb="8" eb="10">
      <t>シセツ</t>
    </rPh>
    <phoneticPr fontId="10"/>
  </si>
  <si>
    <t xml:space="preserve">   社員住宅</t>
    <rPh sb="3" eb="5">
      <t>シャイン</t>
    </rPh>
    <rPh sb="5" eb="7">
      <t>ジュウタク</t>
    </rPh>
    <phoneticPr fontId="10"/>
  </si>
  <si>
    <t xml:space="preserve">   分譲住宅　</t>
  </si>
  <si>
    <t xml:space="preserve">   貸家住宅</t>
  </si>
  <si>
    <t>集団住宅・その他</t>
  </si>
  <si>
    <t>自己住宅</t>
  </si>
  <si>
    <t>総　　　　　　　数</t>
  </si>
  <si>
    <t>面　積</t>
  </si>
  <si>
    <t>件　数</t>
  </si>
  <si>
    <t>　　４　　年</t>
    <rPh sb="5" eb="6">
      <t>ネン</t>
    </rPh>
    <phoneticPr fontId="10"/>
  </si>
  <si>
    <t>　　３　　年</t>
    <rPh sb="5" eb="6">
      <t>ネン</t>
    </rPh>
    <phoneticPr fontId="10"/>
  </si>
  <si>
    <t>　　２　　年</t>
    <rPh sb="5" eb="6">
      <t>ネン</t>
    </rPh>
    <phoneticPr fontId="10"/>
  </si>
  <si>
    <t>令　和　　元　　年</t>
    <rPh sb="0" eb="1">
      <t>レイ</t>
    </rPh>
    <rPh sb="2" eb="3">
      <t>ワ</t>
    </rPh>
    <rPh sb="5" eb="6">
      <t>モト</t>
    </rPh>
    <rPh sb="8" eb="9">
      <t>ネン</t>
    </rPh>
    <phoneticPr fontId="10"/>
  </si>
  <si>
    <t>平　成　　３０　　年</t>
    <rPh sb="0" eb="1">
      <t>ヒラ</t>
    </rPh>
    <rPh sb="2" eb="3">
      <t>シゲル</t>
    </rPh>
    <phoneticPr fontId="10"/>
  </si>
  <si>
    <t>種　　　　　　　別</t>
  </si>
  <si>
    <t>（単位：㎡）</t>
    <phoneticPr fontId="6"/>
  </si>
  <si>
    <t>　　</t>
    <phoneticPr fontId="10"/>
  </si>
  <si>
    <t>　　本表は、農地法第４条及び第５条に基づく届出を取りまとめたものである。</t>
  </si>
  <si>
    <t>０１ － ８．　　農　　　地　　　転　　　用　　　状　　　況</t>
    <phoneticPr fontId="10"/>
  </si>
  <si>
    <t>資料　農林水産省「耕地及び作付面積統計」</t>
    <rPh sb="0" eb="2">
      <t>シリョウ</t>
    </rPh>
    <rPh sb="3" eb="5">
      <t>ノウリン</t>
    </rPh>
    <rPh sb="5" eb="8">
      <t>スイサンショウ</t>
    </rPh>
    <rPh sb="9" eb="11">
      <t>コウチ</t>
    </rPh>
    <rPh sb="11" eb="12">
      <t>オヨ</t>
    </rPh>
    <rPh sb="13" eb="14">
      <t>サク</t>
    </rPh>
    <rPh sb="14" eb="15">
      <t>フ</t>
    </rPh>
    <rPh sb="15" eb="17">
      <t>メンセキ</t>
    </rPh>
    <rPh sb="17" eb="19">
      <t>トウケイ</t>
    </rPh>
    <phoneticPr fontId="3"/>
  </si>
  <si>
    <t>※平成20年より　畑の市町別の詳細公表はなし。</t>
    <rPh sb="1" eb="3">
      <t>ヘイセイ</t>
    </rPh>
    <rPh sb="5" eb="6">
      <t>ネン</t>
    </rPh>
    <rPh sb="9" eb="10">
      <t>ハタケ</t>
    </rPh>
    <rPh sb="11" eb="13">
      <t>シチョウ</t>
    </rPh>
    <rPh sb="13" eb="14">
      <t>ベツ</t>
    </rPh>
    <rPh sb="15" eb="17">
      <t>ショウサイ</t>
    </rPh>
    <rPh sb="17" eb="19">
      <t>コウヒョウ</t>
    </rPh>
    <phoneticPr fontId="10"/>
  </si>
  <si>
    <t>…</t>
  </si>
  <si>
    <t>４</t>
  </si>
  <si>
    <t>３</t>
  </si>
  <si>
    <t>…</t>
    <phoneticPr fontId="10"/>
  </si>
  <si>
    <t>　　　　２　　</t>
    <phoneticPr fontId="6"/>
  </si>
  <si>
    <t>令和 元 年</t>
    <rPh sb="0" eb="2">
      <t>レイワ</t>
    </rPh>
    <rPh sb="3" eb="4">
      <t>ガン</t>
    </rPh>
    <phoneticPr fontId="10"/>
  </si>
  <si>
    <t>平成 ３０ 年</t>
    <rPh sb="0" eb="1">
      <t>ヘイセイ</t>
    </rPh>
    <phoneticPr fontId="10"/>
  </si>
  <si>
    <t>樹園地</t>
  </si>
  <si>
    <t>普通畑</t>
  </si>
  <si>
    <t>計</t>
  </si>
  <si>
    <t>総　 面　 積</t>
  </si>
  <si>
    <t>年　　　次</t>
  </si>
  <si>
    <t>（各年７月１５日）（単位：ha ）</t>
    <phoneticPr fontId="10"/>
  </si>
  <si>
    <t>　　本表は、農林水産省所管の「耕地面積調査」の結果である。</t>
    <phoneticPr fontId="10"/>
  </si>
  <si>
    <t>０１ － ７．  　耕　　　　地　　　　面　　　　積</t>
    <phoneticPr fontId="10"/>
  </si>
  <si>
    <t>資料　  大阪管区気象台ホームページ「大阪府の気象」</t>
    <rPh sb="0" eb="2">
      <t>シリョウ</t>
    </rPh>
    <rPh sb="5" eb="7">
      <t>オオサカ</t>
    </rPh>
    <rPh sb="7" eb="9">
      <t>カンク</t>
    </rPh>
    <rPh sb="9" eb="12">
      <t>キショウダイ</t>
    </rPh>
    <rPh sb="19" eb="22">
      <t>オオサカフ</t>
    </rPh>
    <rPh sb="23" eb="25">
      <t>キショウ</t>
    </rPh>
    <phoneticPr fontId="3"/>
  </si>
  <si>
    <t>※ 表中に点線がある場合は、その前後のデータが均一でないことを示す。（観測場所の移転、観測装置の変更、観測の時間間隔の変更等）</t>
    <rPh sb="2" eb="4">
      <t>ヒョウチュウ</t>
    </rPh>
    <rPh sb="5" eb="7">
      <t>テンセン</t>
    </rPh>
    <rPh sb="10" eb="12">
      <t>バアイ</t>
    </rPh>
    <rPh sb="35" eb="37">
      <t>カンソク</t>
    </rPh>
    <rPh sb="37" eb="39">
      <t>バショ</t>
    </rPh>
    <rPh sb="40" eb="42">
      <t>イテン</t>
    </rPh>
    <rPh sb="43" eb="45">
      <t>カンソク</t>
    </rPh>
    <rPh sb="45" eb="47">
      <t>ソウチ</t>
    </rPh>
    <rPh sb="48" eb="50">
      <t>ヘンコウ</t>
    </rPh>
    <rPh sb="51" eb="53">
      <t>カンソク</t>
    </rPh>
    <rPh sb="54" eb="56">
      <t>ジカン</t>
    </rPh>
    <rPh sb="56" eb="58">
      <t>カンカク</t>
    </rPh>
    <rPh sb="59" eb="61">
      <t>ヘンコウ</t>
    </rPh>
    <rPh sb="61" eb="62">
      <t>ナド</t>
    </rPh>
    <phoneticPr fontId="3"/>
  </si>
  <si>
    <t>（１）　平年値は、平成３年（１９９１年）から令和２年（２０２０年）までの３０年間の観測値から求めている。</t>
    <rPh sb="4" eb="7">
      <t>ヘイネンチ</t>
    </rPh>
    <rPh sb="9" eb="11">
      <t>ヘイセイ</t>
    </rPh>
    <rPh sb="12" eb="13">
      <t>ネン</t>
    </rPh>
    <rPh sb="18" eb="19">
      <t>ネン</t>
    </rPh>
    <rPh sb="22" eb="24">
      <t>レイワ</t>
    </rPh>
    <rPh sb="25" eb="26">
      <t>ネン</t>
    </rPh>
    <rPh sb="31" eb="32">
      <t>ネン</t>
    </rPh>
    <rPh sb="38" eb="40">
      <t>ネンカン</t>
    </rPh>
    <rPh sb="41" eb="43">
      <t>カンソク</t>
    </rPh>
    <rPh sb="46" eb="47">
      <t>モト</t>
    </rPh>
    <phoneticPr fontId="3"/>
  </si>
  <si>
    <t>平  年（１）</t>
    <rPh sb="0" eb="1">
      <t>ヒラ</t>
    </rPh>
    <rPh sb="3" eb="4">
      <t>トシ</t>
    </rPh>
    <phoneticPr fontId="3"/>
  </si>
  <si>
    <t>西南西</t>
  </si>
  <si>
    <t xml:space="preserve">        １２</t>
  </si>
  <si>
    <t>東北東</t>
  </si>
  <si>
    <t xml:space="preserve">        １１</t>
  </si>
  <si>
    <t>北東</t>
  </si>
  <si>
    <t xml:space="preserve">        １０</t>
    <phoneticPr fontId="6"/>
  </si>
  <si>
    <t>南南東</t>
  </si>
  <si>
    <t xml:space="preserve">          ９</t>
  </si>
  <si>
    <t xml:space="preserve">          ８</t>
  </si>
  <si>
    <t xml:space="preserve">          ７</t>
  </si>
  <si>
    <t>南南西</t>
  </si>
  <si>
    <t xml:space="preserve">          ６</t>
  </si>
  <si>
    <t>北</t>
  </si>
  <si>
    <t xml:space="preserve">          ５</t>
  </si>
  <si>
    <t>南</t>
  </si>
  <si>
    <t xml:space="preserve">          ４</t>
  </si>
  <si>
    <t xml:space="preserve">          ３</t>
  </si>
  <si>
    <t xml:space="preserve">          ２</t>
    <phoneticPr fontId="6"/>
  </si>
  <si>
    <t>　　      １月</t>
    <rPh sb="9" eb="10">
      <t>ガツ</t>
    </rPh>
    <phoneticPr fontId="6"/>
  </si>
  <si>
    <t xml:space="preserve">         ４</t>
  </si>
  <si>
    <t xml:space="preserve">         ３</t>
  </si>
  <si>
    <t xml:space="preserve">         ２</t>
    <phoneticPr fontId="6"/>
  </si>
  <si>
    <t xml:space="preserve">  令和元</t>
    <phoneticPr fontId="6"/>
  </si>
  <si>
    <t>平成３０年</t>
    <rPh sb="0" eb="1">
      <t>シゲル</t>
    </rPh>
    <phoneticPr fontId="10"/>
  </si>
  <si>
    <t>（時）</t>
  </si>
  <si>
    <t>（１時間）</t>
    <rPh sb="2" eb="4">
      <t>ジカン</t>
    </rPh>
    <phoneticPr fontId="3"/>
  </si>
  <si>
    <t>１６方位</t>
    <rPh sb="2" eb="4">
      <t>ホウイ</t>
    </rPh>
    <phoneticPr fontId="3"/>
  </si>
  <si>
    <t>（ｍ／秒）</t>
    <rPh sb="3" eb="4">
      <t>ビョウ</t>
    </rPh>
    <phoneticPr fontId="3"/>
  </si>
  <si>
    <t>（10分比）</t>
    <rPh sb="3" eb="4">
      <t>フン</t>
    </rPh>
    <rPh sb="4" eb="5">
      <t>ヒ</t>
    </rPh>
    <phoneticPr fontId="3"/>
  </si>
  <si>
    <t>平 均（％）</t>
    <rPh sb="0" eb="3">
      <t>ヘイキン</t>
    </rPh>
    <phoneticPr fontId="3"/>
  </si>
  <si>
    <t>（ｈＰａ）</t>
  </si>
  <si>
    <t>総数</t>
    <rPh sb="0" eb="2">
      <t>ソウスウ</t>
    </rPh>
    <phoneticPr fontId="3"/>
  </si>
  <si>
    <t>最  大</t>
    <rPh sb="0" eb="4">
      <t>サイダイ</t>
    </rPh>
    <phoneticPr fontId="3"/>
  </si>
  <si>
    <t>総  量</t>
    <rPh sb="0" eb="4">
      <t>ソウリョウ</t>
    </rPh>
    <phoneticPr fontId="3"/>
  </si>
  <si>
    <t>風  向</t>
    <rPh sb="0" eb="4">
      <t>フウコウ</t>
    </rPh>
    <phoneticPr fontId="3"/>
  </si>
  <si>
    <t>風  速</t>
    <rPh sb="0" eb="4">
      <t>フウソク</t>
    </rPh>
    <phoneticPr fontId="3"/>
  </si>
  <si>
    <t>風　速</t>
    <rPh sb="0" eb="3">
      <t>フウソク</t>
    </rPh>
    <phoneticPr fontId="3"/>
  </si>
  <si>
    <t>最　低</t>
    <rPh sb="0" eb="3">
      <t>サイテイチ</t>
    </rPh>
    <phoneticPr fontId="3"/>
  </si>
  <si>
    <t>最　高</t>
    <rPh sb="0" eb="3">
      <t>サイコウチ</t>
    </rPh>
    <phoneticPr fontId="3"/>
  </si>
  <si>
    <t>平  均</t>
    <rPh sb="0" eb="4">
      <t>ヘイキン</t>
    </rPh>
    <phoneticPr fontId="3"/>
  </si>
  <si>
    <t>（海  面）</t>
    <rPh sb="1" eb="5">
      <t>カイメン</t>
    </rPh>
    <phoneticPr fontId="3"/>
  </si>
  <si>
    <t>時  間</t>
    <rPh sb="0" eb="4">
      <t>ジカン</t>
    </rPh>
    <phoneticPr fontId="3"/>
  </si>
  <si>
    <t>最 大 瞬 間 風 速</t>
    <rPh sb="0" eb="3">
      <t>サイダイ</t>
    </rPh>
    <rPh sb="4" eb="7">
      <t>シュンカン</t>
    </rPh>
    <rPh sb="8" eb="11">
      <t>フウソク</t>
    </rPh>
    <phoneticPr fontId="3"/>
  </si>
  <si>
    <t>平　均</t>
    <rPh sb="0" eb="3">
      <t>ヘイキン</t>
    </rPh>
    <phoneticPr fontId="3"/>
  </si>
  <si>
    <t>雲  量</t>
  </si>
  <si>
    <t>湿  度</t>
    <rPh sb="0" eb="4">
      <t>シツド</t>
    </rPh>
    <phoneticPr fontId="3"/>
  </si>
  <si>
    <t>極        値</t>
    <rPh sb="0" eb="1">
      <t>キョクチ</t>
    </rPh>
    <rPh sb="9" eb="10">
      <t>アタイ</t>
    </rPh>
    <phoneticPr fontId="3"/>
  </si>
  <si>
    <t>気　圧</t>
    <rPh sb="0" eb="3">
      <t>キアツ</t>
    </rPh>
    <phoneticPr fontId="3"/>
  </si>
  <si>
    <t>日  照</t>
    <rPh sb="0" eb="4">
      <t>ニッショウ</t>
    </rPh>
    <phoneticPr fontId="3"/>
  </si>
  <si>
    <t>降 水 量 （ ㎜ ）</t>
    <rPh sb="0" eb="5">
      <t>コウスイリョウ</t>
    </rPh>
    <phoneticPr fontId="3"/>
  </si>
  <si>
    <t>風    向  ・  風    速</t>
    <rPh sb="0" eb="6">
      <t>フウコウ</t>
    </rPh>
    <rPh sb="11" eb="17">
      <t>フウソク</t>
    </rPh>
    <phoneticPr fontId="3"/>
  </si>
  <si>
    <t>相  対</t>
    <rPh sb="0" eb="4">
      <t>ソウタイ</t>
    </rPh>
    <phoneticPr fontId="3"/>
  </si>
  <si>
    <t>気  温  （ ℃ ）</t>
    <rPh sb="0" eb="1">
      <t>キアツ</t>
    </rPh>
    <rPh sb="3" eb="4">
      <t>オン</t>
    </rPh>
    <phoneticPr fontId="3"/>
  </si>
  <si>
    <t xml:space="preserve">  平　均  </t>
    <rPh sb="2" eb="5">
      <t>ヘイキン</t>
    </rPh>
    <phoneticPr fontId="3"/>
  </si>
  <si>
    <t>年 次・月</t>
    <rPh sb="0" eb="3">
      <t>ネンジ</t>
    </rPh>
    <rPh sb="4" eb="5">
      <t>ツキ</t>
    </rPh>
    <phoneticPr fontId="3"/>
  </si>
  <si>
    <t>　　本表は、大阪管区気象台における観測結果である。</t>
    <rPh sb="2" eb="3">
      <t>ホン</t>
    </rPh>
    <rPh sb="3" eb="4">
      <t>ヒョウ</t>
    </rPh>
    <rPh sb="6" eb="8">
      <t>オオサカ</t>
    </rPh>
    <rPh sb="8" eb="10">
      <t>カンク</t>
    </rPh>
    <rPh sb="10" eb="13">
      <t>キショウダイ</t>
    </rPh>
    <rPh sb="17" eb="19">
      <t>カンソク</t>
    </rPh>
    <rPh sb="19" eb="21">
      <t>ケッカ</t>
    </rPh>
    <phoneticPr fontId="3"/>
  </si>
  <si>
    <t>０１ － １１．　　気     象     状     況</t>
    <rPh sb="10" eb="17">
      <t>キショウ</t>
    </rPh>
    <rPh sb="22" eb="29">
      <t>ジョウキョウ</t>
    </rPh>
    <phoneticPr fontId="3"/>
  </si>
  <si>
    <t>資料　　都市整備局土木部河港課</t>
    <rPh sb="0" eb="2">
      <t>シリョウ</t>
    </rPh>
    <rPh sb="4" eb="6">
      <t>トシ</t>
    </rPh>
    <rPh sb="6" eb="8">
      <t>セイビ</t>
    </rPh>
    <rPh sb="8" eb="9">
      <t>キョク</t>
    </rPh>
    <rPh sb="9" eb="11">
      <t>ドボク</t>
    </rPh>
    <rPh sb="11" eb="12">
      <t>ブ</t>
    </rPh>
    <rPh sb="12" eb="14">
      <t>カコウ</t>
    </rPh>
    <rPh sb="14" eb="15">
      <t>カ</t>
    </rPh>
    <phoneticPr fontId="3"/>
  </si>
  <si>
    <t>※　平成11年度から隔年で行っていたが、平成23年度は主要幹線の測量が行われなかったため、実施していない。また、平成24年度以降は3年毎に実施。</t>
    <rPh sb="2" eb="4">
      <t>ヘイセイ</t>
    </rPh>
    <rPh sb="6" eb="7">
      <t>ネン</t>
    </rPh>
    <rPh sb="7" eb="8">
      <t>ド</t>
    </rPh>
    <rPh sb="10" eb="12">
      <t>カクネン</t>
    </rPh>
    <rPh sb="13" eb="14">
      <t>オコナ</t>
    </rPh>
    <rPh sb="27" eb="29">
      <t>シュヨウ</t>
    </rPh>
    <rPh sb="29" eb="31">
      <t>カンセン</t>
    </rPh>
    <rPh sb="32" eb="34">
      <t>ソクリョウ</t>
    </rPh>
    <rPh sb="35" eb="36">
      <t>オコナ</t>
    </rPh>
    <rPh sb="56" eb="58">
      <t>ヘイセイ</t>
    </rPh>
    <rPh sb="60" eb="62">
      <t>ネンド</t>
    </rPh>
    <rPh sb="62" eb="64">
      <t>イコウ</t>
    </rPh>
    <rPh sb="66" eb="68">
      <t>ネンゴト</t>
    </rPh>
    <rPh sb="69" eb="71">
      <t>ジッシ</t>
    </rPh>
    <phoneticPr fontId="3"/>
  </si>
  <si>
    <t>※　表中「－」印は再設置のため欠測</t>
    <rPh sb="2" eb="4">
      <t>ヒョウチュウ</t>
    </rPh>
    <rPh sb="7" eb="8">
      <t>シルシ</t>
    </rPh>
    <rPh sb="9" eb="10">
      <t>サイ</t>
    </rPh>
    <rPh sb="10" eb="12">
      <t>セッチ</t>
    </rPh>
    <rPh sb="15" eb="16">
      <t>ケツ</t>
    </rPh>
    <rPh sb="16" eb="17">
      <t>ソク</t>
    </rPh>
    <phoneticPr fontId="3"/>
  </si>
  <si>
    <t>日</t>
    <rPh sb="0" eb="1">
      <t>ニチ</t>
    </rPh>
    <phoneticPr fontId="3"/>
  </si>
  <si>
    <t>+0.76</t>
    <phoneticPr fontId="10"/>
  </si>
  <si>
    <t>0.46</t>
  </si>
  <si>
    <t>0.52</t>
  </si>
  <si>
    <t>+0.31</t>
  </si>
  <si>
    <t>七松町１丁目（ＪＲ立花駅南）</t>
    <rPh sb="0" eb="1">
      <t>７</t>
    </rPh>
    <rPh sb="1" eb="2">
      <t>マツ</t>
    </rPh>
    <rPh sb="2" eb="3">
      <t>チョウ</t>
    </rPh>
    <rPh sb="4" eb="6">
      <t>チョウメ</t>
    </rPh>
    <rPh sb="9" eb="11">
      <t>タチバナ</t>
    </rPh>
    <rPh sb="11" eb="12">
      <t>エキ</t>
    </rPh>
    <rPh sb="12" eb="13">
      <t>ミナミ</t>
    </rPh>
    <phoneticPr fontId="3"/>
  </si>
  <si>
    <t>Ｂ－１７</t>
  </si>
  <si>
    <t>＼</t>
  </si>
  <si>
    <t>２０</t>
  </si>
  <si>
    <t>+0.70</t>
    <phoneticPr fontId="10"/>
  </si>
  <si>
    <t>0.79</t>
  </si>
  <si>
    <t>+0.65</t>
  </si>
  <si>
    <t>+0.16</t>
  </si>
  <si>
    <t>富松町２丁目</t>
    <rPh sb="0" eb="1">
      <t>フ</t>
    </rPh>
    <rPh sb="1" eb="2">
      <t>マツ</t>
    </rPh>
    <rPh sb="2" eb="3">
      <t>チョウ</t>
    </rPh>
    <rPh sb="4" eb="6">
      <t>チョウメ</t>
    </rPh>
    <phoneticPr fontId="3"/>
  </si>
  <si>
    <t>Ｃ－３４</t>
  </si>
  <si>
    <t>月</t>
    <rPh sb="0" eb="1">
      <t>ガツ</t>
    </rPh>
    <phoneticPr fontId="3"/>
  </si>
  <si>
    <t>+0.73</t>
    <phoneticPr fontId="10"/>
  </si>
  <si>
    <t>0.77</t>
  </si>
  <si>
    <t>+0.60</t>
  </si>
  <si>
    <t>+0.01</t>
  </si>
  <si>
    <t>+0.17</t>
  </si>
  <si>
    <t>武庫之荘東１丁目</t>
    <rPh sb="0" eb="4">
      <t>ムコノソウ</t>
    </rPh>
    <rPh sb="4" eb="5">
      <t>ヒガシ</t>
    </rPh>
    <rPh sb="6" eb="8">
      <t>チョウメ</t>
    </rPh>
    <phoneticPr fontId="3"/>
  </si>
  <si>
    <t>Ａ－　８</t>
  </si>
  <si>
    <t>５</t>
  </si>
  <si>
    <t>+0.83</t>
    <phoneticPr fontId="10"/>
  </si>
  <si>
    <t>0.41</t>
  </si>
  <si>
    <t>+0.12</t>
  </si>
  <si>
    <t>+0.34</t>
  </si>
  <si>
    <t>大庄西町２丁目</t>
    <rPh sb="0" eb="2">
      <t>オオショウ</t>
    </rPh>
    <rPh sb="2" eb="4">
      <t>ニシマチ</t>
    </rPh>
    <rPh sb="5" eb="7">
      <t>チョウメ</t>
    </rPh>
    <phoneticPr fontId="3"/>
  </si>
  <si>
    <t>Ａ－５２</t>
  </si>
  <si>
    <t>年</t>
    <rPh sb="0" eb="1">
      <t>ネン</t>
    </rPh>
    <phoneticPr fontId="3"/>
  </si>
  <si>
    <t>0.14</t>
  </si>
  <si>
    <t>+0.28</t>
  </si>
  <si>
    <t>+0.44</t>
  </si>
  <si>
    <t>大庄北５丁目</t>
    <rPh sb="0" eb="2">
      <t>オオショウ</t>
    </rPh>
    <rPh sb="2" eb="3">
      <t>キタ</t>
    </rPh>
    <rPh sb="4" eb="6">
      <t>チョウメ</t>
    </rPh>
    <phoneticPr fontId="3"/>
  </si>
  <si>
    <t>Ｃ－２４</t>
  </si>
  <si>
    <t>４３</t>
  </si>
  <si>
    <t>+0.87</t>
    <phoneticPr fontId="10"/>
  </si>
  <si>
    <t>0.04</t>
  </si>
  <si>
    <t>+0.07</t>
  </si>
  <si>
    <t>東難波町３丁目</t>
    <rPh sb="0" eb="1">
      <t>ヒガシ</t>
    </rPh>
    <rPh sb="1" eb="3">
      <t>ナニワ</t>
    </rPh>
    <rPh sb="3" eb="4">
      <t>チョウ</t>
    </rPh>
    <rPh sb="5" eb="7">
      <t>チョウメ</t>
    </rPh>
    <phoneticPr fontId="3"/>
  </si>
  <si>
    <t>Ａ－２１</t>
  </si>
  <si>
    <t>／　</t>
  </si>
  <si>
    <t>昭和</t>
    <rPh sb="0" eb="2">
      <t>ショウワ</t>
    </rPh>
    <phoneticPr fontId="3"/>
  </si>
  <si>
    <t>阪神電鉄本線以北県道尼崎池田線　　以西</t>
    <rPh sb="18" eb="19">
      <t>ニシ</t>
    </rPh>
    <phoneticPr fontId="3"/>
  </si>
  <si>
    <t>　</t>
  </si>
  <si>
    <t>+0.45</t>
    <phoneticPr fontId="10"/>
  </si>
  <si>
    <t>0.82</t>
  </si>
  <si>
    <t>+0.27</t>
  </si>
  <si>
    <t>+0.05</t>
  </si>
  <si>
    <t>神崎町</t>
    <rPh sb="0" eb="3">
      <t>カンザキチョウ</t>
    </rPh>
    <phoneticPr fontId="3"/>
  </si>
  <si>
    <t>Ｃ－３３</t>
  </si>
  <si>
    <t>+0.78</t>
    <phoneticPr fontId="10"/>
  </si>
  <si>
    <t>+0.84</t>
  </si>
  <si>
    <t>+0.02</t>
  </si>
  <si>
    <t>御園２丁目</t>
    <rPh sb="0" eb="2">
      <t>ミソノ</t>
    </rPh>
    <rPh sb="3" eb="5">
      <t>チョウメ</t>
    </rPh>
    <phoneticPr fontId="3"/>
  </si>
  <si>
    <t>Ａ－５４</t>
  </si>
  <si>
    <t>+0.86</t>
    <phoneticPr fontId="10"/>
  </si>
  <si>
    <t>0.64</t>
  </si>
  <si>
    <t>+0.75</t>
  </si>
  <si>
    <t>+0.03</t>
  </si>
  <si>
    <t>+0.19</t>
  </si>
  <si>
    <t>久々知１丁目</t>
    <rPh sb="0" eb="1">
      <t>ク</t>
    </rPh>
    <rPh sb="2" eb="3">
      <t>チ</t>
    </rPh>
    <rPh sb="4" eb="6">
      <t>チョウメ</t>
    </rPh>
    <phoneticPr fontId="3"/>
  </si>
  <si>
    <t>Ｃ－２０</t>
  </si>
  <si>
    <t>0.58</t>
  </si>
  <si>
    <t>+0.52</t>
  </si>
  <si>
    <t>0.20</t>
  </si>
  <si>
    <t>+0.08</t>
  </si>
  <si>
    <t>東園田町８丁目</t>
    <rPh sb="0" eb="1">
      <t>ヒガシ</t>
    </rPh>
    <rPh sb="1" eb="3">
      <t>ソノダ</t>
    </rPh>
    <rPh sb="3" eb="4">
      <t>チョウ</t>
    </rPh>
    <rPh sb="5" eb="7">
      <t>チョウメ</t>
    </rPh>
    <phoneticPr fontId="3"/>
  </si>
  <si>
    <t>Ｂ－４６</t>
  </si>
  <si>
    <t>１</t>
  </si>
  <si>
    <t>+0.42</t>
    <phoneticPr fontId="10"/>
  </si>
  <si>
    <t>0.84</t>
  </si>
  <si>
    <t>+0.24</t>
  </si>
  <si>
    <t>+0.13</t>
  </si>
  <si>
    <t>+0.04</t>
  </si>
  <si>
    <t>Ｃ－２６</t>
  </si>
  <si>
    <t>+0.79</t>
    <phoneticPr fontId="10"/>
  </si>
  <si>
    <t>+0.23</t>
  </si>
  <si>
    <t>杭瀬南新町４丁目</t>
    <rPh sb="0" eb="2">
      <t>クイセ</t>
    </rPh>
    <rPh sb="2" eb="3">
      <t>ミナミ</t>
    </rPh>
    <rPh sb="3" eb="5">
      <t>シンマチ</t>
    </rPh>
    <rPh sb="6" eb="8">
      <t>チョウメ</t>
    </rPh>
    <phoneticPr fontId="3"/>
  </si>
  <si>
    <t>Ｃ－１６</t>
  </si>
  <si>
    <t>８</t>
  </si>
  <si>
    <t>+1.04</t>
    <phoneticPr fontId="10"/>
  </si>
  <si>
    <t>0.17</t>
  </si>
  <si>
    <t>西長洲本通３丁目</t>
    <rPh sb="0" eb="1">
      <t>ニシ</t>
    </rPh>
    <rPh sb="1" eb="3">
      <t>ナガス</t>
    </rPh>
    <rPh sb="3" eb="5">
      <t>ホンドオ</t>
    </rPh>
    <rPh sb="6" eb="8">
      <t>チョウメ</t>
    </rPh>
    <phoneticPr fontId="3"/>
  </si>
  <si>
    <t>Ｂ－１４</t>
  </si>
  <si>
    <t>+0.92</t>
    <phoneticPr fontId="10"/>
  </si>
  <si>
    <t>0.31</t>
  </si>
  <si>
    <t>+0.35</t>
  </si>
  <si>
    <t>0.00</t>
  </si>
  <si>
    <t>+0.21</t>
  </si>
  <si>
    <t>金楽寺３丁目</t>
    <rPh sb="0" eb="3">
      <t>キンラクジ</t>
    </rPh>
    <rPh sb="4" eb="6">
      <t>チョウメ</t>
    </rPh>
    <phoneticPr fontId="3"/>
  </si>
  <si>
    <t>Ｂ－１２</t>
  </si>
  <si>
    <t>３９</t>
  </si>
  <si>
    <t>0.49</t>
  </si>
  <si>
    <t>+0.39</t>
  </si>
  <si>
    <t>今福１丁目</t>
    <rPh sb="0" eb="2">
      <t>イマフク</t>
    </rPh>
    <rPh sb="3" eb="5">
      <t>チョウメ</t>
    </rPh>
    <phoneticPr fontId="3"/>
  </si>
  <si>
    <t>Ａ－２８</t>
  </si>
  <si>
    <t>阪神電鉄本線以北県道尼崎池田線　　以東</t>
    <rPh sb="18" eb="19">
      <t>ヒガシ</t>
    </rPh>
    <phoneticPr fontId="3"/>
  </si>
  <si>
    <t>+0.09</t>
  </si>
  <si>
    <t>道意町４丁目</t>
    <rPh sb="0" eb="1">
      <t>ミチ</t>
    </rPh>
    <rPh sb="1" eb="2">
      <t>イ</t>
    </rPh>
    <rPh sb="2" eb="3">
      <t>チョウ</t>
    </rPh>
    <rPh sb="4" eb="6">
      <t>チョウメ</t>
    </rPh>
    <phoneticPr fontId="3"/>
  </si>
  <si>
    <t>Ｃ－　２</t>
  </si>
  <si>
    <t>+0.26</t>
    <phoneticPr fontId="10"/>
  </si>
  <si>
    <t>0.45</t>
  </si>
  <si>
    <t>0.08</t>
  </si>
  <si>
    <t>北城内</t>
    <rPh sb="0" eb="1">
      <t>キタ</t>
    </rPh>
    <rPh sb="1" eb="3">
      <t>ジョウナイ</t>
    </rPh>
    <phoneticPr fontId="3"/>
  </si>
  <si>
    <t>１０６９８</t>
  </si>
  <si>
    <t>0.15</t>
    <phoneticPr fontId="10"/>
  </si>
  <si>
    <t>1.34</t>
  </si>
  <si>
    <t>1.45</t>
  </si>
  <si>
    <t>平左衛門町</t>
    <rPh sb="0" eb="1">
      <t>ヘイ</t>
    </rPh>
    <rPh sb="1" eb="2">
      <t>サ</t>
    </rPh>
    <rPh sb="2" eb="3">
      <t>エ</t>
    </rPh>
    <rPh sb="3" eb="4">
      <t>モン</t>
    </rPh>
    <rPh sb="4" eb="5">
      <t>チョウ</t>
    </rPh>
    <phoneticPr fontId="3"/>
  </si>
  <si>
    <t>Ｂ－２８</t>
  </si>
  <si>
    <t>月</t>
    <rPh sb="0" eb="1">
      <t>ツキ</t>
    </rPh>
    <phoneticPr fontId="3"/>
  </si>
  <si>
    <t>0.24</t>
    <phoneticPr fontId="10"/>
  </si>
  <si>
    <t>1.92</t>
  </si>
  <si>
    <t>1.53</t>
  </si>
  <si>
    <t>末広町１丁目</t>
    <rPh sb="0" eb="3">
      <t>スエヒロチョウ</t>
    </rPh>
    <rPh sb="4" eb="6">
      <t>チョウメ</t>
    </rPh>
    <phoneticPr fontId="3"/>
  </si>
  <si>
    <t>Ａ－５９</t>
  </si>
  <si>
    <t>１０</t>
  </si>
  <si>
    <t>+0.54</t>
    <phoneticPr fontId="10"/>
  </si>
  <si>
    <t>0.73</t>
  </si>
  <si>
    <t>道意町６丁目</t>
    <rPh sb="0" eb="1">
      <t>ミチ</t>
    </rPh>
    <rPh sb="1" eb="2">
      <t>イ</t>
    </rPh>
    <rPh sb="2" eb="3">
      <t>チョウ</t>
    </rPh>
    <rPh sb="4" eb="6">
      <t>チョウメ</t>
    </rPh>
    <phoneticPr fontId="3"/>
  </si>
  <si>
    <t>Ｃ－　１</t>
  </si>
  <si>
    <t>0.93</t>
    <phoneticPr fontId="10"/>
  </si>
  <si>
    <t>0.91</t>
  </si>
  <si>
    <t>0.43</t>
  </si>
  <si>
    <t>大高洲町</t>
    <rPh sb="0" eb="1">
      <t>ダイ</t>
    </rPh>
    <rPh sb="1" eb="3">
      <t>タカス</t>
    </rPh>
    <rPh sb="3" eb="4">
      <t>チョウ</t>
    </rPh>
    <phoneticPr fontId="3"/>
  </si>
  <si>
    <t>Ａ－４９</t>
  </si>
  <si>
    <t>３８</t>
  </si>
  <si>
    <t>+0.77</t>
    <phoneticPr fontId="10"/>
  </si>
  <si>
    <t>0.33</t>
  </si>
  <si>
    <t>+0.18</t>
  </si>
  <si>
    <t>+0.11</t>
  </si>
  <si>
    <t>大物町２丁目</t>
    <rPh sb="0" eb="1">
      <t>ダイ</t>
    </rPh>
    <rPh sb="1" eb="2">
      <t>モノ</t>
    </rPh>
    <rPh sb="2" eb="3">
      <t>チョウ</t>
    </rPh>
    <rPh sb="4" eb="6">
      <t>チョウメ</t>
    </rPh>
    <phoneticPr fontId="3"/>
  </si>
  <si>
    <t>Ｃ－１５</t>
  </si>
  <si>
    <t>阪神電鉄本線以南</t>
    <rPh sb="0" eb="2">
      <t>ハンシン</t>
    </rPh>
    <rPh sb="2" eb="4">
      <t>デンテツ</t>
    </rPh>
    <phoneticPr fontId="3"/>
  </si>
  <si>
    <t>規制時期</t>
    <rPh sb="0" eb="2">
      <t>キセイ</t>
    </rPh>
    <rPh sb="2" eb="4">
      <t>ジキ</t>
    </rPh>
    <phoneticPr fontId="3"/>
  </si>
  <si>
    <t>令和
３年度</t>
    <rPh sb="0" eb="2">
      <t>レイワ</t>
    </rPh>
    <rPh sb="4" eb="5">
      <t>ネン</t>
    </rPh>
    <rPh sb="5" eb="6">
      <t>ド</t>
    </rPh>
    <phoneticPr fontId="3"/>
  </si>
  <si>
    <t>３０ 年 度</t>
    <rPh sb="5" eb="6">
      <t>ド</t>
    </rPh>
    <phoneticPr fontId="3"/>
  </si>
  <si>
    <t>２７ 年 度</t>
    <phoneticPr fontId="6"/>
  </si>
  <si>
    <t>２４ 年 度</t>
  </si>
  <si>
    <t>２１ 年 度</t>
  </si>
  <si>
    <t>１９ 年 度</t>
  </si>
  <si>
    <t>平成
１７ 年 度</t>
    <rPh sb="0" eb="2">
      <t>ヘイセイ</t>
    </rPh>
    <phoneticPr fontId="10"/>
  </si>
  <si>
    <t>場　　　　　　　　所</t>
    <rPh sb="0" eb="10">
      <t>バショ</t>
    </rPh>
    <phoneticPr fontId="3"/>
  </si>
  <si>
    <t>測   点</t>
    <rPh sb="0" eb="5">
      <t>ソクテン</t>
    </rPh>
    <phoneticPr fontId="3"/>
  </si>
  <si>
    <t>くみ上げ</t>
    <rPh sb="0" eb="3">
      <t>クミア</t>
    </rPh>
    <phoneticPr fontId="3"/>
  </si>
  <si>
    <t>区    域</t>
    <rPh sb="0" eb="6">
      <t>クイキ</t>
    </rPh>
    <phoneticPr fontId="3"/>
  </si>
  <si>
    <t>（単位：㎝ ）</t>
    <phoneticPr fontId="6"/>
  </si>
  <si>
    <t>　　</t>
    <phoneticPr fontId="3"/>
  </si>
  <si>
    <t>　　主要地点は、比較的長期に固定している水準点から任意に選出されたものである。なお、「＋」は、隆起を示す。</t>
    <rPh sb="2" eb="4">
      <t>シュヨウ</t>
    </rPh>
    <rPh sb="4" eb="6">
      <t>チテン</t>
    </rPh>
    <rPh sb="8" eb="11">
      <t>ヒカクテキ</t>
    </rPh>
    <rPh sb="11" eb="13">
      <t>チョウキ</t>
    </rPh>
    <rPh sb="14" eb="16">
      <t>コテイ</t>
    </rPh>
    <rPh sb="20" eb="23">
      <t>スイジュンテン</t>
    </rPh>
    <rPh sb="25" eb="27">
      <t>ニンイ</t>
    </rPh>
    <rPh sb="28" eb="30">
      <t>センシュツ</t>
    </rPh>
    <rPh sb="47" eb="49">
      <t>リュウキ</t>
    </rPh>
    <rPh sb="50" eb="51">
      <t>シメ</t>
    </rPh>
    <phoneticPr fontId="3"/>
  </si>
  <si>
    <t>０１ － １０．　　主  要  地  点  の  年  間  地  盤  沈  下  量</t>
    <rPh sb="10" eb="14">
      <t>シュヨウ</t>
    </rPh>
    <rPh sb="16" eb="20">
      <t>チテン</t>
    </rPh>
    <rPh sb="25" eb="29">
      <t>ネンカン</t>
    </rPh>
    <rPh sb="31" eb="32">
      <t>チ</t>
    </rPh>
    <rPh sb="34" eb="35">
      <t>バン</t>
    </rPh>
    <rPh sb="37" eb="44">
      <t>チンカリョウ</t>
    </rPh>
    <phoneticPr fontId="3"/>
  </si>
  <si>
    <t>01　土地・気象</t>
    <rPh sb="3" eb="5">
      <t>トチ</t>
    </rPh>
    <rPh sb="6" eb="8">
      <t>キショウ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</si>
</sst>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41" formatCode="_ * #,##0_ ;_ * \-#,##0_ ;_ * &quot;-&quot;_ ;_ @_ "/>
    <numFmt numFmtId="43" formatCode="_ * #,##0.00_ ;_ * \-#,##0.00_ ;_ * &quot;-&quot;??_ ;_ @_ "/>
    <numFmt numFmtId="176" formatCode="#,##0.000;[Red]\-#,##0.000"/>
    <numFmt numFmtId="177" formatCode="0.00;&quot;△ &quot;0.00"/>
    <numFmt numFmtId="178" formatCode="0.000;&quot;△ &quot;0.000"/>
    <numFmt numFmtId="179" formatCode="#,##0.000;&quot;△ &quot;#,##0.000"/>
    <numFmt numFmtId="180" formatCode="_ * #,##0.0_ ;_ * \-#,##0.0_ ;_ * &quot;-&quot;?_ ;_ @_ "/>
    <numFmt numFmtId="181" formatCode="0.00_);[Red]\(0.00\)"/>
    <numFmt numFmtId="182" formatCode="0.0_);[Red]\(0.0\)"/>
    <numFmt numFmtId="183" formatCode="0.0_ "/>
    <numFmt numFmtId="184" formatCode="0_ "/>
    <numFmt numFmtId="185" formatCode="0.0;&quot;△ &quot;0.0"/>
    <numFmt numFmtId="186" formatCode="0_);[Red]\(0\)"/>
  </numFmts>
  <fonts count="15" x14ac:knownFonts="1">
    <font>
      <sz val="11"/>
      <color theme="1"/>
      <name val="ＭＳ Ｐゴシック"/>
      <family val="2"/>
      <scheme val="minor"/>
    </font>
    <font>
      <sz val="11"/>
      <color theme="1"/>
      <name val="ＭＳ Ｐゴシック"/>
      <family val="2"/>
      <charset val="128"/>
    </font>
    <font>
      <sz val="6"/>
      <name val="ＭＳ Ｐゴシック"/>
      <family val="3"/>
      <charset val="128"/>
      <scheme val="minor"/>
    </font>
    <font>
      <sz val="11"/>
      <name val="ＭＳ Ｐゴシック"/>
      <family val="3"/>
      <charset val="128"/>
    </font>
    <font>
      <sz val="8"/>
      <name val="ＭＳ Ｐゴシック"/>
      <family val="3"/>
      <charset val="128"/>
    </font>
    <font>
      <b/>
      <sz val="10"/>
      <color rgb="FFFF0000"/>
      <name val="BIZ UDゴシック"/>
      <family val="3"/>
      <charset val="128"/>
    </font>
    <font>
      <sz val="6"/>
      <name val="ＭＳ Ｐゴシック"/>
      <family val="2"/>
      <charset val="128"/>
    </font>
    <font>
      <sz val="8"/>
      <color rgb="FF000000"/>
      <name val="ＭＳ Ｐ明朝"/>
      <family val="1"/>
      <charset val="128"/>
    </font>
    <font>
      <sz val="11"/>
      <name val="ＭＳ Ｐ明朝"/>
      <family val="1"/>
      <charset val="128"/>
    </font>
    <font>
      <sz val="9"/>
      <name val="ＭＳ Ｐ明朝"/>
      <family val="1"/>
      <charset val="128"/>
    </font>
    <font>
      <sz val="6"/>
      <name val="ＭＳ Ｐゴシック"/>
      <family val="3"/>
      <charset val="128"/>
    </font>
    <font>
      <sz val="8"/>
      <name val="ＭＳ Ｐ明朝"/>
      <family val="1"/>
      <charset val="128"/>
    </font>
    <font>
      <sz val="9"/>
      <name val="ＭＳ 明朝"/>
      <family val="1"/>
      <charset val="128"/>
    </font>
    <font>
      <sz val="12"/>
      <name val="ＭＳ Ｐ明朝"/>
      <family val="1"/>
      <charset val="128"/>
    </font>
    <font>
      <sz val="9"/>
      <color rgb="FFFF0000"/>
      <name val="ＭＳ Ｐ明朝"/>
      <family val="1"/>
      <charset val="128"/>
    </font>
  </fonts>
  <fills count="2">
    <fill>
      <patternFill patternType="none"/>
    </fill>
    <fill>
      <patternFill patternType="gray125"/>
    </fill>
  </fills>
  <borders count="16">
    <border>
      <left/>
      <right/>
      <top/>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5">
    <xf numFmtId="0" fontId="0" fillId="0" borderId="0"/>
    <xf numFmtId="0" fontId="3" fillId="0" borderId="0">
      <alignment vertical="center"/>
    </xf>
    <xf numFmtId="0" fontId="1" fillId="0" borderId="0">
      <alignment vertical="center"/>
    </xf>
    <xf numFmtId="38" fontId="3" fillId="0" borderId="0" applyFont="0" applyFill="0" applyBorder="0" applyAlignment="0" applyProtection="0">
      <alignment vertical="center"/>
    </xf>
    <xf numFmtId="38" fontId="1" fillId="0" borderId="0" applyFont="0" applyFill="0" applyBorder="0" applyAlignment="0" applyProtection="0">
      <alignment vertical="center"/>
    </xf>
  </cellStyleXfs>
  <cellXfs count="150">
    <xf numFmtId="0" fontId="0" fillId="0" borderId="0" xfId="0"/>
    <xf numFmtId="0" fontId="3" fillId="0" borderId="0" xfId="1" applyBorder="1">
      <alignment vertical="center"/>
    </xf>
    <xf numFmtId="0" fontId="4" fillId="0" borderId="0" xfId="1" applyFont="1" applyBorder="1" applyAlignment="1">
      <alignment horizontal="left" vertical="center"/>
    </xf>
    <xf numFmtId="0" fontId="5" fillId="0" borderId="0" xfId="2" applyFont="1" applyAlignment="1">
      <alignment horizontal="left" vertical="center"/>
    </xf>
    <xf numFmtId="0" fontId="7" fillId="0" borderId="0" xfId="2" applyFont="1" applyAlignment="1">
      <alignment horizontal="left" vertical="center"/>
    </xf>
    <xf numFmtId="0" fontId="3" fillId="0" borderId="0" xfId="1" applyFill="1" applyBorder="1">
      <alignment vertical="center"/>
    </xf>
    <xf numFmtId="0" fontId="8" fillId="0" borderId="0" xfId="1" applyFont="1" applyFill="1">
      <alignment vertical="center"/>
    </xf>
    <xf numFmtId="0" fontId="8" fillId="0" borderId="0" xfId="1" applyNumberFormat="1" applyFont="1" applyFill="1">
      <alignment vertical="center"/>
    </xf>
    <xf numFmtId="0" fontId="9" fillId="0" borderId="0" xfId="1" applyFont="1" applyFill="1">
      <alignment vertical="center"/>
    </xf>
    <xf numFmtId="0" fontId="9" fillId="0" borderId="0" xfId="1" applyNumberFormat="1" applyFont="1" applyFill="1">
      <alignment vertical="center"/>
    </xf>
    <xf numFmtId="0" fontId="11" fillId="0" borderId="0" xfId="1" applyNumberFormat="1" applyFont="1" applyFill="1">
      <alignment vertical="center"/>
    </xf>
    <xf numFmtId="0" fontId="9" fillId="0" borderId="1" xfId="1" applyFont="1" applyFill="1" applyBorder="1">
      <alignment vertical="center"/>
    </xf>
    <xf numFmtId="0" fontId="9" fillId="0" borderId="2" xfId="1" applyNumberFormat="1" applyFont="1" applyFill="1" applyBorder="1">
      <alignment vertical="center"/>
    </xf>
    <xf numFmtId="0" fontId="12" fillId="0" borderId="0" xfId="1" applyFont="1" applyFill="1">
      <alignment vertical="center"/>
    </xf>
    <xf numFmtId="0" fontId="9" fillId="0" borderId="3" xfId="1" applyNumberFormat="1" applyFont="1" applyFill="1" applyBorder="1">
      <alignment vertical="center"/>
    </xf>
    <xf numFmtId="0" fontId="9" fillId="0" borderId="4" xfId="1" applyNumberFormat="1" applyFont="1" applyFill="1" applyBorder="1">
      <alignment vertical="center"/>
    </xf>
    <xf numFmtId="0" fontId="9" fillId="0" borderId="5" xfId="1" applyFont="1" applyFill="1" applyBorder="1">
      <alignment vertical="center"/>
    </xf>
    <xf numFmtId="0" fontId="9" fillId="0" borderId="5" xfId="1" applyFont="1" applyFill="1" applyBorder="1" applyAlignment="1">
      <alignment horizontal="center" vertical="center"/>
    </xf>
    <xf numFmtId="0" fontId="9" fillId="0" borderId="6" xfId="1" applyNumberFormat="1" applyFont="1" applyFill="1" applyBorder="1" applyAlignment="1">
      <alignment vertical="center"/>
    </xf>
    <xf numFmtId="0" fontId="9" fillId="0" borderId="0" xfId="1" applyFont="1" applyFill="1" applyAlignment="1">
      <alignment horizontal="right" vertical="center"/>
    </xf>
    <xf numFmtId="0" fontId="13" fillId="0" borderId="0" xfId="1" applyNumberFormat="1" applyFont="1" applyFill="1">
      <alignment vertical="center"/>
    </xf>
    <xf numFmtId="0" fontId="9" fillId="0" borderId="0" xfId="1" applyFont="1" applyFill="1" applyAlignment="1">
      <alignment horizontal="left" vertical="center" indent="2"/>
    </xf>
    <xf numFmtId="0" fontId="9" fillId="0" borderId="0" xfId="1" applyFont="1" applyFill="1" applyAlignment="1">
      <alignment horizontal="left" vertical="center" indent="2"/>
    </xf>
    <xf numFmtId="0" fontId="9" fillId="0" borderId="5" xfId="1" applyFont="1" applyFill="1" applyBorder="1" applyAlignment="1">
      <alignment vertical="center"/>
    </xf>
    <xf numFmtId="0" fontId="9" fillId="0" borderId="7" xfId="1" applyFont="1" applyFill="1" applyBorder="1" applyAlignment="1">
      <alignment vertical="center"/>
    </xf>
    <xf numFmtId="0" fontId="9" fillId="0" borderId="8" xfId="1" applyFont="1" applyFill="1" applyBorder="1" applyAlignment="1">
      <alignment horizontal="center" vertical="center"/>
    </xf>
    <xf numFmtId="0" fontId="9" fillId="0" borderId="6" xfId="1" applyNumberFormat="1" applyFont="1" applyFill="1" applyBorder="1" applyAlignment="1">
      <alignment horizontal="center" vertical="center"/>
    </xf>
    <xf numFmtId="0" fontId="9" fillId="0" borderId="9" xfId="1" applyFont="1" applyFill="1" applyBorder="1">
      <alignment vertical="center"/>
    </xf>
    <xf numFmtId="0" fontId="9" fillId="0" borderId="0" xfId="1" applyFont="1" applyFill="1" applyAlignment="1">
      <alignment horizontal="right" indent="1"/>
    </xf>
    <xf numFmtId="176" fontId="9" fillId="0" borderId="10" xfId="3" applyNumberFormat="1" applyFont="1" applyFill="1" applyBorder="1" applyAlignment="1">
      <alignment horizontal="right" indent="1"/>
    </xf>
    <xf numFmtId="0" fontId="9" fillId="0" borderId="0" xfId="1" applyFont="1" applyFill="1" applyAlignment="1"/>
    <xf numFmtId="58" fontId="9" fillId="0" borderId="3" xfId="1" quotePrefix="1" applyNumberFormat="1" applyFont="1" applyFill="1" applyBorder="1" applyAlignment="1">
      <alignment horizontal="distributed"/>
    </xf>
    <xf numFmtId="0" fontId="9" fillId="0" borderId="3" xfId="1" applyNumberFormat="1" applyFont="1" applyFill="1" applyBorder="1" applyAlignment="1">
      <alignment horizontal="distributed"/>
    </xf>
    <xf numFmtId="0" fontId="9" fillId="0" borderId="10" xfId="1" applyFont="1" applyFill="1" applyBorder="1" applyAlignment="1">
      <alignment horizontal="right" indent="1"/>
    </xf>
    <xf numFmtId="177" fontId="9" fillId="0" borderId="0" xfId="1" applyNumberFormat="1" applyFont="1" applyFill="1" applyAlignment="1">
      <alignment horizontal="right" indent="1"/>
    </xf>
    <xf numFmtId="178" fontId="9" fillId="0" borderId="10" xfId="1" applyNumberFormat="1" applyFont="1" applyFill="1" applyBorder="1" applyAlignment="1">
      <alignment horizontal="right" indent="1"/>
    </xf>
    <xf numFmtId="0" fontId="9" fillId="0" borderId="10" xfId="1" applyFont="1" applyFill="1" applyBorder="1" applyAlignment="1"/>
    <xf numFmtId="0" fontId="9" fillId="0" borderId="11" xfId="1" applyFont="1" applyFill="1" applyBorder="1" applyAlignment="1">
      <alignment horizontal="right" vertical="center"/>
    </xf>
    <xf numFmtId="0" fontId="9" fillId="0" borderId="7" xfId="1" applyFont="1" applyFill="1" applyBorder="1" applyAlignment="1">
      <alignment horizontal="center" vertical="center"/>
    </xf>
    <xf numFmtId="0" fontId="9" fillId="0" borderId="6" xfId="1" applyFont="1" applyFill="1" applyBorder="1" applyAlignment="1">
      <alignment vertical="center"/>
    </xf>
    <xf numFmtId="0" fontId="9" fillId="0" borderId="0" xfId="1" applyFont="1" applyFill="1" applyAlignment="1">
      <alignment vertical="top"/>
    </xf>
    <xf numFmtId="0" fontId="9" fillId="0" borderId="12" xfId="1" applyFont="1" applyFill="1" applyBorder="1">
      <alignment vertical="center"/>
    </xf>
    <xf numFmtId="0" fontId="11" fillId="0" borderId="12" xfId="1" applyFont="1" applyFill="1" applyBorder="1">
      <alignment vertical="center"/>
    </xf>
    <xf numFmtId="0" fontId="11" fillId="0" borderId="0" xfId="1" applyFont="1" applyFill="1">
      <alignment vertical="center"/>
    </xf>
    <xf numFmtId="41" fontId="9" fillId="0" borderId="0" xfId="1" applyNumberFormat="1" applyFont="1" applyFill="1" applyAlignment="1">
      <alignment horizontal="right" vertical="center" shrinkToFit="1"/>
    </xf>
    <xf numFmtId="41" fontId="9" fillId="0" borderId="0" xfId="1" applyNumberFormat="1" applyFont="1" applyFill="1" applyAlignment="1">
      <alignment vertical="center" shrinkToFit="1"/>
    </xf>
    <xf numFmtId="0" fontId="9" fillId="0" borderId="3" xfId="1" applyFont="1" applyFill="1" applyBorder="1">
      <alignment vertical="center"/>
    </xf>
    <xf numFmtId="0" fontId="9" fillId="0" borderId="0" xfId="1" applyFont="1" applyFill="1" applyAlignment="1">
      <alignment horizontal="left" vertical="center" indent="1"/>
    </xf>
    <xf numFmtId="38" fontId="9" fillId="0" borderId="1" xfId="4" applyFont="1" applyFill="1" applyBorder="1" applyAlignment="1">
      <alignment horizontal="right" vertical="center"/>
    </xf>
    <xf numFmtId="41" fontId="9" fillId="0" borderId="1" xfId="1" applyNumberFormat="1" applyFont="1" applyFill="1" applyBorder="1" applyAlignment="1">
      <alignment horizontal="right" vertical="center" shrinkToFit="1"/>
    </xf>
    <xf numFmtId="0" fontId="9" fillId="0" borderId="2" xfId="1" applyFont="1" applyFill="1" applyBorder="1">
      <alignment vertical="center"/>
    </xf>
    <xf numFmtId="0" fontId="9" fillId="0" borderId="1" xfId="1" applyFont="1" applyFill="1" applyBorder="1" applyAlignment="1">
      <alignment horizontal="left" vertical="center" indent="2"/>
    </xf>
    <xf numFmtId="38" fontId="9" fillId="0" borderId="0" xfId="4" applyFont="1" applyFill="1" applyBorder="1">
      <alignment vertical="center"/>
    </xf>
    <xf numFmtId="3" fontId="9" fillId="0" borderId="0" xfId="1" applyNumberFormat="1" applyFont="1" applyFill="1">
      <alignment vertical="center"/>
    </xf>
    <xf numFmtId="38" fontId="9" fillId="0" borderId="0" xfId="4" applyFont="1" applyFill="1" applyBorder="1" applyAlignment="1">
      <alignment horizontal="right" vertical="center"/>
    </xf>
    <xf numFmtId="0" fontId="9" fillId="0" borderId="4" xfId="1" applyFont="1" applyFill="1" applyBorder="1">
      <alignment vertical="center"/>
    </xf>
    <xf numFmtId="0" fontId="9" fillId="0" borderId="7" xfId="1" applyFont="1" applyFill="1" applyBorder="1" applyAlignment="1">
      <alignment horizontal="center" vertical="center"/>
    </xf>
    <xf numFmtId="0" fontId="9" fillId="0" borderId="13" xfId="1" applyFont="1" applyFill="1" applyBorder="1" applyAlignment="1">
      <alignment horizontal="center" vertical="center"/>
    </xf>
    <xf numFmtId="0" fontId="9" fillId="0" borderId="13" xfId="1" applyFont="1" applyFill="1" applyBorder="1" applyAlignment="1">
      <alignment horizontal="center" vertical="center"/>
    </xf>
    <xf numFmtId="38" fontId="9" fillId="0" borderId="12" xfId="4" applyFont="1" applyFill="1" applyBorder="1">
      <alignment vertical="center"/>
    </xf>
    <xf numFmtId="0" fontId="9" fillId="0" borderId="14" xfId="1" applyFont="1" applyFill="1" applyBorder="1" applyAlignment="1">
      <alignment horizontal="center" vertical="center"/>
    </xf>
    <xf numFmtId="0" fontId="9" fillId="0" borderId="14" xfId="1" applyFont="1" applyFill="1" applyBorder="1" applyAlignment="1">
      <alignment horizontal="center" vertical="center"/>
    </xf>
    <xf numFmtId="0" fontId="9" fillId="0" borderId="3" xfId="1" applyFont="1" applyFill="1" applyBorder="1" applyAlignment="1">
      <alignment horizontal="center" vertical="center"/>
    </xf>
    <xf numFmtId="0" fontId="9" fillId="0" borderId="0" xfId="1" applyFont="1" applyFill="1" applyBorder="1" applyAlignment="1">
      <alignment horizontal="center" vertical="center"/>
    </xf>
    <xf numFmtId="0" fontId="9" fillId="0" borderId="8" xfId="1" applyFont="1" applyFill="1" applyBorder="1" applyAlignment="1">
      <alignment horizontal="center" vertical="center" shrinkToFit="1"/>
    </xf>
    <xf numFmtId="0" fontId="9" fillId="0" borderId="8" xfId="1" applyFont="1" applyFill="1" applyBorder="1" applyAlignment="1">
      <alignment horizontal="center" vertical="center"/>
    </xf>
    <xf numFmtId="0" fontId="9" fillId="0" borderId="6" xfId="1" applyFont="1" applyFill="1" applyBorder="1" applyAlignment="1">
      <alignment horizontal="center" vertical="center"/>
    </xf>
    <xf numFmtId="0" fontId="13" fillId="0" borderId="0" xfId="1" applyFont="1" applyFill="1">
      <alignment vertical="center"/>
    </xf>
    <xf numFmtId="178" fontId="9" fillId="0" borderId="0" xfId="1" applyNumberFormat="1" applyFont="1" applyFill="1" applyBorder="1" applyAlignment="1">
      <alignment horizontal="right" vertical="center"/>
    </xf>
    <xf numFmtId="178" fontId="9" fillId="0" borderId="0" xfId="1" applyNumberFormat="1" applyFont="1" applyFill="1" applyAlignment="1">
      <alignment horizontal="right" vertical="center"/>
    </xf>
    <xf numFmtId="43" fontId="9" fillId="0" borderId="0" xfId="1" applyNumberFormat="1" applyFont="1" applyFill="1">
      <alignment vertical="center"/>
    </xf>
    <xf numFmtId="0" fontId="9" fillId="0" borderId="0" xfId="1" quotePrefix="1" applyFont="1" applyFill="1">
      <alignment vertical="center"/>
    </xf>
    <xf numFmtId="179" fontId="9" fillId="0" borderId="0" xfId="1" applyNumberFormat="1" applyFont="1" applyFill="1" applyAlignment="1">
      <alignment horizontal="right" vertical="center"/>
    </xf>
    <xf numFmtId="178" fontId="9" fillId="0" borderId="0" xfId="1" applyNumberFormat="1" applyFont="1" applyFill="1">
      <alignment vertical="center"/>
    </xf>
    <xf numFmtId="58" fontId="9" fillId="0" borderId="0" xfId="1" applyNumberFormat="1" applyFont="1" applyFill="1">
      <alignment vertical="center"/>
    </xf>
    <xf numFmtId="0" fontId="9" fillId="0" borderId="0" xfId="1" applyFont="1" applyFill="1" applyAlignment="1">
      <alignment vertical="center" shrinkToFit="1"/>
    </xf>
    <xf numFmtId="0" fontId="11" fillId="0" borderId="0" xfId="1" applyFont="1" applyFill="1" applyAlignment="1">
      <alignment vertical="center" wrapText="1"/>
    </xf>
    <xf numFmtId="180" fontId="8" fillId="0" borderId="0" xfId="1" applyNumberFormat="1" applyFont="1" applyFill="1">
      <alignment vertical="center"/>
    </xf>
    <xf numFmtId="41" fontId="8" fillId="0" borderId="0" xfId="1" applyNumberFormat="1" applyFont="1" applyFill="1">
      <alignment vertical="center"/>
    </xf>
    <xf numFmtId="180" fontId="9" fillId="0" borderId="0" xfId="1" applyNumberFormat="1" applyFont="1" applyFill="1">
      <alignment vertical="center"/>
    </xf>
    <xf numFmtId="41" fontId="9" fillId="0" borderId="0" xfId="1" applyNumberFormat="1" applyFont="1" applyFill="1" applyAlignment="1">
      <alignment horizontal="right" vertical="center"/>
    </xf>
    <xf numFmtId="180" fontId="9" fillId="0" borderId="0" xfId="1" applyNumberFormat="1" applyFont="1" applyFill="1" applyBorder="1">
      <alignment vertical="center"/>
    </xf>
    <xf numFmtId="41" fontId="9" fillId="0" borderId="0" xfId="1" applyNumberFormat="1" applyFont="1" applyFill="1" applyBorder="1">
      <alignment vertical="center"/>
    </xf>
    <xf numFmtId="41" fontId="9" fillId="0" borderId="0" xfId="1" applyNumberFormat="1" applyFont="1" applyFill="1">
      <alignment vertical="center"/>
    </xf>
    <xf numFmtId="0" fontId="9" fillId="0" borderId="5" xfId="1" applyFont="1" applyFill="1" applyBorder="1" applyAlignment="1">
      <alignment horizontal="center" vertical="center"/>
    </xf>
    <xf numFmtId="0" fontId="9" fillId="0" borderId="0" xfId="1" applyFont="1" applyFill="1" applyBorder="1">
      <alignment vertical="center"/>
    </xf>
    <xf numFmtId="0" fontId="9" fillId="0" borderId="0" xfId="1" applyFont="1" applyFill="1" applyBorder="1" applyAlignment="1">
      <alignment horizontal="left" vertical="center"/>
    </xf>
    <xf numFmtId="0" fontId="9" fillId="0" borderId="0" xfId="1" applyFont="1" applyFill="1" applyAlignment="1">
      <alignment horizontal="left" vertical="center"/>
    </xf>
    <xf numFmtId="0" fontId="9" fillId="0" borderId="0" xfId="1" applyFont="1" applyFill="1" applyAlignment="1">
      <alignment horizontal="center" vertical="center"/>
    </xf>
    <xf numFmtId="0" fontId="9" fillId="0" borderId="3" xfId="1" quotePrefix="1" applyFont="1" applyFill="1" applyBorder="1" applyAlignment="1">
      <alignment horizontal="center" vertical="center"/>
    </xf>
    <xf numFmtId="49" fontId="9" fillId="0" borderId="3" xfId="1" quotePrefix="1" applyNumberFormat="1" applyFont="1" applyFill="1" applyBorder="1" applyAlignment="1">
      <alignment vertical="center"/>
    </xf>
    <xf numFmtId="0" fontId="9" fillId="0" borderId="0" xfId="1" applyFont="1" applyFill="1" applyBorder="1" applyAlignment="1">
      <alignment vertical="center"/>
    </xf>
    <xf numFmtId="0" fontId="9" fillId="0" borderId="5" xfId="1" applyFont="1" applyFill="1" applyBorder="1" applyAlignment="1">
      <alignment horizontal="centerContinuous" vertical="center"/>
    </xf>
    <xf numFmtId="0" fontId="9" fillId="0" borderId="7" xfId="1" applyFont="1" applyFill="1" applyBorder="1" applyAlignment="1">
      <alignment horizontal="centerContinuous" vertical="center"/>
    </xf>
    <xf numFmtId="0" fontId="9" fillId="0" borderId="0" xfId="1" applyFont="1" applyFill="1" applyBorder="1" applyAlignment="1">
      <alignment horizontal="right" vertical="center"/>
    </xf>
    <xf numFmtId="181" fontId="8" fillId="0" borderId="0" xfId="1" applyNumberFormat="1" applyFont="1" applyFill="1">
      <alignment vertical="center"/>
    </xf>
    <xf numFmtId="181" fontId="9" fillId="0" borderId="0" xfId="1" applyNumberFormat="1" applyFont="1" applyFill="1">
      <alignment vertical="center"/>
    </xf>
    <xf numFmtId="182" fontId="9" fillId="0" borderId="1" xfId="1" applyNumberFormat="1" applyFont="1" applyFill="1" applyBorder="1">
      <alignment vertical="center"/>
    </xf>
    <xf numFmtId="183" fontId="9" fillId="0" borderId="0" xfId="1" applyNumberFormat="1" applyFont="1" applyFill="1" applyAlignment="1"/>
    <xf numFmtId="183" fontId="9" fillId="0" borderId="0" xfId="1" quotePrefix="1" applyNumberFormat="1" applyFont="1" applyFill="1" applyAlignment="1">
      <alignment horizontal="right"/>
    </xf>
    <xf numFmtId="182" fontId="9" fillId="0" borderId="0" xfId="1" applyNumberFormat="1" applyFont="1" applyFill="1" applyAlignment="1"/>
    <xf numFmtId="184" fontId="9" fillId="0" borderId="0" xfId="1" applyNumberFormat="1" applyFont="1" applyFill="1" applyAlignment="1"/>
    <xf numFmtId="185" fontId="9" fillId="0" borderId="0" xfId="1" applyNumberFormat="1" applyFont="1" applyFill="1" applyAlignment="1">
      <alignment horizontal="center"/>
    </xf>
    <xf numFmtId="185" fontId="9" fillId="0" borderId="10" xfId="1" applyNumberFormat="1" applyFont="1" applyFill="1" applyBorder="1" applyAlignment="1">
      <alignment horizontal="center"/>
    </xf>
    <xf numFmtId="0" fontId="9" fillId="0" borderId="3" xfId="1" applyFont="1" applyFill="1" applyBorder="1" applyAlignment="1"/>
    <xf numFmtId="183" fontId="8" fillId="0" borderId="0" xfId="1" applyNumberFormat="1" applyFont="1" applyFill="1">
      <alignment vertical="center"/>
    </xf>
    <xf numFmtId="0" fontId="9" fillId="0" borderId="0" xfId="1" applyFont="1" applyFill="1" applyAlignment="1">
      <alignment horizontal="center"/>
    </xf>
    <xf numFmtId="0" fontId="8" fillId="0" borderId="0" xfId="1" applyFont="1" applyFill="1" applyAlignment="1">
      <alignment horizontal="center"/>
    </xf>
    <xf numFmtId="49" fontId="9" fillId="0" borderId="3" xfId="1" applyNumberFormat="1" applyFont="1" applyFill="1" applyBorder="1" applyAlignment="1"/>
    <xf numFmtId="183" fontId="9" fillId="0" borderId="0" xfId="1" applyNumberFormat="1" applyFont="1" applyFill="1" applyAlignment="1">
      <alignment horizontal="right"/>
    </xf>
    <xf numFmtId="186" fontId="9" fillId="0" borderId="0" xfId="1" applyNumberFormat="1" applyFont="1" applyFill="1" applyAlignment="1"/>
    <xf numFmtId="182" fontId="9" fillId="0" borderId="0" xfId="1" applyNumberFormat="1" applyFont="1" applyFill="1" applyAlignment="1">
      <alignment horizontal="right"/>
    </xf>
    <xf numFmtId="182" fontId="9" fillId="0" borderId="0" xfId="1" applyNumberFormat="1" applyFont="1" applyFill="1" applyAlignment="1">
      <alignment horizontal="center"/>
    </xf>
    <xf numFmtId="185" fontId="8" fillId="0" borderId="0" xfId="1" applyNumberFormat="1" applyFont="1" applyFill="1" applyAlignment="1">
      <alignment horizontal="center"/>
    </xf>
    <xf numFmtId="182" fontId="9" fillId="0" borderId="0" xfId="1" applyNumberFormat="1" applyFont="1" applyFill="1" applyBorder="1" applyAlignment="1">
      <alignment horizontal="right"/>
    </xf>
    <xf numFmtId="182" fontId="9" fillId="0" borderId="0" xfId="1" applyNumberFormat="1" applyFont="1" applyFill="1" applyBorder="1" applyAlignment="1"/>
    <xf numFmtId="185" fontId="9" fillId="0" borderId="0" xfId="1" applyNumberFormat="1" applyFont="1" applyFill="1" applyBorder="1" applyAlignment="1">
      <alignment horizontal="center"/>
    </xf>
    <xf numFmtId="0" fontId="9" fillId="0" borderId="3" xfId="1" quotePrefix="1" applyNumberFormat="1" applyFont="1" applyFill="1" applyBorder="1" applyAlignment="1"/>
    <xf numFmtId="186" fontId="9" fillId="0" borderId="0" xfId="1" applyNumberFormat="1" applyFont="1" applyFill="1" applyAlignment="1">
      <alignment horizontal="center"/>
    </xf>
    <xf numFmtId="183" fontId="9" fillId="0" borderId="0" xfId="1" applyNumberFormat="1" applyFont="1" applyFill="1" applyAlignment="1">
      <alignment vertical="center"/>
    </xf>
    <xf numFmtId="182" fontId="9" fillId="0" borderId="0" xfId="1" applyNumberFormat="1" applyFont="1" applyFill="1" applyAlignment="1">
      <alignment vertical="center"/>
    </xf>
    <xf numFmtId="0" fontId="9" fillId="0" borderId="0" xfId="1" quotePrefix="1" applyFont="1" applyFill="1" applyAlignment="1">
      <alignment wrapText="1"/>
    </xf>
    <xf numFmtId="0" fontId="9" fillId="0" borderId="3" xfId="1" quotePrefix="1" applyFont="1" applyFill="1" applyBorder="1" applyAlignment="1">
      <alignment horizontal="center"/>
    </xf>
    <xf numFmtId="0" fontId="9" fillId="0" borderId="1" xfId="1" applyFont="1" applyFill="1" applyBorder="1" applyAlignment="1">
      <alignment horizontal="center" vertical="center"/>
    </xf>
    <xf numFmtId="181" fontId="9" fillId="0" borderId="13" xfId="1" applyNumberFormat="1" applyFont="1" applyFill="1" applyBorder="1" applyAlignment="1">
      <alignment horizontal="center" vertical="center"/>
    </xf>
    <xf numFmtId="0" fontId="9" fillId="0" borderId="2" xfId="1" applyFont="1" applyFill="1" applyBorder="1" applyAlignment="1">
      <alignment horizontal="center" vertical="center"/>
    </xf>
    <xf numFmtId="0" fontId="9" fillId="0" borderId="2" xfId="1" applyFont="1" applyFill="1" applyBorder="1" applyAlignment="1">
      <alignment horizontal="center" vertical="center"/>
    </xf>
    <xf numFmtId="0" fontId="9" fillId="0" borderId="9" xfId="1" applyFont="1" applyFill="1" applyBorder="1" applyAlignment="1">
      <alignment horizontal="center" vertical="center"/>
    </xf>
    <xf numFmtId="0" fontId="9" fillId="0" borderId="0" xfId="1" applyFont="1" applyFill="1" applyBorder="1" applyAlignment="1">
      <alignment horizontal="center" vertical="center"/>
    </xf>
    <xf numFmtId="0" fontId="9" fillId="0" borderId="15" xfId="1" applyFont="1" applyFill="1" applyBorder="1" applyAlignment="1">
      <alignment horizontal="center" vertical="center"/>
    </xf>
    <xf numFmtId="181" fontId="9" fillId="0" borderId="15" xfId="1" applyNumberFormat="1" applyFont="1" applyFill="1" applyBorder="1" applyAlignment="1">
      <alignment horizontal="center" vertical="center"/>
    </xf>
    <xf numFmtId="0" fontId="9" fillId="0" borderId="10" xfId="1" applyFont="1" applyFill="1" applyBorder="1" applyAlignment="1">
      <alignment horizontal="center" vertical="center"/>
    </xf>
    <xf numFmtId="0" fontId="9" fillId="0" borderId="11" xfId="1" applyFont="1" applyFill="1" applyBorder="1" applyAlignment="1">
      <alignment horizontal="center" vertical="center"/>
    </xf>
    <xf numFmtId="0" fontId="9" fillId="0" borderId="4" xfId="1" applyFont="1" applyFill="1" applyBorder="1" applyAlignment="1">
      <alignment horizontal="center" vertical="center"/>
    </xf>
    <xf numFmtId="0" fontId="9" fillId="0" borderId="12" xfId="1" applyFont="1" applyFill="1" applyBorder="1" applyAlignment="1">
      <alignment horizontal="center" vertical="center"/>
    </xf>
    <xf numFmtId="181" fontId="9" fillId="0" borderId="14" xfId="1" applyNumberFormat="1" applyFont="1" applyFill="1" applyBorder="1" applyAlignment="1">
      <alignment horizontal="center" vertical="center"/>
    </xf>
    <xf numFmtId="0" fontId="9" fillId="0" borderId="4" xfId="1" applyFont="1" applyFill="1" applyBorder="1" applyAlignment="1">
      <alignment horizontal="center" vertical="center"/>
    </xf>
    <xf numFmtId="0" fontId="9" fillId="0" borderId="11" xfId="1" applyFont="1" applyFill="1" applyBorder="1" applyAlignment="1">
      <alignment horizontal="center" vertical="center"/>
    </xf>
    <xf numFmtId="0" fontId="14" fillId="0" borderId="0" xfId="1" applyFont="1" applyFill="1">
      <alignment vertical="center"/>
    </xf>
    <xf numFmtId="181" fontId="9" fillId="0" borderId="1" xfId="1" applyNumberFormat="1" applyFont="1" applyFill="1" applyBorder="1">
      <alignment vertical="center"/>
    </xf>
    <xf numFmtId="49" fontId="9" fillId="0" borderId="0" xfId="1" applyNumberFormat="1" applyFont="1" applyFill="1" applyAlignment="1">
      <alignment horizontal="right" vertical="center"/>
    </xf>
    <xf numFmtId="0" fontId="9" fillId="0" borderId="0" xfId="1" applyNumberFormat="1" applyFont="1" applyFill="1" applyAlignment="1">
      <alignment horizontal="right" vertical="center"/>
    </xf>
    <xf numFmtId="0" fontId="9" fillId="0" borderId="0" xfId="1" applyFont="1" applyFill="1" applyAlignment="1">
      <alignment vertical="center" wrapText="1"/>
    </xf>
    <xf numFmtId="0" fontId="9" fillId="0" borderId="10" xfId="1" applyFont="1" applyFill="1" applyBorder="1">
      <alignment vertical="center"/>
    </xf>
    <xf numFmtId="177" fontId="9" fillId="0" borderId="0" xfId="1" applyNumberFormat="1" applyFont="1" applyFill="1" applyAlignment="1">
      <alignment horizontal="right" vertical="center"/>
    </xf>
    <xf numFmtId="2" fontId="9" fillId="0" borderId="0" xfId="1" applyNumberFormat="1" applyFont="1" applyFill="1">
      <alignment vertical="center"/>
    </xf>
    <xf numFmtId="0" fontId="9" fillId="0" borderId="12" xfId="1" applyFont="1" applyFill="1" applyBorder="1" applyAlignment="1">
      <alignment vertical="center" wrapText="1"/>
    </xf>
    <xf numFmtId="0" fontId="9" fillId="0" borderId="13" xfId="1" applyFont="1" applyFill="1" applyBorder="1" applyAlignment="1">
      <alignment horizontal="center" vertical="center" wrapText="1"/>
    </xf>
    <xf numFmtId="0" fontId="9" fillId="0" borderId="11" xfId="1" applyFont="1" applyFill="1" applyBorder="1" applyAlignment="1">
      <alignment horizontal="center" vertical="center" wrapText="1"/>
    </xf>
    <xf numFmtId="0" fontId="9" fillId="0" borderId="14" xfId="1" applyFont="1" applyFill="1" applyBorder="1" applyAlignment="1">
      <alignment horizontal="center" vertical="center" wrapText="1"/>
    </xf>
  </cellXfs>
  <cellStyles count="5">
    <cellStyle name="桁区切り 2" xfId="3"/>
    <cellStyle name="桁区切り 3" xfId="4"/>
    <cellStyle name="標準" xfId="0" builtinId="0"/>
    <cellStyle name="標準 2" xfId="1"/>
    <cellStyle name="標準 4"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34747</xdr:colOff>
      <xdr:row>8</xdr:row>
      <xdr:rowOff>0</xdr:rowOff>
    </xdr:from>
    <xdr:ext cx="7387962" cy="9971942"/>
    <xdr:pic>
      <xdr:nvPicPr>
        <xdr:cNvPr id="2" name="図 1"/>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225247" y="1371600"/>
          <a:ext cx="7387962" cy="9971942"/>
        </a:xfrm>
        <a:prstGeom prst="rect">
          <a:avLst/>
        </a:prstGeom>
      </xdr:spPr>
    </xdr:pic>
    <xdr:clientData/>
  </xdr:oneCellAnchor>
  <xdr:twoCellAnchor>
    <xdr:from>
      <xdr:col>8</xdr:col>
      <xdr:colOff>38097</xdr:colOff>
      <xdr:row>3</xdr:row>
      <xdr:rowOff>76201</xdr:rowOff>
    </xdr:from>
    <xdr:to>
      <xdr:col>16</xdr:col>
      <xdr:colOff>5977</xdr:colOff>
      <xdr:row>5</xdr:row>
      <xdr:rowOff>54209</xdr:rowOff>
    </xdr:to>
    <xdr:sp macro="" textlink="">
      <xdr:nvSpPr>
        <xdr:cNvPr id="3" name="Text Box 7"/>
        <xdr:cNvSpPr txBox="1">
          <a:spLocks noChangeArrowheads="1"/>
        </xdr:cNvSpPr>
      </xdr:nvSpPr>
      <xdr:spPr bwMode="auto">
        <a:xfrm>
          <a:off x="800097" y="590551"/>
          <a:ext cx="729880" cy="320908"/>
        </a:xfrm>
        <a:prstGeom prst="rect">
          <a:avLst/>
        </a:prstGeom>
        <a:noFill/>
        <a:ln w="9525">
          <a:noFill/>
          <a:miter lim="800000"/>
          <a:headEnd/>
          <a:tailEnd/>
        </a:ln>
      </xdr:spPr>
      <xdr:txBody>
        <a:bodyPr wrap="none" lIns="18288" tIns="18288" rIns="0" bIns="0" anchor="t" upright="1">
          <a:noAutofit/>
        </a:bodyPr>
        <a:lstStyle/>
        <a:p>
          <a:pPr algn="l" rtl="0">
            <a:defRPr sz="1000"/>
          </a:pPr>
          <a:r>
            <a:rPr lang="en-US" altLang="ja-JP" sz="900" b="0" i="0" u="none" strike="noStrike" baseline="0">
              <a:solidFill>
                <a:sysClr val="windowText" lastClr="000000"/>
              </a:solidFill>
              <a:latin typeface="ＭＳ Ｐ明朝" panose="02020600040205080304" pitchFamily="18" charset="-128"/>
              <a:ea typeface="ＭＳ Ｐ明朝" panose="02020600040205080304" pitchFamily="18" charset="-128"/>
            </a:rPr>
            <a:t>01</a:t>
          </a:r>
          <a:r>
            <a:rPr lang="ja-JP" altLang="en-US" sz="900" b="0" i="0" u="none" strike="noStrike" baseline="0">
              <a:solidFill>
                <a:sysClr val="windowText" lastClr="000000"/>
              </a:solidFill>
              <a:latin typeface="ＭＳ Ｐ明朝" panose="02020600040205080304" pitchFamily="18" charset="-128"/>
              <a:ea typeface="ＭＳ Ｐ明朝" panose="02020600040205080304" pitchFamily="18" charset="-128"/>
            </a:rPr>
            <a:t>　土地・気象</a:t>
          </a:r>
        </a:p>
      </xdr:txBody>
    </xdr:sp>
    <xdr:clientData/>
  </xdr:twoCellAnchor>
  <xdr:twoCellAnchor>
    <xdr:from>
      <xdr:col>28</xdr:col>
      <xdr:colOff>28572</xdr:colOff>
      <xdr:row>6</xdr:row>
      <xdr:rowOff>76201</xdr:rowOff>
    </xdr:from>
    <xdr:to>
      <xdr:col>55</xdr:col>
      <xdr:colOff>56380</xdr:colOff>
      <xdr:row>10</xdr:row>
      <xdr:rowOff>18366</xdr:rowOff>
    </xdr:to>
    <xdr:sp macro="" textlink="">
      <xdr:nvSpPr>
        <xdr:cNvPr id="4" name="Text Box 6"/>
        <xdr:cNvSpPr txBox="1">
          <a:spLocks noChangeArrowheads="1"/>
        </xdr:cNvSpPr>
      </xdr:nvSpPr>
      <xdr:spPr bwMode="auto">
        <a:xfrm>
          <a:off x="2695572" y="1104901"/>
          <a:ext cx="2599558" cy="627965"/>
        </a:xfrm>
        <a:prstGeom prst="rect">
          <a:avLst/>
        </a:prstGeom>
        <a:noFill/>
        <a:ln w="9525">
          <a:noFill/>
          <a:miter lim="800000"/>
          <a:headEnd/>
          <a:tailEnd/>
        </a:ln>
      </xdr:spPr>
      <xdr:txBody>
        <a:bodyPr wrap="none" lIns="27432" tIns="22860" rIns="0" bIns="0" anchor="t" upright="1">
          <a:noAutofit/>
        </a:bodyPr>
        <a:lstStyle/>
        <a:p>
          <a:pPr algn="l" rtl="0">
            <a:defRPr sz="1000"/>
          </a:pPr>
          <a:r>
            <a:rPr lang="ja-JP" altLang="en-US" sz="1800" b="0" i="0" u="none" strike="noStrike" baseline="0">
              <a:solidFill>
                <a:sysClr val="windowText" lastClr="000000"/>
              </a:solidFill>
              <a:latin typeface="ＭＳ Ｐ明朝" panose="02020600040205080304" pitchFamily="18" charset="-128"/>
              <a:ea typeface="ＭＳ Ｐ明朝" panose="02020600040205080304" pitchFamily="18" charset="-128"/>
            </a:rPr>
            <a:t>土　　　地　　・　　気　　　象</a:t>
          </a:r>
        </a:p>
      </xdr:txBody>
    </xdr:sp>
    <xdr:clientData/>
  </xdr:twoCellAnchor>
  <xdr:twoCellAnchor>
    <xdr:from>
      <xdr:col>17</xdr:col>
      <xdr:colOff>82547</xdr:colOff>
      <xdr:row>11</xdr:row>
      <xdr:rowOff>28576</xdr:rowOff>
    </xdr:from>
    <xdr:to>
      <xdr:col>74</xdr:col>
      <xdr:colOff>57146</xdr:colOff>
      <xdr:row>15</xdr:row>
      <xdr:rowOff>19051</xdr:rowOff>
    </xdr:to>
    <xdr:sp macro="" textlink="">
      <xdr:nvSpPr>
        <xdr:cNvPr id="5" name="Text Box 2"/>
        <xdr:cNvSpPr txBox="1">
          <a:spLocks noChangeArrowheads="1"/>
        </xdr:cNvSpPr>
      </xdr:nvSpPr>
      <xdr:spPr bwMode="auto">
        <a:xfrm>
          <a:off x="1701797" y="1914526"/>
          <a:ext cx="5403849" cy="676275"/>
        </a:xfrm>
        <a:prstGeom prst="rect">
          <a:avLst/>
        </a:prstGeom>
        <a:noFill/>
        <a:ln w="9525">
          <a:noFill/>
          <a:miter lim="800000"/>
          <a:headEnd/>
          <a:tailEnd/>
        </a:ln>
      </xdr:spPr>
      <xdr:txBody>
        <a:bodyPr vertOverflow="clip" wrap="square" lIns="36576" tIns="18288" rIns="36576" bIns="0" anchor="t" upright="1"/>
        <a:lstStyle/>
        <a:p>
          <a:pPr algn="l" rtl="0">
            <a:defRPr sz="1000"/>
          </a:pPr>
          <a:r>
            <a:rPr lang="ja-JP" altLang="en-US" sz="1200" b="1" i="0" u="none" strike="noStrike" baseline="0">
              <a:solidFill>
                <a:sysClr val="windowText" lastClr="000000"/>
              </a:solidFill>
              <a:latin typeface="ＭＳ Ｐ明朝" pitchFamily="18" charset="-128"/>
              <a:ea typeface="ＭＳ Ｐ明朝" pitchFamily="18" charset="-128"/>
            </a:rPr>
            <a:t>図０１ － １　都市計画用途地域図（第０１－９表</a:t>
          </a:r>
          <a:r>
            <a:rPr lang="en-US" altLang="ja-JP" sz="1200" b="1" i="0" u="none" strike="noStrike" baseline="0">
              <a:solidFill>
                <a:sysClr val="windowText" lastClr="000000"/>
              </a:solidFill>
              <a:latin typeface="ＭＳ Ｐ明朝" pitchFamily="18" charset="-128"/>
              <a:ea typeface="ＭＳ Ｐ明朝" pitchFamily="18" charset="-128"/>
            </a:rPr>
            <a:t>(6</a:t>
          </a:r>
          <a:r>
            <a:rPr lang="ja-JP" altLang="en-US" sz="1200" b="1" i="0" u="none" strike="noStrike" baseline="0">
              <a:solidFill>
                <a:sysClr val="windowText" lastClr="000000"/>
              </a:solidFill>
              <a:latin typeface="ＭＳ Ｐ明朝" pitchFamily="18" charset="-128"/>
              <a:ea typeface="ＭＳ Ｐ明朝" pitchFamily="18" charset="-128"/>
            </a:rPr>
            <a:t>ページ</a:t>
          </a:r>
          <a:r>
            <a:rPr lang="en-US" altLang="ja-JP" sz="1200" b="1" i="0" u="none" strike="noStrike" baseline="0">
              <a:solidFill>
                <a:sysClr val="windowText" lastClr="000000"/>
              </a:solidFill>
              <a:latin typeface="ＭＳ Ｐ明朝" pitchFamily="18" charset="-128"/>
              <a:ea typeface="ＭＳ Ｐ明朝" pitchFamily="18" charset="-128"/>
            </a:rPr>
            <a:t>)</a:t>
          </a:r>
          <a:r>
            <a:rPr lang="ja-JP" altLang="en-US" sz="1200" b="1" i="0" u="none" strike="noStrike" baseline="0">
              <a:solidFill>
                <a:sysClr val="windowText" lastClr="000000"/>
              </a:solidFill>
              <a:latin typeface="ＭＳ Ｐ明朝" pitchFamily="18" charset="-128"/>
              <a:ea typeface="ＭＳ Ｐ明朝" pitchFamily="18" charset="-128"/>
            </a:rPr>
            <a:t>参照）</a:t>
          </a:r>
        </a:p>
      </xdr:txBody>
    </xdr:sp>
    <xdr:clientData/>
  </xdr:twoCellAnchor>
  <xdr:twoCellAnchor>
    <xdr:from>
      <xdr:col>66</xdr:col>
      <xdr:colOff>94841</xdr:colOff>
      <xdr:row>58</xdr:row>
      <xdr:rowOff>11646</xdr:rowOff>
    </xdr:from>
    <xdr:to>
      <xdr:col>71</xdr:col>
      <xdr:colOff>54249</xdr:colOff>
      <xdr:row>59</xdr:row>
      <xdr:rowOff>70260</xdr:rowOff>
    </xdr:to>
    <xdr:sp macro="" textlink="">
      <xdr:nvSpPr>
        <xdr:cNvPr id="6" name="Text Box 7"/>
        <xdr:cNvSpPr txBox="1">
          <a:spLocks noChangeArrowheads="1"/>
        </xdr:cNvSpPr>
      </xdr:nvSpPr>
      <xdr:spPr bwMode="auto">
        <a:xfrm>
          <a:off x="6381341" y="9955746"/>
          <a:ext cx="435658" cy="230064"/>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ＪＲ神戸線</a:t>
          </a:r>
        </a:p>
      </xdr:txBody>
    </xdr:sp>
    <xdr:clientData/>
  </xdr:twoCellAnchor>
  <xdr:twoCellAnchor>
    <xdr:from>
      <xdr:col>65</xdr:col>
      <xdr:colOff>70928</xdr:colOff>
      <xdr:row>70</xdr:row>
      <xdr:rowOff>73363</xdr:rowOff>
    </xdr:from>
    <xdr:to>
      <xdr:col>70</xdr:col>
      <xdr:colOff>23513</xdr:colOff>
      <xdr:row>72</xdr:row>
      <xdr:rowOff>34699</xdr:rowOff>
    </xdr:to>
    <xdr:sp macro="" textlink="">
      <xdr:nvSpPr>
        <xdr:cNvPr id="7" name="Text Box 7"/>
        <xdr:cNvSpPr txBox="1">
          <a:spLocks noChangeArrowheads="1"/>
        </xdr:cNvSpPr>
      </xdr:nvSpPr>
      <xdr:spPr bwMode="auto">
        <a:xfrm>
          <a:off x="6262178" y="12074863"/>
          <a:ext cx="428835" cy="304236"/>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阪神本線</a:t>
          </a:r>
        </a:p>
      </xdr:txBody>
    </xdr:sp>
    <xdr:clientData/>
  </xdr:twoCellAnchor>
  <xdr:twoCellAnchor>
    <xdr:from>
      <xdr:col>5</xdr:col>
      <xdr:colOff>7668</xdr:colOff>
      <xdr:row>41</xdr:row>
      <xdr:rowOff>32379</xdr:rowOff>
    </xdr:from>
    <xdr:to>
      <xdr:col>10</xdr:col>
      <xdr:colOff>62846</xdr:colOff>
      <xdr:row>42</xdr:row>
      <xdr:rowOff>88965</xdr:rowOff>
    </xdr:to>
    <xdr:sp macro="" textlink="">
      <xdr:nvSpPr>
        <xdr:cNvPr id="8" name="Text Box 7"/>
        <xdr:cNvSpPr txBox="1">
          <a:spLocks noChangeArrowheads="1"/>
        </xdr:cNvSpPr>
      </xdr:nvSpPr>
      <xdr:spPr bwMode="auto">
        <a:xfrm>
          <a:off x="483918" y="7061829"/>
          <a:ext cx="531428" cy="228036"/>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阪急神戸線</a:t>
          </a:r>
        </a:p>
      </xdr:txBody>
    </xdr:sp>
    <xdr:clientData/>
  </xdr:twoCellAnchor>
  <xdr:twoCellAnchor>
    <xdr:from>
      <xdr:col>56</xdr:col>
      <xdr:colOff>14993</xdr:colOff>
      <xdr:row>75</xdr:row>
      <xdr:rowOff>359</xdr:rowOff>
    </xdr:from>
    <xdr:to>
      <xdr:col>61</xdr:col>
      <xdr:colOff>70171</xdr:colOff>
      <xdr:row>76</xdr:row>
      <xdr:rowOff>58972</xdr:rowOff>
    </xdr:to>
    <xdr:sp macro="" textlink="">
      <xdr:nvSpPr>
        <xdr:cNvPr id="9" name="Text Box 7"/>
        <xdr:cNvSpPr txBox="1">
          <a:spLocks noChangeArrowheads="1"/>
        </xdr:cNvSpPr>
      </xdr:nvSpPr>
      <xdr:spPr bwMode="auto">
        <a:xfrm>
          <a:off x="5348993" y="12859109"/>
          <a:ext cx="531428" cy="230063"/>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国道</a:t>
          </a:r>
          <a:r>
            <a:rPr lang="en-US" altLang="ja-JP" sz="800" b="0" i="0" u="none" strike="noStrike" baseline="0">
              <a:solidFill>
                <a:sysClr val="windowText" lastClr="000000"/>
              </a:solidFill>
              <a:latin typeface="ＭＳ Ｐ明朝" panose="02020600040205080304" pitchFamily="18" charset="-128"/>
              <a:ea typeface="ＭＳ Ｐ明朝" panose="02020600040205080304" pitchFamily="18" charset="-128"/>
            </a:rPr>
            <a:t>43</a:t>
          </a: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号線</a:t>
          </a:r>
        </a:p>
      </xdr:txBody>
    </xdr:sp>
    <xdr:clientData/>
  </xdr:twoCellAnchor>
  <xdr:twoCellAnchor>
    <xdr:from>
      <xdr:col>16</xdr:col>
      <xdr:colOff>23147</xdr:colOff>
      <xdr:row>69</xdr:row>
      <xdr:rowOff>78151</xdr:rowOff>
    </xdr:from>
    <xdr:to>
      <xdr:col>17</xdr:col>
      <xdr:colOff>32671</xdr:colOff>
      <xdr:row>70</xdr:row>
      <xdr:rowOff>87675</xdr:rowOff>
    </xdr:to>
    <xdr:sp macro="" textlink="">
      <xdr:nvSpPr>
        <xdr:cNvPr id="10" name="楕円 9"/>
        <xdr:cNvSpPr/>
      </xdr:nvSpPr>
      <xdr:spPr>
        <a:xfrm>
          <a:off x="1547147" y="11908201"/>
          <a:ext cx="104774" cy="180974"/>
        </a:xfrm>
        <a:prstGeom prst="ellipse">
          <a:avLst/>
        </a:prstGeom>
        <a:solidFill>
          <a:schemeClr val="bg1"/>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42</xdr:col>
      <xdr:colOff>202</xdr:colOff>
      <xdr:row>68</xdr:row>
      <xdr:rowOff>63334</xdr:rowOff>
    </xdr:from>
    <xdr:to>
      <xdr:col>43</xdr:col>
      <xdr:colOff>9727</xdr:colOff>
      <xdr:row>69</xdr:row>
      <xdr:rowOff>72860</xdr:rowOff>
    </xdr:to>
    <xdr:sp macro="" textlink="">
      <xdr:nvSpPr>
        <xdr:cNvPr id="11" name="楕円 10"/>
        <xdr:cNvSpPr/>
      </xdr:nvSpPr>
      <xdr:spPr>
        <a:xfrm>
          <a:off x="4000702" y="11721934"/>
          <a:ext cx="104775" cy="180976"/>
        </a:xfrm>
        <a:prstGeom prst="ellipse">
          <a:avLst/>
        </a:prstGeom>
        <a:solidFill>
          <a:schemeClr val="bg1"/>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23100</xdr:colOff>
      <xdr:row>50</xdr:row>
      <xdr:rowOff>34048</xdr:rowOff>
    </xdr:from>
    <xdr:to>
      <xdr:col>29</xdr:col>
      <xdr:colOff>32625</xdr:colOff>
      <xdr:row>51</xdr:row>
      <xdr:rowOff>43574</xdr:rowOff>
    </xdr:to>
    <xdr:sp macro="" textlink="">
      <xdr:nvSpPr>
        <xdr:cNvPr id="12" name="楕円 11"/>
        <xdr:cNvSpPr/>
      </xdr:nvSpPr>
      <xdr:spPr>
        <a:xfrm>
          <a:off x="2690100" y="8606548"/>
          <a:ext cx="104775" cy="180976"/>
        </a:xfrm>
        <a:prstGeom prst="ellipse">
          <a:avLst/>
        </a:prstGeom>
        <a:solidFill>
          <a:schemeClr val="bg1"/>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45899</xdr:colOff>
      <xdr:row>37</xdr:row>
      <xdr:rowOff>5873</xdr:rowOff>
    </xdr:from>
    <xdr:to>
      <xdr:col>24</xdr:col>
      <xdr:colOff>57450</xdr:colOff>
      <xdr:row>38</xdr:row>
      <xdr:rowOff>15398</xdr:rowOff>
    </xdr:to>
    <xdr:sp macro="" textlink="">
      <xdr:nvSpPr>
        <xdr:cNvPr id="13" name="楕円 12"/>
        <xdr:cNvSpPr/>
      </xdr:nvSpPr>
      <xdr:spPr>
        <a:xfrm>
          <a:off x="2236649" y="6349523"/>
          <a:ext cx="106801" cy="180975"/>
        </a:xfrm>
        <a:prstGeom prst="ellipse">
          <a:avLst/>
        </a:prstGeom>
        <a:solidFill>
          <a:schemeClr val="bg1"/>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67</xdr:col>
      <xdr:colOff>38810</xdr:colOff>
      <xdr:row>35</xdr:row>
      <xdr:rowOff>63332</xdr:rowOff>
    </xdr:from>
    <xdr:to>
      <xdr:col>68</xdr:col>
      <xdr:colOff>48335</xdr:colOff>
      <xdr:row>36</xdr:row>
      <xdr:rowOff>72858</xdr:rowOff>
    </xdr:to>
    <xdr:sp macro="" textlink="">
      <xdr:nvSpPr>
        <xdr:cNvPr id="14" name="楕円 13"/>
        <xdr:cNvSpPr/>
      </xdr:nvSpPr>
      <xdr:spPr>
        <a:xfrm>
          <a:off x="6420560" y="6064082"/>
          <a:ext cx="104775" cy="180976"/>
        </a:xfrm>
        <a:prstGeom prst="ellipse">
          <a:avLst/>
        </a:prstGeom>
        <a:solidFill>
          <a:schemeClr val="bg1"/>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4658</xdr:colOff>
      <xdr:row>55</xdr:row>
      <xdr:rowOff>93832</xdr:rowOff>
    </xdr:from>
    <xdr:to>
      <xdr:col>56</xdr:col>
      <xdr:colOff>14183</xdr:colOff>
      <xdr:row>57</xdr:row>
      <xdr:rowOff>8107</xdr:rowOff>
    </xdr:to>
    <xdr:sp macro="" textlink="">
      <xdr:nvSpPr>
        <xdr:cNvPr id="15" name="楕円 14"/>
        <xdr:cNvSpPr/>
      </xdr:nvSpPr>
      <xdr:spPr>
        <a:xfrm>
          <a:off x="5243408" y="9523582"/>
          <a:ext cx="104775" cy="257175"/>
        </a:xfrm>
        <a:prstGeom prst="ellipse">
          <a:avLst/>
        </a:prstGeom>
        <a:solidFill>
          <a:schemeClr val="bg1"/>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41</xdr:col>
      <xdr:colOff>73360</xdr:colOff>
      <xdr:row>35</xdr:row>
      <xdr:rowOff>56948</xdr:rowOff>
    </xdr:from>
    <xdr:to>
      <xdr:col>42</xdr:col>
      <xdr:colOff>82885</xdr:colOff>
      <xdr:row>36</xdr:row>
      <xdr:rowOff>66473</xdr:rowOff>
    </xdr:to>
    <xdr:sp macro="" textlink="">
      <xdr:nvSpPr>
        <xdr:cNvPr id="16" name="楕円 15"/>
        <xdr:cNvSpPr/>
      </xdr:nvSpPr>
      <xdr:spPr>
        <a:xfrm>
          <a:off x="3978610" y="6057698"/>
          <a:ext cx="104775" cy="180975"/>
        </a:xfrm>
        <a:prstGeom prst="ellipse">
          <a:avLst/>
        </a:prstGeom>
        <a:solidFill>
          <a:schemeClr val="bg1"/>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33</xdr:col>
      <xdr:colOff>20161</xdr:colOff>
      <xdr:row>69</xdr:row>
      <xdr:rowOff>55530</xdr:rowOff>
    </xdr:from>
    <xdr:to>
      <xdr:col>34</xdr:col>
      <xdr:colOff>29686</xdr:colOff>
      <xdr:row>70</xdr:row>
      <xdr:rowOff>65054</xdr:rowOff>
    </xdr:to>
    <xdr:sp macro="" textlink="">
      <xdr:nvSpPr>
        <xdr:cNvPr id="17" name="楕円 16"/>
        <xdr:cNvSpPr/>
      </xdr:nvSpPr>
      <xdr:spPr>
        <a:xfrm>
          <a:off x="3163411" y="11885580"/>
          <a:ext cx="104775" cy="180974"/>
        </a:xfrm>
        <a:prstGeom prst="ellipse">
          <a:avLst/>
        </a:prstGeom>
        <a:solidFill>
          <a:schemeClr val="bg1"/>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69611</xdr:colOff>
      <xdr:row>69</xdr:row>
      <xdr:rowOff>82346</xdr:rowOff>
    </xdr:from>
    <xdr:to>
      <xdr:col>26</xdr:col>
      <xdr:colOff>79136</xdr:colOff>
      <xdr:row>70</xdr:row>
      <xdr:rowOff>91870</xdr:rowOff>
    </xdr:to>
    <xdr:sp macro="" textlink="">
      <xdr:nvSpPr>
        <xdr:cNvPr id="18" name="楕円 17"/>
        <xdr:cNvSpPr/>
      </xdr:nvSpPr>
      <xdr:spPr>
        <a:xfrm>
          <a:off x="2450861" y="11912396"/>
          <a:ext cx="104775" cy="180974"/>
        </a:xfrm>
        <a:prstGeom prst="ellipse">
          <a:avLst/>
        </a:prstGeom>
        <a:solidFill>
          <a:schemeClr val="bg1"/>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50</xdr:col>
      <xdr:colOff>55928</xdr:colOff>
      <xdr:row>71</xdr:row>
      <xdr:rowOff>20673</xdr:rowOff>
    </xdr:from>
    <xdr:to>
      <xdr:col>51</xdr:col>
      <xdr:colOff>65452</xdr:colOff>
      <xdr:row>72</xdr:row>
      <xdr:rowOff>30198</xdr:rowOff>
    </xdr:to>
    <xdr:sp macro="" textlink="">
      <xdr:nvSpPr>
        <xdr:cNvPr id="19" name="楕円 18"/>
        <xdr:cNvSpPr/>
      </xdr:nvSpPr>
      <xdr:spPr>
        <a:xfrm>
          <a:off x="4818428" y="12193623"/>
          <a:ext cx="104774" cy="180975"/>
        </a:xfrm>
        <a:prstGeom prst="ellipse">
          <a:avLst/>
        </a:prstGeom>
        <a:solidFill>
          <a:schemeClr val="bg1"/>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49</xdr:col>
      <xdr:colOff>14287</xdr:colOff>
      <xdr:row>37</xdr:row>
      <xdr:rowOff>45497</xdr:rowOff>
    </xdr:from>
    <xdr:to>
      <xdr:col>50</xdr:col>
      <xdr:colOff>23813</xdr:colOff>
      <xdr:row>38</xdr:row>
      <xdr:rowOff>55022</xdr:rowOff>
    </xdr:to>
    <xdr:sp macro="" textlink="">
      <xdr:nvSpPr>
        <xdr:cNvPr id="20" name="楕円 19"/>
        <xdr:cNvSpPr/>
      </xdr:nvSpPr>
      <xdr:spPr>
        <a:xfrm>
          <a:off x="4681537" y="6389147"/>
          <a:ext cx="104776" cy="180975"/>
        </a:xfrm>
        <a:prstGeom prst="ellipse">
          <a:avLst/>
        </a:prstGeom>
        <a:solidFill>
          <a:schemeClr val="bg1"/>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9725</xdr:colOff>
      <xdr:row>68</xdr:row>
      <xdr:rowOff>16213</xdr:rowOff>
    </xdr:from>
    <xdr:to>
      <xdr:col>18</xdr:col>
      <xdr:colOff>50218</xdr:colOff>
      <xdr:row>69</xdr:row>
      <xdr:rowOff>72800</xdr:rowOff>
    </xdr:to>
    <xdr:sp macro="" textlink="">
      <xdr:nvSpPr>
        <xdr:cNvPr id="21" name="Text Box 7"/>
        <xdr:cNvSpPr txBox="1">
          <a:spLocks noChangeArrowheads="1"/>
        </xdr:cNvSpPr>
      </xdr:nvSpPr>
      <xdr:spPr bwMode="auto">
        <a:xfrm>
          <a:off x="1438475" y="11674813"/>
          <a:ext cx="326243" cy="228037"/>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武庫川</a:t>
          </a:r>
        </a:p>
      </xdr:txBody>
    </xdr:sp>
    <xdr:clientData/>
  </xdr:twoCellAnchor>
  <xdr:twoCellAnchor>
    <xdr:from>
      <xdr:col>41</xdr:col>
      <xdr:colOff>39519</xdr:colOff>
      <xdr:row>66</xdr:row>
      <xdr:rowOff>89881</xdr:rowOff>
    </xdr:from>
    <xdr:to>
      <xdr:col>43</xdr:col>
      <xdr:colOff>72670</xdr:colOff>
      <xdr:row>68</xdr:row>
      <xdr:rowOff>49190</xdr:rowOff>
    </xdr:to>
    <xdr:sp macro="" textlink="">
      <xdr:nvSpPr>
        <xdr:cNvPr id="22" name="Text Box 7"/>
        <xdr:cNvSpPr txBox="1">
          <a:spLocks noChangeArrowheads="1"/>
        </xdr:cNvSpPr>
      </xdr:nvSpPr>
      <xdr:spPr bwMode="auto">
        <a:xfrm>
          <a:off x="3944769" y="11405581"/>
          <a:ext cx="223651" cy="302209"/>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尼崎</a:t>
          </a:r>
        </a:p>
      </xdr:txBody>
    </xdr:sp>
    <xdr:clientData/>
  </xdr:twoCellAnchor>
  <xdr:twoCellAnchor>
    <xdr:from>
      <xdr:col>54</xdr:col>
      <xdr:colOff>43568</xdr:colOff>
      <xdr:row>54</xdr:row>
      <xdr:rowOff>31414</xdr:rowOff>
    </xdr:from>
    <xdr:to>
      <xdr:col>56</xdr:col>
      <xdr:colOff>76719</xdr:colOff>
      <xdr:row>55</xdr:row>
      <xdr:rowOff>90026</xdr:rowOff>
    </xdr:to>
    <xdr:sp macro="" textlink="">
      <xdr:nvSpPr>
        <xdr:cNvPr id="23" name="Text Box 7"/>
        <xdr:cNvSpPr txBox="1">
          <a:spLocks noChangeArrowheads="1"/>
        </xdr:cNvSpPr>
      </xdr:nvSpPr>
      <xdr:spPr bwMode="auto">
        <a:xfrm>
          <a:off x="5187068" y="9289714"/>
          <a:ext cx="223651" cy="230062"/>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尼崎</a:t>
          </a:r>
        </a:p>
      </xdr:txBody>
    </xdr:sp>
    <xdr:clientData/>
  </xdr:twoCellAnchor>
  <xdr:twoCellAnchor>
    <xdr:from>
      <xdr:col>27</xdr:col>
      <xdr:colOff>58161</xdr:colOff>
      <xdr:row>48</xdr:row>
      <xdr:rowOff>72959</xdr:rowOff>
    </xdr:from>
    <xdr:to>
      <xdr:col>29</xdr:col>
      <xdr:colOff>91311</xdr:colOff>
      <xdr:row>50</xdr:row>
      <xdr:rowOff>32268</xdr:rowOff>
    </xdr:to>
    <xdr:sp macro="" textlink="">
      <xdr:nvSpPr>
        <xdr:cNvPr id="24" name="Text Box 7"/>
        <xdr:cNvSpPr txBox="1">
          <a:spLocks noChangeArrowheads="1"/>
        </xdr:cNvSpPr>
      </xdr:nvSpPr>
      <xdr:spPr bwMode="auto">
        <a:xfrm>
          <a:off x="2629911" y="8302559"/>
          <a:ext cx="223650" cy="302209"/>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立花</a:t>
          </a:r>
        </a:p>
      </xdr:txBody>
    </xdr:sp>
    <xdr:clientData/>
  </xdr:twoCellAnchor>
  <xdr:twoCellAnchor>
    <xdr:from>
      <xdr:col>66</xdr:col>
      <xdr:colOff>79136</xdr:colOff>
      <xdr:row>34</xdr:row>
      <xdr:rowOff>1417</xdr:rowOff>
    </xdr:from>
    <xdr:to>
      <xdr:col>69</xdr:col>
      <xdr:colOff>15010</xdr:colOff>
      <xdr:row>35</xdr:row>
      <xdr:rowOff>58002</xdr:rowOff>
    </xdr:to>
    <xdr:sp macro="" textlink="">
      <xdr:nvSpPr>
        <xdr:cNvPr id="25" name="Text Box 7"/>
        <xdr:cNvSpPr txBox="1">
          <a:spLocks noChangeArrowheads="1"/>
        </xdr:cNvSpPr>
      </xdr:nvSpPr>
      <xdr:spPr bwMode="auto">
        <a:xfrm>
          <a:off x="6365636" y="5830717"/>
          <a:ext cx="221624" cy="228035"/>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園田</a:t>
          </a:r>
        </a:p>
      </xdr:txBody>
    </xdr:sp>
    <xdr:clientData/>
  </xdr:twoCellAnchor>
  <xdr:twoCellAnchor>
    <xdr:from>
      <xdr:col>41</xdr:col>
      <xdr:colOff>10129</xdr:colOff>
      <xdr:row>34</xdr:row>
      <xdr:rowOff>3244</xdr:rowOff>
    </xdr:from>
    <xdr:to>
      <xdr:col>43</xdr:col>
      <xdr:colOff>45307</xdr:colOff>
      <xdr:row>35</xdr:row>
      <xdr:rowOff>61856</xdr:rowOff>
    </xdr:to>
    <xdr:sp macro="" textlink="">
      <xdr:nvSpPr>
        <xdr:cNvPr id="26" name="Text Box 7"/>
        <xdr:cNvSpPr txBox="1">
          <a:spLocks noChangeArrowheads="1"/>
        </xdr:cNvSpPr>
      </xdr:nvSpPr>
      <xdr:spPr bwMode="auto">
        <a:xfrm>
          <a:off x="3915379" y="5832544"/>
          <a:ext cx="225678" cy="230062"/>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塚口</a:t>
          </a:r>
        </a:p>
      </xdr:txBody>
    </xdr:sp>
    <xdr:clientData/>
  </xdr:twoCellAnchor>
  <xdr:twoCellAnchor>
    <xdr:from>
      <xdr:col>21</xdr:col>
      <xdr:colOff>65456</xdr:colOff>
      <xdr:row>35</xdr:row>
      <xdr:rowOff>38601</xdr:rowOff>
    </xdr:from>
    <xdr:to>
      <xdr:col>26</xdr:col>
      <xdr:colOff>18040</xdr:colOff>
      <xdr:row>36</xdr:row>
      <xdr:rowOff>95187</xdr:rowOff>
    </xdr:to>
    <xdr:sp macro="" textlink="">
      <xdr:nvSpPr>
        <xdr:cNvPr id="27" name="Text Box 7"/>
        <xdr:cNvSpPr txBox="1">
          <a:spLocks noChangeArrowheads="1"/>
        </xdr:cNvSpPr>
      </xdr:nvSpPr>
      <xdr:spPr bwMode="auto">
        <a:xfrm>
          <a:off x="2065706" y="6039351"/>
          <a:ext cx="428834" cy="228036"/>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武庫之荘</a:t>
          </a:r>
        </a:p>
      </xdr:txBody>
    </xdr:sp>
    <xdr:clientData/>
  </xdr:twoCellAnchor>
  <xdr:twoCellAnchor>
    <xdr:from>
      <xdr:col>7</xdr:col>
      <xdr:colOff>119145</xdr:colOff>
      <xdr:row>55</xdr:row>
      <xdr:rowOff>81267</xdr:rowOff>
    </xdr:from>
    <xdr:to>
      <xdr:col>12</xdr:col>
      <xdr:colOff>29802</xdr:colOff>
      <xdr:row>57</xdr:row>
      <xdr:rowOff>40576</xdr:rowOff>
    </xdr:to>
    <xdr:sp macro="" textlink="">
      <xdr:nvSpPr>
        <xdr:cNvPr id="28" name="Text Box 7"/>
        <xdr:cNvSpPr txBox="1">
          <a:spLocks noChangeArrowheads="1"/>
        </xdr:cNvSpPr>
      </xdr:nvSpPr>
      <xdr:spPr bwMode="auto">
        <a:xfrm>
          <a:off x="757320" y="9511017"/>
          <a:ext cx="415482" cy="302209"/>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国道</a:t>
          </a:r>
          <a:r>
            <a:rPr lang="en-US" altLang="ja-JP" sz="800" b="0" i="0" u="none" strike="noStrike" baseline="0">
              <a:solidFill>
                <a:sysClr val="windowText" lastClr="000000"/>
              </a:solidFill>
              <a:latin typeface="ＭＳ Ｐ明朝" panose="02020600040205080304" pitchFamily="18" charset="-128"/>
              <a:ea typeface="ＭＳ Ｐ明朝" panose="02020600040205080304" pitchFamily="18" charset="-128"/>
            </a:rPr>
            <a:t>2</a:t>
          </a: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号線</a:t>
          </a:r>
          <a:r>
            <a:rPr lang="en-US" altLang="ja-JP" sz="800" b="0" i="0" u="none" strike="noStrike" baseline="0">
              <a:solidFill>
                <a:sysClr val="windowText" lastClr="000000"/>
              </a:solidFill>
              <a:latin typeface="ＭＳ Ｐ明朝" panose="02020600040205080304" pitchFamily="18" charset="-128"/>
              <a:ea typeface="ＭＳ Ｐ明朝" panose="02020600040205080304" pitchFamily="18" charset="-128"/>
            </a:rPr>
            <a:t>4709</a:t>
          </a:r>
          <a:endPar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endParaRPr>
        </a:p>
      </xdr:txBody>
    </xdr:sp>
    <xdr:clientData/>
  </xdr:twoCellAnchor>
  <xdr:twoCellAnchor>
    <xdr:from>
      <xdr:col>41</xdr:col>
      <xdr:colOff>84102</xdr:colOff>
      <xdr:row>21</xdr:row>
      <xdr:rowOff>24523</xdr:rowOff>
    </xdr:from>
    <xdr:to>
      <xdr:col>45</xdr:col>
      <xdr:colOff>27319</xdr:colOff>
      <xdr:row>22</xdr:row>
      <xdr:rowOff>81110</xdr:rowOff>
    </xdr:to>
    <xdr:sp macro="" textlink="">
      <xdr:nvSpPr>
        <xdr:cNvPr id="29" name="Text Box 7"/>
        <xdr:cNvSpPr txBox="1">
          <a:spLocks noChangeArrowheads="1"/>
        </xdr:cNvSpPr>
      </xdr:nvSpPr>
      <xdr:spPr bwMode="auto">
        <a:xfrm>
          <a:off x="3989352" y="3624973"/>
          <a:ext cx="324217" cy="228037"/>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新幹線</a:t>
          </a:r>
        </a:p>
      </xdr:txBody>
    </xdr:sp>
    <xdr:clientData/>
  </xdr:twoCellAnchor>
  <xdr:twoCellAnchor>
    <xdr:from>
      <xdr:col>65</xdr:col>
      <xdr:colOff>0</xdr:colOff>
      <xdr:row>7</xdr:row>
      <xdr:rowOff>65942</xdr:rowOff>
    </xdr:from>
    <xdr:to>
      <xdr:col>68</xdr:col>
      <xdr:colOff>90121</xdr:colOff>
      <xdr:row>20</xdr:row>
      <xdr:rowOff>977</xdr:rowOff>
    </xdr:to>
    <xdr:sp macro="" textlink="">
      <xdr:nvSpPr>
        <xdr:cNvPr id="30" name="正方形/長方形 29"/>
        <xdr:cNvSpPr/>
      </xdr:nvSpPr>
      <xdr:spPr>
        <a:xfrm>
          <a:off x="6191250" y="1266092"/>
          <a:ext cx="375871" cy="216388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46</xdr:col>
      <xdr:colOff>89778</xdr:colOff>
      <xdr:row>24</xdr:row>
      <xdr:rowOff>3040</xdr:rowOff>
    </xdr:from>
    <xdr:to>
      <xdr:col>48</xdr:col>
      <xdr:colOff>4053</xdr:colOff>
      <xdr:row>25</xdr:row>
      <xdr:rowOff>12565</xdr:rowOff>
    </xdr:to>
    <xdr:sp macro="" textlink="">
      <xdr:nvSpPr>
        <xdr:cNvPr id="31" name="楕円 30"/>
        <xdr:cNvSpPr/>
      </xdr:nvSpPr>
      <xdr:spPr>
        <a:xfrm>
          <a:off x="4471278" y="4117840"/>
          <a:ext cx="104775" cy="180975"/>
        </a:xfrm>
        <a:prstGeom prst="ellipse">
          <a:avLst/>
        </a:prstGeom>
        <a:solidFill>
          <a:schemeClr val="bg1"/>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5&#32113;&#35336;&#26360;_PDF&#21407;&#31295;&#29992;%20-%20&#12467;&#12500;&#1254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ページ"/>
      <sheetName val="9ページ"/>
      <sheetName val="10ページ"/>
      <sheetName val="11ページ"/>
      <sheetName val="12ページ"/>
      <sheetName val="13ページ"/>
      <sheetName val="14ページ"/>
      <sheetName val="15ページ"/>
      <sheetName val="16-17ページ"/>
      <sheetName val="18-19ページ"/>
      <sheetName val="20-31ﾍﾟｰｼﾞ "/>
      <sheetName val="32ページ"/>
      <sheetName val="33ページ"/>
      <sheetName val="34ページ"/>
      <sheetName val="35ページ"/>
      <sheetName val="36-37ページ"/>
      <sheetName val="38-39ページ"/>
      <sheetName val="40-42ページ"/>
      <sheetName val="43ページ"/>
      <sheetName val="44ページ"/>
      <sheetName val="45ページ"/>
      <sheetName val="46ページ"/>
      <sheetName val="47ページ"/>
      <sheetName val="48ページ"/>
      <sheetName val="49ページ"/>
      <sheetName val="50ページ"/>
      <sheetName val="51ページ"/>
      <sheetName val="52ページ"/>
      <sheetName val="53ページ"/>
      <sheetName val="54ページ"/>
      <sheetName val="55ページ"/>
      <sheetName val="56ページ"/>
      <sheetName val="57ページ"/>
      <sheetName val="58ページ"/>
      <sheetName val="59ページ"/>
      <sheetName val="60ページ"/>
      <sheetName val="61ページ"/>
      <sheetName val="62ページ"/>
      <sheetName val="63ページ"/>
      <sheetName val="64-65ページ"/>
      <sheetName val="66-67ページ"/>
      <sheetName val="68ページ"/>
      <sheetName val="69ページ"/>
      <sheetName val="70ページ"/>
      <sheetName val="71ページ"/>
      <sheetName val="72ページ"/>
      <sheetName val="73ページ"/>
      <sheetName val="74ページ（市章）"/>
      <sheetName val="75ページ"/>
      <sheetName val="76-77ページ"/>
      <sheetName val="78ページ"/>
      <sheetName val="79ページ"/>
      <sheetName val="80ページ"/>
      <sheetName val="81ページ"/>
      <sheetName val="82ページ"/>
      <sheetName val="83ページ"/>
      <sheetName val="84-85ページ"/>
      <sheetName val="86-87ページ"/>
      <sheetName val="88-89ページ"/>
      <sheetName val="90ページ"/>
      <sheetName val="91ページ"/>
      <sheetName val="92ページ"/>
      <sheetName val="93ページ"/>
      <sheetName val="94ページ"/>
      <sheetName val="95ページ"/>
      <sheetName val="96-97ページ"/>
      <sheetName val="98ページ"/>
      <sheetName val="99ページ"/>
      <sheetName val="100ページ"/>
      <sheetName val="101ページ"/>
      <sheetName val="102ページ"/>
      <sheetName val="103ページ"/>
      <sheetName val="104ページ"/>
      <sheetName val="105ページ"/>
      <sheetName val="106ページ "/>
      <sheetName val="107ページ"/>
      <sheetName val="108ページ"/>
      <sheetName val="109ページ"/>
      <sheetName val="110ページ"/>
      <sheetName val="111ページ"/>
      <sheetName val="112ページ"/>
      <sheetName val="113ページ"/>
      <sheetName val="114ページ"/>
      <sheetName val="115ページ"/>
      <sheetName val="116ページ"/>
      <sheetName val="117ページ"/>
      <sheetName val="118ページ"/>
      <sheetName val="119ページ"/>
      <sheetName val="120ページ"/>
      <sheetName val="121ページ"/>
      <sheetName val="122ページ"/>
      <sheetName val="123ページ"/>
      <sheetName val="124ページ"/>
      <sheetName val="125ページ"/>
      <sheetName val="126ページ"/>
      <sheetName val="127ページ"/>
      <sheetName val="128ページ"/>
      <sheetName val="129ページ"/>
      <sheetName val="130ページ"/>
      <sheetName val="131ページ"/>
      <sheetName val="132ページ"/>
      <sheetName val="133ページ"/>
      <sheetName val="134"/>
      <sheetName val="135"/>
      <sheetName val="136"/>
      <sheetName val="137"/>
      <sheetName val="138"/>
      <sheetName val="139"/>
      <sheetName val="140"/>
      <sheetName val="141"/>
      <sheetName val="142"/>
      <sheetName val="143"/>
      <sheetName val="144"/>
      <sheetName val="145"/>
      <sheetName val="146"/>
      <sheetName val="147"/>
      <sheetName val="148"/>
      <sheetName val="149"/>
      <sheetName val="150ページ"/>
      <sheetName val="151ページ"/>
      <sheetName val="152-153ページ"/>
      <sheetName val="154-155ページ"/>
      <sheetName val="156ページ"/>
      <sheetName val="157ページ"/>
      <sheetName val="158ページ"/>
      <sheetName val="159ページ"/>
      <sheetName val="160ページ"/>
      <sheetName val="161ページ"/>
      <sheetName val="162ページ"/>
      <sheetName val="163ページ"/>
      <sheetName val="164ページ"/>
      <sheetName val="165ページ"/>
      <sheetName val="166ページ "/>
      <sheetName val="167ページ"/>
      <sheetName val="168ページ"/>
      <sheetName val="169ページ"/>
      <sheetName val="170ページ"/>
      <sheetName val="171ページ"/>
      <sheetName val="172ページ"/>
      <sheetName val="173ページ"/>
      <sheetName val="174ページ"/>
      <sheetName val="175ページ"/>
      <sheetName val="176ページ"/>
      <sheetName val="177ページ"/>
      <sheetName val="178ページ"/>
      <sheetName val="179ページ"/>
      <sheetName val="180ページ"/>
      <sheetName val="奥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Cambria-Calibri">
      <a:majorFont>
        <a:latin typeface="Cambria" panose="02040503050406030204"/>
        <a:ea typeface=""/>
        <a:cs typeface=""/>
        <a:font script="Jpan" typeface="ＭＳ Ｐゴシック"/>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02:BX114"/>
  <sheetViews>
    <sheetView tabSelected="1" view="pageBreakPreview" zoomScaleNormal="100" zoomScaleSheetLayoutView="100" workbookViewId="0">
      <selection activeCell="I4" sqref="I4"/>
    </sheetView>
  </sheetViews>
  <sheetFormatPr defaultColWidth="1.25" defaultRowHeight="7.5" customHeight="1" x14ac:dyDescent="0.15"/>
  <cols>
    <col min="1" max="7" width="1.25" style="1"/>
    <col min="8" max="8" width="2.5" style="1" bestFit="1" customWidth="1"/>
    <col min="9" max="16384" width="1.25" style="1"/>
  </cols>
  <sheetData>
    <row r="102" spans="6:76" ht="7.5" customHeight="1" x14ac:dyDescent="0.15">
      <c r="BX102" s="5"/>
    </row>
    <row r="107" spans="6:76" ht="7.5" customHeight="1" x14ac:dyDescent="0.15">
      <c r="F107" s="5"/>
    </row>
    <row r="110" spans="6:76" ht="7.5" customHeight="1" x14ac:dyDescent="0.15">
      <c r="T110" s="4" t="s">
        <v>2</v>
      </c>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row>
    <row r="111" spans="6:76" ht="7.5" customHeight="1" x14ac:dyDescent="0.15">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row>
    <row r="112" spans="6:76" ht="7.5" customHeight="1" x14ac:dyDescent="0.15">
      <c r="BH112" s="3" t="s">
        <v>1</v>
      </c>
      <c r="BI112" s="3"/>
      <c r="BJ112" s="3"/>
      <c r="BK112" s="3"/>
      <c r="BL112" s="3"/>
      <c r="BM112" s="3"/>
      <c r="BN112" s="3"/>
      <c r="BO112" s="3"/>
      <c r="BP112" s="3"/>
      <c r="BQ112" s="3"/>
      <c r="BR112" s="3"/>
      <c r="BS112" s="3"/>
      <c r="BT112" s="3"/>
      <c r="BU112" s="3"/>
      <c r="BV112" s="3"/>
      <c r="BW112" s="3"/>
      <c r="BX112" s="3"/>
    </row>
    <row r="113" spans="22:76" ht="7.5" customHeight="1" x14ac:dyDescent="0.15">
      <c r="V113" s="2" t="s">
        <v>0</v>
      </c>
      <c r="W113" s="2"/>
      <c r="X113" s="2"/>
      <c r="Y113" s="2"/>
      <c r="Z113" s="2"/>
      <c r="AA113" s="2"/>
      <c r="AB113" s="2"/>
      <c r="AC113" s="2"/>
      <c r="AD113" s="2"/>
      <c r="AE113" s="2"/>
      <c r="AF113" s="2"/>
      <c r="AG113" s="2"/>
      <c r="AH113" s="2"/>
      <c r="AI113" s="2"/>
      <c r="AJ113" s="2"/>
      <c r="AK113" s="2"/>
      <c r="AL113" s="2"/>
      <c r="AM113" s="2"/>
      <c r="AN113" s="2"/>
      <c r="AO113" s="2"/>
      <c r="AP113" s="2"/>
      <c r="AQ113" s="2"/>
      <c r="AR113" s="2"/>
      <c r="AS113" s="2"/>
      <c r="BH113" s="3"/>
      <c r="BI113" s="3"/>
      <c r="BJ113" s="3"/>
      <c r="BK113" s="3"/>
      <c r="BL113" s="3"/>
      <c r="BM113" s="3"/>
      <c r="BN113" s="3"/>
      <c r="BO113" s="3"/>
      <c r="BP113" s="3"/>
      <c r="BQ113" s="3"/>
      <c r="BR113" s="3"/>
      <c r="BS113" s="3"/>
      <c r="BT113" s="3"/>
      <c r="BU113" s="3"/>
      <c r="BV113" s="3"/>
      <c r="BW113" s="3"/>
      <c r="BX113" s="3"/>
    </row>
    <row r="114" spans="22:76" ht="7.5" customHeight="1" x14ac:dyDescent="0.15">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row>
  </sheetData>
  <mergeCells count="3">
    <mergeCell ref="T110:AZ111"/>
    <mergeCell ref="BH112:BX113"/>
    <mergeCell ref="V113:AS114"/>
  </mergeCells>
  <phoneticPr fontId="2"/>
  <pageMargins left="0.39370078740157483" right="0.59055118110236227" top="0.39370078740157483" bottom="0.39370078740157483" header="0.31496062992125984" footer="0.31496062992125984"/>
  <pageSetup paperSize="9" firstPageNumber="2" orientation="portrait" useFirstPageNumber="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4"/>
  <sheetViews>
    <sheetView view="pageBreakPreview" zoomScaleNormal="100" zoomScaleSheetLayoutView="100" workbookViewId="0">
      <selection activeCell="I4" sqref="I4"/>
    </sheetView>
  </sheetViews>
  <sheetFormatPr defaultRowHeight="13.5" x14ac:dyDescent="0.15"/>
  <cols>
    <col min="1" max="1" width="15.625" style="7" customWidth="1"/>
    <col min="2" max="3" width="26.125" style="6" customWidth="1"/>
    <col min="4" max="5" width="13.375" style="6" customWidth="1"/>
    <col min="6" max="16384" width="9" style="6"/>
  </cols>
  <sheetData>
    <row r="1" spans="1:5" x14ac:dyDescent="0.15">
      <c r="A1" s="9"/>
      <c r="B1" s="8"/>
      <c r="C1" s="8"/>
      <c r="D1" s="8"/>
      <c r="E1" s="19" t="s">
        <v>112</v>
      </c>
    </row>
    <row r="2" spans="1:5" ht="12" customHeight="1" x14ac:dyDescent="0.15">
      <c r="A2" s="9"/>
      <c r="B2" s="8"/>
      <c r="C2" s="8"/>
      <c r="D2" s="8"/>
      <c r="E2" s="8"/>
    </row>
    <row r="3" spans="1:5" ht="14.25" x14ac:dyDescent="0.15">
      <c r="A3" s="20" t="s">
        <v>111</v>
      </c>
      <c r="B3" s="8"/>
      <c r="C3" s="8"/>
      <c r="D3" s="8"/>
      <c r="E3" s="8"/>
    </row>
    <row r="4" spans="1:5" ht="5.0999999999999996" customHeight="1" x14ac:dyDescent="0.15">
      <c r="A4" s="9"/>
      <c r="B4" s="8"/>
      <c r="C4" s="8"/>
      <c r="D4" s="8"/>
      <c r="E4" s="8"/>
    </row>
    <row r="5" spans="1:5" ht="17.100000000000001" customHeight="1" x14ac:dyDescent="0.15">
      <c r="A5" s="26" t="s">
        <v>110</v>
      </c>
      <c r="B5" s="24" t="s">
        <v>109</v>
      </c>
      <c r="C5" s="39"/>
      <c r="D5" s="25" t="s">
        <v>108</v>
      </c>
      <c r="E5" s="38" t="s">
        <v>107</v>
      </c>
    </row>
    <row r="6" spans="1:5" ht="11.1" customHeight="1" x14ac:dyDescent="0.15">
      <c r="A6" s="15"/>
      <c r="B6" s="8"/>
      <c r="C6" s="8"/>
      <c r="D6" s="37" t="s">
        <v>106</v>
      </c>
      <c r="E6" s="19" t="s">
        <v>106</v>
      </c>
    </row>
    <row r="7" spans="1:5" ht="12" customHeight="1" x14ac:dyDescent="0.15">
      <c r="A7" s="32" t="s">
        <v>105</v>
      </c>
      <c r="B7" s="30" t="s">
        <v>104</v>
      </c>
      <c r="C7" s="30"/>
      <c r="D7" s="36"/>
      <c r="E7" s="28">
        <v>7.3650000000000002</v>
      </c>
    </row>
    <row r="8" spans="1:5" ht="11.1" customHeight="1" x14ac:dyDescent="0.15">
      <c r="A8" s="32" t="s">
        <v>103</v>
      </c>
      <c r="B8" s="30" t="s">
        <v>102</v>
      </c>
      <c r="C8" s="30"/>
      <c r="D8" s="33">
        <v>8.9540000000000006</v>
      </c>
      <c r="E8" s="28">
        <v>16.318999999999999</v>
      </c>
    </row>
    <row r="9" spans="1:5" ht="11.1" customHeight="1" x14ac:dyDescent="0.15">
      <c r="A9" s="32" t="s">
        <v>101</v>
      </c>
      <c r="B9" s="30" t="s">
        <v>100</v>
      </c>
      <c r="C9" s="30"/>
      <c r="D9" s="33">
        <v>23.286999999999999</v>
      </c>
      <c r="E9" s="28">
        <v>39.606000000000002</v>
      </c>
    </row>
    <row r="10" spans="1:5" ht="11.1" customHeight="1" x14ac:dyDescent="0.15">
      <c r="A10" s="32" t="s">
        <v>99</v>
      </c>
      <c r="B10" s="30" t="s">
        <v>98</v>
      </c>
      <c r="C10" s="30"/>
      <c r="D10" s="35">
        <v>9.42</v>
      </c>
      <c r="E10" s="28">
        <v>49.026000000000003</v>
      </c>
    </row>
    <row r="11" spans="1:5" ht="11.1" customHeight="1" x14ac:dyDescent="0.15">
      <c r="A11" s="32" t="s">
        <v>97</v>
      </c>
      <c r="B11" s="30" t="s">
        <v>79</v>
      </c>
      <c r="C11" s="30"/>
      <c r="D11" s="33"/>
      <c r="E11" s="28" t="s">
        <v>96</v>
      </c>
    </row>
    <row r="12" spans="1:5" ht="14.45" customHeight="1" x14ac:dyDescent="0.15">
      <c r="A12" s="32" t="s">
        <v>95</v>
      </c>
      <c r="B12" s="30" t="s">
        <v>93</v>
      </c>
      <c r="C12" s="30"/>
      <c r="D12" s="35">
        <v>0.56999999999999995</v>
      </c>
      <c r="E12" s="28">
        <v>48.38</v>
      </c>
    </row>
    <row r="13" spans="1:5" ht="11.1" customHeight="1" x14ac:dyDescent="0.15">
      <c r="A13" s="32" t="s">
        <v>94</v>
      </c>
      <c r="B13" s="30" t="s">
        <v>93</v>
      </c>
      <c r="C13" s="30"/>
      <c r="D13" s="33">
        <v>8.6999999999999994E-3</v>
      </c>
      <c r="E13" s="28">
        <v>48.39</v>
      </c>
    </row>
    <row r="14" spans="1:5" ht="11.1" customHeight="1" x14ac:dyDescent="0.15">
      <c r="A14" s="32" t="s">
        <v>92</v>
      </c>
      <c r="B14" s="30" t="s">
        <v>91</v>
      </c>
      <c r="C14" s="30"/>
      <c r="D14" s="33" t="s">
        <v>90</v>
      </c>
      <c r="E14" s="28">
        <v>48.36</v>
      </c>
    </row>
    <row r="15" spans="1:5" ht="11.1" customHeight="1" x14ac:dyDescent="0.15">
      <c r="A15" s="32" t="s">
        <v>89</v>
      </c>
      <c r="B15" s="30" t="s">
        <v>73</v>
      </c>
      <c r="C15" s="30"/>
      <c r="D15" s="33">
        <v>9.4899999999999998E-2</v>
      </c>
      <c r="E15" s="28">
        <v>48.46</v>
      </c>
    </row>
    <row r="16" spans="1:5" ht="11.1" customHeight="1" x14ac:dyDescent="0.15">
      <c r="A16" s="32" t="s">
        <v>88</v>
      </c>
      <c r="B16" s="30" t="s">
        <v>79</v>
      </c>
      <c r="C16" s="30"/>
      <c r="D16" s="33" t="s">
        <v>10</v>
      </c>
      <c r="E16" s="28" t="s">
        <v>87</v>
      </c>
    </row>
    <row r="17" spans="1:5" ht="14.45" customHeight="1" x14ac:dyDescent="0.15">
      <c r="A17" s="32" t="s">
        <v>86</v>
      </c>
      <c r="B17" s="30" t="s">
        <v>73</v>
      </c>
      <c r="C17" s="30"/>
      <c r="D17" s="33">
        <v>8.0000000000000002E-3</v>
      </c>
      <c r="E17" s="28">
        <v>48.91</v>
      </c>
    </row>
    <row r="18" spans="1:5" ht="11.1" customHeight="1" x14ac:dyDescent="0.15">
      <c r="A18" s="32" t="s">
        <v>85</v>
      </c>
      <c r="B18" s="30" t="s">
        <v>73</v>
      </c>
      <c r="C18" s="30"/>
      <c r="D18" s="33">
        <v>6.0000000000000001E-3</v>
      </c>
      <c r="E18" s="28">
        <v>48.91</v>
      </c>
    </row>
    <row r="19" spans="1:5" ht="11.1" customHeight="1" x14ac:dyDescent="0.15">
      <c r="A19" s="32" t="s">
        <v>84</v>
      </c>
      <c r="B19" s="30" t="s">
        <v>73</v>
      </c>
      <c r="C19" s="30"/>
      <c r="D19" s="33">
        <v>3.3000000000000002E-2</v>
      </c>
      <c r="E19" s="28">
        <v>48.95</v>
      </c>
    </row>
    <row r="20" spans="1:5" ht="11.1" customHeight="1" x14ac:dyDescent="0.15">
      <c r="A20" s="32" t="s">
        <v>83</v>
      </c>
      <c r="B20" s="30" t="s">
        <v>59</v>
      </c>
      <c r="C20" s="30"/>
      <c r="D20" s="33">
        <v>8.0000000000000002E-3</v>
      </c>
      <c r="E20" s="28">
        <v>48.96</v>
      </c>
    </row>
    <row r="21" spans="1:5" ht="11.1" customHeight="1" x14ac:dyDescent="0.15">
      <c r="A21" s="32" t="s">
        <v>82</v>
      </c>
      <c r="B21" s="30" t="s">
        <v>73</v>
      </c>
      <c r="C21" s="30"/>
      <c r="D21" s="35">
        <v>0.03</v>
      </c>
      <c r="E21" s="28">
        <v>48.99</v>
      </c>
    </row>
    <row r="22" spans="1:5" ht="14.45" customHeight="1" x14ac:dyDescent="0.15">
      <c r="A22" s="32" t="s">
        <v>81</v>
      </c>
      <c r="B22" s="30" t="s">
        <v>73</v>
      </c>
      <c r="C22" s="30"/>
      <c r="D22" s="33">
        <v>8.8999999999999996E-2</v>
      </c>
      <c r="E22" s="28">
        <v>49.07</v>
      </c>
    </row>
    <row r="23" spans="1:5" ht="11.1" customHeight="1" x14ac:dyDescent="0.15">
      <c r="A23" s="32" t="s">
        <v>80</v>
      </c>
      <c r="B23" s="30" t="s">
        <v>79</v>
      </c>
      <c r="C23" s="30"/>
      <c r="D23" s="33" t="s">
        <v>10</v>
      </c>
      <c r="E23" s="28" t="s">
        <v>78</v>
      </c>
    </row>
    <row r="24" spans="1:5" ht="11.1" customHeight="1" x14ac:dyDescent="0.15">
      <c r="A24" s="32" t="s">
        <v>77</v>
      </c>
      <c r="B24" s="30" t="s">
        <v>73</v>
      </c>
      <c r="C24" s="30"/>
      <c r="D24" s="33">
        <v>3.5000000000000003E-2</v>
      </c>
      <c r="E24" s="28">
        <v>49.11</v>
      </c>
    </row>
    <row r="25" spans="1:5" ht="11.1" customHeight="1" x14ac:dyDescent="0.15">
      <c r="A25" s="32" t="s">
        <v>76</v>
      </c>
      <c r="B25" s="30" t="s">
        <v>73</v>
      </c>
      <c r="C25" s="30"/>
      <c r="D25" s="33">
        <v>9.5000000000000001E-2</v>
      </c>
      <c r="E25" s="28">
        <v>49.21</v>
      </c>
    </row>
    <row r="26" spans="1:5" ht="11.1" customHeight="1" x14ac:dyDescent="0.15">
      <c r="A26" s="32" t="s">
        <v>75</v>
      </c>
      <c r="B26" s="30" t="s">
        <v>73</v>
      </c>
      <c r="C26" s="30"/>
      <c r="D26" s="33">
        <v>5.5E-2</v>
      </c>
      <c r="E26" s="28">
        <v>49.26</v>
      </c>
    </row>
    <row r="27" spans="1:5" ht="14.45" customHeight="1" x14ac:dyDescent="0.15">
      <c r="A27" s="32" t="s">
        <v>74</v>
      </c>
      <c r="B27" s="30" t="s">
        <v>73</v>
      </c>
      <c r="C27" s="30"/>
      <c r="D27" s="33">
        <v>1.9E-2</v>
      </c>
      <c r="E27" s="28">
        <v>49.28</v>
      </c>
    </row>
    <row r="28" spans="1:5" ht="11.1" customHeight="1" x14ac:dyDescent="0.15">
      <c r="A28" s="32" t="s">
        <v>72</v>
      </c>
      <c r="B28" s="30" t="s">
        <v>70</v>
      </c>
      <c r="C28" s="30"/>
      <c r="D28" s="33">
        <v>0.13100000000000001</v>
      </c>
      <c r="E28" s="28">
        <v>49.41</v>
      </c>
    </row>
    <row r="29" spans="1:5" ht="11.1" customHeight="1" x14ac:dyDescent="0.15">
      <c r="A29" s="32" t="s">
        <v>71</v>
      </c>
      <c r="B29" s="30" t="s">
        <v>70</v>
      </c>
      <c r="C29" s="30"/>
      <c r="D29" s="33">
        <v>6.2E-2</v>
      </c>
      <c r="E29" s="28">
        <v>49.47</v>
      </c>
    </row>
    <row r="30" spans="1:5" ht="11.1" customHeight="1" x14ac:dyDescent="0.15">
      <c r="A30" s="32" t="s">
        <v>68</v>
      </c>
      <c r="B30" s="30" t="s">
        <v>66</v>
      </c>
      <c r="C30" s="30"/>
      <c r="D30" s="33"/>
      <c r="E30" s="28" t="s">
        <v>69</v>
      </c>
    </row>
    <row r="31" spans="1:5" ht="11.1" customHeight="1" x14ac:dyDescent="0.15">
      <c r="A31" s="32" t="s">
        <v>68</v>
      </c>
      <c r="B31" s="30" t="s">
        <v>59</v>
      </c>
      <c r="C31" s="30"/>
      <c r="D31" s="33">
        <v>3.8E-3</v>
      </c>
      <c r="E31" s="28">
        <v>49.51</v>
      </c>
    </row>
    <row r="32" spans="1:5" ht="14.45" customHeight="1" x14ac:dyDescent="0.15">
      <c r="A32" s="32" t="s">
        <v>67</v>
      </c>
      <c r="B32" s="30" t="s">
        <v>66</v>
      </c>
      <c r="C32" s="30"/>
      <c r="D32" s="33"/>
      <c r="E32" s="28" t="s">
        <v>65</v>
      </c>
    </row>
    <row r="33" spans="1:5" ht="11.1" customHeight="1" x14ac:dyDescent="0.15">
      <c r="A33" s="32" t="s">
        <v>64</v>
      </c>
      <c r="B33" s="30" t="s">
        <v>59</v>
      </c>
      <c r="C33" s="30"/>
      <c r="D33" s="33">
        <v>7.6999999999999999E-2</v>
      </c>
      <c r="E33" s="28">
        <v>49.77</v>
      </c>
    </row>
    <row r="34" spans="1:5" ht="11.1" customHeight="1" x14ac:dyDescent="0.15">
      <c r="A34" s="32" t="s">
        <v>63</v>
      </c>
      <c r="B34" s="30" t="s">
        <v>59</v>
      </c>
      <c r="C34" s="30"/>
      <c r="D34" s="33">
        <v>3.5999999999999997E-2</v>
      </c>
      <c r="E34" s="34">
        <v>49.8</v>
      </c>
    </row>
    <row r="35" spans="1:5" ht="11.1" customHeight="1" x14ac:dyDescent="0.15">
      <c r="A35" s="32" t="s">
        <v>62</v>
      </c>
      <c r="B35" s="30" t="s">
        <v>51</v>
      </c>
      <c r="C35" s="30"/>
      <c r="D35" s="33"/>
      <c r="E35" s="28" t="s">
        <v>61</v>
      </c>
    </row>
    <row r="36" spans="1:5" ht="11.1" customHeight="1" x14ac:dyDescent="0.15">
      <c r="A36" s="32" t="s">
        <v>60</v>
      </c>
      <c r="B36" s="30" t="s">
        <v>59</v>
      </c>
      <c r="C36" s="30"/>
      <c r="D36" s="33">
        <v>0.16109999999999999</v>
      </c>
      <c r="E36" s="28">
        <v>49.97</v>
      </c>
    </row>
    <row r="37" spans="1:5" ht="14.45" customHeight="1" x14ac:dyDescent="0.15">
      <c r="A37" s="32" t="s">
        <v>58</v>
      </c>
      <c r="B37" s="30" t="s">
        <v>55</v>
      </c>
      <c r="C37" s="30"/>
      <c r="D37" s="33">
        <v>0.22700000000000001</v>
      </c>
      <c r="E37" s="28" t="s">
        <v>57</v>
      </c>
    </row>
    <row r="38" spans="1:5" ht="11.1" customHeight="1" x14ac:dyDescent="0.15">
      <c r="A38" s="32" t="s">
        <v>56</v>
      </c>
      <c r="B38" s="30" t="s">
        <v>55</v>
      </c>
      <c r="C38" s="30"/>
      <c r="D38" s="33">
        <v>6.8000000000000005E-2</v>
      </c>
      <c r="E38" s="28">
        <v>50.27</v>
      </c>
    </row>
    <row r="39" spans="1:5" ht="11.1" customHeight="1" x14ac:dyDescent="0.15">
      <c r="A39" s="32" t="s">
        <v>54</v>
      </c>
      <c r="B39" s="30" t="s">
        <v>51</v>
      </c>
      <c r="C39" s="30"/>
      <c r="D39" s="29"/>
      <c r="E39" s="28" t="s">
        <v>53</v>
      </c>
    </row>
    <row r="40" spans="1:5" ht="11.1" customHeight="1" x14ac:dyDescent="0.15">
      <c r="A40" s="31" t="s">
        <v>52</v>
      </c>
      <c r="B40" s="30" t="s">
        <v>51</v>
      </c>
      <c r="C40" s="30"/>
      <c r="D40" s="29"/>
      <c r="E40" s="28" t="s">
        <v>50</v>
      </c>
    </row>
    <row r="41" spans="1:5" ht="5.0999999999999996" customHeight="1" x14ac:dyDescent="0.15">
      <c r="A41" s="12"/>
      <c r="B41" s="11"/>
      <c r="C41" s="11"/>
      <c r="D41" s="27"/>
      <c r="E41" s="11"/>
    </row>
    <row r="42" spans="1:5" ht="12" customHeight="1" x14ac:dyDescent="0.15">
      <c r="A42" s="10" t="s">
        <v>49</v>
      </c>
      <c r="B42" s="8"/>
      <c r="C42" s="8"/>
      <c r="D42" s="8"/>
      <c r="E42" s="8"/>
    </row>
    <row r="43" spans="1:5" x14ac:dyDescent="0.15">
      <c r="A43" s="8" t="s">
        <v>48</v>
      </c>
      <c r="B43" s="8"/>
      <c r="C43" s="8"/>
      <c r="D43" s="8"/>
      <c r="E43" s="8"/>
    </row>
    <row r="44" spans="1:5" ht="12" customHeight="1" x14ac:dyDescent="0.15">
      <c r="A44" s="9"/>
      <c r="B44" s="8"/>
      <c r="C44" s="8"/>
      <c r="D44" s="8"/>
      <c r="E44" s="8"/>
    </row>
    <row r="45" spans="1:5" ht="14.25" x14ac:dyDescent="0.15">
      <c r="A45" s="20" t="s">
        <v>47</v>
      </c>
      <c r="B45" s="8"/>
      <c r="C45" s="8"/>
      <c r="D45" s="8"/>
      <c r="E45" s="8"/>
    </row>
    <row r="46" spans="1:5" ht="12" customHeight="1" x14ac:dyDescent="0.15">
      <c r="A46" s="9"/>
      <c r="B46" s="8"/>
      <c r="C46" s="8"/>
      <c r="D46" s="8"/>
      <c r="E46" s="19" t="s">
        <v>15</v>
      </c>
    </row>
    <row r="47" spans="1:5" ht="17.100000000000001" customHeight="1" x14ac:dyDescent="0.15">
      <c r="A47" s="26" t="s">
        <v>46</v>
      </c>
      <c r="B47" s="25" t="s">
        <v>45</v>
      </c>
      <c r="C47" s="25" t="s">
        <v>44</v>
      </c>
      <c r="D47" s="24" t="s">
        <v>43</v>
      </c>
      <c r="E47" s="23"/>
    </row>
    <row r="48" spans="1:5" ht="5.0999999999999996" customHeight="1" x14ac:dyDescent="0.15">
      <c r="A48" s="14"/>
      <c r="B48" s="8"/>
      <c r="C48" s="8"/>
      <c r="D48" s="8"/>
      <c r="E48" s="8"/>
    </row>
    <row r="49" spans="1:5" x14ac:dyDescent="0.15">
      <c r="A49" s="14" t="s">
        <v>42</v>
      </c>
      <c r="B49" s="8" t="s">
        <v>41</v>
      </c>
      <c r="C49" s="8" t="s">
        <v>40</v>
      </c>
      <c r="D49" s="8"/>
      <c r="E49" s="8"/>
    </row>
    <row r="50" spans="1:5" x14ac:dyDescent="0.15">
      <c r="A50" s="14"/>
      <c r="B50" s="8"/>
      <c r="C50" s="8" t="s">
        <v>39</v>
      </c>
      <c r="D50" s="8"/>
      <c r="E50" s="8"/>
    </row>
    <row r="51" spans="1:5" x14ac:dyDescent="0.15">
      <c r="A51" s="14" t="s">
        <v>38</v>
      </c>
      <c r="B51" s="8" t="s">
        <v>37</v>
      </c>
      <c r="C51" s="8"/>
      <c r="D51" s="22" t="s">
        <v>36</v>
      </c>
      <c r="E51" s="22"/>
    </row>
    <row r="52" spans="1:5" x14ac:dyDescent="0.15">
      <c r="A52" s="14" t="s">
        <v>35</v>
      </c>
      <c r="B52" s="8" t="s">
        <v>34</v>
      </c>
      <c r="C52" s="8" t="s">
        <v>10</v>
      </c>
      <c r="D52" s="22"/>
      <c r="E52" s="22"/>
    </row>
    <row r="53" spans="1:5" x14ac:dyDescent="0.15">
      <c r="A53" s="14" t="s">
        <v>33</v>
      </c>
      <c r="B53" s="8" t="s">
        <v>32</v>
      </c>
      <c r="C53" s="8" t="s">
        <v>10</v>
      </c>
      <c r="D53" s="22" t="s">
        <v>31</v>
      </c>
      <c r="E53" s="22"/>
    </row>
    <row r="54" spans="1:5" x14ac:dyDescent="0.15">
      <c r="A54" s="14" t="s">
        <v>30</v>
      </c>
      <c r="B54" s="8" t="s">
        <v>29</v>
      </c>
      <c r="C54" s="8" t="s">
        <v>10</v>
      </c>
      <c r="D54" s="22"/>
      <c r="E54" s="22"/>
    </row>
    <row r="55" spans="1:5" x14ac:dyDescent="0.15">
      <c r="A55" s="14" t="s">
        <v>28</v>
      </c>
      <c r="B55" s="8" t="s">
        <v>27</v>
      </c>
      <c r="C55" s="8" t="s">
        <v>26</v>
      </c>
      <c r="D55" s="21" t="s">
        <v>25</v>
      </c>
      <c r="E55" s="21"/>
    </row>
    <row r="56" spans="1:5" x14ac:dyDescent="0.15">
      <c r="A56" s="14" t="s">
        <v>24</v>
      </c>
      <c r="B56" s="8" t="s">
        <v>23</v>
      </c>
      <c r="C56" s="8" t="s">
        <v>22</v>
      </c>
      <c r="D56" s="21" t="s">
        <v>21</v>
      </c>
      <c r="E56" s="21"/>
    </row>
    <row r="57" spans="1:5" ht="5.0999999999999996" customHeight="1" x14ac:dyDescent="0.15">
      <c r="A57" s="12"/>
      <c r="B57" s="11"/>
      <c r="C57" s="11"/>
      <c r="D57" s="11"/>
      <c r="E57" s="11"/>
    </row>
    <row r="58" spans="1:5" ht="12" customHeight="1" x14ac:dyDescent="0.15">
      <c r="A58" s="10" t="s">
        <v>20</v>
      </c>
      <c r="B58" s="8"/>
      <c r="C58" s="8"/>
      <c r="D58" s="8"/>
      <c r="E58" s="8"/>
    </row>
    <row r="59" spans="1:5" ht="12" customHeight="1" x14ac:dyDescent="0.15">
      <c r="A59" s="10" t="s">
        <v>19</v>
      </c>
      <c r="B59" s="8"/>
      <c r="C59" s="8"/>
      <c r="D59" s="8"/>
      <c r="E59" s="8"/>
    </row>
    <row r="60" spans="1:5" ht="12" customHeight="1" x14ac:dyDescent="0.15">
      <c r="A60" s="10" t="s">
        <v>18</v>
      </c>
      <c r="B60" s="8"/>
      <c r="C60" s="8"/>
      <c r="D60" s="8"/>
      <c r="E60" s="8"/>
    </row>
    <row r="61" spans="1:5" x14ac:dyDescent="0.15">
      <c r="A61" s="9" t="s">
        <v>17</v>
      </c>
      <c r="B61" s="8"/>
      <c r="C61" s="8"/>
      <c r="D61" s="8"/>
      <c r="E61" s="8"/>
    </row>
    <row r="62" spans="1:5" ht="12" customHeight="1" x14ac:dyDescent="0.15">
      <c r="A62" s="9"/>
      <c r="B62" s="8"/>
      <c r="C62" s="8"/>
      <c r="D62" s="8"/>
      <c r="E62" s="8"/>
    </row>
    <row r="63" spans="1:5" ht="14.25" x14ac:dyDescent="0.15">
      <c r="A63" s="20" t="s">
        <v>16</v>
      </c>
      <c r="B63" s="8"/>
      <c r="C63" s="8"/>
      <c r="D63" s="8"/>
      <c r="E63" s="8"/>
    </row>
    <row r="64" spans="1:5" ht="12" customHeight="1" x14ac:dyDescent="0.15">
      <c r="A64" s="9"/>
      <c r="B64" s="8"/>
      <c r="C64" s="8"/>
      <c r="D64" s="8"/>
      <c r="E64" s="19" t="s">
        <v>15</v>
      </c>
    </row>
    <row r="65" spans="1:5" ht="17.100000000000001" customHeight="1" x14ac:dyDescent="0.15">
      <c r="A65" s="18" t="s">
        <v>14</v>
      </c>
      <c r="B65" s="16"/>
      <c r="C65" s="17" t="s">
        <v>13</v>
      </c>
      <c r="D65" s="16"/>
      <c r="E65" s="16"/>
    </row>
    <row r="66" spans="1:5" ht="5.0999999999999996" customHeight="1" x14ac:dyDescent="0.15">
      <c r="A66" s="15"/>
      <c r="B66" s="8"/>
      <c r="C66" s="8"/>
      <c r="D66" s="8"/>
      <c r="E66" s="8"/>
    </row>
    <row r="67" spans="1:5" x14ac:dyDescent="0.15">
      <c r="A67" s="14" t="s">
        <v>12</v>
      </c>
      <c r="B67" s="13" t="s">
        <v>11</v>
      </c>
      <c r="C67" s="8"/>
      <c r="D67" s="8"/>
      <c r="E67" s="8"/>
    </row>
    <row r="68" spans="1:5" x14ac:dyDescent="0.15">
      <c r="A68" s="14" t="s">
        <v>10</v>
      </c>
      <c r="B68" s="13" t="s">
        <v>9</v>
      </c>
      <c r="C68" s="8"/>
      <c r="D68" s="8"/>
      <c r="E68" s="8"/>
    </row>
    <row r="69" spans="1:5" x14ac:dyDescent="0.15">
      <c r="A69" s="14"/>
      <c r="B69" s="13" t="s">
        <v>8</v>
      </c>
      <c r="C69" s="8"/>
      <c r="D69" s="8"/>
      <c r="E69" s="8"/>
    </row>
    <row r="70" spans="1:5" x14ac:dyDescent="0.15">
      <c r="A70" s="14"/>
      <c r="B70" s="13" t="s">
        <v>7</v>
      </c>
      <c r="C70" s="8"/>
      <c r="D70" s="8"/>
      <c r="E70" s="8"/>
    </row>
    <row r="71" spans="1:5" x14ac:dyDescent="0.15">
      <c r="A71" s="14" t="s">
        <v>6</v>
      </c>
      <c r="B71" s="13" t="s">
        <v>5</v>
      </c>
      <c r="C71" s="8"/>
      <c r="D71" s="8"/>
      <c r="E71" s="8"/>
    </row>
    <row r="72" spans="1:5" ht="5.0999999999999996" customHeight="1" x14ac:dyDescent="0.15">
      <c r="A72" s="12"/>
      <c r="B72" s="11"/>
      <c r="C72" s="11"/>
      <c r="D72" s="11"/>
      <c r="E72" s="11"/>
    </row>
    <row r="73" spans="1:5" ht="12" customHeight="1" x14ac:dyDescent="0.15">
      <c r="A73" s="10" t="s">
        <v>4</v>
      </c>
    </row>
    <row r="74" spans="1:5" x14ac:dyDescent="0.15">
      <c r="A74" s="9" t="s">
        <v>3</v>
      </c>
      <c r="B74" s="8"/>
      <c r="C74" s="8"/>
      <c r="D74" s="8"/>
      <c r="E74" s="8"/>
    </row>
  </sheetData>
  <mergeCells count="2">
    <mergeCell ref="D51:E52"/>
    <mergeCell ref="D53:E54"/>
  </mergeCells>
  <phoneticPr fontId="2"/>
  <pageMargins left="0.59055118110236227" right="0.19685039370078741" top="0.39370078740157483" bottom="0.19685039370078741" header="0.31496062992125984" footer="0.31496062992125984"/>
  <pageSetup paperSize="9" firstPageNumber="3" orientation="portrait" useFirstPageNumber="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7"/>
  <sheetViews>
    <sheetView view="pageBreakPreview" topLeftCell="F1" zoomScaleNormal="100" zoomScaleSheetLayoutView="100" workbookViewId="0">
      <selection activeCell="I4" sqref="I4"/>
    </sheetView>
  </sheetViews>
  <sheetFormatPr defaultRowHeight="13.5" x14ac:dyDescent="0.15"/>
  <cols>
    <col min="1" max="2" width="9" style="6"/>
    <col min="3" max="10" width="9.125" style="6" customWidth="1"/>
    <col min="11" max="11" width="7.625" style="6" hidden="1" customWidth="1"/>
    <col min="12" max="21" width="9.125" style="6" customWidth="1"/>
    <col min="22" max="16384" width="9" style="6"/>
  </cols>
  <sheetData>
    <row r="1" spans="1:21" x14ac:dyDescent="0.15">
      <c r="A1" s="8" t="s">
        <v>112</v>
      </c>
      <c r="B1" s="8"/>
      <c r="C1" s="8"/>
      <c r="D1" s="8"/>
      <c r="E1" s="8"/>
      <c r="F1" s="8"/>
      <c r="G1" s="8"/>
      <c r="H1" s="8"/>
      <c r="I1" s="8"/>
      <c r="J1" s="8"/>
      <c r="K1" s="8"/>
      <c r="L1" s="8"/>
      <c r="M1" s="8"/>
      <c r="N1" s="8"/>
      <c r="O1" s="8"/>
      <c r="P1" s="8"/>
      <c r="Q1" s="8"/>
      <c r="R1" s="8"/>
      <c r="S1" s="8"/>
      <c r="T1" s="8"/>
      <c r="U1" s="19" t="s">
        <v>112</v>
      </c>
    </row>
    <row r="2" spans="1:21" ht="9" customHeight="1" x14ac:dyDescent="0.15">
      <c r="A2" s="8"/>
      <c r="B2" s="8"/>
      <c r="C2" s="8"/>
      <c r="D2" s="8"/>
      <c r="E2" s="8"/>
      <c r="F2" s="8"/>
      <c r="G2" s="8"/>
      <c r="H2" s="8"/>
      <c r="I2" s="8"/>
      <c r="J2" s="8"/>
      <c r="K2" s="8"/>
      <c r="L2" s="8"/>
      <c r="M2" s="8"/>
      <c r="N2" s="8"/>
      <c r="O2" s="8"/>
      <c r="P2" s="8"/>
      <c r="Q2" s="8"/>
      <c r="R2" s="8"/>
      <c r="S2" s="8"/>
      <c r="T2" s="8"/>
      <c r="U2" s="8"/>
    </row>
    <row r="3" spans="1:21" ht="14.25" x14ac:dyDescent="0.15">
      <c r="A3" s="67" t="s">
        <v>229</v>
      </c>
      <c r="B3" s="8"/>
      <c r="C3" s="8"/>
      <c r="D3" s="8"/>
      <c r="E3" s="8"/>
      <c r="F3" s="8"/>
      <c r="G3" s="8"/>
      <c r="H3" s="8"/>
      <c r="I3" s="8"/>
      <c r="J3" s="8"/>
      <c r="K3" s="8"/>
      <c r="L3" s="8"/>
      <c r="M3" s="8"/>
      <c r="N3" s="8"/>
      <c r="O3" s="8"/>
      <c r="P3" s="8"/>
      <c r="Q3" s="8"/>
      <c r="R3" s="8"/>
      <c r="S3" s="8"/>
      <c r="T3" s="8"/>
      <c r="U3" s="8"/>
    </row>
    <row r="4" spans="1:21" ht="11.1" customHeight="1" x14ac:dyDescent="0.15">
      <c r="A4" s="76" t="s">
        <v>228</v>
      </c>
      <c r="B4" s="76"/>
      <c r="C4" s="76"/>
      <c r="D4" s="76"/>
      <c r="E4" s="76"/>
      <c r="F4" s="76"/>
      <c r="G4" s="76"/>
      <c r="H4" s="76"/>
      <c r="I4" s="76"/>
      <c r="J4" s="8"/>
      <c r="K4" s="8"/>
      <c r="L4" s="8"/>
      <c r="M4" s="8"/>
      <c r="N4" s="8"/>
      <c r="O4" s="8"/>
      <c r="P4" s="8"/>
      <c r="Q4" s="8"/>
      <c r="R4" s="8"/>
      <c r="S4" s="8"/>
      <c r="T4" s="8"/>
      <c r="U4" s="8"/>
    </row>
    <row r="5" spans="1:21" ht="11.1" customHeight="1" x14ac:dyDescent="0.15">
      <c r="A5" s="76"/>
      <c r="B5" s="76"/>
      <c r="C5" s="76"/>
      <c r="D5" s="76"/>
      <c r="E5" s="76"/>
      <c r="F5" s="76"/>
      <c r="G5" s="76"/>
      <c r="H5" s="76"/>
      <c r="I5" s="76"/>
      <c r="J5" s="75" t="s">
        <v>227</v>
      </c>
      <c r="K5" s="8"/>
      <c r="L5" s="8"/>
      <c r="M5" s="8"/>
      <c r="N5" s="8"/>
      <c r="O5" s="8"/>
      <c r="P5" s="8"/>
      <c r="Q5" s="8"/>
      <c r="R5" s="8"/>
      <c r="S5" s="8"/>
      <c r="T5" s="8"/>
      <c r="U5" s="8"/>
    </row>
    <row r="6" spans="1:21" ht="12" customHeight="1" x14ac:dyDescent="0.15">
      <c r="A6" s="66" t="s">
        <v>226</v>
      </c>
      <c r="B6" s="65"/>
      <c r="C6" s="65" t="s">
        <v>225</v>
      </c>
      <c r="D6" s="65"/>
      <c r="E6" s="65"/>
      <c r="F6" s="65" t="s">
        <v>224</v>
      </c>
      <c r="G6" s="65"/>
      <c r="H6" s="65"/>
      <c r="I6" s="65" t="s">
        <v>223</v>
      </c>
      <c r="J6" s="65"/>
      <c r="K6" s="8"/>
      <c r="L6" s="65" t="s">
        <v>222</v>
      </c>
      <c r="M6" s="65"/>
      <c r="N6" s="65" t="s">
        <v>221</v>
      </c>
      <c r="O6" s="65"/>
      <c r="P6" s="65" t="s">
        <v>220</v>
      </c>
      <c r="Q6" s="65"/>
      <c r="R6" s="65" t="s">
        <v>219</v>
      </c>
      <c r="S6" s="65"/>
      <c r="T6" s="65" t="s">
        <v>218</v>
      </c>
      <c r="U6" s="56"/>
    </row>
    <row r="7" spans="1:21" ht="12" customHeight="1" x14ac:dyDescent="0.15">
      <c r="A7" s="66"/>
      <c r="B7" s="65"/>
      <c r="C7" s="65"/>
      <c r="D7" s="65"/>
      <c r="E7" s="65"/>
      <c r="F7" s="25" t="s">
        <v>217</v>
      </c>
      <c r="G7" s="25" t="s">
        <v>214</v>
      </c>
      <c r="H7" s="25" t="s">
        <v>216</v>
      </c>
      <c r="I7" s="25" t="s">
        <v>214</v>
      </c>
      <c r="J7" s="25" t="s">
        <v>213</v>
      </c>
      <c r="K7" s="8"/>
      <c r="L7" s="25" t="s">
        <v>214</v>
      </c>
      <c r="M7" s="25" t="s">
        <v>213</v>
      </c>
      <c r="N7" s="25" t="s">
        <v>215</v>
      </c>
      <c r="O7" s="25" t="s">
        <v>213</v>
      </c>
      <c r="P7" s="25" t="s">
        <v>214</v>
      </c>
      <c r="Q7" s="25" t="s">
        <v>213</v>
      </c>
      <c r="R7" s="25" t="s">
        <v>214</v>
      </c>
      <c r="S7" s="25" t="s">
        <v>213</v>
      </c>
      <c r="T7" s="25" t="s">
        <v>214</v>
      </c>
      <c r="U7" s="38" t="s">
        <v>213</v>
      </c>
    </row>
    <row r="8" spans="1:21" ht="11.45" customHeight="1" x14ac:dyDescent="0.15">
      <c r="A8" s="8" t="s">
        <v>97</v>
      </c>
      <c r="B8" s="8"/>
      <c r="C8" s="8" t="s">
        <v>168</v>
      </c>
      <c r="D8" s="8"/>
      <c r="E8" s="8"/>
      <c r="F8" s="70">
        <v>47.81</v>
      </c>
      <c r="G8" s="72" t="s">
        <v>117</v>
      </c>
      <c r="H8" s="73">
        <v>47.81</v>
      </c>
      <c r="I8" s="69" t="s">
        <v>119</v>
      </c>
      <c r="J8" s="73">
        <v>7.5640000000000001</v>
      </c>
      <c r="K8" s="8"/>
      <c r="L8" s="69" t="s">
        <v>119</v>
      </c>
      <c r="M8" s="69">
        <v>8.0760000000000005</v>
      </c>
      <c r="N8" s="69" t="s">
        <v>119</v>
      </c>
      <c r="O8" s="69">
        <v>8.3529999999999998</v>
      </c>
      <c r="P8" s="69" t="s">
        <v>119</v>
      </c>
      <c r="Q8" s="69">
        <v>7.4669999999999996</v>
      </c>
      <c r="R8" s="69" t="s">
        <v>119</v>
      </c>
      <c r="S8" s="69">
        <v>6.3070000000000004</v>
      </c>
      <c r="T8" s="69" t="s">
        <v>119</v>
      </c>
      <c r="U8" s="69">
        <v>9.4130000000000003</v>
      </c>
    </row>
    <row r="9" spans="1:21" ht="11.45" customHeight="1" x14ac:dyDescent="0.15">
      <c r="A9" s="8" t="s">
        <v>212</v>
      </c>
      <c r="B9" s="8"/>
      <c r="C9" s="8" t="s">
        <v>177</v>
      </c>
      <c r="D9" s="8"/>
      <c r="E9" s="8"/>
      <c r="F9" s="70">
        <v>47.81</v>
      </c>
      <c r="G9" s="72" t="s">
        <v>117</v>
      </c>
      <c r="H9" s="73">
        <v>47.81</v>
      </c>
      <c r="I9" s="69" t="s">
        <v>119</v>
      </c>
      <c r="J9" s="73">
        <v>7.5640000000000001</v>
      </c>
      <c r="K9" s="8"/>
      <c r="L9" s="69" t="s">
        <v>119</v>
      </c>
      <c r="M9" s="69">
        <v>8.0760000000000005</v>
      </c>
      <c r="N9" s="69" t="s">
        <v>119</v>
      </c>
      <c r="O9" s="69">
        <v>8.3529999999999998</v>
      </c>
      <c r="P9" s="69">
        <v>1.7999999999999999E-2</v>
      </c>
      <c r="Q9" s="69">
        <v>7.4850000000000003</v>
      </c>
      <c r="R9" s="69" t="s">
        <v>119</v>
      </c>
      <c r="S9" s="69">
        <v>6.3070000000000004</v>
      </c>
      <c r="T9" s="69" t="s">
        <v>203</v>
      </c>
      <c r="U9" s="69">
        <v>9.3949999999999996</v>
      </c>
    </row>
    <row r="10" spans="1:21" ht="11.45" customHeight="1" x14ac:dyDescent="0.15">
      <c r="A10" s="8" t="s">
        <v>95</v>
      </c>
      <c r="B10" s="8"/>
      <c r="C10" s="8" t="s">
        <v>177</v>
      </c>
      <c r="D10" s="8"/>
      <c r="E10" s="8"/>
      <c r="F10" s="70">
        <v>47.81</v>
      </c>
      <c r="G10" s="72" t="s">
        <v>117</v>
      </c>
      <c r="H10" s="73">
        <v>47.81</v>
      </c>
      <c r="I10" s="69">
        <v>3.6999999999999998E-2</v>
      </c>
      <c r="J10" s="73">
        <v>7.601</v>
      </c>
      <c r="K10" s="8"/>
      <c r="L10" s="69" t="s">
        <v>119</v>
      </c>
      <c r="M10" s="69">
        <v>8.0760000000000005</v>
      </c>
      <c r="N10" s="69" t="s">
        <v>119</v>
      </c>
      <c r="O10" s="69">
        <v>8.3529999999999998</v>
      </c>
      <c r="P10" s="69" t="s">
        <v>211</v>
      </c>
      <c r="Q10" s="69">
        <v>7.4480000000000004</v>
      </c>
      <c r="R10" s="69" t="s">
        <v>119</v>
      </c>
      <c r="S10" s="69">
        <v>6.3070000000000004</v>
      </c>
      <c r="T10" s="69" t="s">
        <v>119</v>
      </c>
      <c r="U10" s="69">
        <v>9.3949999999999996</v>
      </c>
    </row>
    <row r="11" spans="1:21" ht="11.45" customHeight="1" x14ac:dyDescent="0.15">
      <c r="A11" s="8" t="s">
        <v>95</v>
      </c>
      <c r="B11" s="8"/>
      <c r="C11" s="8" t="s">
        <v>170</v>
      </c>
      <c r="D11" s="8"/>
      <c r="E11" s="8"/>
      <c r="F11" s="70">
        <v>48.38</v>
      </c>
      <c r="G11" s="72">
        <v>0.56999999999999995</v>
      </c>
      <c r="H11" s="73">
        <v>48.38</v>
      </c>
      <c r="I11" s="69">
        <v>0.56999999999999995</v>
      </c>
      <c r="J11" s="73">
        <v>8.1709999999999994</v>
      </c>
      <c r="K11" s="8"/>
      <c r="L11" s="69" t="s">
        <v>119</v>
      </c>
      <c r="M11" s="69">
        <v>8.0760000000000005</v>
      </c>
      <c r="N11" s="69" t="s">
        <v>119</v>
      </c>
      <c r="O11" s="69">
        <v>8.3529999999999998</v>
      </c>
      <c r="P11" s="69" t="s">
        <v>119</v>
      </c>
      <c r="Q11" s="69">
        <v>7.4480000000000004</v>
      </c>
      <c r="R11" s="69" t="s">
        <v>119</v>
      </c>
      <c r="S11" s="69">
        <v>6.3070000000000004</v>
      </c>
      <c r="T11" s="69" t="s">
        <v>119</v>
      </c>
      <c r="U11" s="69">
        <v>9.3949999999999996</v>
      </c>
    </row>
    <row r="12" spans="1:21" ht="11.45" customHeight="1" x14ac:dyDescent="0.15">
      <c r="A12" s="8" t="s">
        <v>94</v>
      </c>
      <c r="B12" s="8"/>
      <c r="C12" s="8" t="s">
        <v>170</v>
      </c>
      <c r="D12" s="8"/>
      <c r="E12" s="8"/>
      <c r="F12" s="70">
        <v>48.39</v>
      </c>
      <c r="G12" s="72">
        <v>8.9999999999999993E-3</v>
      </c>
      <c r="H12" s="73">
        <v>48.389000000000003</v>
      </c>
      <c r="I12" s="69">
        <v>8.9999999999999993E-3</v>
      </c>
      <c r="J12" s="73">
        <v>8.18</v>
      </c>
      <c r="K12" s="8"/>
      <c r="L12" s="69" t="s">
        <v>119</v>
      </c>
      <c r="M12" s="69">
        <v>8.0760000000000005</v>
      </c>
      <c r="N12" s="69" t="s">
        <v>119</v>
      </c>
      <c r="O12" s="69">
        <v>8.3529999999999998</v>
      </c>
      <c r="P12" s="69" t="s">
        <v>119</v>
      </c>
      <c r="Q12" s="69">
        <v>7.4480000000000004</v>
      </c>
      <c r="R12" s="69" t="s">
        <v>119</v>
      </c>
      <c r="S12" s="69">
        <v>6.3070000000000004</v>
      </c>
      <c r="T12" s="69" t="s">
        <v>119</v>
      </c>
      <c r="U12" s="69">
        <v>9.3949999999999996</v>
      </c>
    </row>
    <row r="13" spans="1:21" ht="11.45" customHeight="1" x14ac:dyDescent="0.15">
      <c r="A13" s="8" t="s">
        <v>92</v>
      </c>
      <c r="B13" s="8"/>
      <c r="C13" s="8" t="s">
        <v>210</v>
      </c>
      <c r="D13" s="8"/>
      <c r="E13" s="8"/>
      <c r="F13" s="70">
        <v>48.36</v>
      </c>
      <c r="G13" s="72" t="s">
        <v>209</v>
      </c>
      <c r="H13" s="73">
        <v>48.362000000000002</v>
      </c>
      <c r="I13" s="69" t="s">
        <v>119</v>
      </c>
      <c r="J13" s="73">
        <v>8.18</v>
      </c>
      <c r="K13" s="8"/>
      <c r="L13" s="69" t="s">
        <v>119</v>
      </c>
      <c r="M13" s="69">
        <v>8.0760000000000005</v>
      </c>
      <c r="N13" s="69">
        <v>0.16</v>
      </c>
      <c r="O13" s="69">
        <v>8.5129999999999999</v>
      </c>
      <c r="P13" s="69" t="s">
        <v>119</v>
      </c>
      <c r="Q13" s="69">
        <v>7.4480000000000004</v>
      </c>
      <c r="R13" s="69" t="s">
        <v>208</v>
      </c>
      <c r="S13" s="69">
        <v>6.12</v>
      </c>
      <c r="T13" s="69" t="s">
        <v>119</v>
      </c>
      <c r="U13" s="69">
        <v>9.3949999999999996</v>
      </c>
    </row>
    <row r="14" spans="1:21" ht="11.45" customHeight="1" x14ac:dyDescent="0.15">
      <c r="A14" s="8" t="s">
        <v>89</v>
      </c>
      <c r="B14" s="8"/>
      <c r="C14" s="8" t="s">
        <v>170</v>
      </c>
      <c r="D14" s="8"/>
      <c r="E14" s="8"/>
      <c r="F14" s="70">
        <v>48.46</v>
      </c>
      <c r="G14" s="72">
        <v>9.5000000000000001E-2</v>
      </c>
      <c r="H14" s="73">
        <v>48.457000000000001</v>
      </c>
      <c r="I14" s="69" t="s">
        <v>119</v>
      </c>
      <c r="J14" s="73">
        <v>8.18</v>
      </c>
      <c r="K14" s="8"/>
      <c r="L14" s="69" t="s">
        <v>119</v>
      </c>
      <c r="M14" s="69">
        <v>8.0760000000000005</v>
      </c>
      <c r="N14" s="69">
        <v>9.5000000000000001E-2</v>
      </c>
      <c r="O14" s="69">
        <v>8.6080000000000005</v>
      </c>
      <c r="P14" s="69" t="s">
        <v>119</v>
      </c>
      <c r="Q14" s="69">
        <v>7.4480000000000004</v>
      </c>
      <c r="R14" s="69" t="s">
        <v>119</v>
      </c>
      <c r="S14" s="69">
        <v>6.12</v>
      </c>
      <c r="T14" s="69" t="s">
        <v>119</v>
      </c>
      <c r="U14" s="69">
        <v>9.3949999999999996</v>
      </c>
    </row>
    <row r="15" spans="1:21" ht="11.45" customHeight="1" x14ac:dyDescent="0.15">
      <c r="A15" s="8" t="s">
        <v>88</v>
      </c>
      <c r="B15" s="8"/>
      <c r="C15" s="8" t="s">
        <v>168</v>
      </c>
      <c r="D15" s="8"/>
      <c r="E15" s="8"/>
      <c r="F15" s="70">
        <v>48.9</v>
      </c>
      <c r="G15" s="72" t="s">
        <v>117</v>
      </c>
      <c r="H15" s="73">
        <v>48.9</v>
      </c>
      <c r="I15" s="69" t="s">
        <v>119</v>
      </c>
      <c r="J15" s="73">
        <v>8.2550000000000008</v>
      </c>
      <c r="K15" s="8"/>
      <c r="L15" s="69" t="s">
        <v>119</v>
      </c>
      <c r="M15" s="69">
        <v>8.7859999999999996</v>
      </c>
      <c r="N15" s="69" t="s">
        <v>119</v>
      </c>
      <c r="O15" s="69">
        <v>8.6869999999999994</v>
      </c>
      <c r="P15" s="69" t="s">
        <v>119</v>
      </c>
      <c r="Q15" s="69">
        <v>7.516</v>
      </c>
      <c r="R15" s="69" t="s">
        <v>119</v>
      </c>
      <c r="S15" s="69">
        <v>6.1760000000000002</v>
      </c>
      <c r="T15" s="69" t="s">
        <v>119</v>
      </c>
      <c r="U15" s="69">
        <v>9.48</v>
      </c>
    </row>
    <row r="16" spans="1:21" ht="11.45" customHeight="1" x14ac:dyDescent="0.15">
      <c r="A16" s="8" t="s">
        <v>86</v>
      </c>
      <c r="B16" s="8"/>
      <c r="C16" s="8" t="s">
        <v>170</v>
      </c>
      <c r="D16" s="8"/>
      <c r="E16" s="8"/>
      <c r="F16" s="70">
        <v>48.91</v>
      </c>
      <c r="G16" s="72">
        <v>8.0000000000000002E-3</v>
      </c>
      <c r="H16" s="73">
        <v>48.908000000000001</v>
      </c>
      <c r="I16" s="69" t="s">
        <v>119</v>
      </c>
      <c r="J16" s="73">
        <v>8.2550000000000008</v>
      </c>
      <c r="K16" s="8"/>
      <c r="L16" s="69" t="s">
        <v>119</v>
      </c>
      <c r="M16" s="69">
        <v>8.7859999999999996</v>
      </c>
      <c r="N16" s="69">
        <v>8.0000000000000002E-3</v>
      </c>
      <c r="O16" s="69">
        <v>8.6950000000000003</v>
      </c>
      <c r="P16" s="69" t="s">
        <v>119</v>
      </c>
      <c r="Q16" s="69">
        <v>7.516</v>
      </c>
      <c r="R16" s="69" t="s">
        <v>119</v>
      </c>
      <c r="S16" s="69">
        <v>6.1760000000000002</v>
      </c>
      <c r="T16" s="69" t="s">
        <v>119</v>
      </c>
      <c r="U16" s="69">
        <v>9.48</v>
      </c>
    </row>
    <row r="17" spans="1:21" ht="11.45" customHeight="1" x14ac:dyDescent="0.15">
      <c r="A17" s="74" t="s">
        <v>207</v>
      </c>
      <c r="B17" s="8"/>
      <c r="C17" s="8" t="s">
        <v>170</v>
      </c>
      <c r="D17" s="8"/>
      <c r="E17" s="8"/>
      <c r="F17" s="70">
        <v>48.91</v>
      </c>
      <c r="G17" s="72">
        <v>6.0000000000000001E-3</v>
      </c>
      <c r="H17" s="73">
        <v>48.914000000000001</v>
      </c>
      <c r="I17" s="69" t="s">
        <v>119</v>
      </c>
      <c r="J17" s="73">
        <v>8.2550000000000008</v>
      </c>
      <c r="K17" s="8"/>
      <c r="L17" s="69" t="s">
        <v>119</v>
      </c>
      <c r="M17" s="69">
        <v>8.7859999999999996</v>
      </c>
      <c r="N17" s="69">
        <v>6.0000000000000001E-3</v>
      </c>
      <c r="O17" s="69">
        <v>8.7010000000000005</v>
      </c>
      <c r="P17" s="69" t="s">
        <v>119</v>
      </c>
      <c r="Q17" s="69">
        <v>7.516</v>
      </c>
      <c r="R17" s="69" t="s">
        <v>119</v>
      </c>
      <c r="S17" s="69">
        <v>6.1760000000000002</v>
      </c>
      <c r="T17" s="69" t="s">
        <v>119</v>
      </c>
      <c r="U17" s="69">
        <v>9.48</v>
      </c>
    </row>
    <row r="18" spans="1:21" ht="11.45" customHeight="1" x14ac:dyDescent="0.15">
      <c r="A18" s="8" t="s">
        <v>206</v>
      </c>
      <c r="B18" s="8"/>
      <c r="C18" s="8" t="s">
        <v>177</v>
      </c>
      <c r="D18" s="8"/>
      <c r="E18" s="8"/>
      <c r="F18" s="70">
        <v>48.91</v>
      </c>
      <c r="G18" s="72" t="s">
        <v>117</v>
      </c>
      <c r="H18" s="73">
        <v>48.914000000000001</v>
      </c>
      <c r="I18" s="69" t="s">
        <v>119</v>
      </c>
      <c r="J18" s="73">
        <v>8.2550000000000008</v>
      </c>
      <c r="K18" s="8"/>
      <c r="L18" s="69" t="s">
        <v>205</v>
      </c>
      <c r="M18" s="69">
        <v>8.609</v>
      </c>
      <c r="N18" s="69" t="s">
        <v>119</v>
      </c>
      <c r="O18" s="69">
        <v>8.7010000000000005</v>
      </c>
      <c r="P18" s="69">
        <v>2.8000000000000001E-2</v>
      </c>
      <c r="Q18" s="69">
        <v>7.5439999999999996</v>
      </c>
      <c r="R18" s="69" t="s">
        <v>119</v>
      </c>
      <c r="S18" s="69">
        <v>6.1760000000000002</v>
      </c>
      <c r="T18" s="69">
        <v>0.14899999999999999</v>
      </c>
      <c r="U18" s="69">
        <v>9.6289999999999996</v>
      </c>
    </row>
    <row r="19" spans="1:21" ht="11.45" customHeight="1" x14ac:dyDescent="0.15">
      <c r="A19" s="8" t="s">
        <v>204</v>
      </c>
      <c r="B19" s="8"/>
      <c r="C19" s="8" t="s">
        <v>177</v>
      </c>
      <c r="D19" s="8"/>
      <c r="E19" s="8"/>
      <c r="F19" s="70">
        <v>48.91</v>
      </c>
      <c r="G19" s="72" t="s">
        <v>117</v>
      </c>
      <c r="H19" s="73">
        <v>48.914000000000001</v>
      </c>
      <c r="I19" s="69" t="s">
        <v>119</v>
      </c>
      <c r="J19" s="73">
        <v>8.2550000000000008</v>
      </c>
      <c r="K19" s="8"/>
      <c r="L19" s="69" t="s">
        <v>203</v>
      </c>
      <c r="M19" s="69">
        <v>8.5909999999999993</v>
      </c>
      <c r="N19" s="69" t="s">
        <v>119</v>
      </c>
      <c r="O19" s="69">
        <v>8.7010000000000005</v>
      </c>
      <c r="P19" s="69">
        <v>1.7999999999999999E-2</v>
      </c>
      <c r="Q19" s="69">
        <v>7.5620000000000003</v>
      </c>
      <c r="R19" s="69" t="s">
        <v>119</v>
      </c>
      <c r="S19" s="69">
        <v>6.1760000000000002</v>
      </c>
      <c r="T19" s="69" t="s">
        <v>119</v>
      </c>
      <c r="U19" s="69">
        <v>9.6289999999999996</v>
      </c>
    </row>
    <row r="20" spans="1:21" ht="11.45" customHeight="1" x14ac:dyDescent="0.15">
      <c r="A20" s="8" t="s">
        <v>84</v>
      </c>
      <c r="B20" s="8"/>
      <c r="C20" s="8" t="s">
        <v>170</v>
      </c>
      <c r="D20" s="8"/>
      <c r="E20" s="8"/>
      <c r="F20" s="70">
        <v>48.95</v>
      </c>
      <c r="G20" s="72">
        <v>3.3000000000000002E-2</v>
      </c>
      <c r="H20" s="73">
        <v>48.947000000000003</v>
      </c>
      <c r="I20" s="69" t="s">
        <v>119</v>
      </c>
      <c r="J20" s="73">
        <v>8.2550000000000008</v>
      </c>
      <c r="K20" s="8"/>
      <c r="L20" s="69" t="s">
        <v>119</v>
      </c>
      <c r="M20" s="69">
        <v>8.5909999999999993</v>
      </c>
      <c r="N20" s="69">
        <v>3.3000000000000002E-2</v>
      </c>
      <c r="O20" s="69">
        <v>8.734</v>
      </c>
      <c r="P20" s="69" t="s">
        <v>119</v>
      </c>
      <c r="Q20" s="69">
        <v>7.5620000000000003</v>
      </c>
      <c r="R20" s="69" t="s">
        <v>119</v>
      </c>
      <c r="S20" s="69">
        <v>6.1760000000000002</v>
      </c>
      <c r="T20" s="69" t="s">
        <v>119</v>
      </c>
      <c r="U20" s="69">
        <v>9.6289999999999996</v>
      </c>
    </row>
    <row r="21" spans="1:21" ht="11.45" customHeight="1" x14ac:dyDescent="0.15">
      <c r="A21" s="8" t="s">
        <v>83</v>
      </c>
      <c r="B21" s="8"/>
      <c r="C21" s="8" t="s">
        <v>170</v>
      </c>
      <c r="D21" s="8"/>
      <c r="E21" s="8"/>
      <c r="F21" s="70">
        <v>48.96</v>
      </c>
      <c r="G21" s="72">
        <v>8.0000000000000002E-3</v>
      </c>
      <c r="H21" s="73">
        <v>48.954999999999998</v>
      </c>
      <c r="I21" s="69">
        <v>8.0000000000000002E-3</v>
      </c>
      <c r="J21" s="73">
        <v>8.2629999999999999</v>
      </c>
      <c r="K21" s="8"/>
      <c r="L21" s="69" t="s">
        <v>119</v>
      </c>
      <c r="M21" s="69">
        <v>8.5909999999999993</v>
      </c>
      <c r="N21" s="69" t="s">
        <v>119</v>
      </c>
      <c r="O21" s="69">
        <v>8.734</v>
      </c>
      <c r="P21" s="69" t="s">
        <v>119</v>
      </c>
      <c r="Q21" s="69">
        <v>7.5620000000000003</v>
      </c>
      <c r="R21" s="69" t="s">
        <v>119</v>
      </c>
      <c r="S21" s="69">
        <v>6.1760000000000002</v>
      </c>
      <c r="T21" s="69" t="s">
        <v>119</v>
      </c>
      <c r="U21" s="69">
        <v>9.6289999999999996</v>
      </c>
    </row>
    <row r="22" spans="1:21" ht="11.45" customHeight="1" x14ac:dyDescent="0.15">
      <c r="A22" s="74" t="s">
        <v>202</v>
      </c>
      <c r="B22" s="8"/>
      <c r="C22" s="8" t="s">
        <v>177</v>
      </c>
      <c r="D22" s="8"/>
      <c r="E22" s="8"/>
      <c r="F22" s="70">
        <v>48.96</v>
      </c>
      <c r="G22" s="72" t="s">
        <v>117</v>
      </c>
      <c r="H22" s="73">
        <v>48.954999999999998</v>
      </c>
      <c r="I22" s="69" t="s">
        <v>119</v>
      </c>
      <c r="J22" s="73">
        <v>8.2629999999999999</v>
      </c>
      <c r="K22" s="8"/>
      <c r="L22" s="69" t="s">
        <v>119</v>
      </c>
      <c r="M22" s="69">
        <v>8.5909999999999993</v>
      </c>
      <c r="N22" s="69" t="s">
        <v>201</v>
      </c>
      <c r="O22" s="69">
        <v>8.7119999999999997</v>
      </c>
      <c r="P22" s="69">
        <v>0.03</v>
      </c>
      <c r="Q22" s="69">
        <v>7.5919999999999996</v>
      </c>
      <c r="R22" s="69" t="s">
        <v>187</v>
      </c>
      <c r="S22" s="69">
        <v>6.1680000000000001</v>
      </c>
      <c r="T22" s="69" t="s">
        <v>119</v>
      </c>
      <c r="U22" s="69">
        <v>9.6289999999999996</v>
      </c>
    </row>
    <row r="23" spans="1:21" ht="11.45" customHeight="1" x14ac:dyDescent="0.15">
      <c r="A23" s="74" t="s">
        <v>82</v>
      </c>
      <c r="B23" s="8"/>
      <c r="C23" s="8" t="s">
        <v>170</v>
      </c>
      <c r="D23" s="8"/>
      <c r="E23" s="8"/>
      <c r="F23" s="70">
        <v>48.99</v>
      </c>
      <c r="G23" s="72">
        <v>0.03</v>
      </c>
      <c r="H23" s="73">
        <v>48.984999999999999</v>
      </c>
      <c r="I23" s="69" t="s">
        <v>119</v>
      </c>
      <c r="J23" s="73">
        <v>8.2629999999999999</v>
      </c>
      <c r="K23" s="8"/>
      <c r="L23" s="69" t="s">
        <v>119</v>
      </c>
      <c r="M23" s="69">
        <v>8.5909999999999993</v>
      </c>
      <c r="N23" s="69">
        <v>0.03</v>
      </c>
      <c r="O23" s="69">
        <v>8.7420000000000009</v>
      </c>
      <c r="P23" s="69" t="s">
        <v>119</v>
      </c>
      <c r="Q23" s="69">
        <v>7.5919999999999996</v>
      </c>
      <c r="R23" s="69" t="s">
        <v>119</v>
      </c>
      <c r="S23" s="69">
        <v>6.1680000000000001</v>
      </c>
      <c r="T23" s="69" t="s">
        <v>119</v>
      </c>
      <c r="U23" s="69">
        <v>9.6289999999999996</v>
      </c>
    </row>
    <row r="24" spans="1:21" ht="11.45" customHeight="1" x14ac:dyDescent="0.15">
      <c r="A24" s="8" t="s">
        <v>81</v>
      </c>
      <c r="B24" s="8"/>
      <c r="C24" s="8" t="s">
        <v>170</v>
      </c>
      <c r="D24" s="8"/>
      <c r="E24" s="8"/>
      <c r="F24" s="70">
        <v>49.07</v>
      </c>
      <c r="G24" s="72">
        <v>8.8999999999999996E-2</v>
      </c>
      <c r="H24" s="73">
        <v>49.073999999999998</v>
      </c>
      <c r="I24" s="69" t="s">
        <v>119</v>
      </c>
      <c r="J24" s="73">
        <v>8.2629999999999999</v>
      </c>
      <c r="K24" s="8"/>
      <c r="L24" s="69" t="s">
        <v>119</v>
      </c>
      <c r="M24" s="69">
        <v>8.5909999999999993</v>
      </c>
      <c r="N24" s="69">
        <v>8.8999999999999996E-2</v>
      </c>
      <c r="O24" s="69">
        <v>8.8309999999999995</v>
      </c>
      <c r="P24" s="69" t="s">
        <v>119</v>
      </c>
      <c r="Q24" s="69">
        <v>7.5919999999999996</v>
      </c>
      <c r="R24" s="69" t="s">
        <v>119</v>
      </c>
      <c r="S24" s="69">
        <v>6.1680000000000001</v>
      </c>
      <c r="T24" s="69" t="s">
        <v>119</v>
      </c>
      <c r="U24" s="69">
        <v>9.6289999999999996</v>
      </c>
    </row>
    <row r="25" spans="1:21" ht="11.45" customHeight="1" x14ac:dyDescent="0.15">
      <c r="A25" s="8" t="s">
        <v>80</v>
      </c>
      <c r="B25" s="8"/>
      <c r="C25" s="8" t="s">
        <v>168</v>
      </c>
      <c r="D25" s="8"/>
      <c r="E25" s="8"/>
      <c r="F25" s="70">
        <v>49.08</v>
      </c>
      <c r="G25" s="72" t="s">
        <v>117</v>
      </c>
      <c r="H25" s="73">
        <v>49.078000000000003</v>
      </c>
      <c r="I25" s="69" t="s">
        <v>119</v>
      </c>
      <c r="J25" s="73">
        <v>8.2629999999999999</v>
      </c>
      <c r="K25" s="8"/>
      <c r="L25" s="69" t="s">
        <v>119</v>
      </c>
      <c r="M25" s="69">
        <v>8.5909999999999993</v>
      </c>
      <c r="N25" s="69" t="s">
        <v>119</v>
      </c>
      <c r="O25" s="69" t="s">
        <v>200</v>
      </c>
      <c r="P25" s="69" t="s">
        <v>119</v>
      </c>
      <c r="Q25" s="69">
        <v>7.5919999999999996</v>
      </c>
      <c r="R25" s="69" t="s">
        <v>119</v>
      </c>
      <c r="S25" s="69">
        <v>6.1680000000000001</v>
      </c>
      <c r="T25" s="69" t="s">
        <v>119</v>
      </c>
      <c r="U25" s="69">
        <v>9.6289999999999996</v>
      </c>
    </row>
    <row r="26" spans="1:21" ht="11.45" customHeight="1" x14ac:dyDescent="0.15">
      <c r="A26" s="8" t="s">
        <v>77</v>
      </c>
      <c r="B26" s="8"/>
      <c r="C26" s="8" t="s">
        <v>170</v>
      </c>
      <c r="D26" s="8"/>
      <c r="E26" s="8"/>
      <c r="F26" s="70">
        <v>49.11</v>
      </c>
      <c r="G26" s="72">
        <v>3.5000000000000003E-2</v>
      </c>
      <c r="H26" s="73">
        <v>49.113</v>
      </c>
      <c r="I26" s="69" t="s">
        <v>119</v>
      </c>
      <c r="J26" s="73">
        <v>8.2629999999999999</v>
      </c>
      <c r="K26" s="8"/>
      <c r="L26" s="69" t="s">
        <v>119</v>
      </c>
      <c r="M26" s="69">
        <v>8.5909999999999993</v>
      </c>
      <c r="N26" s="69">
        <v>3.5000000000000003E-2</v>
      </c>
      <c r="O26" s="69">
        <v>8.8699999999999992</v>
      </c>
      <c r="P26" s="69" t="s">
        <v>119</v>
      </c>
      <c r="Q26" s="69">
        <v>7.5919999999999996</v>
      </c>
      <c r="R26" s="69" t="s">
        <v>119</v>
      </c>
      <c r="S26" s="69">
        <v>6.1680000000000001</v>
      </c>
      <c r="T26" s="69" t="s">
        <v>119</v>
      </c>
      <c r="U26" s="69">
        <v>9.6289999999999996</v>
      </c>
    </row>
    <row r="27" spans="1:21" ht="11.45" customHeight="1" x14ac:dyDescent="0.15">
      <c r="A27" s="8" t="s">
        <v>199</v>
      </c>
      <c r="B27" s="8"/>
      <c r="C27" s="8" t="s">
        <v>168</v>
      </c>
      <c r="D27" s="8"/>
      <c r="E27" s="8"/>
      <c r="F27" s="70">
        <v>49.11</v>
      </c>
      <c r="G27" s="72" t="s">
        <v>117</v>
      </c>
      <c r="H27" s="73">
        <v>49.113</v>
      </c>
      <c r="I27" s="69" t="s">
        <v>119</v>
      </c>
      <c r="J27" s="73">
        <v>8.2629999999999999</v>
      </c>
      <c r="K27" s="8"/>
      <c r="L27" s="69" t="s">
        <v>119</v>
      </c>
      <c r="M27" s="69">
        <v>8.5909999999999993</v>
      </c>
      <c r="N27" s="69" t="s">
        <v>119</v>
      </c>
      <c r="O27" s="69">
        <v>8.8699999999999992</v>
      </c>
      <c r="P27" s="69" t="s">
        <v>119</v>
      </c>
      <c r="Q27" s="69">
        <v>7.5919999999999996</v>
      </c>
      <c r="R27" s="69" t="s">
        <v>119</v>
      </c>
      <c r="S27" s="69">
        <v>6.1680000000000001</v>
      </c>
      <c r="T27" s="69" t="s">
        <v>119</v>
      </c>
      <c r="U27" s="69">
        <v>9.6289999999999996</v>
      </c>
    </row>
    <row r="28" spans="1:21" ht="11.45" customHeight="1" x14ac:dyDescent="0.15">
      <c r="A28" s="8" t="s">
        <v>198</v>
      </c>
      <c r="B28" s="8"/>
      <c r="C28" s="8" t="s">
        <v>177</v>
      </c>
      <c r="D28" s="8"/>
      <c r="E28" s="8"/>
      <c r="F28" s="70">
        <v>49.11</v>
      </c>
      <c r="G28" s="72" t="s">
        <v>117</v>
      </c>
      <c r="H28" s="73">
        <v>49.113</v>
      </c>
      <c r="I28" s="69" t="s">
        <v>119</v>
      </c>
      <c r="J28" s="73">
        <v>8.2629999999999999</v>
      </c>
      <c r="K28" s="8"/>
      <c r="L28" s="69" t="s">
        <v>119</v>
      </c>
      <c r="M28" s="69">
        <v>8.5909999999999993</v>
      </c>
      <c r="N28" s="69" t="s">
        <v>197</v>
      </c>
      <c r="O28" s="69">
        <v>8.6620000000000008</v>
      </c>
      <c r="P28" s="69" t="s">
        <v>119</v>
      </c>
      <c r="Q28" s="69">
        <v>7.5919999999999996</v>
      </c>
      <c r="R28" s="69">
        <v>0.20799999999999999</v>
      </c>
      <c r="S28" s="69">
        <v>6.3760000000000003</v>
      </c>
      <c r="T28" s="69" t="s">
        <v>119</v>
      </c>
      <c r="U28" s="69">
        <v>9.6289999999999996</v>
      </c>
    </row>
    <row r="29" spans="1:21" ht="11.45" customHeight="1" x14ac:dyDescent="0.15">
      <c r="A29" s="8" t="s">
        <v>196</v>
      </c>
      <c r="B29" s="8"/>
      <c r="C29" s="8" t="s">
        <v>177</v>
      </c>
      <c r="D29" s="8"/>
      <c r="E29" s="8"/>
      <c r="F29" s="70">
        <v>49.11</v>
      </c>
      <c r="G29" s="72" t="s">
        <v>117</v>
      </c>
      <c r="H29" s="73">
        <v>49.113</v>
      </c>
      <c r="I29" s="69" t="s">
        <v>119</v>
      </c>
      <c r="J29" s="73">
        <v>8.2629999999999999</v>
      </c>
      <c r="K29" s="8"/>
      <c r="L29" s="69" t="s">
        <v>119</v>
      </c>
      <c r="M29" s="69">
        <v>8.5909999999999993</v>
      </c>
      <c r="N29" s="69" t="s">
        <v>119</v>
      </c>
      <c r="O29" s="69">
        <v>8.6620000000000008</v>
      </c>
      <c r="P29" s="69" t="s">
        <v>195</v>
      </c>
      <c r="Q29" s="69">
        <v>7.5529999999999999</v>
      </c>
      <c r="R29" s="69">
        <v>3.9E-2</v>
      </c>
      <c r="S29" s="69">
        <v>6.415</v>
      </c>
      <c r="T29" s="69" t="s">
        <v>119</v>
      </c>
      <c r="U29" s="69">
        <v>9.6289999999999996</v>
      </c>
    </row>
    <row r="30" spans="1:21" ht="11.45" customHeight="1" x14ac:dyDescent="0.15">
      <c r="A30" s="8" t="s">
        <v>194</v>
      </c>
      <c r="B30" s="8"/>
      <c r="C30" s="8" t="s">
        <v>177</v>
      </c>
      <c r="D30" s="8"/>
      <c r="E30" s="8"/>
      <c r="F30" s="70">
        <v>49.11</v>
      </c>
      <c r="G30" s="72" t="s">
        <v>117</v>
      </c>
      <c r="H30" s="73">
        <v>49.113</v>
      </c>
      <c r="I30" s="69" t="s">
        <v>119</v>
      </c>
      <c r="J30" s="73">
        <v>8.2629999999999999</v>
      </c>
      <c r="K30" s="8"/>
      <c r="L30" s="69" t="s">
        <v>193</v>
      </c>
      <c r="M30" s="69">
        <v>8.5579999999999998</v>
      </c>
      <c r="N30" s="69" t="s">
        <v>119</v>
      </c>
      <c r="O30" s="69">
        <v>8.6620000000000008</v>
      </c>
      <c r="P30" s="69" t="s">
        <v>119</v>
      </c>
      <c r="Q30" s="69">
        <v>7.5529999999999999</v>
      </c>
      <c r="R30" s="69" t="s">
        <v>119</v>
      </c>
      <c r="S30" s="69">
        <v>6.415</v>
      </c>
      <c r="T30" s="69">
        <v>3.3000000000000002E-2</v>
      </c>
      <c r="U30" s="69">
        <v>9.6620000000000008</v>
      </c>
    </row>
    <row r="31" spans="1:21" ht="11.45" customHeight="1" x14ac:dyDescent="0.15">
      <c r="A31" s="74" t="s">
        <v>192</v>
      </c>
      <c r="B31" s="8"/>
      <c r="C31" s="8" t="s">
        <v>170</v>
      </c>
      <c r="D31" s="8"/>
      <c r="E31" s="8"/>
      <c r="F31" s="70">
        <v>49.21</v>
      </c>
      <c r="G31" s="72">
        <v>9.5000000000000001E-2</v>
      </c>
      <c r="H31" s="73">
        <v>49.207999999999998</v>
      </c>
      <c r="I31" s="69" t="s">
        <v>119</v>
      </c>
      <c r="J31" s="73">
        <v>8.2629999999999999</v>
      </c>
      <c r="K31" s="8"/>
      <c r="L31" s="69" t="s">
        <v>119</v>
      </c>
      <c r="M31" s="69">
        <v>8.5579999999999998</v>
      </c>
      <c r="N31" s="69">
        <v>9.5000000000000001E-2</v>
      </c>
      <c r="O31" s="69">
        <v>8.7569999999999997</v>
      </c>
      <c r="P31" s="69" t="s">
        <v>119</v>
      </c>
      <c r="Q31" s="69">
        <v>7.5529999999999999</v>
      </c>
      <c r="R31" s="69" t="s">
        <v>119</v>
      </c>
      <c r="S31" s="69">
        <v>6.415</v>
      </c>
      <c r="T31" s="69" t="s">
        <v>119</v>
      </c>
      <c r="U31" s="69">
        <v>9.6620000000000008</v>
      </c>
    </row>
    <row r="32" spans="1:21" ht="11.45" customHeight="1" x14ac:dyDescent="0.15">
      <c r="A32" s="8" t="s">
        <v>191</v>
      </c>
      <c r="B32" s="8"/>
      <c r="C32" s="8" t="s">
        <v>177</v>
      </c>
      <c r="D32" s="8"/>
      <c r="E32" s="8"/>
      <c r="F32" s="70">
        <v>49.21</v>
      </c>
      <c r="G32" s="72" t="s">
        <v>117</v>
      </c>
      <c r="H32" s="73">
        <v>49.207999999999998</v>
      </c>
      <c r="I32" s="69" t="s">
        <v>119</v>
      </c>
      <c r="J32" s="73">
        <v>8.2629999999999999</v>
      </c>
      <c r="K32" s="8"/>
      <c r="L32" s="69">
        <v>1.2999999999999999E-2</v>
      </c>
      <c r="M32" s="69">
        <v>8.5709999999999997</v>
      </c>
      <c r="N32" s="69" t="s">
        <v>119</v>
      </c>
      <c r="O32" s="69">
        <v>8.7569999999999997</v>
      </c>
      <c r="P32" s="69" t="s">
        <v>119</v>
      </c>
      <c r="Q32" s="69">
        <v>7.5529999999999999</v>
      </c>
      <c r="R32" s="69" t="s">
        <v>119</v>
      </c>
      <c r="S32" s="69">
        <v>6.415</v>
      </c>
      <c r="T32" s="69" t="s">
        <v>190</v>
      </c>
      <c r="U32" s="69">
        <v>9.6489999999999991</v>
      </c>
    </row>
    <row r="33" spans="1:21" ht="11.45" customHeight="1" x14ac:dyDescent="0.15">
      <c r="A33" s="74" t="s">
        <v>189</v>
      </c>
      <c r="B33" s="8"/>
      <c r="C33" s="8" t="s">
        <v>170</v>
      </c>
      <c r="D33" s="8"/>
      <c r="E33" s="8"/>
      <c r="F33" s="70">
        <v>49.26</v>
      </c>
      <c r="G33" s="72">
        <v>5.5E-2</v>
      </c>
      <c r="H33" s="73">
        <v>49.262999999999998</v>
      </c>
      <c r="I33" s="69" t="s">
        <v>119</v>
      </c>
      <c r="J33" s="73">
        <v>8.2629999999999999</v>
      </c>
      <c r="K33" s="8"/>
      <c r="L33" s="69" t="s">
        <v>119</v>
      </c>
      <c r="M33" s="69">
        <v>8.5709999999999997</v>
      </c>
      <c r="N33" s="69">
        <v>5.5E-2</v>
      </c>
      <c r="O33" s="69">
        <v>8.8119999999999994</v>
      </c>
      <c r="P33" s="69" t="s">
        <v>119</v>
      </c>
      <c r="Q33" s="69">
        <v>7.5529999999999999</v>
      </c>
      <c r="R33" s="69" t="s">
        <v>119</v>
      </c>
      <c r="S33" s="69">
        <v>6.415</v>
      </c>
      <c r="T33" s="69" t="s">
        <v>119</v>
      </c>
      <c r="U33" s="69">
        <v>9.6489999999999991</v>
      </c>
    </row>
    <row r="34" spans="1:21" ht="11.45" customHeight="1" x14ac:dyDescent="0.15">
      <c r="A34" s="8" t="s">
        <v>188</v>
      </c>
      <c r="B34" s="8"/>
      <c r="C34" s="8" t="s">
        <v>177</v>
      </c>
      <c r="D34" s="8"/>
      <c r="E34" s="8"/>
      <c r="F34" s="70">
        <v>49.26</v>
      </c>
      <c r="G34" s="72" t="s">
        <v>117</v>
      </c>
      <c r="H34" s="73">
        <v>49.262999999999998</v>
      </c>
      <c r="I34" s="69" t="s">
        <v>119</v>
      </c>
      <c r="J34" s="73">
        <v>8.2629999999999999</v>
      </c>
      <c r="K34" s="8"/>
      <c r="L34" s="69" t="s">
        <v>119</v>
      </c>
      <c r="M34" s="69">
        <v>8.5709999999999997</v>
      </c>
      <c r="N34" s="69" t="s">
        <v>119</v>
      </c>
      <c r="O34" s="69">
        <v>8.8119999999999994</v>
      </c>
      <c r="P34" s="69" t="s">
        <v>187</v>
      </c>
      <c r="Q34" s="69">
        <v>7.5449999999999999</v>
      </c>
      <c r="R34" s="69" t="s">
        <v>119</v>
      </c>
      <c r="S34" s="69">
        <v>6.415</v>
      </c>
      <c r="T34" s="69">
        <v>8.0000000000000002E-3</v>
      </c>
      <c r="U34" s="69">
        <v>9.657</v>
      </c>
    </row>
    <row r="35" spans="1:21" ht="11.45" customHeight="1" x14ac:dyDescent="0.15">
      <c r="A35" s="8" t="s">
        <v>186</v>
      </c>
      <c r="B35" s="8"/>
      <c r="C35" s="8" t="s">
        <v>170</v>
      </c>
      <c r="D35" s="8"/>
      <c r="E35" s="8"/>
      <c r="F35" s="70">
        <v>49.28</v>
      </c>
      <c r="G35" s="72">
        <v>1.9E-2</v>
      </c>
      <c r="H35" s="73">
        <v>49.281999999999996</v>
      </c>
      <c r="I35" s="69" t="s">
        <v>119</v>
      </c>
      <c r="J35" s="73">
        <v>8.2629999999999999</v>
      </c>
      <c r="K35" s="8"/>
      <c r="L35" s="69" t="s">
        <v>119</v>
      </c>
      <c r="M35" s="69">
        <v>8.5709999999999997</v>
      </c>
      <c r="N35" s="69">
        <v>1.9E-2</v>
      </c>
      <c r="O35" s="69">
        <v>8.8309999999999995</v>
      </c>
      <c r="P35" s="69" t="s">
        <v>119</v>
      </c>
      <c r="Q35" s="69">
        <v>7.5449999999999999</v>
      </c>
      <c r="R35" s="69" t="s">
        <v>119</v>
      </c>
      <c r="S35" s="69">
        <v>6.415</v>
      </c>
      <c r="T35" s="69" t="s">
        <v>119</v>
      </c>
      <c r="U35" s="69">
        <v>9.657</v>
      </c>
    </row>
    <row r="36" spans="1:21" ht="11.45" customHeight="1" x14ac:dyDescent="0.15">
      <c r="A36" s="74" t="s">
        <v>185</v>
      </c>
      <c r="B36" s="8"/>
      <c r="C36" s="8" t="s">
        <v>177</v>
      </c>
      <c r="D36" s="8"/>
      <c r="E36" s="8"/>
      <c r="F36" s="70">
        <v>49.28</v>
      </c>
      <c r="G36" s="72" t="s">
        <v>119</v>
      </c>
      <c r="H36" s="73">
        <v>49.281999999999996</v>
      </c>
      <c r="I36" s="69" t="s">
        <v>119</v>
      </c>
      <c r="J36" s="73">
        <v>8.2629999999999999</v>
      </c>
      <c r="K36" s="8"/>
      <c r="L36" s="69" t="s">
        <v>119</v>
      </c>
      <c r="M36" s="69">
        <v>8.5709999999999997</v>
      </c>
      <c r="N36" s="69">
        <v>0.05</v>
      </c>
      <c r="O36" s="69">
        <v>8.8810000000000002</v>
      </c>
      <c r="P36" s="69" t="s">
        <v>184</v>
      </c>
      <c r="Q36" s="69">
        <v>7.4950000000000001</v>
      </c>
      <c r="R36" s="69" t="s">
        <v>119</v>
      </c>
      <c r="S36" s="69">
        <v>6.415</v>
      </c>
      <c r="T36" s="69" t="s">
        <v>119</v>
      </c>
      <c r="U36" s="69">
        <v>9.657</v>
      </c>
    </row>
    <row r="37" spans="1:21" ht="11.45" customHeight="1" x14ac:dyDescent="0.15">
      <c r="A37" s="8" t="s">
        <v>183</v>
      </c>
      <c r="B37" s="8"/>
      <c r="C37" s="8" t="s">
        <v>170</v>
      </c>
      <c r="D37" s="8"/>
      <c r="E37" s="8"/>
      <c r="F37" s="70">
        <v>49.41</v>
      </c>
      <c r="G37" s="72">
        <v>0.13100000000000001</v>
      </c>
      <c r="H37" s="73">
        <v>49.411999999999999</v>
      </c>
      <c r="I37" s="69" t="s">
        <v>119</v>
      </c>
      <c r="J37" s="73">
        <v>8.2629999999999999</v>
      </c>
      <c r="K37" s="8"/>
      <c r="L37" s="69" t="s">
        <v>119</v>
      </c>
      <c r="M37" s="69">
        <v>8.5709999999999997</v>
      </c>
      <c r="N37" s="69">
        <v>0.13100000000000001</v>
      </c>
      <c r="O37" s="69">
        <v>9.0109999999999992</v>
      </c>
      <c r="P37" s="69" t="s">
        <v>119</v>
      </c>
      <c r="Q37" s="69">
        <v>7.4950000000000001</v>
      </c>
      <c r="R37" s="69" t="s">
        <v>119</v>
      </c>
      <c r="S37" s="69">
        <v>6.415</v>
      </c>
      <c r="T37" s="69" t="s">
        <v>119</v>
      </c>
      <c r="U37" s="69">
        <v>9.657</v>
      </c>
    </row>
    <row r="38" spans="1:21" ht="11.45" customHeight="1" x14ac:dyDescent="0.15">
      <c r="A38" s="74" t="s">
        <v>71</v>
      </c>
      <c r="B38" s="8"/>
      <c r="C38" s="8" t="s">
        <v>170</v>
      </c>
      <c r="D38" s="8"/>
      <c r="E38" s="8"/>
      <c r="F38" s="70">
        <v>49.47</v>
      </c>
      <c r="G38" s="72">
        <v>6.2E-2</v>
      </c>
      <c r="H38" s="73">
        <v>49.473999999999997</v>
      </c>
      <c r="I38" s="69" t="s">
        <v>119</v>
      </c>
      <c r="J38" s="73">
        <v>8.2629999999999999</v>
      </c>
      <c r="K38" s="8"/>
      <c r="L38" s="69" t="s">
        <v>119</v>
      </c>
      <c r="M38" s="69">
        <v>8.5709999999999997</v>
      </c>
      <c r="N38" s="69">
        <v>6.2E-2</v>
      </c>
      <c r="O38" s="69">
        <v>9.0730000000000004</v>
      </c>
      <c r="P38" s="69" t="s">
        <v>119</v>
      </c>
      <c r="Q38" s="69">
        <v>7.4950000000000001</v>
      </c>
      <c r="R38" s="69" t="s">
        <v>119</v>
      </c>
      <c r="S38" s="69">
        <v>6.415</v>
      </c>
      <c r="T38" s="69" t="s">
        <v>119</v>
      </c>
      <c r="U38" s="69">
        <v>9.657</v>
      </c>
    </row>
    <row r="39" spans="1:21" ht="11.45" customHeight="1" x14ac:dyDescent="0.15">
      <c r="A39" s="74" t="s">
        <v>182</v>
      </c>
      <c r="B39" s="8"/>
      <c r="C39" s="8" t="s">
        <v>177</v>
      </c>
      <c r="D39" s="8"/>
      <c r="E39" s="8"/>
      <c r="F39" s="70">
        <v>49.47</v>
      </c>
      <c r="G39" s="72" t="s">
        <v>119</v>
      </c>
      <c r="H39" s="73">
        <v>49.473999999999997</v>
      </c>
      <c r="I39" s="69" t="s">
        <v>181</v>
      </c>
      <c r="J39" s="73">
        <v>8.2469999999999999</v>
      </c>
      <c r="K39" s="8"/>
      <c r="L39" s="69">
        <v>1.6E-2</v>
      </c>
      <c r="M39" s="69">
        <v>8.5869999999999997</v>
      </c>
      <c r="N39" s="69" t="s">
        <v>119</v>
      </c>
      <c r="O39" s="69">
        <v>9.0730000000000004</v>
      </c>
      <c r="P39" s="69" t="s">
        <v>119</v>
      </c>
      <c r="Q39" s="69">
        <v>7.4950000000000001</v>
      </c>
      <c r="R39" s="69" t="s">
        <v>119</v>
      </c>
      <c r="S39" s="69">
        <v>6.415</v>
      </c>
      <c r="T39" s="69" t="s">
        <v>119</v>
      </c>
      <c r="U39" s="69">
        <v>9.657</v>
      </c>
    </row>
    <row r="40" spans="1:21" ht="11.45" customHeight="1" x14ac:dyDescent="0.15">
      <c r="A40" s="74" t="s">
        <v>180</v>
      </c>
      <c r="B40" s="8"/>
      <c r="C40" s="8" t="s">
        <v>177</v>
      </c>
      <c r="D40" s="8"/>
      <c r="E40" s="8"/>
      <c r="F40" s="70">
        <v>49.47</v>
      </c>
      <c r="G40" s="72" t="s">
        <v>119</v>
      </c>
      <c r="H40" s="73">
        <v>49.473999999999997</v>
      </c>
      <c r="I40" s="69">
        <v>3.0000000000000001E-3</v>
      </c>
      <c r="J40" s="73">
        <v>8.25</v>
      </c>
      <c r="K40" s="8"/>
      <c r="L40" s="69" t="s">
        <v>179</v>
      </c>
      <c r="M40" s="69">
        <v>8.5839999999999996</v>
      </c>
      <c r="N40" s="69" t="s">
        <v>119</v>
      </c>
      <c r="O40" s="69">
        <v>9.0730000000000004</v>
      </c>
      <c r="P40" s="69" t="s">
        <v>119</v>
      </c>
      <c r="Q40" s="69">
        <v>7.4950000000000001</v>
      </c>
      <c r="R40" s="69" t="s">
        <v>119</v>
      </c>
      <c r="S40" s="69">
        <v>6.415</v>
      </c>
      <c r="T40" s="69" t="s">
        <v>119</v>
      </c>
      <c r="U40" s="69">
        <v>9.657</v>
      </c>
    </row>
    <row r="41" spans="1:21" ht="11.45" customHeight="1" x14ac:dyDescent="0.15">
      <c r="A41" s="8" t="s">
        <v>68</v>
      </c>
      <c r="B41" s="8"/>
      <c r="C41" s="8" t="s">
        <v>168</v>
      </c>
      <c r="D41" s="8"/>
      <c r="E41" s="8"/>
      <c r="F41" s="70">
        <v>49.51</v>
      </c>
      <c r="G41" s="72" t="s">
        <v>119</v>
      </c>
      <c r="H41" s="73">
        <v>49.51</v>
      </c>
      <c r="I41" s="69" t="s">
        <v>119</v>
      </c>
      <c r="J41" s="73">
        <v>8.2560000000000002</v>
      </c>
      <c r="K41" s="8"/>
      <c r="L41" s="69" t="s">
        <v>119</v>
      </c>
      <c r="M41" s="69">
        <v>8.59</v>
      </c>
      <c r="N41" s="69" t="s">
        <v>119</v>
      </c>
      <c r="O41" s="69">
        <v>9.08</v>
      </c>
      <c r="P41" s="69" t="s">
        <v>119</v>
      </c>
      <c r="Q41" s="69">
        <v>7.5</v>
      </c>
      <c r="R41" s="69" t="s">
        <v>119</v>
      </c>
      <c r="S41" s="69">
        <v>6.42</v>
      </c>
      <c r="T41" s="69" t="s">
        <v>119</v>
      </c>
      <c r="U41" s="69">
        <v>9.6639999999999997</v>
      </c>
    </row>
    <row r="42" spans="1:21" ht="11.45" customHeight="1" x14ac:dyDescent="0.15">
      <c r="A42" s="8" t="s">
        <v>68</v>
      </c>
      <c r="B42" s="8"/>
      <c r="C42" s="8" t="s">
        <v>170</v>
      </c>
      <c r="D42" s="8"/>
      <c r="E42" s="8"/>
      <c r="F42" s="70">
        <v>49.51</v>
      </c>
      <c r="G42" s="72">
        <v>4.0000000000000001E-3</v>
      </c>
      <c r="H42" s="73">
        <v>49.514000000000003</v>
      </c>
      <c r="I42" s="69">
        <v>4.0000000000000001E-3</v>
      </c>
      <c r="J42" s="73">
        <v>8.26</v>
      </c>
      <c r="K42" s="8"/>
      <c r="L42" s="69" t="s">
        <v>119</v>
      </c>
      <c r="M42" s="69">
        <v>8.59</v>
      </c>
      <c r="N42" s="69" t="s">
        <v>119</v>
      </c>
      <c r="O42" s="69">
        <v>9.08</v>
      </c>
      <c r="P42" s="69" t="s">
        <v>119</v>
      </c>
      <c r="Q42" s="69">
        <v>7.5</v>
      </c>
      <c r="R42" s="69" t="s">
        <v>119</v>
      </c>
      <c r="S42" s="69">
        <v>6.42</v>
      </c>
      <c r="T42" s="69" t="s">
        <v>119</v>
      </c>
      <c r="U42" s="69">
        <v>9.6639999999999997</v>
      </c>
    </row>
    <row r="43" spans="1:21" ht="11.45" customHeight="1" x14ac:dyDescent="0.15">
      <c r="A43" s="8" t="s">
        <v>178</v>
      </c>
      <c r="B43" s="8"/>
      <c r="C43" s="8" t="s">
        <v>177</v>
      </c>
      <c r="D43" s="8"/>
      <c r="E43" s="8"/>
      <c r="F43" s="70">
        <v>49.51</v>
      </c>
      <c r="G43" s="72" t="s">
        <v>119</v>
      </c>
      <c r="H43" s="73">
        <v>49.514000000000003</v>
      </c>
      <c r="I43" s="69">
        <v>5.6000000000000001E-2</v>
      </c>
      <c r="J43" s="73">
        <v>8.3160000000000007</v>
      </c>
      <c r="K43" s="8"/>
      <c r="L43" s="69" t="s">
        <v>176</v>
      </c>
      <c r="M43" s="69">
        <v>8.5340000000000007</v>
      </c>
      <c r="N43" s="69" t="s">
        <v>119</v>
      </c>
      <c r="O43" s="69">
        <v>9.08</v>
      </c>
      <c r="P43" s="69" t="s">
        <v>119</v>
      </c>
      <c r="Q43" s="69">
        <v>7.5</v>
      </c>
      <c r="R43" s="69" t="s">
        <v>119</v>
      </c>
      <c r="S43" s="69">
        <v>6.42</v>
      </c>
      <c r="T43" s="69" t="s">
        <v>119</v>
      </c>
      <c r="U43" s="69">
        <v>9.6639999999999997</v>
      </c>
    </row>
    <row r="44" spans="1:21" ht="11.45" customHeight="1" x14ac:dyDescent="0.15">
      <c r="A44" s="8" t="s">
        <v>175</v>
      </c>
      <c r="B44" s="8"/>
      <c r="C44" s="8" t="s">
        <v>168</v>
      </c>
      <c r="D44" s="8"/>
      <c r="E44" s="8"/>
      <c r="F44" s="70">
        <v>49.69</v>
      </c>
      <c r="G44" s="72" t="s">
        <v>119</v>
      </c>
      <c r="H44" s="73">
        <v>49.69</v>
      </c>
      <c r="I44" s="69" t="s">
        <v>119</v>
      </c>
      <c r="J44" s="73">
        <v>8.3439999999999994</v>
      </c>
      <c r="K44" s="8"/>
      <c r="L44" s="69">
        <v>3.1E-2</v>
      </c>
      <c r="M44" s="69">
        <v>8.5649999999999995</v>
      </c>
      <c r="N44" s="69" t="s">
        <v>119</v>
      </c>
      <c r="O44" s="69">
        <v>9.1120000000000001</v>
      </c>
      <c r="P44" s="69" t="s">
        <v>119</v>
      </c>
      <c r="Q44" s="69">
        <v>7.5270000000000001</v>
      </c>
      <c r="R44" s="69" t="s">
        <v>119</v>
      </c>
      <c r="S44" s="69">
        <v>6.4429999999999996</v>
      </c>
      <c r="T44" s="69" t="s">
        <v>119</v>
      </c>
      <c r="U44" s="69">
        <v>9.6989999999999998</v>
      </c>
    </row>
    <row r="45" spans="1:21" ht="11.45" customHeight="1" x14ac:dyDescent="0.15">
      <c r="A45" s="74" t="s">
        <v>64</v>
      </c>
      <c r="B45" s="8"/>
      <c r="C45" s="8" t="s">
        <v>170</v>
      </c>
      <c r="D45" s="8"/>
      <c r="E45" s="8"/>
      <c r="F45" s="70">
        <v>49.77</v>
      </c>
      <c r="G45" s="72">
        <v>7.6999999999999999E-2</v>
      </c>
      <c r="H45" s="73">
        <v>49.767000000000003</v>
      </c>
      <c r="I45" s="69">
        <v>7.6999999999999999E-2</v>
      </c>
      <c r="J45" s="73">
        <v>8.4209999999999994</v>
      </c>
      <c r="K45" s="8"/>
      <c r="L45" s="69" t="s">
        <v>119</v>
      </c>
      <c r="M45" s="69">
        <v>8.5649999999999995</v>
      </c>
      <c r="N45" s="69" t="s">
        <v>119</v>
      </c>
      <c r="O45" s="69">
        <v>9.1120000000000001</v>
      </c>
      <c r="P45" s="69" t="s">
        <v>119</v>
      </c>
      <c r="Q45" s="69">
        <v>7.5270000000000001</v>
      </c>
      <c r="R45" s="69" t="s">
        <v>119</v>
      </c>
      <c r="S45" s="69">
        <v>6.4429999999999996</v>
      </c>
      <c r="T45" s="69" t="s">
        <v>119</v>
      </c>
      <c r="U45" s="69">
        <v>9.6989999999999998</v>
      </c>
    </row>
    <row r="46" spans="1:21" ht="11.45" customHeight="1" x14ac:dyDescent="0.15">
      <c r="A46" s="8" t="s">
        <v>63</v>
      </c>
      <c r="B46" s="8"/>
      <c r="C46" s="8" t="s">
        <v>170</v>
      </c>
      <c r="D46" s="8"/>
      <c r="E46" s="8"/>
      <c r="F46" s="70">
        <v>49.8</v>
      </c>
      <c r="G46" s="72">
        <v>3.5999999999999997E-2</v>
      </c>
      <c r="H46" s="69">
        <v>49.802999999999997</v>
      </c>
      <c r="I46" s="69">
        <v>3.5999999999999997E-2</v>
      </c>
      <c r="J46" s="69">
        <v>8.4570000000000007</v>
      </c>
      <c r="K46" s="8"/>
      <c r="L46" s="68" t="s">
        <v>119</v>
      </c>
      <c r="M46" s="68">
        <v>8.5649999999999995</v>
      </c>
      <c r="N46" s="68" t="s">
        <v>119</v>
      </c>
      <c r="O46" s="68">
        <v>9.1120000000000001</v>
      </c>
      <c r="P46" s="68" t="s">
        <v>119</v>
      </c>
      <c r="Q46" s="68">
        <v>7.5270000000000001</v>
      </c>
      <c r="R46" s="68" t="s">
        <v>119</v>
      </c>
      <c r="S46" s="68">
        <v>6.4429999999999996</v>
      </c>
      <c r="T46" s="68" t="s">
        <v>119</v>
      </c>
      <c r="U46" s="68">
        <v>9.6989999999999998</v>
      </c>
    </row>
    <row r="47" spans="1:21" ht="11.45" customHeight="1" x14ac:dyDescent="0.15">
      <c r="A47" s="8" t="s">
        <v>62</v>
      </c>
      <c r="B47" s="8"/>
      <c r="C47" s="8" t="s">
        <v>174</v>
      </c>
      <c r="D47" s="8"/>
      <c r="E47" s="8"/>
      <c r="F47" s="70">
        <v>49.81</v>
      </c>
      <c r="G47" s="72" t="s">
        <v>117</v>
      </c>
      <c r="H47" s="69">
        <v>49.81</v>
      </c>
      <c r="I47" s="69" t="s">
        <v>117</v>
      </c>
      <c r="J47" s="69">
        <v>8.4640000000000004</v>
      </c>
      <c r="K47" s="8"/>
      <c r="L47" s="68" t="s">
        <v>119</v>
      </c>
      <c r="M47" s="68">
        <v>8.5649999999999995</v>
      </c>
      <c r="N47" s="68" t="s">
        <v>119</v>
      </c>
      <c r="O47" s="68">
        <v>9.1120000000000001</v>
      </c>
      <c r="P47" s="68" t="s">
        <v>119</v>
      </c>
      <c r="Q47" s="68">
        <v>7.5270000000000001</v>
      </c>
      <c r="R47" s="68" t="s">
        <v>119</v>
      </c>
      <c r="S47" s="68">
        <v>6.4429999999999996</v>
      </c>
      <c r="T47" s="68" t="s">
        <v>119</v>
      </c>
      <c r="U47" s="68">
        <v>9.6989999999999998</v>
      </c>
    </row>
    <row r="48" spans="1:21" ht="11.45" customHeight="1" x14ac:dyDescent="0.15">
      <c r="A48" s="8" t="s">
        <v>173</v>
      </c>
      <c r="B48" s="8"/>
      <c r="C48" s="8" t="s">
        <v>170</v>
      </c>
      <c r="D48" s="8"/>
      <c r="E48" s="8"/>
      <c r="F48" s="70">
        <v>49.97</v>
      </c>
      <c r="G48" s="72">
        <v>0.16109999999999999</v>
      </c>
      <c r="H48" s="69">
        <v>49.970999999999997</v>
      </c>
      <c r="I48" s="69">
        <v>0.16109999999999999</v>
      </c>
      <c r="J48" s="69">
        <v>8.6251396200000006</v>
      </c>
      <c r="K48" s="8"/>
      <c r="L48" s="68" t="s">
        <v>119</v>
      </c>
      <c r="M48" s="68">
        <v>8.5649999999999995</v>
      </c>
      <c r="N48" s="68" t="s">
        <v>119</v>
      </c>
      <c r="O48" s="68">
        <v>9.1120000000000001</v>
      </c>
      <c r="P48" s="68" t="s">
        <v>119</v>
      </c>
      <c r="Q48" s="68">
        <v>7.5270000000000001</v>
      </c>
      <c r="R48" s="68" t="s">
        <v>119</v>
      </c>
      <c r="S48" s="68">
        <v>6.4429999999999996</v>
      </c>
      <c r="T48" s="68" t="s">
        <v>119</v>
      </c>
      <c r="U48" s="68">
        <v>9.6989999999999998</v>
      </c>
    </row>
    <row r="49" spans="1:21" ht="11.45" customHeight="1" x14ac:dyDescent="0.15">
      <c r="A49" s="8" t="s">
        <v>172</v>
      </c>
      <c r="B49" s="8"/>
      <c r="C49" s="8" t="s">
        <v>170</v>
      </c>
      <c r="D49" s="8"/>
      <c r="E49" s="8"/>
      <c r="F49" s="70">
        <v>50.2</v>
      </c>
      <c r="G49" s="72">
        <v>0.22700000000000001</v>
      </c>
      <c r="H49" s="69">
        <v>50.198</v>
      </c>
      <c r="I49" s="69">
        <v>0.22700000000000001</v>
      </c>
      <c r="J49" s="69">
        <v>8.8520000000000003</v>
      </c>
      <c r="K49" s="8"/>
      <c r="L49" s="68" t="s">
        <v>119</v>
      </c>
      <c r="M49" s="68">
        <v>8.5649999999999995</v>
      </c>
      <c r="N49" s="68" t="s">
        <v>119</v>
      </c>
      <c r="O49" s="68">
        <v>9.1120000000000001</v>
      </c>
      <c r="P49" s="68" t="s">
        <v>119</v>
      </c>
      <c r="Q49" s="68">
        <v>7.5270000000000001</v>
      </c>
      <c r="R49" s="68" t="s">
        <v>119</v>
      </c>
      <c r="S49" s="68">
        <v>6.4429999999999996</v>
      </c>
      <c r="T49" s="68" t="s">
        <v>119</v>
      </c>
      <c r="U49" s="68">
        <v>9.6989999999999998</v>
      </c>
    </row>
    <row r="50" spans="1:21" ht="11.45" customHeight="1" x14ac:dyDescent="0.15">
      <c r="A50" s="8" t="s">
        <v>171</v>
      </c>
      <c r="B50" s="8"/>
      <c r="C50" s="8" t="s">
        <v>170</v>
      </c>
      <c r="D50" s="8"/>
      <c r="E50" s="8"/>
      <c r="F50" s="70">
        <v>50.27</v>
      </c>
      <c r="G50" s="69">
        <v>6.8000000000000005E-2</v>
      </c>
      <c r="H50" s="69">
        <v>50.265999999999998</v>
      </c>
      <c r="I50" s="69">
        <v>6.8000000000000005E-2</v>
      </c>
      <c r="J50" s="69">
        <v>8.92</v>
      </c>
      <c r="K50" s="8"/>
      <c r="L50" s="68" t="s">
        <v>119</v>
      </c>
      <c r="M50" s="68">
        <v>8.5649999999999995</v>
      </c>
      <c r="N50" s="68" t="s">
        <v>119</v>
      </c>
      <c r="O50" s="68">
        <v>9.1120000000000001</v>
      </c>
      <c r="P50" s="68" t="s">
        <v>119</v>
      </c>
      <c r="Q50" s="68">
        <v>7.5270000000000001</v>
      </c>
      <c r="R50" s="68" t="s">
        <v>119</v>
      </c>
      <c r="S50" s="68">
        <v>6.4429999999999996</v>
      </c>
      <c r="T50" s="68" t="s">
        <v>119</v>
      </c>
      <c r="U50" s="68">
        <v>9.6989999999999998</v>
      </c>
    </row>
    <row r="51" spans="1:21" ht="11.45" customHeight="1" x14ac:dyDescent="0.15">
      <c r="A51" s="8" t="s">
        <v>54</v>
      </c>
      <c r="B51" s="8"/>
      <c r="C51" s="8" t="s">
        <v>168</v>
      </c>
      <c r="D51" s="8"/>
      <c r="E51" s="8"/>
      <c r="F51" s="70">
        <v>50.72</v>
      </c>
      <c r="G51" s="69">
        <v>0.45400000000000001</v>
      </c>
      <c r="H51" s="69">
        <v>50.72</v>
      </c>
      <c r="I51" s="69">
        <v>0.45400000000000001</v>
      </c>
      <c r="J51" s="69">
        <v>9.3740000000000006</v>
      </c>
      <c r="K51" s="8"/>
      <c r="L51" s="68" t="s">
        <v>119</v>
      </c>
      <c r="M51" s="68">
        <v>8.5649999999999995</v>
      </c>
      <c r="N51" s="68" t="s">
        <v>119</v>
      </c>
      <c r="O51" s="68">
        <v>9.1120000000000001</v>
      </c>
      <c r="P51" s="68" t="s">
        <v>119</v>
      </c>
      <c r="Q51" s="68">
        <v>7.5270000000000001</v>
      </c>
      <c r="R51" s="68" t="s">
        <v>119</v>
      </c>
      <c r="S51" s="68">
        <v>6.4429999999999996</v>
      </c>
      <c r="T51" s="68" t="s">
        <v>119</v>
      </c>
      <c r="U51" s="68">
        <v>9.6989999999999998</v>
      </c>
    </row>
    <row r="52" spans="1:21" ht="11.45" customHeight="1" x14ac:dyDescent="0.15">
      <c r="A52" s="71" t="s">
        <v>169</v>
      </c>
      <c r="B52" s="8"/>
      <c r="C52" s="8" t="s">
        <v>168</v>
      </c>
      <c r="D52" s="8"/>
      <c r="E52" s="8"/>
      <c r="F52" s="70">
        <v>50.71</v>
      </c>
      <c r="G52" s="69">
        <v>-0.01</v>
      </c>
      <c r="H52" s="69">
        <v>50.71</v>
      </c>
      <c r="I52" s="69">
        <v>-5.0000000000000001E-3</v>
      </c>
      <c r="J52" s="69">
        <v>9.3689999999999998</v>
      </c>
      <c r="K52" s="8"/>
      <c r="L52" s="68" t="s">
        <v>119</v>
      </c>
      <c r="M52" s="68">
        <v>8.5649999999999995</v>
      </c>
      <c r="N52" s="68">
        <v>-5.0000000000000001E-3</v>
      </c>
      <c r="O52" s="68">
        <v>9.1069999999999993</v>
      </c>
      <c r="P52" s="68" t="s">
        <v>119</v>
      </c>
      <c r="Q52" s="68">
        <v>7.5270000000000001</v>
      </c>
      <c r="R52" s="68" t="s">
        <v>119</v>
      </c>
      <c r="S52" s="68">
        <v>6.4429999999999996</v>
      </c>
      <c r="T52" s="68" t="s">
        <v>119</v>
      </c>
      <c r="U52" s="68">
        <v>9.6989999999999998</v>
      </c>
    </row>
    <row r="53" spans="1:21" ht="5.0999999999999996" customHeight="1" x14ac:dyDescent="0.15">
      <c r="A53" s="11"/>
      <c r="B53" s="11"/>
      <c r="C53" s="11"/>
      <c r="D53" s="11"/>
      <c r="E53" s="11"/>
      <c r="F53" s="11"/>
      <c r="G53" s="11"/>
      <c r="H53" s="11"/>
      <c r="I53" s="11"/>
      <c r="J53" s="11"/>
      <c r="K53" s="8"/>
      <c r="L53" s="11"/>
      <c r="M53" s="11"/>
      <c r="N53" s="11"/>
      <c r="O53" s="11"/>
      <c r="P53" s="11"/>
      <c r="Q53" s="11"/>
      <c r="R53" s="11"/>
      <c r="S53" s="11"/>
      <c r="T53" s="11"/>
      <c r="U53" s="11"/>
    </row>
    <row r="54" spans="1:21" ht="12" customHeight="1" x14ac:dyDescent="0.15">
      <c r="A54" s="43" t="s">
        <v>167</v>
      </c>
      <c r="B54" s="8"/>
      <c r="C54" s="8"/>
      <c r="D54" s="8"/>
      <c r="E54" s="8"/>
      <c r="F54" s="8"/>
      <c r="G54" s="8"/>
      <c r="H54" s="8"/>
      <c r="I54" s="8"/>
      <c r="J54" s="8"/>
      <c r="K54" s="8"/>
      <c r="L54" s="8"/>
      <c r="M54" s="8"/>
      <c r="N54" s="8"/>
      <c r="O54" s="8"/>
      <c r="P54" s="8"/>
      <c r="Q54" s="8"/>
      <c r="R54" s="8"/>
      <c r="S54" s="8"/>
      <c r="T54" s="8"/>
      <c r="U54" s="8"/>
    </row>
    <row r="55" spans="1:21" x14ac:dyDescent="0.15">
      <c r="A55" s="8" t="s">
        <v>48</v>
      </c>
      <c r="B55" s="8"/>
      <c r="C55" s="8"/>
      <c r="D55" s="8"/>
      <c r="E55" s="8"/>
      <c r="F55" s="8"/>
      <c r="G55" s="8"/>
      <c r="H55" s="8"/>
      <c r="I55" s="8"/>
      <c r="J55" s="8"/>
      <c r="K55" s="8"/>
      <c r="L55" s="8"/>
      <c r="M55" s="8"/>
      <c r="N55" s="8"/>
      <c r="O55" s="8"/>
      <c r="P55" s="8"/>
      <c r="Q55" s="8"/>
      <c r="R55" s="8"/>
      <c r="S55" s="8"/>
      <c r="T55" s="8"/>
      <c r="U55" s="8"/>
    </row>
    <row r="56" spans="1:21" ht="9.9499999999999993" customHeight="1" x14ac:dyDescent="0.15">
      <c r="A56" s="8"/>
      <c r="B56" s="8"/>
      <c r="C56" s="8"/>
      <c r="D56" s="8"/>
      <c r="E56" s="8"/>
      <c r="F56" s="8"/>
      <c r="G56" s="8"/>
      <c r="H56" s="8"/>
      <c r="I56" s="8"/>
      <c r="J56" s="8"/>
      <c r="K56" s="8"/>
      <c r="L56" s="8"/>
      <c r="M56" s="8"/>
      <c r="N56" s="8"/>
      <c r="O56" s="8"/>
      <c r="P56" s="8"/>
      <c r="Q56" s="8"/>
      <c r="R56" s="8"/>
      <c r="S56" s="8"/>
      <c r="T56" s="8"/>
      <c r="U56" s="8"/>
    </row>
    <row r="57" spans="1:21" ht="14.25" x14ac:dyDescent="0.15">
      <c r="A57" s="67" t="s">
        <v>166</v>
      </c>
      <c r="B57" s="8"/>
      <c r="C57" s="8"/>
      <c r="D57" s="8"/>
      <c r="E57" s="8"/>
      <c r="F57" s="8"/>
      <c r="G57" s="8"/>
      <c r="H57" s="8"/>
      <c r="I57" s="8"/>
      <c r="J57" s="8"/>
      <c r="K57" s="8"/>
      <c r="L57" s="67" t="s">
        <v>165</v>
      </c>
      <c r="M57" s="8"/>
      <c r="N57" s="8"/>
      <c r="O57" s="8"/>
      <c r="P57" s="8"/>
      <c r="Q57" s="8"/>
      <c r="R57" s="8"/>
      <c r="S57" s="8"/>
      <c r="T57" s="8"/>
      <c r="U57" s="8"/>
    </row>
    <row r="58" spans="1:21" x14ac:dyDescent="0.15">
      <c r="A58" s="43" t="s">
        <v>164</v>
      </c>
      <c r="B58" s="8"/>
      <c r="C58" s="8"/>
      <c r="D58" s="8"/>
      <c r="E58" s="8"/>
      <c r="F58" s="8"/>
      <c r="G58" s="8"/>
      <c r="H58" s="8"/>
      <c r="I58" s="8"/>
      <c r="J58" s="8"/>
      <c r="K58" s="8"/>
      <c r="L58" s="8"/>
      <c r="M58" s="8"/>
      <c r="N58" s="8"/>
      <c r="O58" s="8"/>
      <c r="P58" s="8"/>
      <c r="Q58" s="8"/>
      <c r="R58" s="8"/>
      <c r="S58" s="8"/>
      <c r="T58" s="8"/>
      <c r="U58" s="8"/>
    </row>
    <row r="59" spans="1:21" x14ac:dyDescent="0.15">
      <c r="A59" s="8" t="s">
        <v>163</v>
      </c>
      <c r="B59" s="8"/>
      <c r="C59" s="8"/>
      <c r="D59" s="8"/>
      <c r="E59" s="8"/>
      <c r="F59" s="8"/>
      <c r="G59" s="8"/>
      <c r="H59" s="8"/>
      <c r="I59" s="8"/>
      <c r="J59" s="19" t="s">
        <v>162</v>
      </c>
      <c r="K59" s="8"/>
      <c r="L59" s="8" t="s">
        <v>161</v>
      </c>
      <c r="M59" s="8"/>
      <c r="N59" s="8"/>
      <c r="O59" s="8"/>
      <c r="P59" s="8"/>
      <c r="Q59" s="8"/>
      <c r="R59" s="8"/>
      <c r="S59" s="8"/>
      <c r="T59" s="8"/>
      <c r="U59" s="19" t="s">
        <v>160</v>
      </c>
    </row>
    <row r="60" spans="1:21" ht="12" customHeight="1" x14ac:dyDescent="0.15">
      <c r="A60" s="66" t="s">
        <v>159</v>
      </c>
      <c r="B60" s="65"/>
      <c r="C60" s="65" t="s">
        <v>158</v>
      </c>
      <c r="D60" s="65"/>
      <c r="E60" s="65"/>
      <c r="F60" s="65"/>
      <c r="G60" s="65" t="s">
        <v>157</v>
      </c>
      <c r="H60" s="65"/>
      <c r="I60" s="65"/>
      <c r="J60" s="56"/>
      <c r="K60" s="8"/>
      <c r="L60" s="41"/>
      <c r="M60" s="55"/>
      <c r="N60" s="56" t="s">
        <v>156</v>
      </c>
      <c r="O60" s="66"/>
      <c r="P60" s="56" t="s">
        <v>155</v>
      </c>
      <c r="Q60" s="66"/>
      <c r="R60" s="65" t="s">
        <v>154</v>
      </c>
      <c r="S60" s="56"/>
      <c r="T60" s="65" t="s">
        <v>153</v>
      </c>
      <c r="U60" s="56"/>
    </row>
    <row r="61" spans="1:21" ht="12" customHeight="1" x14ac:dyDescent="0.15">
      <c r="A61" s="66"/>
      <c r="B61" s="65"/>
      <c r="C61" s="25" t="s">
        <v>152</v>
      </c>
      <c r="D61" s="64" t="s">
        <v>151</v>
      </c>
      <c r="E61" s="64" t="s">
        <v>150</v>
      </c>
      <c r="F61" s="64" t="s">
        <v>149</v>
      </c>
      <c r="G61" s="25" t="s">
        <v>152</v>
      </c>
      <c r="H61" s="64" t="s">
        <v>151</v>
      </c>
      <c r="I61" s="64" t="s">
        <v>150</v>
      </c>
      <c r="J61" s="64" t="s">
        <v>149</v>
      </c>
      <c r="K61" s="8"/>
      <c r="L61" s="63" t="s">
        <v>148</v>
      </c>
      <c r="M61" s="62"/>
      <c r="N61" s="60" t="s">
        <v>147</v>
      </c>
      <c r="O61" s="61" t="s">
        <v>146</v>
      </c>
      <c r="P61" s="60" t="s">
        <v>147</v>
      </c>
      <c r="Q61" s="61" t="s">
        <v>146</v>
      </c>
      <c r="R61" s="60" t="s">
        <v>147</v>
      </c>
      <c r="S61" s="61" t="s">
        <v>146</v>
      </c>
      <c r="T61" s="60" t="s">
        <v>147</v>
      </c>
      <c r="U61" s="56" t="s">
        <v>146</v>
      </c>
    </row>
    <row r="62" spans="1:21" ht="11.45" customHeight="1" x14ac:dyDescent="0.15">
      <c r="A62" s="8" t="s">
        <v>145</v>
      </c>
      <c r="B62" s="46"/>
      <c r="C62" s="45">
        <v>26668863</v>
      </c>
      <c r="D62" s="45">
        <v>26712005</v>
      </c>
      <c r="E62" s="45">
        <v>26737437</v>
      </c>
      <c r="F62" s="53">
        <v>26821249</v>
      </c>
      <c r="G62" s="45">
        <v>2706929</v>
      </c>
      <c r="H62" s="45">
        <v>2737381</v>
      </c>
      <c r="I62" s="59">
        <v>2737604</v>
      </c>
      <c r="J62" s="59">
        <v>2742660</v>
      </c>
      <c r="K62" s="8"/>
      <c r="L62" s="11"/>
      <c r="M62" s="50"/>
      <c r="N62" s="57" t="s">
        <v>144</v>
      </c>
      <c r="O62" s="58"/>
      <c r="P62" s="57" t="s">
        <v>144</v>
      </c>
      <c r="Q62" s="58"/>
      <c r="R62" s="57" t="s">
        <v>144</v>
      </c>
      <c r="S62" s="58"/>
      <c r="T62" s="57" t="s">
        <v>144</v>
      </c>
      <c r="U62" s="56"/>
    </row>
    <row r="63" spans="1:21" ht="11.45" customHeight="1" x14ac:dyDescent="0.15">
      <c r="A63" s="47" t="s">
        <v>143</v>
      </c>
      <c r="B63" s="46"/>
      <c r="C63" s="45">
        <v>743065</v>
      </c>
      <c r="D63" s="45">
        <v>815659</v>
      </c>
      <c r="E63" s="45">
        <v>816506</v>
      </c>
      <c r="F63" s="53">
        <v>816567</v>
      </c>
      <c r="G63" s="45">
        <v>151978</v>
      </c>
      <c r="H63" s="45">
        <v>165958</v>
      </c>
      <c r="I63" s="52">
        <v>166107</v>
      </c>
      <c r="J63" s="52">
        <v>166092</v>
      </c>
      <c r="K63" s="8"/>
      <c r="L63" s="8" t="s">
        <v>142</v>
      </c>
      <c r="M63" s="55"/>
      <c r="N63" s="45">
        <v>22123123</v>
      </c>
      <c r="O63" s="45">
        <v>28596877</v>
      </c>
      <c r="P63" s="45">
        <v>22010374</v>
      </c>
      <c r="Q63" s="45">
        <v>28709626</v>
      </c>
      <c r="R63" s="45">
        <v>21991909</v>
      </c>
      <c r="S63" s="45">
        <v>28718091</v>
      </c>
      <c r="T63" s="45">
        <v>21981750</v>
      </c>
      <c r="U63" s="45">
        <v>28728250</v>
      </c>
    </row>
    <row r="64" spans="1:21" ht="11.45" customHeight="1" x14ac:dyDescent="0.15">
      <c r="A64" s="21" t="s">
        <v>141</v>
      </c>
      <c r="B64" s="46"/>
      <c r="C64" s="44" t="s">
        <v>119</v>
      </c>
      <c r="D64" s="44" t="s">
        <v>119</v>
      </c>
      <c r="E64" s="44" t="s">
        <v>116</v>
      </c>
      <c r="F64" s="19" t="s">
        <v>116</v>
      </c>
      <c r="G64" s="44" t="s">
        <v>119</v>
      </c>
      <c r="H64" s="44" t="s">
        <v>119</v>
      </c>
      <c r="I64" s="54" t="s">
        <v>116</v>
      </c>
      <c r="J64" s="54" t="s">
        <v>116</v>
      </c>
      <c r="K64" s="8"/>
      <c r="L64" s="47" t="s">
        <v>140</v>
      </c>
      <c r="M64" s="46"/>
      <c r="N64" s="45">
        <v>435</v>
      </c>
      <c r="O64" s="45">
        <v>641106</v>
      </c>
      <c r="P64" s="45">
        <v>435</v>
      </c>
      <c r="Q64" s="45">
        <v>627864</v>
      </c>
      <c r="R64" s="45">
        <v>435</v>
      </c>
      <c r="S64" s="45">
        <v>607446</v>
      </c>
      <c r="T64" s="45">
        <v>1770</v>
      </c>
      <c r="U64" s="45">
        <v>599485</v>
      </c>
    </row>
    <row r="65" spans="1:21" ht="11.45" customHeight="1" x14ac:dyDescent="0.15">
      <c r="A65" s="21" t="s">
        <v>139</v>
      </c>
      <c r="B65" s="46"/>
      <c r="C65" s="44" t="s">
        <v>119</v>
      </c>
      <c r="D65" s="44" t="s">
        <v>119</v>
      </c>
      <c r="E65" s="44" t="s">
        <v>116</v>
      </c>
      <c r="F65" s="19" t="s">
        <v>116</v>
      </c>
      <c r="G65" s="44" t="s">
        <v>119</v>
      </c>
      <c r="H65" s="44" t="s">
        <v>119</v>
      </c>
      <c r="I65" s="54" t="s">
        <v>116</v>
      </c>
      <c r="J65" s="54" t="s">
        <v>116</v>
      </c>
      <c r="K65" s="8"/>
      <c r="L65" s="47" t="s">
        <v>138</v>
      </c>
      <c r="M65" s="46"/>
      <c r="N65" s="45">
        <v>2195</v>
      </c>
      <c r="O65" s="45">
        <v>201823</v>
      </c>
      <c r="P65" s="45">
        <v>2195</v>
      </c>
      <c r="Q65" s="45">
        <v>199465</v>
      </c>
      <c r="R65" s="45">
        <v>2195</v>
      </c>
      <c r="S65" s="45">
        <v>199459</v>
      </c>
      <c r="T65" s="45">
        <v>2828</v>
      </c>
      <c r="U65" s="45">
        <v>195100</v>
      </c>
    </row>
    <row r="66" spans="1:21" ht="11.45" customHeight="1" x14ac:dyDescent="0.15">
      <c r="A66" s="21" t="s">
        <v>137</v>
      </c>
      <c r="B66" s="46"/>
      <c r="C66" s="45">
        <v>743065</v>
      </c>
      <c r="D66" s="45">
        <v>815659</v>
      </c>
      <c r="E66" s="45">
        <v>816506</v>
      </c>
      <c r="F66" s="53">
        <v>816567</v>
      </c>
      <c r="G66" s="45">
        <v>151978</v>
      </c>
      <c r="H66" s="45">
        <v>165958</v>
      </c>
      <c r="I66" s="52">
        <v>166107</v>
      </c>
      <c r="J66" s="52">
        <v>166092</v>
      </c>
      <c r="K66" s="8"/>
      <c r="L66" s="47" t="s">
        <v>136</v>
      </c>
      <c r="M66" s="46"/>
      <c r="N66" s="45">
        <v>2393254</v>
      </c>
      <c r="O66" s="45">
        <v>26697251</v>
      </c>
      <c r="P66" s="45">
        <v>2400272</v>
      </c>
      <c r="Q66" s="45">
        <v>26722669</v>
      </c>
      <c r="R66" s="45">
        <v>2399428</v>
      </c>
      <c r="S66" s="45">
        <v>26748386</v>
      </c>
      <c r="T66" s="45">
        <v>2392425</v>
      </c>
      <c r="U66" s="45">
        <v>26831303</v>
      </c>
    </row>
    <row r="67" spans="1:21" ht="11.45" customHeight="1" x14ac:dyDescent="0.15">
      <c r="A67" s="47" t="s">
        <v>135</v>
      </c>
      <c r="B67" s="46"/>
      <c r="C67" s="45">
        <v>17674148</v>
      </c>
      <c r="D67" s="45">
        <v>17593694</v>
      </c>
      <c r="E67" s="45">
        <v>17616022</v>
      </c>
      <c r="F67" s="53">
        <v>17634918</v>
      </c>
      <c r="G67" s="45">
        <v>2071079</v>
      </c>
      <c r="H67" s="45">
        <v>2066556</v>
      </c>
      <c r="I67" s="52">
        <v>2067698</v>
      </c>
      <c r="J67" s="52">
        <v>2069499</v>
      </c>
      <c r="K67" s="8"/>
      <c r="L67" s="47" t="s">
        <v>134</v>
      </c>
      <c r="M67" s="46"/>
      <c r="N67" s="44">
        <v>22845</v>
      </c>
      <c r="O67" s="44" t="s">
        <v>117</v>
      </c>
      <c r="P67" s="44">
        <v>22845</v>
      </c>
      <c r="Q67" s="44" t="s">
        <v>116</v>
      </c>
      <c r="R67" s="44">
        <v>22845</v>
      </c>
      <c r="S67" s="44" t="s">
        <v>116</v>
      </c>
      <c r="T67" s="44">
        <v>22845</v>
      </c>
      <c r="U67" s="44" t="s">
        <v>116</v>
      </c>
    </row>
    <row r="68" spans="1:21" ht="11.45" customHeight="1" x14ac:dyDescent="0.15">
      <c r="A68" s="21" t="s">
        <v>133</v>
      </c>
      <c r="B68" s="46"/>
      <c r="C68" s="45">
        <v>1829903</v>
      </c>
      <c r="D68" s="45">
        <v>1768108</v>
      </c>
      <c r="E68" s="45">
        <v>1773750</v>
      </c>
      <c r="F68" s="53">
        <v>1767867</v>
      </c>
      <c r="G68" s="45">
        <v>264628</v>
      </c>
      <c r="H68" s="45">
        <v>266876</v>
      </c>
      <c r="I68" s="52">
        <v>267483</v>
      </c>
      <c r="J68" s="52">
        <v>266760</v>
      </c>
      <c r="K68" s="8"/>
      <c r="L68" s="47" t="s">
        <v>132</v>
      </c>
      <c r="M68" s="46"/>
      <c r="N68" s="44" t="s">
        <v>131</v>
      </c>
      <c r="O68" s="44" t="s">
        <v>131</v>
      </c>
      <c r="P68" s="44">
        <v>96957</v>
      </c>
      <c r="Q68" s="44">
        <v>4141</v>
      </c>
      <c r="R68" s="44">
        <v>96957</v>
      </c>
      <c r="S68" s="44">
        <v>4141</v>
      </c>
      <c r="T68" s="44">
        <v>96858</v>
      </c>
      <c r="U68" s="44">
        <v>4240</v>
      </c>
    </row>
    <row r="69" spans="1:21" ht="11.45" customHeight="1" x14ac:dyDescent="0.15">
      <c r="A69" s="21" t="s">
        <v>130</v>
      </c>
      <c r="B69" s="46"/>
      <c r="C69" s="44">
        <v>0</v>
      </c>
      <c r="D69" s="44" t="s">
        <v>119</v>
      </c>
      <c r="E69" s="44" t="s">
        <v>116</v>
      </c>
      <c r="F69" s="19" t="s">
        <v>116</v>
      </c>
      <c r="G69" s="44" t="s">
        <v>119</v>
      </c>
      <c r="H69" s="44" t="s">
        <v>119</v>
      </c>
      <c r="I69" s="54" t="s">
        <v>116</v>
      </c>
      <c r="J69" s="54" t="s">
        <v>116</v>
      </c>
      <c r="K69" s="8"/>
      <c r="L69" s="47" t="s">
        <v>129</v>
      </c>
      <c r="M69" s="46"/>
      <c r="N69" s="45">
        <v>2065397</v>
      </c>
      <c r="O69" s="45">
        <v>1074697</v>
      </c>
      <c r="P69" s="45">
        <v>1880293</v>
      </c>
      <c r="Q69" s="45">
        <v>1155487</v>
      </c>
      <c r="R69" s="45">
        <v>1881565</v>
      </c>
      <c r="S69" s="45">
        <v>1158659</v>
      </c>
      <c r="T69" s="45">
        <v>1881827</v>
      </c>
      <c r="U69" s="45">
        <v>1098122</v>
      </c>
    </row>
    <row r="70" spans="1:21" ht="11.45" customHeight="1" x14ac:dyDescent="0.15">
      <c r="A70" s="21" t="s">
        <v>128</v>
      </c>
      <c r="B70" s="46"/>
      <c r="C70" s="45">
        <v>15844245</v>
      </c>
      <c r="D70" s="45">
        <v>15825586</v>
      </c>
      <c r="E70" s="45">
        <v>15842272</v>
      </c>
      <c r="F70" s="53">
        <v>15867051</v>
      </c>
      <c r="G70" s="45">
        <v>1806452</v>
      </c>
      <c r="H70" s="45">
        <v>1799680</v>
      </c>
      <c r="I70" s="52">
        <v>1800216</v>
      </c>
      <c r="J70" s="52">
        <v>1802739</v>
      </c>
      <c r="K70" s="8"/>
      <c r="L70" s="47" t="s">
        <v>127</v>
      </c>
      <c r="M70" s="46"/>
      <c r="N70" s="44" t="s">
        <v>117</v>
      </c>
      <c r="O70" s="44" t="s">
        <v>117</v>
      </c>
      <c r="P70" s="44" t="s">
        <v>116</v>
      </c>
      <c r="Q70" s="44" t="s">
        <v>116</v>
      </c>
      <c r="R70" s="44" t="s">
        <v>116</v>
      </c>
      <c r="S70" s="44" t="s">
        <v>116</v>
      </c>
      <c r="T70" s="44" t="s">
        <v>116</v>
      </c>
      <c r="U70" s="44" t="s">
        <v>116</v>
      </c>
    </row>
    <row r="71" spans="1:21" ht="11.45" customHeight="1" x14ac:dyDescent="0.15">
      <c r="A71" s="47" t="s">
        <v>126</v>
      </c>
      <c r="B71" s="46"/>
      <c r="C71" s="45">
        <v>8251650</v>
      </c>
      <c r="D71" s="45">
        <v>8302652</v>
      </c>
      <c r="E71" s="45">
        <v>8304909</v>
      </c>
      <c r="F71" s="53">
        <v>8369764</v>
      </c>
      <c r="G71" s="45">
        <v>483871</v>
      </c>
      <c r="H71" s="45">
        <v>504867</v>
      </c>
      <c r="I71" s="52">
        <v>503799</v>
      </c>
      <c r="J71" s="52">
        <v>507071</v>
      </c>
      <c r="K71" s="8"/>
      <c r="L71" s="47" t="s">
        <v>125</v>
      </c>
      <c r="M71" s="46"/>
      <c r="N71" s="44" t="s">
        <v>117</v>
      </c>
      <c r="O71" s="45">
        <v>354</v>
      </c>
      <c r="P71" s="44">
        <v>9391</v>
      </c>
      <c r="Q71" s="45">
        <v>354</v>
      </c>
      <c r="R71" s="44">
        <v>9391</v>
      </c>
      <c r="S71" s="45">
        <v>354</v>
      </c>
      <c r="T71" s="44">
        <v>9391</v>
      </c>
      <c r="U71" s="45">
        <v>354</v>
      </c>
    </row>
    <row r="72" spans="1:21" ht="11.45" customHeight="1" x14ac:dyDescent="0.15">
      <c r="A72" s="21" t="s">
        <v>124</v>
      </c>
      <c r="B72" s="46"/>
      <c r="C72" s="45">
        <v>6279212</v>
      </c>
      <c r="D72" s="45">
        <v>5920988</v>
      </c>
      <c r="E72" s="45">
        <v>6013167</v>
      </c>
      <c r="F72" s="53">
        <v>6077221</v>
      </c>
      <c r="G72" s="45">
        <v>328575</v>
      </c>
      <c r="H72" s="45">
        <v>320297</v>
      </c>
      <c r="I72" s="52">
        <v>324891</v>
      </c>
      <c r="J72" s="52">
        <v>328080</v>
      </c>
      <c r="K72" s="8"/>
      <c r="L72" s="47" t="s">
        <v>123</v>
      </c>
      <c r="M72" s="46"/>
      <c r="N72" s="45">
        <v>22100</v>
      </c>
      <c r="O72" s="45">
        <v>597769</v>
      </c>
      <c r="P72" s="45">
        <v>22379</v>
      </c>
      <c r="Q72" s="45">
        <v>597481</v>
      </c>
      <c r="R72" s="45">
        <v>22824</v>
      </c>
      <c r="S72" s="45">
        <v>597299</v>
      </c>
      <c r="T72" s="45">
        <v>22824</v>
      </c>
      <c r="U72" s="45">
        <v>597299</v>
      </c>
    </row>
    <row r="73" spans="1:21" ht="11.45" customHeight="1" x14ac:dyDescent="0.15">
      <c r="A73" s="21" t="s">
        <v>122</v>
      </c>
      <c r="B73" s="46"/>
      <c r="C73" s="45">
        <v>1972438</v>
      </c>
      <c r="D73" s="45">
        <v>2381664</v>
      </c>
      <c r="E73" s="45">
        <v>2291742</v>
      </c>
      <c r="F73" s="53">
        <v>2292543</v>
      </c>
      <c r="G73" s="45">
        <v>155296</v>
      </c>
      <c r="H73" s="45">
        <v>184571</v>
      </c>
      <c r="I73" s="52">
        <v>178909</v>
      </c>
      <c r="J73" s="52">
        <v>178992</v>
      </c>
      <c r="K73" s="8"/>
      <c r="L73" s="47" t="s">
        <v>121</v>
      </c>
      <c r="M73" s="46"/>
      <c r="N73" s="45">
        <v>2043297</v>
      </c>
      <c r="O73" s="45">
        <v>476574</v>
      </c>
      <c r="P73" s="45">
        <v>1848523</v>
      </c>
      <c r="Q73" s="45">
        <v>557652</v>
      </c>
      <c r="R73" s="45">
        <v>1849350</v>
      </c>
      <c r="S73" s="45">
        <v>561006</v>
      </c>
      <c r="T73" s="45">
        <v>1849612</v>
      </c>
      <c r="U73" s="45">
        <v>500469</v>
      </c>
    </row>
    <row r="74" spans="1:21" ht="11.45" customHeight="1" x14ac:dyDescent="0.15">
      <c r="A74" s="51" t="s">
        <v>120</v>
      </c>
      <c r="B74" s="50"/>
      <c r="C74" s="49" t="s">
        <v>119</v>
      </c>
      <c r="D74" s="49" t="s">
        <v>119</v>
      </c>
      <c r="E74" s="49" t="s">
        <v>116</v>
      </c>
      <c r="F74" s="49" t="s">
        <v>116</v>
      </c>
      <c r="G74" s="49" t="s">
        <v>119</v>
      </c>
      <c r="H74" s="49" t="s">
        <v>119</v>
      </c>
      <c r="I74" s="48" t="s">
        <v>116</v>
      </c>
      <c r="J74" s="48" t="s">
        <v>116</v>
      </c>
      <c r="K74" s="8"/>
      <c r="L74" s="47" t="s">
        <v>118</v>
      </c>
      <c r="M74" s="46"/>
      <c r="N74" s="45">
        <v>17638997</v>
      </c>
      <c r="O74" s="44" t="s">
        <v>117</v>
      </c>
      <c r="P74" s="45">
        <v>17607377</v>
      </c>
      <c r="Q74" s="44" t="s">
        <v>116</v>
      </c>
      <c r="R74" s="45">
        <v>17588484</v>
      </c>
      <c r="S74" s="44" t="s">
        <v>116</v>
      </c>
      <c r="T74" s="45">
        <v>17583197</v>
      </c>
      <c r="U74" s="44" t="s">
        <v>116</v>
      </c>
    </row>
    <row r="75" spans="1:21" ht="12" customHeight="1" x14ac:dyDescent="0.15">
      <c r="A75" s="43" t="s">
        <v>115</v>
      </c>
      <c r="B75" s="8"/>
      <c r="C75" s="8"/>
      <c r="D75" s="8"/>
      <c r="E75" s="8"/>
      <c r="F75" s="8"/>
      <c r="G75" s="8"/>
      <c r="H75" s="8"/>
      <c r="I75" s="8"/>
      <c r="J75" s="8"/>
      <c r="K75" s="8"/>
      <c r="L75" s="42" t="s">
        <v>114</v>
      </c>
      <c r="M75" s="41"/>
      <c r="N75" s="41"/>
      <c r="O75" s="41"/>
      <c r="P75" s="41"/>
      <c r="Q75" s="41"/>
      <c r="R75" s="41"/>
      <c r="S75" s="41"/>
      <c r="T75" s="41"/>
      <c r="U75" s="41"/>
    </row>
    <row r="76" spans="1:21" x14ac:dyDescent="0.15">
      <c r="A76" s="8" t="s">
        <v>113</v>
      </c>
      <c r="B76" s="8"/>
      <c r="C76" s="8"/>
      <c r="D76" s="8"/>
      <c r="E76" s="8"/>
      <c r="F76" s="8"/>
      <c r="G76" s="8"/>
      <c r="H76" s="8"/>
      <c r="I76" s="8"/>
      <c r="J76" s="8"/>
      <c r="K76" s="8"/>
      <c r="L76" s="40" t="s">
        <v>113</v>
      </c>
      <c r="M76" s="40"/>
      <c r="N76" s="40"/>
      <c r="O76" s="40"/>
      <c r="P76" s="40"/>
      <c r="Q76" s="8"/>
      <c r="R76" s="8"/>
      <c r="S76" s="8"/>
      <c r="T76" s="8"/>
      <c r="U76" s="8"/>
    </row>
    <row r="77" spans="1:21" ht="7.5" customHeight="1" x14ac:dyDescent="0.15"/>
  </sheetData>
  <mergeCells count="22">
    <mergeCell ref="N6:O6"/>
    <mergeCell ref="P6:Q6"/>
    <mergeCell ref="R6:S6"/>
    <mergeCell ref="T6:U6"/>
    <mergeCell ref="R60:S60"/>
    <mergeCell ref="A60:B61"/>
    <mergeCell ref="C60:F60"/>
    <mergeCell ref="G60:J60"/>
    <mergeCell ref="N60:O60"/>
    <mergeCell ref="P60:Q60"/>
    <mergeCell ref="T60:U60"/>
    <mergeCell ref="L61:M61"/>
    <mergeCell ref="O61:O62"/>
    <mergeCell ref="Q61:Q62"/>
    <mergeCell ref="S61:S62"/>
    <mergeCell ref="U61:U62"/>
    <mergeCell ref="A4:I5"/>
    <mergeCell ref="A6:B7"/>
    <mergeCell ref="C6:E7"/>
    <mergeCell ref="F6:H6"/>
    <mergeCell ref="I6:J6"/>
    <mergeCell ref="L6:M6"/>
  </mergeCells>
  <phoneticPr fontId="2"/>
  <pageMargins left="0.59055118110236227" right="0.19685039370078741" top="0.39370078740157483" bottom="0.19685039370078741" header="0" footer="0"/>
  <pageSetup paperSize="9" firstPageNumber="4" orientation="portrait" useFirstPageNumber="1" r:id="rId1"/>
  <headerFooter alignWithMargins="0"/>
  <colBreaks count="1" manualBreakCount="1">
    <brk id="10"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7"/>
  <sheetViews>
    <sheetView view="pageBreakPreview" zoomScaleNormal="100" zoomScaleSheetLayoutView="100" workbookViewId="0">
      <selection activeCell="I4" sqref="I4"/>
    </sheetView>
  </sheetViews>
  <sheetFormatPr defaultRowHeight="13.5" x14ac:dyDescent="0.15"/>
  <cols>
    <col min="1" max="2" width="9.625" style="6" customWidth="1"/>
    <col min="3" max="12" width="7.375" style="6" customWidth="1"/>
    <col min="13" max="16384" width="9" style="6"/>
  </cols>
  <sheetData>
    <row r="1" spans="1:12" x14ac:dyDescent="0.15">
      <c r="A1" s="8" t="s">
        <v>112</v>
      </c>
      <c r="B1" s="8"/>
      <c r="C1" s="8"/>
      <c r="D1" s="8"/>
      <c r="E1" s="8"/>
      <c r="F1" s="8"/>
      <c r="G1" s="8"/>
      <c r="H1" s="8"/>
      <c r="I1" s="8"/>
      <c r="J1" s="8"/>
      <c r="K1" s="8"/>
      <c r="L1" s="8"/>
    </row>
    <row r="2" spans="1:12" x14ac:dyDescent="0.15">
      <c r="A2" s="8"/>
      <c r="B2" s="8"/>
      <c r="C2" s="8"/>
      <c r="D2" s="8"/>
      <c r="E2" s="8"/>
      <c r="F2" s="8"/>
      <c r="G2" s="8"/>
      <c r="H2" s="8"/>
      <c r="I2" s="8"/>
      <c r="J2" s="8"/>
      <c r="K2" s="8"/>
      <c r="L2" s="8"/>
    </row>
    <row r="3" spans="1:12" ht="14.25" x14ac:dyDescent="0.15">
      <c r="A3" s="67" t="s">
        <v>311</v>
      </c>
      <c r="B3" s="8"/>
      <c r="C3" s="8"/>
      <c r="D3" s="8"/>
      <c r="E3" s="8"/>
      <c r="F3" s="8"/>
      <c r="G3" s="8"/>
      <c r="H3" s="8"/>
      <c r="I3" s="8"/>
      <c r="J3" s="8"/>
      <c r="K3" s="8"/>
      <c r="L3" s="8"/>
    </row>
    <row r="4" spans="1:12" x14ac:dyDescent="0.15">
      <c r="A4" s="43" t="s">
        <v>310</v>
      </c>
      <c r="B4" s="8"/>
      <c r="C4" s="8"/>
      <c r="D4" s="8"/>
      <c r="E4" s="8"/>
      <c r="F4" s="8"/>
      <c r="G4" s="8"/>
      <c r="H4" s="8"/>
      <c r="I4" s="8"/>
      <c r="J4" s="8"/>
      <c r="K4" s="8"/>
      <c r="L4" s="8"/>
    </row>
    <row r="5" spans="1:12" x14ac:dyDescent="0.15">
      <c r="A5" s="8" t="s">
        <v>292</v>
      </c>
      <c r="B5" s="8"/>
      <c r="C5" s="8"/>
      <c r="D5" s="8"/>
      <c r="E5" s="8"/>
      <c r="F5" s="8"/>
      <c r="G5" s="8"/>
      <c r="H5" s="8"/>
      <c r="I5" s="8"/>
      <c r="J5" s="19" t="s">
        <v>309</v>
      </c>
      <c r="K5" s="85"/>
      <c r="L5" s="94"/>
    </row>
    <row r="6" spans="1:12" x14ac:dyDescent="0.15">
      <c r="A6" s="66" t="s">
        <v>308</v>
      </c>
      <c r="B6" s="65" t="s">
        <v>307</v>
      </c>
      <c r="C6" s="65" t="s">
        <v>140</v>
      </c>
      <c r="D6" s="65"/>
      <c r="E6" s="93" t="s">
        <v>138</v>
      </c>
      <c r="F6" s="92"/>
      <c r="G6" s="92"/>
      <c r="H6" s="92"/>
      <c r="I6" s="92"/>
      <c r="J6" s="92"/>
      <c r="K6" s="91"/>
      <c r="L6" s="91"/>
    </row>
    <row r="7" spans="1:12" ht="17.100000000000001" customHeight="1" x14ac:dyDescent="0.15">
      <c r="A7" s="66"/>
      <c r="B7" s="65"/>
      <c r="C7" s="65"/>
      <c r="D7" s="65"/>
      <c r="E7" s="65" t="s">
        <v>306</v>
      </c>
      <c r="F7" s="65"/>
      <c r="G7" s="65" t="s">
        <v>305</v>
      </c>
      <c r="H7" s="65"/>
      <c r="I7" s="65" t="s">
        <v>304</v>
      </c>
      <c r="J7" s="56"/>
      <c r="K7" s="63"/>
      <c r="L7" s="63"/>
    </row>
    <row r="8" spans="1:12" ht="5.0999999999999996" customHeight="1" x14ac:dyDescent="0.15">
      <c r="A8" s="55"/>
      <c r="B8" s="8"/>
      <c r="C8" s="8"/>
      <c r="D8" s="8"/>
      <c r="E8" s="8"/>
      <c r="F8" s="8"/>
      <c r="G8" s="8"/>
      <c r="H8" s="8"/>
      <c r="I8" s="8"/>
      <c r="J8" s="8"/>
      <c r="K8" s="85"/>
      <c r="L8" s="85"/>
    </row>
    <row r="9" spans="1:12" x14ac:dyDescent="0.15">
      <c r="A9" s="89" t="s">
        <v>303</v>
      </c>
      <c r="B9" s="88">
        <v>84</v>
      </c>
      <c r="C9" s="88"/>
      <c r="D9" s="87">
        <v>57</v>
      </c>
      <c r="E9" s="87"/>
      <c r="F9" s="87">
        <v>27</v>
      </c>
      <c r="G9" s="87"/>
      <c r="H9" s="87" t="s">
        <v>300</v>
      </c>
      <c r="I9" s="87"/>
      <c r="J9" s="87" t="s">
        <v>297</v>
      </c>
      <c r="K9" s="86"/>
      <c r="L9" s="86"/>
    </row>
    <row r="10" spans="1:12" x14ac:dyDescent="0.15">
      <c r="A10" s="89" t="s">
        <v>302</v>
      </c>
      <c r="B10" s="88">
        <v>83</v>
      </c>
      <c r="C10" s="88"/>
      <c r="D10" s="87">
        <v>56</v>
      </c>
      <c r="E10" s="87"/>
      <c r="F10" s="87">
        <v>27</v>
      </c>
      <c r="G10" s="87"/>
      <c r="H10" s="87" t="s">
        <v>300</v>
      </c>
      <c r="I10" s="87"/>
      <c r="J10" s="87" t="s">
        <v>300</v>
      </c>
      <c r="K10" s="86"/>
      <c r="L10" s="86"/>
    </row>
    <row r="11" spans="1:12" x14ac:dyDescent="0.15">
      <c r="A11" s="90" t="s">
        <v>301</v>
      </c>
      <c r="B11" s="88">
        <v>81</v>
      </c>
      <c r="C11" s="88"/>
      <c r="D11" s="87">
        <v>54</v>
      </c>
      <c r="E11" s="87"/>
      <c r="F11" s="87">
        <v>27</v>
      </c>
      <c r="G11" s="87"/>
      <c r="H11" s="87" t="s">
        <v>300</v>
      </c>
      <c r="I11" s="87"/>
      <c r="J11" s="87" t="s">
        <v>300</v>
      </c>
      <c r="K11" s="86"/>
      <c r="L11" s="86"/>
    </row>
    <row r="12" spans="1:12" x14ac:dyDescent="0.15">
      <c r="A12" s="89" t="s">
        <v>299</v>
      </c>
      <c r="B12" s="88">
        <v>80</v>
      </c>
      <c r="C12" s="88"/>
      <c r="D12" s="87">
        <v>53</v>
      </c>
      <c r="E12" s="87"/>
      <c r="F12" s="87">
        <v>27</v>
      </c>
      <c r="G12" s="87"/>
      <c r="H12" s="87" t="s">
        <v>297</v>
      </c>
      <c r="I12" s="87"/>
      <c r="J12" s="87" t="s">
        <v>297</v>
      </c>
      <c r="K12" s="86"/>
      <c r="L12" s="86"/>
    </row>
    <row r="13" spans="1:12" x14ac:dyDescent="0.15">
      <c r="A13" s="89" t="s">
        <v>298</v>
      </c>
      <c r="B13" s="88">
        <v>80</v>
      </c>
      <c r="C13" s="88"/>
      <c r="D13" s="87">
        <v>53</v>
      </c>
      <c r="E13" s="87"/>
      <c r="F13" s="87">
        <v>27</v>
      </c>
      <c r="G13" s="87"/>
      <c r="H13" s="87" t="s">
        <v>297</v>
      </c>
      <c r="I13" s="87"/>
      <c r="J13" s="87" t="s">
        <v>297</v>
      </c>
      <c r="K13" s="86"/>
      <c r="L13" s="86"/>
    </row>
    <row r="14" spans="1:12" ht="5.0999999999999996" customHeight="1" x14ac:dyDescent="0.15">
      <c r="A14" s="50"/>
      <c r="B14" s="11"/>
      <c r="C14" s="11"/>
      <c r="D14" s="11"/>
      <c r="E14" s="11"/>
      <c r="F14" s="11"/>
      <c r="G14" s="11"/>
      <c r="H14" s="11"/>
      <c r="I14" s="11"/>
      <c r="J14" s="11"/>
      <c r="K14" s="85"/>
      <c r="L14" s="85"/>
    </row>
    <row r="15" spans="1:12" ht="12" customHeight="1" x14ac:dyDescent="0.15">
      <c r="A15" s="43" t="s">
        <v>296</v>
      </c>
      <c r="B15" s="8"/>
      <c r="C15" s="8"/>
      <c r="D15" s="8"/>
      <c r="E15" s="8"/>
      <c r="F15" s="8"/>
      <c r="G15" s="8"/>
      <c r="H15" s="8"/>
      <c r="I15" s="8"/>
      <c r="J15" s="8"/>
      <c r="K15" s="85"/>
      <c r="L15" s="85"/>
    </row>
    <row r="16" spans="1:12" x14ac:dyDescent="0.15">
      <c r="A16" s="8" t="s">
        <v>295</v>
      </c>
      <c r="B16" s="8"/>
      <c r="C16" s="8"/>
      <c r="D16" s="8"/>
      <c r="E16" s="8"/>
      <c r="F16" s="8"/>
      <c r="G16" s="8"/>
      <c r="H16" s="8"/>
      <c r="I16" s="8"/>
      <c r="J16" s="8"/>
      <c r="K16" s="8"/>
      <c r="L16" s="8"/>
    </row>
    <row r="17" spans="1:12" x14ac:dyDescent="0.15">
      <c r="A17" s="8"/>
      <c r="B17" s="8"/>
      <c r="C17" s="8"/>
      <c r="D17" s="8"/>
      <c r="E17" s="8"/>
      <c r="F17" s="8"/>
      <c r="G17" s="8"/>
      <c r="H17" s="8"/>
      <c r="I17" s="8"/>
      <c r="J17" s="8"/>
      <c r="K17" s="8"/>
      <c r="L17" s="8"/>
    </row>
    <row r="18" spans="1:12" x14ac:dyDescent="0.15">
      <c r="A18" s="8"/>
      <c r="B18" s="8"/>
      <c r="C18" s="8"/>
      <c r="D18" s="8"/>
      <c r="E18" s="8"/>
      <c r="F18" s="8"/>
      <c r="G18" s="8"/>
      <c r="H18" s="8"/>
      <c r="I18" s="8"/>
      <c r="J18" s="8"/>
      <c r="K18" s="8"/>
      <c r="L18" s="8"/>
    </row>
    <row r="19" spans="1:12" ht="14.25" x14ac:dyDescent="0.15">
      <c r="A19" s="67" t="s">
        <v>294</v>
      </c>
      <c r="B19" s="8"/>
      <c r="C19" s="8"/>
      <c r="D19" s="8"/>
      <c r="E19" s="8"/>
      <c r="F19" s="8"/>
      <c r="G19" s="8"/>
      <c r="H19" s="8"/>
      <c r="I19" s="8"/>
      <c r="J19" s="8"/>
      <c r="K19" s="8"/>
      <c r="L19" s="8"/>
    </row>
    <row r="20" spans="1:12" x14ac:dyDescent="0.15">
      <c r="A20" s="43" t="s">
        <v>293</v>
      </c>
      <c r="B20" s="8"/>
      <c r="C20" s="8"/>
      <c r="D20" s="8"/>
      <c r="E20" s="8"/>
      <c r="F20" s="8"/>
      <c r="G20" s="8"/>
      <c r="H20" s="8"/>
      <c r="I20" s="8"/>
      <c r="J20" s="8"/>
      <c r="K20" s="8"/>
      <c r="L20" s="8"/>
    </row>
    <row r="21" spans="1:12" x14ac:dyDescent="0.15">
      <c r="A21" s="8" t="s">
        <v>292</v>
      </c>
      <c r="B21" s="8"/>
      <c r="C21" s="8"/>
      <c r="D21" s="8"/>
      <c r="E21" s="8"/>
      <c r="F21" s="8"/>
      <c r="G21" s="8"/>
      <c r="H21" s="8"/>
      <c r="I21" s="8"/>
      <c r="J21" s="8"/>
      <c r="K21" s="8"/>
      <c r="L21" s="19" t="s">
        <v>291</v>
      </c>
    </row>
    <row r="22" spans="1:12" x14ac:dyDescent="0.15">
      <c r="A22" s="66" t="s">
        <v>290</v>
      </c>
      <c r="B22" s="65"/>
      <c r="C22" s="56" t="s">
        <v>289</v>
      </c>
      <c r="D22" s="66"/>
      <c r="E22" s="56" t="s">
        <v>288</v>
      </c>
      <c r="F22" s="66"/>
      <c r="G22" s="56" t="s">
        <v>287</v>
      </c>
      <c r="H22" s="66"/>
      <c r="I22" s="65" t="s">
        <v>286</v>
      </c>
      <c r="J22" s="56"/>
      <c r="K22" s="65" t="s">
        <v>285</v>
      </c>
      <c r="L22" s="56"/>
    </row>
    <row r="23" spans="1:12" ht="17.100000000000001" customHeight="1" x14ac:dyDescent="0.15">
      <c r="A23" s="66"/>
      <c r="B23" s="65"/>
      <c r="C23" s="25" t="s">
        <v>284</v>
      </c>
      <c r="D23" s="25" t="s">
        <v>283</v>
      </c>
      <c r="E23" s="25" t="s">
        <v>284</v>
      </c>
      <c r="F23" s="25" t="s">
        <v>283</v>
      </c>
      <c r="G23" s="25" t="s">
        <v>284</v>
      </c>
      <c r="H23" s="25" t="s">
        <v>283</v>
      </c>
      <c r="I23" s="25" t="s">
        <v>284</v>
      </c>
      <c r="J23" s="38" t="s">
        <v>283</v>
      </c>
      <c r="K23" s="25" t="s">
        <v>284</v>
      </c>
      <c r="L23" s="38" t="s">
        <v>283</v>
      </c>
    </row>
    <row r="24" spans="1:12" ht="5.0999999999999996" customHeight="1" x14ac:dyDescent="0.15">
      <c r="A24" s="8"/>
      <c r="B24" s="55"/>
      <c r="C24" s="8"/>
      <c r="D24" s="8"/>
      <c r="E24" s="8"/>
      <c r="F24" s="8"/>
      <c r="G24" s="8"/>
      <c r="H24" s="8"/>
      <c r="I24" s="8"/>
      <c r="J24" s="8"/>
      <c r="K24" s="8"/>
      <c r="L24" s="8"/>
    </row>
    <row r="25" spans="1:12" x14ac:dyDescent="0.15">
      <c r="A25" s="8" t="s">
        <v>282</v>
      </c>
      <c r="B25" s="46"/>
      <c r="C25" s="83">
        <v>24</v>
      </c>
      <c r="D25" s="83">
        <v>11107</v>
      </c>
      <c r="E25" s="83">
        <f>E26+E27+E34+E37+E40</f>
        <v>44</v>
      </c>
      <c r="F25" s="83">
        <f>F26+F27+F34+F37+F40</f>
        <v>19705.809999999998</v>
      </c>
      <c r="G25" s="83">
        <v>35</v>
      </c>
      <c r="H25" s="83">
        <v>17373.91</v>
      </c>
      <c r="I25" s="83">
        <f>I26+I27+I34+I37+I40+I41</f>
        <v>51</v>
      </c>
      <c r="J25" s="83">
        <f>J26+J27+J34+J37+J40+J41</f>
        <v>28126.04</v>
      </c>
      <c r="K25" s="83">
        <f>K26+K27+K34+K37+K40+K41+K33</f>
        <v>42</v>
      </c>
      <c r="L25" s="83">
        <f>L26+L27+L34+L37+L40+L41+L33</f>
        <v>18925.18</v>
      </c>
    </row>
    <row r="26" spans="1:12" x14ac:dyDescent="0.15">
      <c r="A26" s="8" t="s">
        <v>281</v>
      </c>
      <c r="B26" s="46"/>
      <c r="C26" s="83">
        <v>2</v>
      </c>
      <c r="D26" s="83">
        <v>764</v>
      </c>
      <c r="E26" s="83">
        <v>1</v>
      </c>
      <c r="F26" s="83">
        <v>226</v>
      </c>
      <c r="G26" s="83">
        <v>3</v>
      </c>
      <c r="H26" s="83">
        <v>617</v>
      </c>
      <c r="I26" s="83">
        <v>3</v>
      </c>
      <c r="J26" s="83">
        <v>595</v>
      </c>
      <c r="K26" s="83">
        <v>8</v>
      </c>
      <c r="L26" s="83">
        <v>1276</v>
      </c>
    </row>
    <row r="27" spans="1:12" x14ac:dyDescent="0.15">
      <c r="A27" s="8" t="s">
        <v>280</v>
      </c>
      <c r="B27" s="46"/>
      <c r="C27" s="83">
        <v>10</v>
      </c>
      <c r="D27" s="83">
        <v>4554</v>
      </c>
      <c r="E27" s="83">
        <f>E28+E29+E31</f>
        <v>16</v>
      </c>
      <c r="F27" s="83">
        <f>F28+F29+F31</f>
        <v>10315</v>
      </c>
      <c r="G27" s="83">
        <v>16</v>
      </c>
      <c r="H27" s="83">
        <v>11805</v>
      </c>
      <c r="I27" s="83">
        <f>I28+I29+I31</f>
        <v>22</v>
      </c>
      <c r="J27" s="83">
        <f>J28+J29+J31</f>
        <v>10723.04</v>
      </c>
      <c r="K27" s="83">
        <f>K28+K29+K31+K32</f>
        <v>17</v>
      </c>
      <c r="L27" s="83">
        <f>L28+L29+L31+L32</f>
        <v>8708</v>
      </c>
    </row>
    <row r="28" spans="1:12" x14ac:dyDescent="0.15">
      <c r="A28" s="8" t="s">
        <v>279</v>
      </c>
      <c r="B28" s="46"/>
      <c r="C28" s="83">
        <v>4</v>
      </c>
      <c r="D28" s="83">
        <v>2150</v>
      </c>
      <c r="E28" s="83">
        <v>6</v>
      </c>
      <c r="F28" s="83">
        <v>3025</v>
      </c>
      <c r="G28" s="83">
        <v>5</v>
      </c>
      <c r="H28" s="83">
        <v>2962</v>
      </c>
      <c r="I28" s="83">
        <v>7</v>
      </c>
      <c r="J28" s="83">
        <v>4122</v>
      </c>
      <c r="K28" s="83">
        <v>6</v>
      </c>
      <c r="L28" s="83">
        <v>4010</v>
      </c>
    </row>
    <row r="29" spans="1:12" x14ac:dyDescent="0.15">
      <c r="A29" s="8" t="s">
        <v>278</v>
      </c>
      <c r="B29" s="46"/>
      <c r="C29" s="83">
        <v>5</v>
      </c>
      <c r="D29" s="83">
        <v>1920</v>
      </c>
      <c r="E29" s="83">
        <v>9</v>
      </c>
      <c r="F29" s="83">
        <v>7239</v>
      </c>
      <c r="G29" s="83">
        <v>8</v>
      </c>
      <c r="H29" s="83">
        <v>5528</v>
      </c>
      <c r="I29" s="83">
        <v>14</v>
      </c>
      <c r="J29" s="83">
        <v>5858.04</v>
      </c>
      <c r="K29" s="83">
        <v>9</v>
      </c>
      <c r="L29" s="83">
        <v>4240</v>
      </c>
    </row>
    <row r="30" spans="1:12" x14ac:dyDescent="0.15">
      <c r="A30" s="8" t="s">
        <v>277</v>
      </c>
      <c r="B30" s="46"/>
      <c r="C30" s="80" t="s">
        <v>117</v>
      </c>
      <c r="D30" s="80" t="s">
        <v>117</v>
      </c>
      <c r="E30" s="80" t="s">
        <v>117</v>
      </c>
      <c r="F30" s="80" t="s">
        <v>117</v>
      </c>
      <c r="G30" s="80">
        <v>0</v>
      </c>
      <c r="H30" s="80">
        <v>0</v>
      </c>
      <c r="I30" s="80">
        <v>0</v>
      </c>
      <c r="J30" s="80">
        <v>0</v>
      </c>
      <c r="K30" s="80">
        <v>0</v>
      </c>
      <c r="L30" s="80">
        <v>0</v>
      </c>
    </row>
    <row r="31" spans="1:12" x14ac:dyDescent="0.15">
      <c r="A31" s="8" t="s">
        <v>276</v>
      </c>
      <c r="B31" s="46"/>
      <c r="C31" s="83">
        <v>1</v>
      </c>
      <c r="D31" s="83">
        <v>484</v>
      </c>
      <c r="E31" s="83">
        <v>1</v>
      </c>
      <c r="F31" s="83">
        <v>51</v>
      </c>
      <c r="G31" s="83">
        <v>2</v>
      </c>
      <c r="H31" s="83">
        <v>2340</v>
      </c>
      <c r="I31" s="80">
        <v>1</v>
      </c>
      <c r="J31" s="80">
        <v>743</v>
      </c>
      <c r="K31" s="80">
        <v>0</v>
      </c>
      <c r="L31" s="80">
        <v>0</v>
      </c>
    </row>
    <row r="32" spans="1:12" x14ac:dyDescent="0.15">
      <c r="A32" s="8" t="s">
        <v>275</v>
      </c>
      <c r="B32" s="46"/>
      <c r="C32" s="80" t="s">
        <v>117</v>
      </c>
      <c r="D32" s="80" t="s">
        <v>117</v>
      </c>
      <c r="E32" s="80" t="s">
        <v>117</v>
      </c>
      <c r="F32" s="80" t="s">
        <v>117</v>
      </c>
      <c r="G32" s="80">
        <v>1</v>
      </c>
      <c r="H32" s="80">
        <v>975</v>
      </c>
      <c r="I32" s="80">
        <v>0</v>
      </c>
      <c r="J32" s="80">
        <v>0</v>
      </c>
      <c r="K32" s="80">
        <v>2</v>
      </c>
      <c r="L32" s="80">
        <v>458</v>
      </c>
    </row>
    <row r="33" spans="1:12" x14ac:dyDescent="0.15">
      <c r="A33" s="8" t="s">
        <v>274</v>
      </c>
      <c r="B33" s="46"/>
      <c r="C33" s="80" t="s">
        <v>117</v>
      </c>
      <c r="D33" s="80" t="s">
        <v>117</v>
      </c>
      <c r="E33" s="80" t="s">
        <v>117</v>
      </c>
      <c r="F33" s="80" t="s">
        <v>117</v>
      </c>
      <c r="G33" s="80">
        <v>0</v>
      </c>
      <c r="H33" s="80">
        <v>0</v>
      </c>
      <c r="I33" s="80">
        <v>0</v>
      </c>
      <c r="J33" s="80">
        <v>0</v>
      </c>
      <c r="K33" s="80"/>
      <c r="L33" s="80"/>
    </row>
    <row r="34" spans="1:12" x14ac:dyDescent="0.15">
      <c r="A34" s="8" t="s">
        <v>273</v>
      </c>
      <c r="B34" s="46"/>
      <c r="C34" s="80" t="s">
        <v>117</v>
      </c>
      <c r="D34" s="80" t="s">
        <v>117</v>
      </c>
      <c r="E34" s="83">
        <f>E35+E36</f>
        <v>5</v>
      </c>
      <c r="F34" s="83">
        <f>F35+F36</f>
        <v>2207.81</v>
      </c>
      <c r="G34" s="83">
        <v>4</v>
      </c>
      <c r="H34" s="83">
        <v>1178</v>
      </c>
      <c r="I34" s="83">
        <f>I35+I36</f>
        <v>13</v>
      </c>
      <c r="J34" s="83">
        <f>J35+J36</f>
        <v>10447</v>
      </c>
      <c r="K34" s="83">
        <f>K35+K36</f>
        <v>4</v>
      </c>
      <c r="L34" s="83">
        <f>L35+L36</f>
        <v>2650.6</v>
      </c>
    </row>
    <row r="35" spans="1:12" x14ac:dyDescent="0.15">
      <c r="A35" s="8" t="s">
        <v>272</v>
      </c>
      <c r="B35" s="46"/>
      <c r="C35" s="80" t="s">
        <v>117</v>
      </c>
      <c r="D35" s="80" t="s">
        <v>117</v>
      </c>
      <c r="E35" s="80">
        <v>2</v>
      </c>
      <c r="F35" s="80">
        <v>815.81</v>
      </c>
      <c r="G35" s="80">
        <v>0</v>
      </c>
      <c r="H35" s="80">
        <v>0</v>
      </c>
      <c r="I35" s="80">
        <v>2</v>
      </c>
      <c r="J35" s="80">
        <v>615</v>
      </c>
      <c r="K35" s="80"/>
      <c r="L35" s="80"/>
    </row>
    <row r="36" spans="1:12" x14ac:dyDescent="0.15">
      <c r="A36" s="8" t="s">
        <v>271</v>
      </c>
      <c r="B36" s="46"/>
      <c r="C36" s="80" t="s">
        <v>117</v>
      </c>
      <c r="D36" s="80" t="s">
        <v>117</v>
      </c>
      <c r="E36" s="80">
        <v>3</v>
      </c>
      <c r="F36" s="80">
        <v>1392</v>
      </c>
      <c r="G36" s="80">
        <v>4</v>
      </c>
      <c r="H36" s="80">
        <v>1178</v>
      </c>
      <c r="I36" s="80">
        <v>11</v>
      </c>
      <c r="J36" s="80">
        <v>9832</v>
      </c>
      <c r="K36" s="80">
        <v>4</v>
      </c>
      <c r="L36" s="80">
        <v>2650.6</v>
      </c>
    </row>
    <row r="37" spans="1:12" x14ac:dyDescent="0.15">
      <c r="A37" s="8" t="s">
        <v>270</v>
      </c>
      <c r="B37" s="46"/>
      <c r="C37" s="83">
        <v>12</v>
      </c>
      <c r="D37" s="83">
        <v>5789</v>
      </c>
      <c r="E37" s="83">
        <f>E38+E39</f>
        <v>21</v>
      </c>
      <c r="F37" s="83">
        <f>F38+F39</f>
        <v>6866</v>
      </c>
      <c r="G37" s="83">
        <v>8</v>
      </c>
      <c r="H37" s="83">
        <v>2004</v>
      </c>
      <c r="I37" s="83">
        <f>I38+I39</f>
        <v>12</v>
      </c>
      <c r="J37" s="83">
        <f>J38+J39</f>
        <v>6307</v>
      </c>
      <c r="K37" s="83">
        <f>K38+K39</f>
        <v>11</v>
      </c>
      <c r="L37" s="83">
        <f>L38+L39</f>
        <v>3963.58</v>
      </c>
    </row>
    <row r="38" spans="1:12" x14ac:dyDescent="0.15">
      <c r="A38" s="8" t="s">
        <v>269</v>
      </c>
      <c r="B38" s="46"/>
      <c r="C38" s="80">
        <v>1</v>
      </c>
      <c r="D38" s="80">
        <v>767</v>
      </c>
      <c r="E38" s="80">
        <v>2</v>
      </c>
      <c r="F38" s="80">
        <v>395</v>
      </c>
      <c r="G38" s="80">
        <v>0</v>
      </c>
      <c r="H38" s="80">
        <v>0</v>
      </c>
      <c r="I38" s="80">
        <v>0</v>
      </c>
      <c r="J38" s="80">
        <v>0</v>
      </c>
      <c r="K38" s="80">
        <v>0</v>
      </c>
      <c r="L38" s="80">
        <v>0</v>
      </c>
    </row>
    <row r="39" spans="1:12" x14ac:dyDescent="0.15">
      <c r="A39" s="8" t="s">
        <v>268</v>
      </c>
      <c r="B39" s="46"/>
      <c r="C39" s="83">
        <v>11</v>
      </c>
      <c r="D39" s="83">
        <v>5022</v>
      </c>
      <c r="E39" s="83">
        <v>19</v>
      </c>
      <c r="F39" s="83">
        <v>6471</v>
      </c>
      <c r="G39" s="83">
        <v>8</v>
      </c>
      <c r="H39" s="83">
        <v>2004</v>
      </c>
      <c r="I39" s="83">
        <v>12</v>
      </c>
      <c r="J39" s="83">
        <v>6307</v>
      </c>
      <c r="K39" s="83">
        <v>11</v>
      </c>
      <c r="L39" s="83">
        <v>3963.58</v>
      </c>
    </row>
    <row r="40" spans="1:12" x14ac:dyDescent="0.15">
      <c r="A40" s="8" t="s">
        <v>267</v>
      </c>
      <c r="B40" s="46"/>
      <c r="C40" s="80" t="s">
        <v>117</v>
      </c>
      <c r="D40" s="80" t="s">
        <v>117</v>
      </c>
      <c r="E40" s="80">
        <v>1</v>
      </c>
      <c r="F40" s="80">
        <v>91</v>
      </c>
      <c r="G40" s="80">
        <v>2</v>
      </c>
      <c r="H40" s="80">
        <v>132.91</v>
      </c>
      <c r="I40" s="80">
        <v>1</v>
      </c>
      <c r="J40" s="80">
        <v>54</v>
      </c>
      <c r="K40" s="80">
        <v>0</v>
      </c>
      <c r="L40" s="80">
        <v>0</v>
      </c>
    </row>
    <row r="41" spans="1:12" x14ac:dyDescent="0.15">
      <c r="A41" s="8" t="s">
        <v>266</v>
      </c>
      <c r="B41" s="46"/>
      <c r="C41" s="80" t="s">
        <v>117</v>
      </c>
      <c r="D41" s="80" t="s">
        <v>117</v>
      </c>
      <c r="E41" s="80" t="s">
        <v>117</v>
      </c>
      <c r="F41" s="80" t="s">
        <v>117</v>
      </c>
      <c r="G41" s="80">
        <v>2</v>
      </c>
      <c r="H41" s="80">
        <v>1637</v>
      </c>
      <c r="I41" s="80"/>
      <c r="J41" s="80"/>
      <c r="K41" s="80">
        <v>2</v>
      </c>
      <c r="L41" s="80">
        <v>2327</v>
      </c>
    </row>
    <row r="42" spans="1:12" ht="5.0999999999999996" customHeight="1" x14ac:dyDescent="0.15">
      <c r="A42" s="11"/>
      <c r="B42" s="50"/>
      <c r="C42" s="11"/>
      <c r="D42" s="11"/>
      <c r="E42" s="11"/>
      <c r="F42" s="11"/>
      <c r="G42" s="11"/>
      <c r="H42" s="11"/>
      <c r="I42" s="11"/>
      <c r="J42" s="11"/>
      <c r="K42" s="11"/>
      <c r="L42" s="11"/>
    </row>
    <row r="43" spans="1:12" x14ac:dyDescent="0.15">
      <c r="A43" s="8" t="s">
        <v>265</v>
      </c>
      <c r="B43" s="8"/>
      <c r="C43" s="8"/>
      <c r="D43" s="8"/>
      <c r="E43" s="8"/>
      <c r="F43" s="8"/>
      <c r="G43" s="8"/>
      <c r="H43" s="8"/>
      <c r="I43" s="8"/>
      <c r="J43" s="8"/>
      <c r="K43" s="8"/>
      <c r="L43" s="8"/>
    </row>
    <row r="44" spans="1:12" x14ac:dyDescent="0.15">
      <c r="A44" s="8"/>
      <c r="B44" s="8"/>
      <c r="C44" s="8"/>
      <c r="D44" s="8"/>
      <c r="E44" s="8"/>
      <c r="F44" s="8"/>
      <c r="G44" s="8"/>
      <c r="H44" s="8"/>
      <c r="I44" s="8"/>
      <c r="J44" s="8"/>
      <c r="K44" s="8"/>
      <c r="L44" s="8"/>
    </row>
    <row r="45" spans="1:12" x14ac:dyDescent="0.15">
      <c r="A45" s="8"/>
      <c r="B45" s="8"/>
      <c r="C45" s="8"/>
      <c r="D45" s="8"/>
      <c r="E45" s="8"/>
      <c r="F45" s="8"/>
      <c r="G45" s="8"/>
      <c r="H45" s="8"/>
      <c r="I45" s="8"/>
      <c r="J45" s="8"/>
      <c r="K45" s="8"/>
      <c r="L45" s="8"/>
    </row>
    <row r="46" spans="1:12" ht="14.25" x14ac:dyDescent="0.15">
      <c r="A46" s="67" t="s">
        <v>264</v>
      </c>
      <c r="B46" s="8"/>
      <c r="C46" s="8"/>
      <c r="D46" s="8"/>
      <c r="E46" s="8"/>
      <c r="F46" s="8"/>
      <c r="G46" s="8"/>
      <c r="H46" s="8"/>
      <c r="I46" s="8"/>
      <c r="J46" s="8"/>
      <c r="K46" s="8"/>
      <c r="L46" s="8"/>
    </row>
    <row r="47" spans="1:12" x14ac:dyDescent="0.15">
      <c r="A47" s="8"/>
      <c r="B47" s="8"/>
      <c r="C47" s="8"/>
      <c r="D47" s="8"/>
      <c r="E47" s="8"/>
      <c r="F47" s="8"/>
      <c r="G47" s="8"/>
      <c r="H47" s="8"/>
      <c r="I47" s="8"/>
      <c r="J47" s="8"/>
      <c r="K47" s="8"/>
      <c r="L47" s="19" t="s">
        <v>15</v>
      </c>
    </row>
    <row r="48" spans="1:12" ht="17.100000000000001" customHeight="1" x14ac:dyDescent="0.15">
      <c r="A48" s="84" t="s">
        <v>263</v>
      </c>
      <c r="B48" s="84"/>
      <c r="C48" s="66"/>
      <c r="D48" s="25" t="s">
        <v>262</v>
      </c>
      <c r="E48" s="25" t="s">
        <v>261</v>
      </c>
      <c r="F48" s="16"/>
      <c r="G48" s="16"/>
      <c r="H48" s="16" t="s">
        <v>260</v>
      </c>
      <c r="I48" s="16"/>
      <c r="J48" s="16"/>
      <c r="K48" s="16"/>
      <c r="L48" s="16"/>
    </row>
    <row r="49" spans="1:12" x14ac:dyDescent="0.15">
      <c r="A49" s="8"/>
      <c r="B49" s="8"/>
      <c r="C49" s="46"/>
      <c r="D49" s="19" t="s">
        <v>259</v>
      </c>
      <c r="E49" s="19" t="s">
        <v>258</v>
      </c>
      <c r="F49" s="8"/>
      <c r="G49" s="8"/>
      <c r="H49" s="8"/>
      <c r="I49" s="8"/>
      <c r="J49" s="8"/>
      <c r="K49" s="8"/>
      <c r="L49" s="8"/>
    </row>
    <row r="50" spans="1:12" x14ac:dyDescent="0.15">
      <c r="A50" s="8" t="s">
        <v>257</v>
      </c>
      <c r="B50" s="8"/>
      <c r="C50" s="46"/>
      <c r="D50" s="83"/>
      <c r="E50" s="79"/>
      <c r="F50" s="8" t="s">
        <v>256</v>
      </c>
      <c r="G50" s="8"/>
      <c r="H50" s="8"/>
      <c r="I50" s="8"/>
      <c r="J50" s="8"/>
      <c r="K50" s="8"/>
      <c r="L50" s="8"/>
    </row>
    <row r="51" spans="1:12" x14ac:dyDescent="0.15">
      <c r="A51" s="8" t="s">
        <v>255</v>
      </c>
      <c r="B51" s="8"/>
      <c r="C51" s="46"/>
      <c r="D51" s="82">
        <v>4709</v>
      </c>
      <c r="E51" s="81">
        <v>100</v>
      </c>
      <c r="F51" s="8" t="s">
        <v>254</v>
      </c>
      <c r="G51" s="8"/>
      <c r="H51" s="8"/>
      <c r="I51" s="8"/>
      <c r="J51" s="8"/>
      <c r="K51" s="8"/>
      <c r="L51" s="8"/>
    </row>
    <row r="52" spans="1:12" x14ac:dyDescent="0.15">
      <c r="A52" s="8" t="s">
        <v>253</v>
      </c>
      <c r="B52" s="8"/>
      <c r="C52" s="46"/>
      <c r="D52" s="82">
        <v>87</v>
      </c>
      <c r="E52" s="81">
        <v>1.8</v>
      </c>
      <c r="F52" s="8" t="s">
        <v>252</v>
      </c>
      <c r="G52" s="8"/>
      <c r="H52" s="8"/>
      <c r="I52" s="8"/>
      <c r="J52" s="8"/>
      <c r="K52" s="8"/>
      <c r="L52" s="8"/>
    </row>
    <row r="53" spans="1:12" x14ac:dyDescent="0.15">
      <c r="A53" s="8" t="s">
        <v>251</v>
      </c>
      <c r="B53" s="8"/>
      <c r="C53" s="46"/>
      <c r="D53" s="82">
        <v>1175</v>
      </c>
      <c r="E53" s="81">
        <v>25</v>
      </c>
      <c r="F53" s="8" t="s">
        <v>250</v>
      </c>
      <c r="G53" s="8"/>
      <c r="H53" s="8"/>
      <c r="I53" s="8"/>
      <c r="J53" s="8"/>
      <c r="K53" s="8"/>
      <c r="L53" s="8"/>
    </row>
    <row r="54" spans="1:12" x14ac:dyDescent="0.15">
      <c r="A54" s="8" t="s">
        <v>249</v>
      </c>
      <c r="B54" s="8"/>
      <c r="C54" s="46"/>
      <c r="D54" s="82">
        <v>289</v>
      </c>
      <c r="E54" s="81">
        <v>6.1</v>
      </c>
      <c r="F54" s="8" t="s">
        <v>248</v>
      </c>
      <c r="G54" s="8"/>
      <c r="H54" s="8"/>
      <c r="I54" s="8"/>
      <c r="J54" s="8"/>
      <c r="K54" s="8"/>
      <c r="L54" s="8"/>
    </row>
    <row r="55" spans="1:12" x14ac:dyDescent="0.15">
      <c r="A55" s="8" t="s">
        <v>247</v>
      </c>
      <c r="B55" s="8"/>
      <c r="C55" s="46"/>
      <c r="D55" s="82">
        <v>871</v>
      </c>
      <c r="E55" s="81">
        <v>18.5</v>
      </c>
      <c r="F55" s="8" t="s">
        <v>246</v>
      </c>
      <c r="G55" s="8"/>
      <c r="H55" s="8"/>
      <c r="I55" s="8"/>
      <c r="J55" s="8"/>
      <c r="K55" s="8"/>
      <c r="L55" s="8"/>
    </row>
    <row r="56" spans="1:12" x14ac:dyDescent="0.15">
      <c r="A56" s="8" t="s">
        <v>245</v>
      </c>
      <c r="B56" s="8"/>
      <c r="C56" s="46"/>
      <c r="D56" s="82">
        <v>167</v>
      </c>
      <c r="E56" s="81">
        <v>3.5</v>
      </c>
      <c r="F56" s="8" t="s">
        <v>244</v>
      </c>
      <c r="G56" s="8"/>
      <c r="H56" s="8"/>
      <c r="I56" s="8"/>
      <c r="J56" s="8"/>
      <c r="K56" s="8"/>
      <c r="L56" s="8"/>
    </row>
    <row r="57" spans="1:12" x14ac:dyDescent="0.15">
      <c r="A57" s="8" t="s">
        <v>243</v>
      </c>
      <c r="B57" s="8"/>
      <c r="C57" s="46"/>
      <c r="D57" s="82">
        <v>126</v>
      </c>
      <c r="E57" s="81">
        <v>2.7</v>
      </c>
      <c r="F57" s="8" t="s">
        <v>242</v>
      </c>
      <c r="G57" s="8"/>
      <c r="H57" s="8"/>
      <c r="I57" s="8"/>
      <c r="J57" s="8"/>
      <c r="K57" s="8"/>
      <c r="L57" s="8"/>
    </row>
    <row r="58" spans="1:12" x14ac:dyDescent="0.15">
      <c r="A58" s="8" t="s">
        <v>241</v>
      </c>
      <c r="B58" s="8"/>
      <c r="C58" s="46"/>
      <c r="D58" s="82">
        <v>186</v>
      </c>
      <c r="E58" s="81">
        <v>3.9</v>
      </c>
      <c r="F58" s="8" t="s">
        <v>240</v>
      </c>
      <c r="G58" s="8"/>
      <c r="H58" s="8"/>
      <c r="I58" s="8"/>
      <c r="J58" s="8"/>
      <c r="K58" s="8"/>
      <c r="L58" s="8"/>
    </row>
    <row r="59" spans="1:12" x14ac:dyDescent="0.15">
      <c r="A59" s="8" t="s">
        <v>239</v>
      </c>
      <c r="B59" s="8"/>
      <c r="C59" s="46"/>
      <c r="D59" s="82">
        <v>87</v>
      </c>
      <c r="E59" s="81">
        <v>1.9</v>
      </c>
      <c r="F59" s="8" t="s">
        <v>238</v>
      </c>
      <c r="G59" s="8"/>
      <c r="H59" s="8"/>
      <c r="I59" s="8"/>
      <c r="J59" s="8"/>
      <c r="K59" s="8"/>
      <c r="L59" s="8"/>
    </row>
    <row r="60" spans="1:12" x14ac:dyDescent="0.15">
      <c r="A60" s="8" t="s">
        <v>237</v>
      </c>
      <c r="B60" s="8"/>
      <c r="C60" s="46"/>
      <c r="D60" s="82">
        <v>404</v>
      </c>
      <c r="E60" s="81">
        <v>8.6</v>
      </c>
      <c r="F60" s="8" t="s">
        <v>236</v>
      </c>
      <c r="G60" s="8"/>
      <c r="H60" s="8"/>
      <c r="I60" s="8"/>
      <c r="J60" s="8"/>
      <c r="K60" s="8"/>
      <c r="L60" s="8"/>
    </row>
    <row r="61" spans="1:12" x14ac:dyDescent="0.15">
      <c r="A61" s="8" t="s">
        <v>235</v>
      </c>
      <c r="B61" s="8"/>
      <c r="C61" s="46"/>
      <c r="D61" s="82">
        <v>536</v>
      </c>
      <c r="E61" s="81">
        <v>11.4</v>
      </c>
      <c r="F61" s="8" t="s">
        <v>234</v>
      </c>
      <c r="G61" s="8"/>
      <c r="H61" s="8"/>
      <c r="I61" s="8"/>
      <c r="J61" s="8"/>
      <c r="K61" s="8"/>
      <c r="L61" s="8"/>
    </row>
    <row r="62" spans="1:12" x14ac:dyDescent="0.15">
      <c r="A62" s="8" t="s">
        <v>233</v>
      </c>
      <c r="B62" s="8"/>
      <c r="C62" s="46"/>
      <c r="D62" s="82">
        <v>781</v>
      </c>
      <c r="E62" s="81">
        <v>16.600000000000001</v>
      </c>
      <c r="F62" s="8" t="s">
        <v>232</v>
      </c>
      <c r="G62" s="8"/>
      <c r="H62" s="8"/>
      <c r="I62" s="8"/>
      <c r="J62" s="8"/>
      <c r="K62" s="8"/>
      <c r="L62" s="8"/>
    </row>
    <row r="63" spans="1:12" x14ac:dyDescent="0.15">
      <c r="A63" s="8" t="s">
        <v>231</v>
      </c>
      <c r="B63" s="8"/>
      <c r="C63" s="46"/>
      <c r="D63" s="80"/>
      <c r="E63" s="79"/>
      <c r="F63" s="8" t="s">
        <v>230</v>
      </c>
      <c r="G63" s="8"/>
      <c r="H63" s="8"/>
      <c r="I63" s="8"/>
      <c r="J63" s="8"/>
      <c r="K63" s="8"/>
      <c r="L63" s="8"/>
    </row>
    <row r="64" spans="1:12" ht="5.0999999999999996" customHeight="1" x14ac:dyDescent="0.15">
      <c r="A64" s="11"/>
      <c r="B64" s="11"/>
      <c r="C64" s="50"/>
      <c r="D64" s="11"/>
      <c r="E64" s="11"/>
      <c r="F64" s="11"/>
      <c r="G64" s="11"/>
      <c r="H64" s="11"/>
      <c r="I64" s="11"/>
      <c r="J64" s="11"/>
      <c r="K64" s="11"/>
      <c r="L64" s="11"/>
    </row>
    <row r="65" spans="1:12" x14ac:dyDescent="0.15">
      <c r="A65" s="8" t="s">
        <v>48</v>
      </c>
      <c r="B65" s="8"/>
      <c r="C65" s="8"/>
      <c r="D65" s="8"/>
      <c r="E65" s="8"/>
      <c r="F65" s="8"/>
      <c r="G65" s="8"/>
      <c r="H65" s="8"/>
      <c r="I65" s="8"/>
      <c r="J65" s="8"/>
      <c r="K65" s="8"/>
      <c r="L65" s="8"/>
    </row>
    <row r="67" spans="1:12" x14ac:dyDescent="0.15">
      <c r="D67" s="78"/>
      <c r="E67" s="77"/>
    </row>
  </sheetData>
  <mergeCells count="14">
    <mergeCell ref="C6:D7"/>
    <mergeCell ref="E7:F7"/>
    <mergeCell ref="G7:H7"/>
    <mergeCell ref="I7:J7"/>
    <mergeCell ref="A48:C48"/>
    <mergeCell ref="K7:L7"/>
    <mergeCell ref="A22:B23"/>
    <mergeCell ref="C22:D22"/>
    <mergeCell ref="E22:F22"/>
    <mergeCell ref="G22:H22"/>
    <mergeCell ref="I22:J22"/>
    <mergeCell ref="K22:L22"/>
    <mergeCell ref="A6:A7"/>
    <mergeCell ref="B6:B7"/>
  </mergeCells>
  <phoneticPr fontId="2"/>
  <pageMargins left="0.59055118110236227" right="0.39370078740157483" top="0.39370078740157483" bottom="0.31496062992125984" header="0.31496062992125984" footer="0.19685039370078741"/>
  <pageSetup paperSize="9" firstPageNumber="6" orientation="portrait" useFirstPageNumber="1"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6"/>
  <sheetViews>
    <sheetView view="pageBreakPreview" zoomScaleNormal="100" zoomScaleSheetLayoutView="100" workbookViewId="0">
      <selection activeCell="I4" sqref="I4"/>
    </sheetView>
  </sheetViews>
  <sheetFormatPr defaultRowHeight="13.5" x14ac:dyDescent="0.15"/>
  <cols>
    <col min="1" max="1" width="8.625" style="6" customWidth="1"/>
    <col min="2" max="2" width="5.625" style="6" customWidth="1"/>
    <col min="3" max="3" width="1.875" style="6" customWidth="1"/>
    <col min="4" max="7" width="7.125" style="6" customWidth="1"/>
    <col min="8" max="8" width="7.125" style="95" customWidth="1"/>
    <col min="9" max="14" width="7.125" style="6" customWidth="1"/>
    <col min="15" max="16384" width="9" style="6"/>
  </cols>
  <sheetData>
    <row r="1" spans="1:15" x14ac:dyDescent="0.15">
      <c r="A1" s="8"/>
      <c r="B1" s="8"/>
      <c r="C1" s="8"/>
      <c r="D1" s="8"/>
      <c r="E1" s="8"/>
      <c r="F1" s="8"/>
      <c r="G1" s="8"/>
      <c r="H1" s="96"/>
      <c r="I1" s="8"/>
      <c r="J1" s="8"/>
      <c r="K1" s="8"/>
      <c r="L1" s="8"/>
      <c r="M1" s="8"/>
      <c r="N1" s="19" t="s">
        <v>528</v>
      </c>
    </row>
    <row r="2" spans="1:15" x14ac:dyDescent="0.15">
      <c r="A2" s="8"/>
      <c r="B2" s="8"/>
      <c r="C2" s="8"/>
      <c r="D2" s="8"/>
      <c r="E2" s="8"/>
      <c r="F2" s="8"/>
      <c r="G2" s="8"/>
      <c r="H2" s="96"/>
      <c r="I2" s="8"/>
      <c r="J2" s="8"/>
      <c r="K2" s="8"/>
      <c r="L2" s="8"/>
      <c r="M2" s="8"/>
      <c r="N2" s="8"/>
    </row>
    <row r="3" spans="1:15" ht="14.25" x14ac:dyDescent="0.15">
      <c r="A3" s="67" t="s">
        <v>527</v>
      </c>
      <c r="B3" s="8"/>
      <c r="C3" s="8"/>
      <c r="D3" s="8"/>
      <c r="E3" s="8"/>
      <c r="F3" s="8"/>
      <c r="G3" s="8"/>
      <c r="H3" s="96"/>
      <c r="I3" s="8"/>
      <c r="J3" s="8"/>
      <c r="K3" s="8"/>
      <c r="L3" s="8"/>
      <c r="M3" s="8"/>
      <c r="N3" s="8"/>
    </row>
    <row r="4" spans="1:15" ht="12" customHeight="1" x14ac:dyDescent="0.15">
      <c r="A4" s="43" t="s">
        <v>526</v>
      </c>
      <c r="B4" s="8"/>
      <c r="C4" s="8"/>
      <c r="D4" s="8"/>
      <c r="E4" s="8"/>
      <c r="F4" s="8"/>
      <c r="G4" s="8"/>
      <c r="H4" s="96"/>
      <c r="I4" s="8"/>
      <c r="J4" s="8"/>
      <c r="K4" s="8"/>
      <c r="L4" s="8"/>
      <c r="M4" s="8"/>
      <c r="N4" s="8"/>
    </row>
    <row r="5" spans="1:15" x14ac:dyDescent="0.15">
      <c r="A5" s="8" t="s">
        <v>525</v>
      </c>
      <c r="B5" s="8"/>
      <c r="C5" s="8"/>
      <c r="D5" s="8"/>
      <c r="E5" s="8"/>
      <c r="F5" s="8"/>
      <c r="G5" s="8"/>
      <c r="H5" s="96"/>
      <c r="I5" s="8"/>
      <c r="J5" s="8"/>
      <c r="K5" s="8"/>
      <c r="L5" s="8"/>
      <c r="M5" s="8"/>
      <c r="N5" s="19" t="s">
        <v>524</v>
      </c>
    </row>
    <row r="6" spans="1:15" ht="13.5" customHeight="1" x14ac:dyDescent="0.15">
      <c r="A6" s="133" t="s">
        <v>523</v>
      </c>
      <c r="B6" s="137" t="s">
        <v>522</v>
      </c>
      <c r="C6" s="133"/>
      <c r="D6" s="61" t="s">
        <v>521</v>
      </c>
      <c r="E6" s="61" t="s">
        <v>520</v>
      </c>
      <c r="F6" s="61"/>
      <c r="G6" s="61"/>
      <c r="H6" s="149" t="s">
        <v>519</v>
      </c>
      <c r="I6" s="149" t="s">
        <v>518</v>
      </c>
      <c r="J6" s="149" t="s">
        <v>517</v>
      </c>
      <c r="K6" s="149" t="s">
        <v>516</v>
      </c>
      <c r="L6" s="149" t="s">
        <v>515</v>
      </c>
      <c r="M6" s="149" t="s">
        <v>514</v>
      </c>
      <c r="N6" s="148" t="s">
        <v>513</v>
      </c>
    </row>
    <row r="7" spans="1:15" x14ac:dyDescent="0.15">
      <c r="A7" s="126"/>
      <c r="B7" s="127" t="s">
        <v>512</v>
      </c>
      <c r="C7" s="126"/>
      <c r="D7" s="58"/>
      <c r="E7" s="58"/>
      <c r="F7" s="58"/>
      <c r="G7" s="58"/>
      <c r="H7" s="58"/>
      <c r="I7" s="147"/>
      <c r="J7" s="147"/>
      <c r="K7" s="147"/>
      <c r="L7" s="147"/>
      <c r="M7" s="147"/>
      <c r="N7" s="127"/>
    </row>
    <row r="8" spans="1:15" x14ac:dyDescent="0.15">
      <c r="A8" s="146" t="s">
        <v>511</v>
      </c>
      <c r="B8" s="88" t="s">
        <v>419</v>
      </c>
      <c r="C8" s="8" t="s">
        <v>418</v>
      </c>
      <c r="D8" s="8" t="s">
        <v>510</v>
      </c>
      <c r="E8" s="8" t="s">
        <v>509</v>
      </c>
      <c r="F8" s="8"/>
      <c r="G8" s="55"/>
      <c r="H8" s="19">
        <v>1.1299999999999999</v>
      </c>
      <c r="I8" s="19" t="s">
        <v>508</v>
      </c>
      <c r="J8" s="19" t="s">
        <v>436</v>
      </c>
      <c r="K8" s="19" t="s">
        <v>507</v>
      </c>
      <c r="L8" s="141" t="s">
        <v>506</v>
      </c>
      <c r="M8" s="140" t="s">
        <v>505</v>
      </c>
      <c r="N8" s="8">
        <v>0.88</v>
      </c>
    </row>
    <row r="9" spans="1:15" x14ac:dyDescent="0.15">
      <c r="A9" s="142"/>
      <c r="B9" s="88" t="s">
        <v>504</v>
      </c>
      <c r="C9" s="143"/>
      <c r="D9" s="8" t="s">
        <v>503</v>
      </c>
      <c r="E9" s="8" t="s">
        <v>502</v>
      </c>
      <c r="F9" s="8"/>
      <c r="G9" s="46"/>
      <c r="H9" s="19">
        <v>1.47</v>
      </c>
      <c r="I9" s="19">
        <v>0.19</v>
      </c>
      <c r="J9" s="19">
        <v>0.67</v>
      </c>
      <c r="K9" s="19" t="s">
        <v>501</v>
      </c>
      <c r="L9" s="141" t="s">
        <v>500</v>
      </c>
      <c r="M9" s="140" t="s">
        <v>499</v>
      </c>
      <c r="N9" s="8">
        <v>0.75</v>
      </c>
    </row>
    <row r="10" spans="1:15" x14ac:dyDescent="0.15">
      <c r="A10" s="142"/>
      <c r="B10" s="88" t="s">
        <v>406</v>
      </c>
      <c r="C10" s="143"/>
      <c r="D10" s="8" t="s">
        <v>498</v>
      </c>
      <c r="E10" s="8" t="s">
        <v>497</v>
      </c>
      <c r="F10" s="8"/>
      <c r="G10" s="46"/>
      <c r="H10" s="144">
        <v>1.5</v>
      </c>
      <c r="I10" s="144">
        <v>0.02</v>
      </c>
      <c r="J10" s="144">
        <v>0.11</v>
      </c>
      <c r="K10" s="144" t="s">
        <v>442</v>
      </c>
      <c r="L10" s="144" t="s">
        <v>496</v>
      </c>
      <c r="M10" s="140" t="s">
        <v>495</v>
      </c>
      <c r="N10" s="8">
        <v>0.56000000000000005</v>
      </c>
    </row>
    <row r="11" spans="1:15" x14ac:dyDescent="0.15">
      <c r="A11" s="142"/>
      <c r="B11" s="88" t="s">
        <v>494</v>
      </c>
      <c r="C11" s="143"/>
      <c r="D11" s="8" t="s">
        <v>493</v>
      </c>
      <c r="E11" s="8" t="s">
        <v>492</v>
      </c>
      <c r="F11" s="8"/>
      <c r="G11" s="46"/>
      <c r="H11" s="19">
        <v>3.3</v>
      </c>
      <c r="I11" s="19">
        <v>1.49</v>
      </c>
      <c r="J11" s="144">
        <v>1.43</v>
      </c>
      <c r="K11" s="144" t="s">
        <v>491</v>
      </c>
      <c r="L11" s="144" t="s">
        <v>490</v>
      </c>
      <c r="M11" s="140" t="s">
        <v>489</v>
      </c>
      <c r="N11" s="8">
        <v>1.45</v>
      </c>
    </row>
    <row r="12" spans="1:15" x14ac:dyDescent="0.15">
      <c r="A12" s="142"/>
      <c r="B12" s="88" t="s">
        <v>488</v>
      </c>
      <c r="C12" s="143"/>
      <c r="D12" s="8" t="s">
        <v>487</v>
      </c>
      <c r="E12" s="8" t="s">
        <v>486</v>
      </c>
      <c r="F12" s="8"/>
      <c r="G12" s="46"/>
      <c r="H12" s="19">
        <v>1.95</v>
      </c>
      <c r="I12" s="19">
        <v>0.62</v>
      </c>
      <c r="J12" s="19">
        <v>0.86</v>
      </c>
      <c r="K12" s="19" t="s">
        <v>485</v>
      </c>
      <c r="L12" s="141" t="s">
        <v>484</v>
      </c>
      <c r="M12" s="140" t="s">
        <v>483</v>
      </c>
      <c r="N12" s="8">
        <v>1.17</v>
      </c>
    </row>
    <row r="13" spans="1:15" x14ac:dyDescent="0.15">
      <c r="A13" s="142"/>
      <c r="B13" s="88" t="s">
        <v>446</v>
      </c>
      <c r="C13" s="143"/>
      <c r="D13" s="8" t="s">
        <v>482</v>
      </c>
      <c r="E13" s="8" t="s">
        <v>481</v>
      </c>
      <c r="F13" s="8"/>
      <c r="G13" s="46"/>
      <c r="H13" s="19" t="s">
        <v>119</v>
      </c>
      <c r="I13" s="19">
        <v>0.11</v>
      </c>
      <c r="J13" s="19">
        <v>0.25</v>
      </c>
      <c r="K13" s="19" t="s">
        <v>480</v>
      </c>
      <c r="L13" s="141" t="s">
        <v>479</v>
      </c>
      <c r="M13" s="140" t="s">
        <v>478</v>
      </c>
      <c r="N13" s="8">
        <v>1.29</v>
      </c>
    </row>
    <row r="14" spans="1:15" x14ac:dyDescent="0.15">
      <c r="A14" s="142"/>
      <c r="B14" s="88" t="s">
        <v>376</v>
      </c>
      <c r="C14" s="8" t="s">
        <v>383</v>
      </c>
      <c r="D14" s="8" t="s">
        <v>477</v>
      </c>
      <c r="E14" s="8" t="s">
        <v>476</v>
      </c>
      <c r="F14" s="8"/>
      <c r="G14" s="46"/>
      <c r="H14" s="144">
        <v>1.34</v>
      </c>
      <c r="I14" s="144" t="s">
        <v>475</v>
      </c>
      <c r="J14" s="19">
        <v>0.04</v>
      </c>
      <c r="K14" s="19" t="s">
        <v>451</v>
      </c>
      <c r="L14" s="141" t="s">
        <v>119</v>
      </c>
      <c r="M14" s="140" t="s">
        <v>453</v>
      </c>
      <c r="N14" s="8">
        <v>0.75</v>
      </c>
    </row>
    <row r="15" spans="1:15" x14ac:dyDescent="0.15">
      <c r="A15" s="8"/>
      <c r="B15" s="8"/>
      <c r="C15" s="8"/>
      <c r="D15" s="8"/>
      <c r="E15" s="8"/>
      <c r="F15" s="8"/>
      <c r="G15" s="46"/>
      <c r="H15" s="19"/>
      <c r="I15" s="19"/>
      <c r="J15" s="19"/>
      <c r="K15" s="141"/>
      <c r="L15" s="140"/>
      <c r="M15" s="140"/>
      <c r="N15" s="8"/>
    </row>
    <row r="16" spans="1:15" x14ac:dyDescent="0.15">
      <c r="A16" s="142" t="s">
        <v>474</v>
      </c>
      <c r="B16" s="88" t="s">
        <v>419</v>
      </c>
      <c r="C16" s="8" t="s">
        <v>418</v>
      </c>
      <c r="D16" s="8" t="s">
        <v>473</v>
      </c>
      <c r="E16" s="8" t="s">
        <v>472</v>
      </c>
      <c r="F16" s="8"/>
      <c r="G16" s="46"/>
      <c r="H16" s="19">
        <v>1.02</v>
      </c>
      <c r="I16" s="19">
        <v>0.21</v>
      </c>
      <c r="J16" s="19" t="s">
        <v>466</v>
      </c>
      <c r="K16" s="19" t="s">
        <v>471</v>
      </c>
      <c r="L16" s="141" t="s">
        <v>470</v>
      </c>
      <c r="M16" s="140" t="s">
        <v>433</v>
      </c>
      <c r="N16" s="8">
        <v>0.57999999999999996</v>
      </c>
      <c r="O16" s="140"/>
    </row>
    <row r="17" spans="1:15" x14ac:dyDescent="0.15">
      <c r="A17" s="142"/>
      <c r="B17" s="88" t="s">
        <v>469</v>
      </c>
      <c r="C17" s="143"/>
      <c r="D17" s="8" t="s">
        <v>468</v>
      </c>
      <c r="E17" s="8" t="s">
        <v>467</v>
      </c>
      <c r="F17" s="8"/>
      <c r="G17" s="46"/>
      <c r="H17" s="19">
        <v>1</v>
      </c>
      <c r="I17" s="19" t="s">
        <v>466</v>
      </c>
      <c r="J17" s="144" t="s">
        <v>465</v>
      </c>
      <c r="K17" s="144" t="s">
        <v>464</v>
      </c>
      <c r="L17" s="141" t="s">
        <v>463</v>
      </c>
      <c r="M17" s="140" t="s">
        <v>462</v>
      </c>
      <c r="N17" s="8">
        <v>0.92</v>
      </c>
      <c r="O17" s="140"/>
    </row>
    <row r="18" spans="1:15" x14ac:dyDescent="0.15">
      <c r="A18" s="142"/>
      <c r="B18" s="88" t="s">
        <v>406</v>
      </c>
      <c r="C18" s="143"/>
      <c r="D18" s="8" t="s">
        <v>461</v>
      </c>
      <c r="E18" s="8" t="s">
        <v>460</v>
      </c>
      <c r="F18" s="8"/>
      <c r="G18" s="46"/>
      <c r="H18" s="19">
        <v>1.01</v>
      </c>
      <c r="I18" s="19" t="s">
        <v>402</v>
      </c>
      <c r="J18" s="19" t="s">
        <v>396</v>
      </c>
      <c r="K18" s="19" t="s">
        <v>396</v>
      </c>
      <c r="L18" s="141" t="s">
        <v>459</v>
      </c>
      <c r="M18" s="140" t="s">
        <v>458</v>
      </c>
      <c r="N18" s="8">
        <v>0.87</v>
      </c>
      <c r="O18" s="140"/>
    </row>
    <row r="19" spans="1:15" x14ac:dyDescent="0.15">
      <c r="A19" s="142"/>
      <c r="B19" s="88" t="s">
        <v>457</v>
      </c>
      <c r="C19" s="143"/>
      <c r="D19" s="8" t="s">
        <v>456</v>
      </c>
      <c r="E19" s="8" t="s">
        <v>455</v>
      </c>
      <c r="F19" s="8"/>
      <c r="G19" s="46"/>
      <c r="H19" s="19">
        <v>1.1399999999999999</v>
      </c>
      <c r="I19" s="19" t="s">
        <v>450</v>
      </c>
      <c r="J19" s="19">
        <v>0.04</v>
      </c>
      <c r="K19" s="19" t="s">
        <v>454</v>
      </c>
      <c r="L19" s="141" t="s">
        <v>119</v>
      </c>
      <c r="M19" s="140" t="s">
        <v>453</v>
      </c>
      <c r="N19" s="145">
        <v>0.8</v>
      </c>
      <c r="O19" s="140"/>
    </row>
    <row r="20" spans="1:15" x14ac:dyDescent="0.15">
      <c r="A20" s="142"/>
      <c r="B20" s="88" t="s">
        <v>391</v>
      </c>
      <c r="C20" s="143"/>
      <c r="D20" s="8" t="s">
        <v>452</v>
      </c>
      <c r="E20" s="8" t="s">
        <v>426</v>
      </c>
      <c r="F20" s="8"/>
      <c r="G20" s="46"/>
      <c r="H20" s="19">
        <v>1.01</v>
      </c>
      <c r="I20" s="19" t="s">
        <v>451</v>
      </c>
      <c r="J20" s="19" t="s">
        <v>450</v>
      </c>
      <c r="K20" s="19" t="s">
        <v>449</v>
      </c>
      <c r="L20" s="141" t="s">
        <v>448</v>
      </c>
      <c r="M20" s="140" t="s">
        <v>447</v>
      </c>
      <c r="N20" s="145">
        <v>1</v>
      </c>
      <c r="O20" s="140"/>
    </row>
    <row r="21" spans="1:15" x14ac:dyDescent="0.15">
      <c r="A21" s="142"/>
      <c r="B21" s="88" t="s">
        <v>446</v>
      </c>
      <c r="C21" s="143"/>
      <c r="D21" s="8" t="s">
        <v>445</v>
      </c>
      <c r="E21" s="8" t="s">
        <v>444</v>
      </c>
      <c r="F21" s="8"/>
      <c r="G21" s="46"/>
      <c r="H21" s="19">
        <v>1.25</v>
      </c>
      <c r="I21" s="19" t="s">
        <v>443</v>
      </c>
      <c r="J21" s="19" t="s">
        <v>442</v>
      </c>
      <c r="K21" s="19" t="s">
        <v>441</v>
      </c>
      <c r="L21" s="141" t="s">
        <v>440</v>
      </c>
      <c r="M21" s="140" t="s">
        <v>117</v>
      </c>
      <c r="N21" s="145">
        <v>0.8</v>
      </c>
      <c r="O21" s="140"/>
    </row>
    <row r="22" spans="1:15" x14ac:dyDescent="0.15">
      <c r="A22" s="142"/>
      <c r="B22" s="88" t="s">
        <v>376</v>
      </c>
      <c r="C22" s="143"/>
      <c r="D22" s="8" t="s">
        <v>439</v>
      </c>
      <c r="E22" s="8" t="s">
        <v>438</v>
      </c>
      <c r="F22" s="8"/>
      <c r="G22" s="46"/>
      <c r="H22" s="19">
        <v>0.78</v>
      </c>
      <c r="I22" s="19" t="s">
        <v>437</v>
      </c>
      <c r="J22" s="19" t="s">
        <v>436</v>
      </c>
      <c r="K22" s="19" t="s">
        <v>435</v>
      </c>
      <c r="L22" s="141" t="s">
        <v>434</v>
      </c>
      <c r="M22" s="140" t="s">
        <v>433</v>
      </c>
      <c r="N22" s="8">
        <v>0.74</v>
      </c>
      <c r="O22" s="140"/>
    </row>
    <row r="23" spans="1:15" x14ac:dyDescent="0.15">
      <c r="A23" s="142"/>
      <c r="B23" s="8" t="s">
        <v>10</v>
      </c>
      <c r="C23" s="143"/>
      <c r="D23" s="8" t="s">
        <v>432</v>
      </c>
      <c r="E23" s="8" t="s">
        <v>431</v>
      </c>
      <c r="F23" s="8"/>
      <c r="G23" s="46"/>
      <c r="H23" s="19">
        <v>0.56999999999999995</v>
      </c>
      <c r="I23" s="19" t="s">
        <v>424</v>
      </c>
      <c r="J23" s="19" t="s">
        <v>430</v>
      </c>
      <c r="K23" s="19" t="s">
        <v>429</v>
      </c>
      <c r="L23" s="141" t="s">
        <v>386</v>
      </c>
      <c r="M23" s="140" t="s">
        <v>428</v>
      </c>
      <c r="N23" s="8">
        <v>0.83</v>
      </c>
      <c r="O23" s="140"/>
    </row>
    <row r="24" spans="1:15" x14ac:dyDescent="0.15">
      <c r="A24" s="142"/>
      <c r="B24" s="8"/>
      <c r="C24" s="8" t="s">
        <v>383</v>
      </c>
      <c r="D24" s="8" t="s">
        <v>427</v>
      </c>
      <c r="E24" s="8" t="s">
        <v>426</v>
      </c>
      <c r="F24" s="8"/>
      <c r="G24" s="46"/>
      <c r="H24" s="19">
        <v>1.22</v>
      </c>
      <c r="I24" s="19" t="s">
        <v>425</v>
      </c>
      <c r="J24" s="19">
        <v>7.0000000000000007E-2</v>
      </c>
      <c r="K24" s="19" t="s">
        <v>424</v>
      </c>
      <c r="L24" s="141" t="s">
        <v>423</v>
      </c>
      <c r="M24" s="140" t="s">
        <v>422</v>
      </c>
      <c r="N24" s="8">
        <v>1.01</v>
      </c>
      <c r="O24" s="140"/>
    </row>
    <row r="25" spans="1:15" x14ac:dyDescent="0.15">
      <c r="A25" s="8"/>
      <c r="B25" s="8"/>
      <c r="C25" s="8"/>
      <c r="D25" s="8" t="s">
        <v>421</v>
      </c>
      <c r="E25" s="8" t="s">
        <v>421</v>
      </c>
      <c r="F25" s="8"/>
      <c r="G25" s="46"/>
      <c r="H25" s="19"/>
      <c r="I25" s="19"/>
      <c r="J25" s="19"/>
      <c r="K25" s="141"/>
      <c r="L25" s="140"/>
      <c r="M25" s="140"/>
      <c r="N25" s="8"/>
    </row>
    <row r="26" spans="1:15" x14ac:dyDescent="0.15">
      <c r="A26" s="142" t="s">
        <v>420</v>
      </c>
      <c r="B26" s="88" t="s">
        <v>419</v>
      </c>
      <c r="C26" s="8" t="s">
        <v>418</v>
      </c>
      <c r="D26" s="8" t="s">
        <v>417</v>
      </c>
      <c r="E26" s="8" t="s">
        <v>416</v>
      </c>
      <c r="F26" s="8"/>
      <c r="G26" s="46"/>
      <c r="H26" s="19" t="s">
        <v>119</v>
      </c>
      <c r="I26" s="19" t="s">
        <v>415</v>
      </c>
      <c r="J26" s="19">
        <v>0.04</v>
      </c>
      <c r="K26" s="19" t="s">
        <v>414</v>
      </c>
      <c r="L26" s="141" t="s">
        <v>379</v>
      </c>
      <c r="M26" s="140" t="s">
        <v>413</v>
      </c>
      <c r="N26" s="8">
        <v>0.89</v>
      </c>
    </row>
    <row r="27" spans="1:15" x14ac:dyDescent="0.15">
      <c r="A27" s="142"/>
      <c r="B27" s="88" t="s">
        <v>412</v>
      </c>
      <c r="C27" s="143"/>
      <c r="D27" s="8" t="s">
        <v>411</v>
      </c>
      <c r="E27" s="8" t="s">
        <v>410</v>
      </c>
      <c r="F27" s="8"/>
      <c r="G27" s="46"/>
      <c r="H27" s="19">
        <v>1.32</v>
      </c>
      <c r="I27" s="19" t="s">
        <v>409</v>
      </c>
      <c r="J27" s="19">
        <v>0.16</v>
      </c>
      <c r="K27" s="19" t="s">
        <v>408</v>
      </c>
      <c r="L27" s="141" t="s">
        <v>407</v>
      </c>
      <c r="M27" s="140" t="s">
        <v>117</v>
      </c>
      <c r="N27" s="145">
        <v>0.9</v>
      </c>
    </row>
    <row r="28" spans="1:15" x14ac:dyDescent="0.15">
      <c r="A28" s="142"/>
      <c r="B28" s="88" t="s">
        <v>406</v>
      </c>
      <c r="C28" s="143"/>
      <c r="D28" s="8" t="s">
        <v>405</v>
      </c>
      <c r="E28" s="8" t="s">
        <v>404</v>
      </c>
      <c r="F28" s="8"/>
      <c r="G28" s="46"/>
      <c r="H28" s="144">
        <v>1.1499999999999999</v>
      </c>
      <c r="I28" s="144" t="s">
        <v>403</v>
      </c>
      <c r="J28" s="19">
        <v>0.06</v>
      </c>
      <c r="K28" s="19" t="s">
        <v>402</v>
      </c>
      <c r="L28" s="141" t="s">
        <v>401</v>
      </c>
      <c r="M28" s="140" t="s">
        <v>400</v>
      </c>
      <c r="N28" s="8">
        <v>0.72</v>
      </c>
    </row>
    <row r="29" spans="1:15" x14ac:dyDescent="0.15">
      <c r="A29" s="142"/>
      <c r="B29" s="88" t="s">
        <v>399</v>
      </c>
      <c r="C29" s="143"/>
      <c r="D29" s="8" t="s">
        <v>398</v>
      </c>
      <c r="E29" s="8" t="s">
        <v>397</v>
      </c>
      <c r="F29" s="8"/>
      <c r="G29" s="46"/>
      <c r="H29" s="19">
        <v>0.66</v>
      </c>
      <c r="I29" s="19" t="s">
        <v>396</v>
      </c>
      <c r="J29" s="19" t="s">
        <v>395</v>
      </c>
      <c r="K29" s="19" t="s">
        <v>394</v>
      </c>
      <c r="L29" s="141" t="s">
        <v>393</v>
      </c>
      <c r="M29" s="140" t="s">
        <v>392</v>
      </c>
      <c r="N29" s="8">
        <v>0.68</v>
      </c>
    </row>
    <row r="30" spans="1:15" x14ac:dyDescent="0.15">
      <c r="A30" s="142"/>
      <c r="B30" s="88" t="s">
        <v>391</v>
      </c>
      <c r="C30" s="143"/>
      <c r="D30" s="8" t="s">
        <v>390</v>
      </c>
      <c r="E30" s="8" t="s">
        <v>389</v>
      </c>
      <c r="F30" s="8"/>
      <c r="G30" s="46"/>
      <c r="H30" s="19">
        <v>0.77</v>
      </c>
      <c r="I30" s="19" t="s">
        <v>388</v>
      </c>
      <c r="J30" s="19">
        <v>0.01</v>
      </c>
      <c r="K30" s="19" t="s">
        <v>387</v>
      </c>
      <c r="L30" s="141" t="s">
        <v>386</v>
      </c>
      <c r="M30" s="140" t="s">
        <v>385</v>
      </c>
      <c r="N30" s="8">
        <v>0.81</v>
      </c>
    </row>
    <row r="31" spans="1:15" x14ac:dyDescent="0.15">
      <c r="A31" s="142"/>
      <c r="B31" s="88" t="s">
        <v>384</v>
      </c>
      <c r="C31" s="8" t="s">
        <v>383</v>
      </c>
      <c r="D31" s="8" t="s">
        <v>382</v>
      </c>
      <c r="E31" s="8" t="s">
        <v>381</v>
      </c>
      <c r="F31" s="8"/>
      <c r="G31" s="46"/>
      <c r="H31" s="19">
        <v>0.95</v>
      </c>
      <c r="I31" s="19" t="s">
        <v>380</v>
      </c>
      <c r="J31" s="19">
        <v>0.11</v>
      </c>
      <c r="K31" s="19" t="s">
        <v>379</v>
      </c>
      <c r="L31" s="141" t="s">
        <v>378</v>
      </c>
      <c r="M31" s="140" t="s">
        <v>377</v>
      </c>
      <c r="N31" s="8">
        <v>0.72</v>
      </c>
    </row>
    <row r="32" spans="1:15" x14ac:dyDescent="0.15">
      <c r="A32" s="11"/>
      <c r="B32" s="123" t="s">
        <v>376</v>
      </c>
      <c r="C32" s="11"/>
      <c r="D32" s="11"/>
      <c r="E32" s="11"/>
      <c r="F32" s="11"/>
      <c r="G32" s="50"/>
      <c r="H32" s="139"/>
      <c r="I32" s="11"/>
      <c r="J32" s="11"/>
      <c r="K32" s="11"/>
      <c r="L32" s="11"/>
      <c r="M32" s="11"/>
      <c r="N32" s="11"/>
    </row>
    <row r="33" spans="1:15" ht="12" customHeight="1" x14ac:dyDescent="0.15">
      <c r="A33" s="43" t="s">
        <v>375</v>
      </c>
      <c r="B33" s="8"/>
      <c r="C33" s="8"/>
      <c r="D33" s="8"/>
      <c r="E33" s="8"/>
      <c r="F33" s="8"/>
      <c r="G33" s="8"/>
      <c r="H33" s="96"/>
      <c r="I33" s="8"/>
      <c r="J33" s="8"/>
      <c r="K33" s="8"/>
      <c r="L33" s="8"/>
      <c r="M33" s="8"/>
      <c r="N33" s="8"/>
    </row>
    <row r="34" spans="1:15" ht="12" customHeight="1" x14ac:dyDescent="0.15">
      <c r="A34" s="43" t="s">
        <v>374</v>
      </c>
      <c r="B34" s="8"/>
      <c r="C34" s="8"/>
      <c r="D34" s="8"/>
      <c r="E34" s="8"/>
      <c r="F34" s="8"/>
      <c r="G34" s="8"/>
      <c r="H34" s="96"/>
      <c r="I34" s="8"/>
      <c r="J34" s="8"/>
      <c r="K34" s="8"/>
      <c r="L34" s="8"/>
      <c r="M34" s="8"/>
      <c r="N34" s="8"/>
    </row>
    <row r="35" spans="1:15" x14ac:dyDescent="0.15">
      <c r="A35" s="8" t="s">
        <v>373</v>
      </c>
      <c r="B35" s="8"/>
      <c r="C35" s="8"/>
      <c r="D35" s="8"/>
      <c r="E35" s="8"/>
      <c r="F35" s="8"/>
      <c r="G35" s="8"/>
      <c r="H35" s="96"/>
      <c r="I35" s="8"/>
      <c r="J35" s="8"/>
      <c r="K35" s="8"/>
      <c r="L35" s="8"/>
      <c r="M35" s="8"/>
      <c r="N35" s="8"/>
    </row>
    <row r="36" spans="1:15" x14ac:dyDescent="0.15">
      <c r="A36" s="8"/>
      <c r="B36" s="8"/>
      <c r="C36" s="8"/>
      <c r="D36" s="8"/>
      <c r="E36" s="138"/>
      <c r="F36" s="8"/>
      <c r="G36" s="8"/>
      <c r="H36" s="96"/>
      <c r="I36" s="8"/>
      <c r="J36" s="8"/>
      <c r="K36" s="8"/>
      <c r="L36" s="8"/>
      <c r="M36" s="8"/>
      <c r="N36" s="8"/>
    </row>
    <row r="37" spans="1:15" ht="14.25" x14ac:dyDescent="0.15">
      <c r="A37" s="67" t="s">
        <v>372</v>
      </c>
      <c r="B37" s="8"/>
      <c r="C37" s="8"/>
      <c r="D37" s="8"/>
      <c r="E37" s="138"/>
      <c r="F37" s="8"/>
      <c r="G37" s="8"/>
      <c r="H37" s="96"/>
      <c r="I37" s="8"/>
      <c r="J37" s="8"/>
      <c r="K37" s="8"/>
      <c r="L37" s="8"/>
      <c r="M37" s="8"/>
      <c r="N37" s="8"/>
    </row>
    <row r="38" spans="1:15" ht="12" customHeight="1" x14ac:dyDescent="0.15">
      <c r="A38" s="43" t="s">
        <v>371</v>
      </c>
      <c r="B38" s="8"/>
      <c r="C38" s="8"/>
      <c r="D38" s="8"/>
      <c r="E38" s="138"/>
      <c r="F38" s="8"/>
      <c r="G38" s="8"/>
      <c r="H38" s="96"/>
      <c r="I38" s="8"/>
      <c r="J38" s="8"/>
      <c r="K38" s="8"/>
      <c r="L38" s="8"/>
      <c r="M38" s="8"/>
      <c r="N38" s="8"/>
    </row>
    <row r="39" spans="1:15" x14ac:dyDescent="0.15">
      <c r="A39" s="133" t="s">
        <v>370</v>
      </c>
      <c r="B39" s="137" t="s">
        <v>369</v>
      </c>
      <c r="C39" s="133"/>
      <c r="D39" s="56" t="s">
        <v>368</v>
      </c>
      <c r="E39" s="84"/>
      <c r="F39" s="66"/>
      <c r="G39" s="136" t="s">
        <v>367</v>
      </c>
      <c r="H39" s="135" t="s">
        <v>355</v>
      </c>
      <c r="I39" s="56" t="s">
        <v>366</v>
      </c>
      <c r="J39" s="84"/>
      <c r="K39" s="66"/>
      <c r="L39" s="134" t="s">
        <v>365</v>
      </c>
      <c r="M39" s="133"/>
      <c r="N39" s="132" t="s">
        <v>364</v>
      </c>
    </row>
    <row r="40" spans="1:15" x14ac:dyDescent="0.15">
      <c r="A40" s="62"/>
      <c r="B40" s="131" t="s">
        <v>363</v>
      </c>
      <c r="C40" s="62"/>
      <c r="D40" s="60"/>
      <c r="E40" s="56" t="s">
        <v>362</v>
      </c>
      <c r="F40" s="66"/>
      <c r="G40" s="62" t="s">
        <v>361</v>
      </c>
      <c r="H40" s="130" t="s">
        <v>360</v>
      </c>
      <c r="I40" s="60" t="s">
        <v>359</v>
      </c>
      <c r="J40" s="56" t="s">
        <v>358</v>
      </c>
      <c r="K40" s="66"/>
      <c r="L40" s="60"/>
      <c r="M40" s="60"/>
      <c r="N40" s="128" t="s">
        <v>357</v>
      </c>
    </row>
    <row r="41" spans="1:15" x14ac:dyDescent="0.15">
      <c r="A41" s="62"/>
      <c r="B41" s="131" t="s">
        <v>356</v>
      </c>
      <c r="C41" s="62"/>
      <c r="D41" s="129" t="s">
        <v>355</v>
      </c>
      <c r="E41" s="61" t="s">
        <v>354</v>
      </c>
      <c r="F41" s="61" t="s">
        <v>353</v>
      </c>
      <c r="G41" s="62"/>
      <c r="H41" s="130"/>
      <c r="I41" s="129" t="s">
        <v>352</v>
      </c>
      <c r="J41" s="60" t="s">
        <v>351</v>
      </c>
      <c r="K41" s="60" t="s">
        <v>350</v>
      </c>
      <c r="L41" s="129" t="s">
        <v>349</v>
      </c>
      <c r="M41" s="129" t="s">
        <v>348</v>
      </c>
      <c r="N41" s="128" t="s">
        <v>347</v>
      </c>
    </row>
    <row r="42" spans="1:15" x14ac:dyDescent="0.15">
      <c r="A42" s="126"/>
      <c r="B42" s="127" t="s">
        <v>346</v>
      </c>
      <c r="C42" s="126"/>
      <c r="D42" s="57"/>
      <c r="E42" s="58"/>
      <c r="F42" s="58"/>
      <c r="G42" s="125" t="s">
        <v>345</v>
      </c>
      <c r="H42" s="124" t="s">
        <v>344</v>
      </c>
      <c r="I42" s="57" t="s">
        <v>343</v>
      </c>
      <c r="J42" s="57" t="s">
        <v>343</v>
      </c>
      <c r="K42" s="57" t="s">
        <v>342</v>
      </c>
      <c r="L42" s="57"/>
      <c r="M42" s="57" t="s">
        <v>341</v>
      </c>
      <c r="N42" s="123" t="s">
        <v>340</v>
      </c>
    </row>
    <row r="43" spans="1:15" ht="5.0999999999999996" customHeight="1" x14ac:dyDescent="0.15">
      <c r="A43" s="55"/>
      <c r="B43" s="8"/>
      <c r="C43" s="8"/>
      <c r="D43" s="8"/>
      <c r="E43" s="8"/>
      <c r="F43" s="8"/>
      <c r="G43" s="8"/>
      <c r="H43" s="96"/>
      <c r="I43" s="8"/>
      <c r="J43" s="8"/>
      <c r="K43" s="8"/>
      <c r="L43" s="8"/>
      <c r="M43" s="8"/>
      <c r="N43" s="8"/>
    </row>
    <row r="44" spans="1:15" ht="12.95" customHeight="1" x14ac:dyDescent="0.15">
      <c r="A44" s="122" t="s">
        <v>339</v>
      </c>
      <c r="B44" s="103">
        <v>1015.5083333333333</v>
      </c>
      <c r="C44" s="116"/>
      <c r="D44" s="120">
        <v>17.433333333333334</v>
      </c>
      <c r="E44" s="120">
        <v>38</v>
      </c>
      <c r="F44" s="119">
        <v>-2.5</v>
      </c>
      <c r="G44" s="110">
        <v>65.416666666666671</v>
      </c>
      <c r="H44" s="100">
        <v>6.4583333333333348</v>
      </c>
      <c r="I44" s="100">
        <v>2.4333333333333331</v>
      </c>
      <c r="J44" s="100">
        <v>47.4</v>
      </c>
      <c r="K44" s="118" t="s">
        <v>326</v>
      </c>
      <c r="L44" s="100">
        <v>1651.5</v>
      </c>
      <c r="M44" s="100">
        <v>30</v>
      </c>
      <c r="N44" s="100">
        <v>2265.6000000000004</v>
      </c>
    </row>
    <row r="45" spans="1:15" ht="12.95" customHeight="1" x14ac:dyDescent="0.15">
      <c r="A45" s="121" t="s">
        <v>338</v>
      </c>
      <c r="B45" s="103">
        <v>1015.1416666666665</v>
      </c>
      <c r="C45" s="116"/>
      <c r="D45" s="120">
        <v>17.566666666666666</v>
      </c>
      <c r="E45" s="120">
        <v>37.5</v>
      </c>
      <c r="F45" s="119">
        <v>0.7</v>
      </c>
      <c r="G45" s="110">
        <v>65.5</v>
      </c>
      <c r="H45" s="100">
        <v>6.8583333333333334</v>
      </c>
      <c r="I45" s="100">
        <v>2.3583333333333334</v>
      </c>
      <c r="J45" s="100">
        <v>18.2</v>
      </c>
      <c r="K45" s="118" t="s">
        <v>326</v>
      </c>
      <c r="L45" s="100">
        <v>1219</v>
      </c>
      <c r="M45" s="100">
        <v>31</v>
      </c>
      <c r="N45" s="100">
        <v>2101.1999999999998</v>
      </c>
    </row>
    <row r="46" spans="1:15" ht="12.95" customHeight="1" x14ac:dyDescent="0.15">
      <c r="A46" s="117" t="s">
        <v>337</v>
      </c>
      <c r="B46" s="103">
        <v>1015.3</v>
      </c>
      <c r="C46" s="116"/>
      <c r="D46" s="98">
        <v>17.7</v>
      </c>
      <c r="E46" s="98">
        <v>38.6</v>
      </c>
      <c r="F46" s="98">
        <v>-0.1</v>
      </c>
      <c r="G46" s="101">
        <v>65</v>
      </c>
      <c r="H46" s="98">
        <v>6.6</v>
      </c>
      <c r="I46" s="98">
        <v>2.4</v>
      </c>
      <c r="J46" s="98">
        <v>19.8</v>
      </c>
      <c r="K46" s="118" t="s">
        <v>326</v>
      </c>
      <c r="L46" s="98">
        <v>1521.5</v>
      </c>
      <c r="M46" s="98">
        <v>34</v>
      </c>
      <c r="N46" s="98">
        <v>2149.6</v>
      </c>
    </row>
    <row r="47" spans="1:15" ht="12.95" customHeight="1" x14ac:dyDescent="0.15">
      <c r="A47" s="117" t="s">
        <v>336</v>
      </c>
      <c r="B47" s="103">
        <v>1015.6</v>
      </c>
      <c r="C47" s="116"/>
      <c r="D47" s="98">
        <v>17.5</v>
      </c>
      <c r="E47" s="98">
        <v>38.9</v>
      </c>
      <c r="F47" s="98">
        <v>-1.5</v>
      </c>
      <c r="G47" s="101">
        <v>66</v>
      </c>
      <c r="H47" s="98">
        <v>6.7</v>
      </c>
      <c r="I47" s="98">
        <v>2.4</v>
      </c>
      <c r="J47" s="98">
        <v>21.4</v>
      </c>
      <c r="K47" s="118" t="s">
        <v>326</v>
      </c>
      <c r="L47" s="98">
        <v>2014.5</v>
      </c>
      <c r="M47" s="98">
        <v>49.5</v>
      </c>
      <c r="N47" s="98">
        <v>2179.8000000000002</v>
      </c>
    </row>
    <row r="48" spans="1:15" ht="15" customHeight="1" x14ac:dyDescent="0.15">
      <c r="A48" s="117" t="s">
        <v>335</v>
      </c>
      <c r="B48" s="103">
        <v>1015.3</v>
      </c>
      <c r="C48" s="116"/>
      <c r="D48" s="98">
        <v>17.5</v>
      </c>
      <c r="E48" s="98">
        <v>38.4</v>
      </c>
      <c r="F48" s="98">
        <v>-0.5</v>
      </c>
      <c r="G48" s="101">
        <v>65</v>
      </c>
      <c r="H48" s="98">
        <v>6.4</v>
      </c>
      <c r="I48" s="98">
        <v>2.4</v>
      </c>
      <c r="J48" s="98">
        <v>18.399999999999999</v>
      </c>
      <c r="K48" s="106" t="s">
        <v>322</v>
      </c>
      <c r="L48" s="98">
        <v>1058</v>
      </c>
      <c r="M48" s="98">
        <v>22</v>
      </c>
      <c r="N48" s="98">
        <v>2319.6</v>
      </c>
      <c r="O48" s="98"/>
    </row>
    <row r="49" spans="1:15" ht="15" customHeight="1" x14ac:dyDescent="0.15">
      <c r="A49" s="108" t="s">
        <v>334</v>
      </c>
      <c r="B49" s="103">
        <v>1020.1</v>
      </c>
      <c r="C49" s="113">
        <v>1020.1</v>
      </c>
      <c r="D49" s="100">
        <v>5.6</v>
      </c>
      <c r="E49" s="100">
        <v>13.6</v>
      </c>
      <c r="F49" s="98">
        <v>-0.1</v>
      </c>
      <c r="G49" s="110">
        <v>61</v>
      </c>
      <c r="H49" s="100">
        <v>5.8</v>
      </c>
      <c r="I49" s="115">
        <v>2.1</v>
      </c>
      <c r="J49" s="100">
        <v>14.2</v>
      </c>
      <c r="K49" s="112" t="s">
        <v>316</v>
      </c>
      <c r="L49" s="100">
        <v>20</v>
      </c>
      <c r="M49" s="100">
        <v>3</v>
      </c>
      <c r="N49" s="100">
        <v>162.19999999999999</v>
      </c>
      <c r="O49" s="105"/>
    </row>
    <row r="50" spans="1:15" ht="12.95" customHeight="1" x14ac:dyDescent="0.15">
      <c r="A50" s="108" t="s">
        <v>333</v>
      </c>
      <c r="B50" s="103">
        <v>1020.9</v>
      </c>
      <c r="C50" s="113">
        <v>1020.9</v>
      </c>
      <c r="D50" s="100">
        <v>5.5</v>
      </c>
      <c r="E50" s="100">
        <v>14.6</v>
      </c>
      <c r="F50" s="98">
        <v>-0.5</v>
      </c>
      <c r="G50" s="110">
        <v>57</v>
      </c>
      <c r="H50" s="100">
        <v>5.0999999999999996</v>
      </c>
      <c r="I50" s="114">
        <v>2.4</v>
      </c>
      <c r="J50" s="100">
        <v>16.5</v>
      </c>
      <c r="K50" s="112" t="s">
        <v>316</v>
      </c>
      <c r="L50" s="100">
        <v>16.5</v>
      </c>
      <c r="M50" s="100">
        <v>2.5</v>
      </c>
      <c r="N50" s="100">
        <v>171.3</v>
      </c>
      <c r="O50" s="105"/>
    </row>
    <row r="51" spans="1:15" ht="12.95" customHeight="1" x14ac:dyDescent="0.15">
      <c r="A51" s="108" t="s">
        <v>332</v>
      </c>
      <c r="B51" s="103">
        <v>1017</v>
      </c>
      <c r="C51" s="113">
        <v>1017</v>
      </c>
      <c r="D51" s="100">
        <v>11.4</v>
      </c>
      <c r="E51" s="100">
        <v>22.2</v>
      </c>
      <c r="F51" s="98">
        <v>1.7</v>
      </c>
      <c r="G51" s="110">
        <v>62</v>
      </c>
      <c r="H51" s="100">
        <v>6.8</v>
      </c>
      <c r="I51" s="100">
        <v>2.2999999999999998</v>
      </c>
      <c r="J51" s="111">
        <v>15.7</v>
      </c>
      <c r="K51" s="112" t="s">
        <v>318</v>
      </c>
      <c r="L51" s="100">
        <v>104.5</v>
      </c>
      <c r="M51" s="100">
        <v>13</v>
      </c>
      <c r="N51" s="100">
        <v>192.1</v>
      </c>
      <c r="O51" s="105"/>
    </row>
    <row r="52" spans="1:15" ht="12.95" customHeight="1" x14ac:dyDescent="0.15">
      <c r="A52" s="108" t="s">
        <v>331</v>
      </c>
      <c r="B52" s="103">
        <v>1016.6</v>
      </c>
      <c r="C52" s="113">
        <v>1016.6</v>
      </c>
      <c r="D52" s="100">
        <v>16.8</v>
      </c>
      <c r="E52" s="100">
        <v>27.4</v>
      </c>
      <c r="F52" s="98">
        <v>5.2</v>
      </c>
      <c r="G52" s="110">
        <v>63</v>
      </c>
      <c r="H52" s="100">
        <v>7</v>
      </c>
      <c r="I52" s="100">
        <v>2.6</v>
      </c>
      <c r="J52" s="100">
        <v>17.100000000000001</v>
      </c>
      <c r="K52" s="112" t="s">
        <v>330</v>
      </c>
      <c r="L52" s="100">
        <v>116</v>
      </c>
      <c r="M52" s="100">
        <v>16.5</v>
      </c>
      <c r="N52" s="100">
        <v>217.4</v>
      </c>
      <c r="O52" s="105"/>
    </row>
    <row r="53" spans="1:15" ht="12.95" customHeight="1" x14ac:dyDescent="0.15">
      <c r="A53" s="108" t="s">
        <v>329</v>
      </c>
      <c r="B53" s="103">
        <v>1012.9</v>
      </c>
      <c r="C53" s="113">
        <v>1012.9</v>
      </c>
      <c r="D53" s="100">
        <v>20</v>
      </c>
      <c r="E53" s="100">
        <v>31.8</v>
      </c>
      <c r="F53" s="98">
        <v>9.5</v>
      </c>
      <c r="G53" s="110">
        <v>61</v>
      </c>
      <c r="H53" s="100">
        <v>7.1</v>
      </c>
      <c r="I53" s="100">
        <v>2.2000000000000002</v>
      </c>
      <c r="J53" s="100">
        <v>13</v>
      </c>
      <c r="K53" s="112" t="s">
        <v>328</v>
      </c>
      <c r="L53" s="100">
        <v>80</v>
      </c>
      <c r="M53" s="100">
        <v>11.5</v>
      </c>
      <c r="N53" s="100">
        <v>214.6</v>
      </c>
      <c r="O53" s="105"/>
    </row>
    <row r="54" spans="1:15" ht="12.95" customHeight="1" x14ac:dyDescent="0.15">
      <c r="A54" s="108" t="s">
        <v>327</v>
      </c>
      <c r="B54" s="103">
        <v>1009.9</v>
      </c>
      <c r="C54" s="113">
        <v>1009.9</v>
      </c>
      <c r="D54" s="100">
        <v>24.4</v>
      </c>
      <c r="E54" s="100">
        <v>34.9</v>
      </c>
      <c r="F54" s="98">
        <v>15.2</v>
      </c>
      <c r="G54" s="110">
        <v>69</v>
      </c>
      <c r="H54" s="100">
        <v>7</v>
      </c>
      <c r="I54" s="111">
        <v>2.5</v>
      </c>
      <c r="J54" s="100">
        <v>17.399999999999999</v>
      </c>
      <c r="K54" s="112" t="s">
        <v>326</v>
      </c>
      <c r="L54" s="100">
        <v>101</v>
      </c>
      <c r="M54" s="100">
        <v>14.5</v>
      </c>
      <c r="N54" s="111">
        <v>213.4</v>
      </c>
      <c r="O54" s="105"/>
    </row>
    <row r="55" spans="1:15" ht="12.95" customHeight="1" x14ac:dyDescent="0.15">
      <c r="A55" s="108" t="s">
        <v>325</v>
      </c>
      <c r="B55" s="103">
        <v>1007.5</v>
      </c>
      <c r="C55" s="107">
        <v>1007.5</v>
      </c>
      <c r="D55" s="98">
        <v>28.4</v>
      </c>
      <c r="E55" s="98">
        <v>38.4</v>
      </c>
      <c r="F55" s="98">
        <v>22.9</v>
      </c>
      <c r="G55" s="110">
        <v>72</v>
      </c>
      <c r="H55" s="100">
        <v>7.5</v>
      </c>
      <c r="I55" s="98">
        <v>2.2000000000000002</v>
      </c>
      <c r="J55" s="98">
        <v>12.2</v>
      </c>
      <c r="K55" s="106" t="s">
        <v>316</v>
      </c>
      <c r="L55" s="98">
        <v>174</v>
      </c>
      <c r="M55" s="98">
        <v>22</v>
      </c>
      <c r="N55" s="109">
        <v>188.8</v>
      </c>
      <c r="O55" s="105"/>
    </row>
    <row r="56" spans="1:15" ht="12.95" customHeight="1" x14ac:dyDescent="0.15">
      <c r="A56" s="108" t="s">
        <v>324</v>
      </c>
      <c r="B56" s="103">
        <v>1008.6</v>
      </c>
      <c r="C56" s="107">
        <v>1008.6</v>
      </c>
      <c r="D56" s="98">
        <v>29.5</v>
      </c>
      <c r="E56" s="98">
        <v>36.299999999999997</v>
      </c>
      <c r="F56" s="98">
        <v>21.6</v>
      </c>
      <c r="G56" s="101">
        <v>70</v>
      </c>
      <c r="H56" s="100">
        <v>7.7</v>
      </c>
      <c r="I56" s="98">
        <v>2.4</v>
      </c>
      <c r="J56" s="98">
        <v>12.3</v>
      </c>
      <c r="K56" s="106" t="s">
        <v>316</v>
      </c>
      <c r="L56" s="98">
        <v>73.5</v>
      </c>
      <c r="M56" s="98">
        <v>16</v>
      </c>
      <c r="N56" s="98">
        <v>215.4</v>
      </c>
      <c r="O56" s="105"/>
    </row>
    <row r="57" spans="1:15" ht="12.95" customHeight="1" x14ac:dyDescent="0.15">
      <c r="A57" s="108" t="s">
        <v>323</v>
      </c>
      <c r="B57" s="103">
        <v>1011.8</v>
      </c>
      <c r="C57" s="107">
        <v>1011.8</v>
      </c>
      <c r="D57" s="98">
        <v>26.2</v>
      </c>
      <c r="E57" s="98">
        <v>34.799999999999997</v>
      </c>
      <c r="F57" s="98">
        <v>17.899999999999999</v>
      </c>
      <c r="G57" s="101">
        <v>70</v>
      </c>
      <c r="H57" s="100">
        <v>7.5</v>
      </c>
      <c r="I57" s="98">
        <v>3.1</v>
      </c>
      <c r="J57" s="98">
        <v>18.399999999999999</v>
      </c>
      <c r="K57" s="106" t="s">
        <v>322</v>
      </c>
      <c r="L57" s="98">
        <v>180.5</v>
      </c>
      <c r="M57" s="98">
        <v>15</v>
      </c>
      <c r="N57" s="98">
        <v>178.2</v>
      </c>
      <c r="O57" s="105"/>
    </row>
    <row r="58" spans="1:15" ht="12.95" customHeight="1" x14ac:dyDescent="0.15">
      <c r="A58" s="108" t="s">
        <v>321</v>
      </c>
      <c r="B58" s="103">
        <v>1019.3</v>
      </c>
      <c r="C58" s="107">
        <v>1019.3</v>
      </c>
      <c r="D58" s="98">
        <v>19</v>
      </c>
      <c r="E58" s="98">
        <v>30.5</v>
      </c>
      <c r="F58" s="98">
        <v>10.3</v>
      </c>
      <c r="G58" s="101">
        <v>65</v>
      </c>
      <c r="H58" s="100">
        <v>5.5</v>
      </c>
      <c r="I58" s="98">
        <v>2.4</v>
      </c>
      <c r="J58" s="98">
        <v>12.6</v>
      </c>
      <c r="K58" s="106" t="s">
        <v>320</v>
      </c>
      <c r="L58" s="98">
        <v>92.5</v>
      </c>
      <c r="M58" s="98">
        <v>11.5</v>
      </c>
      <c r="N58" s="98">
        <v>201.6</v>
      </c>
      <c r="O58" s="105"/>
    </row>
    <row r="59" spans="1:15" ht="12.95" customHeight="1" x14ac:dyDescent="0.15">
      <c r="A59" s="108" t="s">
        <v>319</v>
      </c>
      <c r="B59" s="103">
        <v>1019.4</v>
      </c>
      <c r="C59" s="107">
        <v>1019.4</v>
      </c>
      <c r="D59" s="98">
        <v>15.2</v>
      </c>
      <c r="E59" s="98">
        <v>24</v>
      </c>
      <c r="F59" s="98">
        <v>8.4</v>
      </c>
      <c r="G59" s="101">
        <v>69</v>
      </c>
      <c r="H59" s="100">
        <v>4.7</v>
      </c>
      <c r="I59" s="98">
        <v>1.9</v>
      </c>
      <c r="J59" s="98">
        <v>13.9</v>
      </c>
      <c r="K59" s="106" t="s">
        <v>318</v>
      </c>
      <c r="L59" s="98">
        <v>81.5</v>
      </c>
      <c r="M59" s="98">
        <v>12.5</v>
      </c>
      <c r="N59" s="98">
        <v>184.9</v>
      </c>
      <c r="O59" s="105"/>
    </row>
    <row r="60" spans="1:15" ht="12.95" customHeight="1" x14ac:dyDescent="0.15">
      <c r="A60" s="108" t="s">
        <v>317</v>
      </c>
      <c r="B60" s="103">
        <v>1019.7</v>
      </c>
      <c r="C60" s="107">
        <v>1019.7</v>
      </c>
      <c r="D60" s="98">
        <v>7.9</v>
      </c>
      <c r="E60" s="98">
        <v>16.8</v>
      </c>
      <c r="F60" s="98">
        <v>0.7</v>
      </c>
      <c r="G60" s="101">
        <v>59</v>
      </c>
      <c r="H60" s="100">
        <v>5.0999999999999996</v>
      </c>
      <c r="I60" s="98">
        <v>2.2999999999999998</v>
      </c>
      <c r="J60" s="98">
        <v>16.100000000000001</v>
      </c>
      <c r="K60" s="106" t="s">
        <v>316</v>
      </c>
      <c r="L60" s="98">
        <v>18</v>
      </c>
      <c r="M60" s="98">
        <v>3.5</v>
      </c>
      <c r="N60" s="98">
        <v>179.7</v>
      </c>
      <c r="O60" s="105"/>
    </row>
    <row r="61" spans="1:15" ht="6.95" customHeight="1" x14ac:dyDescent="0.15">
      <c r="A61" s="104"/>
      <c r="B61" s="30"/>
      <c r="C61" s="30"/>
      <c r="D61" s="98"/>
      <c r="E61" s="98"/>
      <c r="F61" s="98"/>
      <c r="G61" s="98"/>
      <c r="H61" s="100"/>
      <c r="I61" s="98"/>
      <c r="J61" s="98"/>
      <c r="K61" s="30"/>
      <c r="L61" s="98"/>
      <c r="M61" s="98"/>
      <c r="N61" s="98"/>
    </row>
    <row r="62" spans="1:15" x14ac:dyDescent="0.15">
      <c r="A62" s="104" t="s">
        <v>315</v>
      </c>
      <c r="B62" s="103">
        <v>1015</v>
      </c>
      <c r="C62" s="102"/>
      <c r="D62" s="98">
        <v>17.100000000000001</v>
      </c>
      <c r="E62" s="99" t="s">
        <v>116</v>
      </c>
      <c r="F62" s="99" t="s">
        <v>116</v>
      </c>
      <c r="G62" s="101">
        <v>63</v>
      </c>
      <c r="H62" s="100">
        <v>6.8</v>
      </c>
      <c r="I62" s="98">
        <v>2.4</v>
      </c>
      <c r="J62" s="99" t="s">
        <v>116</v>
      </c>
      <c r="K62" s="99" t="s">
        <v>116</v>
      </c>
      <c r="L62" s="98">
        <v>1338.3</v>
      </c>
      <c r="M62" s="99" t="s">
        <v>116</v>
      </c>
      <c r="N62" s="98">
        <v>2048.6</v>
      </c>
    </row>
    <row r="63" spans="1:15" ht="5.0999999999999996" customHeight="1" x14ac:dyDescent="0.15">
      <c r="A63" s="50"/>
      <c r="B63" s="11"/>
      <c r="C63" s="11"/>
      <c r="D63" s="11"/>
      <c r="E63" s="11"/>
      <c r="F63" s="11"/>
      <c r="G63" s="11"/>
      <c r="H63" s="97"/>
      <c r="I63" s="11"/>
      <c r="J63" s="11"/>
      <c r="K63" s="11"/>
      <c r="L63" s="11"/>
      <c r="M63" s="11"/>
      <c r="N63" s="11"/>
    </row>
    <row r="64" spans="1:15" ht="12" customHeight="1" x14ac:dyDescent="0.15">
      <c r="A64" s="43" t="s">
        <v>314</v>
      </c>
      <c r="B64" s="8"/>
      <c r="C64" s="8"/>
      <c r="D64" s="8"/>
      <c r="E64" s="8"/>
      <c r="F64" s="8"/>
      <c r="G64" s="8"/>
      <c r="H64" s="96"/>
      <c r="I64" s="8"/>
      <c r="J64" s="8"/>
      <c r="K64" s="8"/>
      <c r="L64" s="8"/>
      <c r="M64" s="8"/>
      <c r="N64" s="8"/>
    </row>
    <row r="65" spans="1:14" x14ac:dyDescent="0.15">
      <c r="A65" s="43" t="s">
        <v>313</v>
      </c>
      <c r="B65" s="8"/>
      <c r="C65" s="8"/>
      <c r="D65" s="8"/>
      <c r="E65" s="8"/>
      <c r="F65" s="8"/>
      <c r="G65" s="8"/>
      <c r="H65" s="96"/>
      <c r="I65" s="8"/>
      <c r="J65" s="8"/>
      <c r="K65" s="8"/>
      <c r="L65" s="8"/>
      <c r="M65" s="8"/>
      <c r="N65" s="8"/>
    </row>
    <row r="66" spans="1:14" x14ac:dyDescent="0.15">
      <c r="A66" s="8" t="s">
        <v>312</v>
      </c>
    </row>
  </sheetData>
  <mergeCells count="47">
    <mergeCell ref="B58:C58"/>
    <mergeCell ref="B59:C59"/>
    <mergeCell ref="B60:C60"/>
    <mergeCell ref="B49:C49"/>
    <mergeCell ref="B48:C48"/>
    <mergeCell ref="B62:C62"/>
    <mergeCell ref="B50:C50"/>
    <mergeCell ref="B51:C51"/>
    <mergeCell ref="B52:C52"/>
    <mergeCell ref="B53:C53"/>
    <mergeCell ref="B54:C54"/>
    <mergeCell ref="B55:C55"/>
    <mergeCell ref="B56:C56"/>
    <mergeCell ref="B57:C57"/>
    <mergeCell ref="H40:H41"/>
    <mergeCell ref="J40:K40"/>
    <mergeCell ref="B41:C41"/>
    <mergeCell ref="E41:E42"/>
    <mergeCell ref="F41:F42"/>
    <mergeCell ref="D39:F39"/>
    <mergeCell ref="B45:C45"/>
    <mergeCell ref="B46:C46"/>
    <mergeCell ref="B47:C47"/>
    <mergeCell ref="A8:A14"/>
    <mergeCell ref="A16:A24"/>
    <mergeCell ref="A26:A31"/>
    <mergeCell ref="A39:A42"/>
    <mergeCell ref="B39:C39"/>
    <mergeCell ref="B42:C42"/>
    <mergeCell ref="B40:C40"/>
    <mergeCell ref="J6:J7"/>
    <mergeCell ref="K6:K7"/>
    <mergeCell ref="L6:L7"/>
    <mergeCell ref="M6:M7"/>
    <mergeCell ref="N6:N7"/>
    <mergeCell ref="B44:C44"/>
    <mergeCell ref="I39:K39"/>
    <mergeCell ref="L39:M39"/>
    <mergeCell ref="E40:F40"/>
    <mergeCell ref="G40:G41"/>
    <mergeCell ref="H6:H7"/>
    <mergeCell ref="I6:I7"/>
    <mergeCell ref="B7:C7"/>
    <mergeCell ref="A6:A7"/>
    <mergeCell ref="B6:C6"/>
    <mergeCell ref="D6:D7"/>
    <mergeCell ref="E6:G7"/>
  </mergeCells>
  <phoneticPr fontId="2"/>
  <pageMargins left="0.59055118110236227" right="0.19685039370078741" top="0.39370078740157483" bottom="0.19685039370078741" header="0.31496062992125984" footer="0.31496062992125984"/>
  <pageSetup paperSize="9" firstPageNumber="7" orientation="portrait" useFirstPageNumber="1"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3</vt:i4>
      </vt:variant>
    </vt:vector>
  </HeadingPairs>
  <TitlesOfParts>
    <vt:vector size="8" baseType="lpstr">
      <vt:lpstr>2ページ</vt:lpstr>
      <vt:lpstr>3ページ</vt:lpstr>
      <vt:lpstr>4-5ページ</vt:lpstr>
      <vt:lpstr>6ページ</vt:lpstr>
      <vt:lpstr>7ページ</vt:lpstr>
      <vt:lpstr>'2ページ'!Print_Area</vt:lpstr>
      <vt:lpstr>'3ページ'!Print_Area</vt:lpstr>
      <vt:lpstr>'4-5ページ'!Print_Area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2024-04-01T04:54:55Z</dcterms:modified>
</cp:coreProperties>
</file>