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福祉局\福祉部介護保険事業担当\060●給付担当※\100 R6物価高騰対策\03R6物価高騰_申請書\"/>
    </mc:Choice>
  </mc:AlternateContent>
  <bookViews>
    <workbookView xWindow="0" yWindow="0" windowWidth="20490" windowHeight="7635" tabRatio="830"/>
  </bookViews>
  <sheets>
    <sheet name="【まずこちらに必要事項を入力！】 入力フォーム" sheetId="1" r:id="rId1"/>
    <sheet name="【様式第1号】申請書兼請求書（入力不要！！！）" sheetId="3" r:id="rId2"/>
    <sheet name="リスト" sheetId="4" state="hidden" r:id="rId3"/>
  </sheets>
  <definedNames>
    <definedName name="_xlnm.Print_Area" localSheetId="0">'【まずこちらに必要事項を入力！】 入力フォーム'!$A$1:$O$59</definedName>
    <definedName name="_xlnm.Print_Area" localSheetId="1">'【様式第1号】申請書兼請求書（入力不要！！！）'!$A$1:$M$64</definedName>
    <definedName name="サービス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7" i="1"/>
  <c r="M28" i="1"/>
  <c r="M29" i="1"/>
  <c r="M30" i="1"/>
  <c r="L26" i="1"/>
  <c r="L27" i="1"/>
  <c r="L28" i="1"/>
  <c r="L29" i="1"/>
  <c r="L30" i="1"/>
  <c r="L35" i="1" l="1"/>
  <c r="M35" i="1" s="1"/>
  <c r="L34" i="1"/>
  <c r="M34" i="1" s="1"/>
  <c r="L33" i="1"/>
  <c r="M33" i="1" s="1"/>
  <c r="L32" i="1"/>
  <c r="M32" i="1" s="1"/>
  <c r="L31" i="1"/>
  <c r="M31" i="1" s="1"/>
  <c r="H41" i="1" l="1"/>
  <c r="M10" i="1"/>
  <c r="L10" i="1"/>
  <c r="K10" i="1"/>
  <c r="I10" i="3" l="1"/>
  <c r="D52" i="3" l="1"/>
  <c r="K45" i="3"/>
  <c r="K46" i="3"/>
  <c r="A32" i="1" l="1"/>
  <c r="L2" i="3" l="1"/>
  <c r="J2" i="3"/>
  <c r="H2" i="3"/>
  <c r="G11" i="1"/>
  <c r="H11" i="1"/>
  <c r="D54" i="3" l="1"/>
  <c r="K39" i="3" l="1"/>
  <c r="K40" i="3"/>
  <c r="K41" i="3"/>
  <c r="K42" i="3"/>
  <c r="K43" i="3"/>
  <c r="K44" i="3"/>
  <c r="K47" i="3"/>
  <c r="H39" i="3"/>
  <c r="H40" i="3"/>
  <c r="H41" i="3"/>
  <c r="H42" i="3"/>
  <c r="H43" i="3"/>
  <c r="H44" i="3"/>
  <c r="H45" i="3"/>
  <c r="H46" i="3"/>
  <c r="H47" i="3"/>
  <c r="G39" i="3"/>
  <c r="G40" i="3"/>
  <c r="G41" i="3"/>
  <c r="G42" i="3"/>
  <c r="G43" i="3"/>
  <c r="G44" i="3"/>
  <c r="G45" i="3"/>
  <c r="G46" i="3"/>
  <c r="G47" i="3"/>
  <c r="D39" i="3"/>
  <c r="D40" i="3"/>
  <c r="D41" i="3"/>
  <c r="D42" i="3"/>
  <c r="D43" i="3"/>
  <c r="D44" i="3"/>
  <c r="D45" i="3"/>
  <c r="D46" i="3"/>
  <c r="D47" i="3"/>
  <c r="C39" i="3"/>
  <c r="C40" i="3"/>
  <c r="C41" i="3"/>
  <c r="C42" i="3"/>
  <c r="C43" i="3"/>
  <c r="C44" i="3"/>
  <c r="C45" i="3"/>
  <c r="C46" i="3"/>
  <c r="C47" i="3"/>
  <c r="L39" i="3"/>
  <c r="L40" i="3"/>
  <c r="L41" i="3"/>
  <c r="L42" i="3"/>
  <c r="L43" i="3"/>
  <c r="L45" i="3"/>
  <c r="L46" i="3"/>
  <c r="L47" i="3"/>
  <c r="M44" i="3" l="1"/>
  <c r="L44" i="3"/>
  <c r="J12" i="1" l="1"/>
  <c r="I6" i="1" l="1"/>
  <c r="A35" i="1" l="1"/>
  <c r="A34" i="1"/>
  <c r="A33" i="1"/>
  <c r="A31" i="1"/>
  <c r="A30" i="1"/>
  <c r="A29" i="1"/>
  <c r="A28" i="1"/>
  <c r="A27" i="1"/>
  <c r="A26" i="1"/>
  <c r="I8" i="3" l="1"/>
  <c r="I5" i="3"/>
  <c r="H63" i="3"/>
  <c r="H64" i="3"/>
  <c r="C64" i="3"/>
  <c r="B63" i="3"/>
  <c r="D53" i="3"/>
  <c r="J52" i="3"/>
  <c r="J51" i="3"/>
  <c r="D51" i="3"/>
  <c r="J50" i="3"/>
  <c r="D50" i="3"/>
  <c r="K38" i="3"/>
  <c r="H38" i="3"/>
  <c r="G38" i="3"/>
  <c r="D38" i="3"/>
  <c r="C38" i="3"/>
  <c r="J15" i="1" l="1"/>
  <c r="C7" i="1" l="1"/>
  <c r="D32" i="3" s="1"/>
  <c r="M45" i="3" l="1"/>
  <c r="M43" i="3" l="1"/>
  <c r="M47" i="3"/>
  <c r="M39" i="3"/>
  <c r="M41" i="3"/>
  <c r="M40" i="3"/>
  <c r="M42" i="3"/>
  <c r="M46" i="3"/>
  <c r="M38" i="3"/>
  <c r="L38" i="3"/>
  <c r="M36" i="1" l="1"/>
  <c r="E34" i="3" s="1"/>
  <c r="J13" i="1" l="1"/>
  <c r="M47" i="1" l="1"/>
  <c r="M46" i="1"/>
  <c r="H44" i="1" l="1"/>
  <c r="H45" i="1"/>
  <c r="H43" i="1"/>
  <c r="H42" i="1"/>
  <c r="H40" i="1"/>
  <c r="J20" i="1" l="1"/>
  <c r="J21" i="1"/>
  <c r="J22" i="1"/>
  <c r="J19" i="1"/>
  <c r="J14" i="1" l="1"/>
</calcChain>
</file>

<file path=xl/comments1.xml><?xml version="1.0" encoding="utf-8"?>
<comments xmlns="http://schemas.openxmlformats.org/spreadsheetml/2006/main">
  <authors>
    <author>平塚</author>
    <author>Amagasaki</author>
  </authors>
  <commentList>
    <comment ref="C6" authorId="0" shapeId="0">
      <text>
        <r>
          <rPr>
            <b/>
            <sz val="9"/>
            <color indexed="81"/>
            <rFont val="MS P ゴシック"/>
            <family val="3"/>
            <charset val="128"/>
          </rPr>
          <t>プルダウンから選択</t>
        </r>
      </text>
    </comment>
    <comment ref="G25" authorId="1" shapeId="0">
      <text>
        <r>
          <rPr>
            <b/>
            <sz val="9"/>
            <color indexed="81"/>
            <rFont val="MS P ゴシック"/>
            <family val="3"/>
            <charset val="128"/>
          </rPr>
          <t>更新日ではなく、事業開始時の指定日を入力</t>
        </r>
      </text>
    </comment>
    <comment ref="H25" authorId="0" shapeId="0">
      <text>
        <r>
          <rPr>
            <b/>
            <sz val="9"/>
            <color indexed="81"/>
            <rFont val="MS P ゴシック"/>
            <family val="3"/>
            <charset val="128"/>
          </rPr>
          <t>プルダウンから選択</t>
        </r>
      </text>
    </comment>
    <comment ref="K25" authorId="0" shapeId="0">
      <text>
        <r>
          <rPr>
            <b/>
            <sz val="9"/>
            <color indexed="62"/>
            <rFont val="MS P ゴシック"/>
            <family val="3"/>
            <charset val="128"/>
          </rPr>
          <t>各事業所の定員数を入力してください。なお、次の事業所については定員数に「１」を入力してください。
・訪問介護事業所
・訪問入浴事業所
・訪問看護事業所
・訪問リハビリテーション事業所
・定期巡回・随時対応型訪問介護看護事業所
・夜間対応型訪問介護事業所
・居宅介護支援事業所(※1)
・介護予防支援事業所(※1)
・福祉用具貸与(※2)
・特定福祉用具販売(※2)
(※1)居宅介護支援と介護予防支援を同じ事業所で行っている場合は、居宅介護支援で計上してください。
(※2)福祉用具貸与と特定福祉用具販売を同じ事業所で行っている場合は、福祉用具貸与で計上してください。</t>
        </r>
      </text>
    </comment>
    <comment ref="L25" authorId="0" shapeId="0">
      <text>
        <r>
          <rPr>
            <b/>
            <sz val="9"/>
            <color indexed="81"/>
            <rFont val="MS P ゴシック"/>
            <family val="3"/>
            <charset val="128"/>
          </rPr>
          <t>自動設定されます</t>
        </r>
      </text>
    </comment>
    <comment ref="M25" authorId="0" shapeId="0">
      <text>
        <r>
          <rPr>
            <b/>
            <sz val="9"/>
            <color indexed="81"/>
            <rFont val="MS P ゴシック"/>
            <family val="3"/>
            <charset val="128"/>
          </rPr>
          <t>自動計算されます</t>
        </r>
      </text>
    </comment>
    <comment ref="D40" authorId="1" shapeId="0">
      <text>
        <r>
          <rPr>
            <b/>
            <sz val="9"/>
            <color indexed="53"/>
            <rFont val="MS P ゴシック"/>
            <family val="3"/>
            <charset val="128"/>
          </rPr>
          <t>半角数字のみ入力可能</t>
        </r>
      </text>
    </comment>
    <comment ref="D42" authorId="1" shapeId="0">
      <text>
        <r>
          <rPr>
            <b/>
            <sz val="9"/>
            <color indexed="53"/>
            <rFont val="MS P ゴシック"/>
            <family val="3"/>
            <charset val="128"/>
          </rPr>
          <t>半角数字のみ入力可能</t>
        </r>
      </text>
    </comment>
    <comment ref="D45" authorId="1" shapeId="0">
      <text>
        <r>
          <rPr>
            <b/>
            <sz val="9"/>
            <color indexed="53"/>
            <rFont val="MS P ゴシック"/>
            <family val="3"/>
            <charset val="128"/>
          </rPr>
          <t>半角数字のみ入力可能</t>
        </r>
      </text>
    </comment>
    <comment ref="D47" authorId="0" shapeId="0">
      <text>
        <r>
          <rPr>
            <b/>
            <sz val="9"/>
            <color indexed="53"/>
            <rFont val="MS P ゴシック"/>
            <family val="3"/>
            <charset val="128"/>
          </rPr>
          <t>半角ｶﾀｶﾅのみ入力可能</t>
        </r>
      </text>
    </comment>
  </commentList>
</comments>
</file>

<file path=xl/comments2.xml><?xml version="1.0" encoding="utf-8"?>
<comments xmlns="http://schemas.openxmlformats.org/spreadsheetml/2006/main">
  <authors>
    <author>平塚</author>
  </authors>
  <commentList>
    <comment ref="B6" authorId="0" shapeId="0">
      <text>
        <r>
          <rPr>
            <b/>
            <sz val="9"/>
            <color indexed="81"/>
            <rFont val="MS P ゴシック"/>
            <family val="3"/>
            <charset val="128"/>
          </rPr>
          <t>自動設定されます</t>
        </r>
      </text>
    </comment>
  </commentList>
</comments>
</file>

<file path=xl/sharedStrings.xml><?xml version="1.0" encoding="utf-8"?>
<sst xmlns="http://schemas.openxmlformats.org/spreadsheetml/2006/main" count="142" uniqueCount="131">
  <si>
    <t>サービス種別（選択）</t>
    <rPh sb="4" eb="6">
      <t>シュベツ</t>
    </rPh>
    <rPh sb="7" eb="9">
      <t>センタク</t>
    </rPh>
    <phoneticPr fontId="1"/>
  </si>
  <si>
    <t>担当者</t>
    <rPh sb="0" eb="3">
      <t>タントウシャ</t>
    </rPh>
    <phoneticPr fontId="1"/>
  </si>
  <si>
    <t>電話番号</t>
    <rPh sb="0" eb="2">
      <t>デンワ</t>
    </rPh>
    <rPh sb="2" eb="4">
      <t>バンゴウ</t>
    </rPh>
    <phoneticPr fontId="1"/>
  </si>
  <si>
    <t>メールアドレス</t>
    <phoneticPr fontId="1"/>
  </si>
  <si>
    <t>担当部署</t>
    <rPh sb="0" eb="2">
      <t>タントウ</t>
    </rPh>
    <rPh sb="2" eb="4">
      <t>ブショ</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</si>
  <si>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</si>
  <si>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</si>
  <si>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</si>
  <si>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支店番号</t>
    <rPh sb="0" eb="2">
      <t>シテン</t>
    </rPh>
    <rPh sb="2" eb="4">
      <t>バンゴウ</t>
    </rPh>
    <phoneticPr fontId="1"/>
  </si>
  <si>
    <t>口座名義人</t>
    <rPh sb="0" eb="2">
      <t>コウザ</t>
    </rPh>
    <rPh sb="2" eb="4">
      <t>メイギ</t>
    </rPh>
    <rPh sb="4" eb="5">
      <t>ニン</t>
    </rPh>
    <phoneticPr fontId="1"/>
  </si>
  <si>
    <t>金融機関コード</t>
    <rPh sb="0" eb="2">
      <t>キンユウ</t>
    </rPh>
    <rPh sb="2" eb="4">
      <t>キカン</t>
    </rPh>
    <phoneticPr fontId="1"/>
  </si>
  <si>
    <t>預金種別</t>
    <rPh sb="0" eb="2">
      <t>ヨキン</t>
    </rPh>
    <rPh sb="2" eb="4">
      <t>シュベツ</t>
    </rPh>
    <phoneticPr fontId="1"/>
  </si>
  <si>
    <t>法人住所</t>
    <rPh sb="0" eb="2">
      <t>ホウジン</t>
    </rPh>
    <rPh sb="2" eb="4">
      <t>ジュウショ</t>
    </rPh>
    <phoneticPr fontId="1"/>
  </si>
  <si>
    <t>法人名称</t>
    <rPh sb="0" eb="2">
      <t>ホウジン</t>
    </rPh>
    <rPh sb="2" eb="4">
      <t>メイショウ</t>
    </rPh>
    <phoneticPr fontId="1"/>
  </si>
  <si>
    <t>代表者名</t>
    <rPh sb="0" eb="3">
      <t>ダイヒョウシャ</t>
    </rPh>
    <rPh sb="3" eb="4">
      <t>ナ</t>
    </rPh>
    <phoneticPr fontId="1"/>
  </si>
  <si>
    <t>記</t>
    <rPh sb="0" eb="1">
      <t>シル</t>
    </rPh>
    <phoneticPr fontId="1"/>
  </si>
  <si>
    <t>１　法人名</t>
    <rPh sb="2" eb="4">
      <t>ホウジン</t>
    </rPh>
    <rPh sb="4" eb="5">
      <t>メイ</t>
    </rPh>
    <phoneticPr fontId="1"/>
  </si>
  <si>
    <t>事業所名</t>
    <rPh sb="0" eb="3">
      <t>ジギョウショ</t>
    </rPh>
    <rPh sb="3" eb="4">
      <t>メイ</t>
    </rPh>
    <phoneticPr fontId="1"/>
  </si>
  <si>
    <t>サービス種別</t>
    <rPh sb="4" eb="6">
      <t>シュベツ</t>
    </rPh>
    <phoneticPr fontId="1"/>
  </si>
  <si>
    <t>申請額</t>
    <rPh sb="0" eb="2">
      <t>シンセイ</t>
    </rPh>
    <rPh sb="2" eb="3">
      <t>ガク</t>
    </rPh>
    <phoneticPr fontId="1"/>
  </si>
  <si>
    <t>ﾌﾘｶﾞﾅ</t>
    <phoneticPr fontId="1"/>
  </si>
  <si>
    <t>口座名義</t>
    <rPh sb="0" eb="2">
      <t>コウザ</t>
    </rPh>
    <rPh sb="2" eb="4">
      <t>メイギ</t>
    </rPh>
    <phoneticPr fontId="1"/>
  </si>
  <si>
    <t>・</t>
    <phoneticPr fontId="1"/>
  </si>
  <si>
    <t>事業所番号</t>
    <rPh sb="0" eb="3">
      <t>ジギョウショ</t>
    </rPh>
    <rPh sb="3" eb="5">
      <t>バンゴウ</t>
    </rPh>
    <phoneticPr fontId="1"/>
  </si>
  <si>
    <t>合計額</t>
    <rPh sb="0" eb="2">
      <t>ゴウケイ</t>
    </rPh>
    <rPh sb="2" eb="3">
      <t>ガク</t>
    </rPh>
    <phoneticPr fontId="1"/>
  </si>
  <si>
    <t>口座名義（ﾌﾘｶﾞﾅ）</t>
    <rPh sb="0" eb="2">
      <t>コウザ</t>
    </rPh>
    <rPh sb="2" eb="4">
      <t>メイギ</t>
    </rPh>
    <phoneticPr fontId="1"/>
  </si>
  <si>
    <t>提出先</t>
    <rPh sb="0" eb="2">
      <t>テイシュツ</t>
    </rPh>
    <rPh sb="2" eb="3">
      <t>サキ</t>
    </rPh>
    <phoneticPr fontId="1"/>
  </si>
  <si>
    <t>担当</t>
    <rPh sb="0" eb="2">
      <t>タントウ</t>
    </rPh>
    <phoneticPr fontId="1"/>
  </si>
  <si>
    <t>連絡先</t>
    <rPh sb="0" eb="3">
      <t>レンラクサキ</t>
    </rPh>
    <phoneticPr fontId="1"/>
  </si>
  <si>
    <t>提出期限</t>
    <rPh sb="0" eb="2">
      <t>テイシュツ</t>
    </rPh>
    <rPh sb="2" eb="4">
      <t>キゲン</t>
    </rPh>
    <phoneticPr fontId="1"/>
  </si>
  <si>
    <t>メール</t>
    <phoneticPr fontId="1"/>
  </si>
  <si>
    <t>振込先通帳（写し）</t>
    <rPh sb="0" eb="3">
      <t>フリコミサキ</t>
    </rPh>
    <rPh sb="3" eb="5">
      <t>ツウチョウ</t>
    </rPh>
    <rPh sb="6" eb="7">
      <t>ウツ</t>
    </rPh>
    <phoneticPr fontId="1"/>
  </si>
  <si>
    <t>様式第１号（第５条関係）</t>
    <phoneticPr fontId="1"/>
  </si>
  <si>
    <t>３　内訳</t>
    <rPh sb="2" eb="4">
      <t>ウチワケ</t>
    </rPh>
    <phoneticPr fontId="1"/>
  </si>
  <si>
    <t>４　振込先</t>
    <rPh sb="2" eb="5">
      <t>フリコミサキ</t>
    </rPh>
    <phoneticPr fontId="1"/>
  </si>
  <si>
    <t>５　添付書類</t>
    <rPh sb="2" eb="4">
      <t>テンプ</t>
    </rPh>
    <rPh sb="4" eb="6">
      <t>ショルイ</t>
    </rPh>
    <phoneticPr fontId="1"/>
  </si>
  <si>
    <t>金</t>
    <rPh sb="0" eb="1">
      <t>キン</t>
    </rPh>
    <phoneticPr fontId="1"/>
  </si>
  <si>
    <t>６　申請担当者</t>
    <rPh sb="2" eb="4">
      <t>シンセイ</t>
    </rPh>
    <rPh sb="4" eb="7">
      <t>タントウシャ</t>
    </rPh>
    <phoneticPr fontId="1"/>
  </si>
  <si>
    <t>指定日</t>
    <rPh sb="0" eb="2">
      <t>シテイ</t>
    </rPh>
    <rPh sb="2" eb="3">
      <t>ビ</t>
    </rPh>
    <phoneticPr fontId="1"/>
  </si>
  <si>
    <t>No.</t>
    <phoneticPr fontId="1"/>
  </si>
  <si>
    <t>No.</t>
    <phoneticPr fontId="1"/>
  </si>
  <si>
    <t>定員数</t>
    <rPh sb="0" eb="3">
      <t>テイインスウ</t>
    </rPh>
    <phoneticPr fontId="1"/>
  </si>
  <si>
    <r>
      <t>代表者肩書</t>
    </r>
    <r>
      <rPr>
        <sz val="10"/>
        <color theme="1"/>
        <rFont val="BIZ UDPゴシック"/>
        <family val="3"/>
        <charset val="128"/>
      </rPr>
      <t>（※理事長、代表取締役など）</t>
    </r>
    <rPh sb="0" eb="3">
      <t>ダイヒョウシャ</t>
    </rPh>
    <rPh sb="3" eb="5">
      <t>カタガキ</t>
    </rPh>
    <rPh sb="7" eb="10">
      <t>リジチョウ</t>
    </rPh>
    <rPh sb="11" eb="13">
      <t>ダイヒョウ</t>
    </rPh>
    <rPh sb="13" eb="16">
      <t>トリシマリヤク</t>
    </rPh>
    <phoneticPr fontId="1"/>
  </si>
  <si>
    <t>２．</t>
    <phoneticPr fontId="1"/>
  </si>
  <si>
    <t>１．</t>
    <phoneticPr fontId="1"/>
  </si>
  <si>
    <t>申請者（法人代表者）</t>
    <rPh sb="0" eb="2">
      <t>シンセイ</t>
    </rPh>
    <rPh sb="4" eb="6">
      <t>ホウジン</t>
    </rPh>
    <rPh sb="6" eb="9">
      <t>ダイヒョウシャ</t>
    </rPh>
    <phoneticPr fontId="1"/>
  </si>
  <si>
    <t>申請担当者</t>
    <rPh sb="0" eb="2">
      <t>シンセイ</t>
    </rPh>
    <rPh sb="2" eb="5">
      <t>タントウシャ</t>
    </rPh>
    <phoneticPr fontId="1"/>
  </si>
  <si>
    <t>３．</t>
    <phoneticPr fontId="1"/>
  </si>
  <si>
    <t>４．</t>
    <phoneticPr fontId="1"/>
  </si>
  <si>
    <t>申請事業所</t>
    <rPh sb="0" eb="2">
      <t>シンセイ</t>
    </rPh>
    <rPh sb="2" eb="5">
      <t>ジギョウショ</t>
    </rPh>
    <phoneticPr fontId="1"/>
  </si>
  <si>
    <t xml:space="preserve">※ 法人単位で、対象となる事業所をすべて申請願います。
</t>
    <rPh sb="2" eb="4">
      <t>ホウジン</t>
    </rPh>
    <rPh sb="4" eb="6">
      <t>タンイ</t>
    </rPh>
    <rPh sb="8" eb="10">
      <t>タイショウ</t>
    </rPh>
    <rPh sb="20" eb="22">
      <t>シンセイ</t>
    </rPh>
    <phoneticPr fontId="1"/>
  </si>
  <si>
    <t>660-8501　尼崎市東七松町１－２３－１</t>
    <rPh sb="9" eb="12">
      <t>アマガサキシ</t>
    </rPh>
    <rPh sb="12" eb="16">
      <t>ヒガシナナマツチョウ</t>
    </rPh>
    <phoneticPr fontId="1"/>
  </si>
  <si>
    <t>振込先口座情報</t>
    <rPh sb="0" eb="3">
      <t>フリコミサキ</t>
    </rPh>
    <rPh sb="3" eb="5">
      <t>コウザ</t>
    </rPh>
    <rPh sb="5" eb="7">
      <t>ジョウホウ</t>
    </rPh>
    <phoneticPr fontId="1"/>
  </si>
  <si>
    <t>申請金額</t>
    <rPh sb="0" eb="2">
      <t>シンセイ</t>
    </rPh>
    <rPh sb="2" eb="4">
      <t>キンガク</t>
    </rPh>
    <rPh sb="3" eb="4">
      <t>ガク</t>
    </rPh>
    <phoneticPr fontId="1"/>
  </si>
  <si>
    <t>単価</t>
    <rPh sb="0" eb="2">
      <t>タンカ</t>
    </rPh>
    <phoneticPr fontId="1"/>
  </si>
  <si>
    <t>電話番号：</t>
    <rPh sb="0" eb="2">
      <t>デンワ</t>
    </rPh>
    <rPh sb="2" eb="4">
      <t>バンゴウ</t>
    </rPh>
    <phoneticPr fontId="1"/>
  </si>
  <si>
    <t>ﾒｰﾙｱﾄﾞﾚｽ：</t>
    <phoneticPr fontId="1"/>
  </si>
  <si>
    <t>尼崎市長　宛</t>
    <rPh sb="0" eb="2">
      <t>アマガサキ</t>
    </rPh>
    <phoneticPr fontId="1"/>
  </si>
  <si>
    <t>５．</t>
    <phoneticPr fontId="1"/>
  </si>
  <si>
    <t>２　申請額</t>
    <rPh sb="2" eb="4">
      <t>シンセイ</t>
    </rPh>
    <rPh sb="4" eb="5">
      <t>ガク</t>
    </rPh>
    <phoneticPr fontId="1"/>
  </si>
  <si>
    <t>　尼崎市物価高騰対策福祉施設等支援給付金交付要綱第５条の規定により、下記のとおり給付金の支給を申請します。なお、申請にあたっては、次の誓約事項を遵守します。</t>
    <rPh sb="56" eb="58">
      <t>シンセイ</t>
    </rPh>
    <rPh sb="65" eb="66">
      <t>ツギ</t>
    </rPh>
    <rPh sb="67" eb="69">
      <t>セイヤク</t>
    </rPh>
    <rPh sb="69" eb="71">
      <t>ジコウ</t>
    </rPh>
    <rPh sb="72" eb="74">
      <t>ジュンシュ</t>
    </rPh>
    <phoneticPr fontId="1"/>
  </si>
  <si>
    <t>・ 今回申請する施設及び事業所において、</t>
    <rPh sb="2" eb="4">
      <t>コンカイ</t>
    </rPh>
    <rPh sb="4" eb="6">
      <t>シンセイ</t>
    </rPh>
    <rPh sb="8" eb="10">
      <t>シセツ</t>
    </rPh>
    <rPh sb="10" eb="11">
      <t>オヨ</t>
    </rPh>
    <rPh sb="12" eb="15">
      <t>ジギョウショ</t>
    </rPh>
    <phoneticPr fontId="1"/>
  </si>
  <si>
    <t>必ずご確認いただき、以下について回答してください（一つ選択）。</t>
    <rPh sb="0" eb="1">
      <t>カナラ</t>
    </rPh>
    <rPh sb="3" eb="5">
      <t>カクニン</t>
    </rPh>
    <rPh sb="10" eb="12">
      <t>イカ</t>
    </rPh>
    <phoneticPr fontId="1"/>
  </si>
  <si>
    <t>事業の未実施もしくは事業の休・廃止（の予定）があります。</t>
    <rPh sb="0" eb="2">
      <t>ジギョウ</t>
    </rPh>
    <rPh sb="3" eb="4">
      <t>ミ</t>
    </rPh>
    <rPh sb="4" eb="6">
      <t>ジッシ</t>
    </rPh>
    <rPh sb="10" eb="12">
      <t>ジギョウ</t>
    </rPh>
    <rPh sb="13" eb="14">
      <t>キュウ</t>
    </rPh>
    <rPh sb="15" eb="17">
      <t>ハイシ</t>
    </rPh>
    <rPh sb="19" eb="21">
      <t>ヨテイ</t>
    </rPh>
    <phoneticPr fontId="1"/>
  </si>
  <si>
    <t>申請時点において、事業を実施していない場合または事業を休・廃止している場合は対象外となりますので、</t>
    <rPh sb="12" eb="14">
      <t>ジッシ</t>
    </rPh>
    <phoneticPr fontId="1"/>
  </si>
  <si>
    <t>給付金交付申請書兼請求書</t>
    <rPh sb="0" eb="2">
      <t>キュウフ</t>
    </rPh>
    <rPh sb="2" eb="3">
      <t>キン</t>
    </rPh>
    <rPh sb="3" eb="5">
      <t>コウフ</t>
    </rPh>
    <rPh sb="5" eb="8">
      <t>シンセイショ</t>
    </rPh>
    <rPh sb="8" eb="9">
      <t>ケン</t>
    </rPh>
    <rPh sb="9" eb="12">
      <t>セイキュウショ</t>
    </rPh>
    <phoneticPr fontId="1"/>
  </si>
  <si>
    <t>（尼崎市物価高騰対策福祉施設等支援給付金）</t>
    <rPh sb="17" eb="20">
      <t>キュウフキン</t>
    </rPh>
    <phoneticPr fontId="1"/>
  </si>
  <si>
    <t>代表者氏名</t>
    <rPh sb="0" eb="3">
      <t>ダイヒョウシャ</t>
    </rPh>
    <rPh sb="3" eb="5">
      <t>シメイ</t>
    </rPh>
    <phoneticPr fontId="1"/>
  </si>
  <si>
    <t>定員数</t>
    <rPh sb="0" eb="3">
      <t>テイインスウ</t>
    </rPh>
    <phoneticPr fontId="1"/>
  </si>
  <si>
    <t>単価</t>
    <rPh sb="0" eb="2">
      <t>タンカ</t>
    </rPh>
    <phoneticPr fontId="1"/>
  </si>
  <si>
    <t>※ 口座名義と請求者は同一であること</t>
    <rPh sb="2" eb="4">
      <t>コウザ</t>
    </rPh>
    <rPh sb="4" eb="6">
      <t>メイギ</t>
    </rPh>
    <rPh sb="7" eb="9">
      <t>セイキュウ</t>
    </rPh>
    <rPh sb="9" eb="10">
      <t>シャ</t>
    </rPh>
    <rPh sb="11" eb="13">
      <t>ドウイツ</t>
    </rPh>
    <phoneticPr fontId="1"/>
  </si>
  <si>
    <t>円</t>
    <rPh sb="0" eb="1">
      <t>エン</t>
    </rPh>
    <phoneticPr fontId="1"/>
  </si>
  <si>
    <t>住　所　</t>
    <rPh sb="0" eb="1">
      <t>ジュウ</t>
    </rPh>
    <rPh sb="2" eb="3">
      <t>ショ</t>
    </rPh>
    <phoneticPr fontId="1"/>
  </si>
  <si>
    <t>法人名</t>
    <rPh sb="0" eb="1">
      <t>ホウ</t>
    </rPh>
    <rPh sb="1" eb="2">
      <t>ヒト</t>
    </rPh>
    <rPh sb="2" eb="3">
      <t>メイ</t>
    </rPh>
    <phoneticPr fontId="1"/>
  </si>
  <si>
    <t>申請日</t>
    <rPh sb="0" eb="2">
      <t>シンセイ</t>
    </rPh>
    <rPh sb="2" eb="3">
      <t>ビ</t>
    </rPh>
    <phoneticPr fontId="1"/>
  </si>
  <si>
    <t>　　なお、10か所以上の申請となる場合は、申請書を２枚に分けて提出してください。</t>
    <phoneticPr fontId="1"/>
  </si>
  <si>
    <t>法人郵便番号</t>
    <rPh sb="0" eb="2">
      <t>ホウジン</t>
    </rPh>
    <rPh sb="2" eb="4">
      <t>ユウビン</t>
    </rPh>
    <rPh sb="4" eb="6">
      <t>バンゴウ</t>
    </rPh>
    <phoneticPr fontId="1"/>
  </si>
  <si>
    <t>―</t>
    <phoneticPr fontId="1"/>
  </si>
  <si>
    <t>※口座名義と請求者は同一であること（個人名義などは不可）</t>
    <rPh sb="1" eb="3">
      <t>コウザ</t>
    </rPh>
    <rPh sb="3" eb="5">
      <t>メイギ</t>
    </rPh>
    <rPh sb="6" eb="9">
      <t>セイキュウシャ</t>
    </rPh>
    <rPh sb="10" eb="12">
      <t>ドウイツ</t>
    </rPh>
    <rPh sb="18" eb="20">
      <t>コジン</t>
    </rPh>
    <rPh sb="20" eb="22">
      <t>メイギ</t>
    </rPh>
    <rPh sb="25" eb="27">
      <t>フカ</t>
    </rPh>
    <phoneticPr fontId="1"/>
  </si>
  <si>
    <t>令和</t>
    <rPh sb="0" eb="2">
      <t>レイワ</t>
    </rPh>
    <phoneticPr fontId="1"/>
  </si>
  <si>
    <t>年</t>
    <rPh sb="0" eb="1">
      <t>ネン</t>
    </rPh>
    <phoneticPr fontId="1"/>
  </si>
  <si>
    <t>月</t>
    <rPh sb="0" eb="1">
      <t>ガツ</t>
    </rPh>
    <phoneticPr fontId="1"/>
  </si>
  <si>
    <t>月</t>
    <phoneticPr fontId="1"/>
  </si>
  <si>
    <t>令和</t>
    <phoneticPr fontId="1"/>
  </si>
  <si>
    <t>年</t>
    <phoneticPr fontId="1"/>
  </si>
  <si>
    <t>日</t>
    <rPh sb="0" eb="1">
      <t>ニチ</t>
    </rPh>
    <phoneticPr fontId="1"/>
  </si>
  <si>
    <t>※必ず契約や請求権限がある法人本部のある住所・肩書・代表者氏名を入力してください。</t>
    <rPh sb="1" eb="2">
      <t>カナラ</t>
    </rPh>
    <rPh sb="3" eb="5">
      <t>ケイヤク</t>
    </rPh>
    <rPh sb="6" eb="8">
      <t>セイキュウ</t>
    </rPh>
    <rPh sb="8" eb="10">
      <t>ケンゲン</t>
    </rPh>
    <rPh sb="15" eb="17">
      <t>ホンブ</t>
    </rPh>
    <rPh sb="32" eb="34">
      <t>ニュウリョク</t>
    </rPh>
    <phoneticPr fontId="1"/>
  </si>
  <si>
    <t>サービス種別（選択）</t>
  </si>
  <si>
    <t>給付単価</t>
  </si>
  <si>
    <t>介護老人福祉施設</t>
  </si>
  <si>
    <t>地域密着型介護老人福祉施設</t>
  </si>
  <si>
    <t>介護老人保健施設</t>
  </si>
  <si>
    <t>地域密着型特定施設入居者生活介護</t>
  </si>
  <si>
    <t>認知症対応型共同生活介護</t>
  </si>
  <si>
    <t>短期入所生活介護</t>
  </si>
  <si>
    <t>介護医療院</t>
  </si>
  <si>
    <t>軽費老人ホーム</t>
  </si>
  <si>
    <t>養護老人ホーム</t>
  </si>
  <si>
    <t>小規模多機能型居宅介護</t>
  </si>
  <si>
    <t>複合型サービス（看護小規模多機能型居宅介護）</t>
  </si>
  <si>
    <t>通所介護</t>
  </si>
  <si>
    <t>地域密着型通所介護</t>
  </si>
  <si>
    <t>認知症対応型通所介護</t>
  </si>
  <si>
    <t>通所リハビリテーション</t>
  </si>
  <si>
    <t>通所型サービス（第一号通所事業）</t>
  </si>
  <si>
    <t>訪問介護</t>
  </si>
  <si>
    <t>訪問入浴介護</t>
  </si>
  <si>
    <t>訪問看護</t>
  </si>
  <si>
    <t>訪問リハビリテーション</t>
  </si>
  <si>
    <t>定期巡回・随時対応型訪問介護看護</t>
  </si>
  <si>
    <t>夜間対応型訪問介護</t>
  </si>
  <si>
    <t>居宅介護支援</t>
  </si>
  <si>
    <t>―</t>
    <phoneticPr fontId="1"/>
  </si>
  <si>
    <t>ama-kaigo@city.amagasaki.hyogo.jp</t>
    <phoneticPr fontId="1"/>
  </si>
  <si>
    <t>尼崎市役所　介護保険事業担当　給付適正化担当</t>
    <rPh sb="0" eb="2">
      <t>アマガサキ</t>
    </rPh>
    <rPh sb="2" eb="5">
      <t>シヤクショ</t>
    </rPh>
    <rPh sb="3" eb="5">
      <t>ヤクショ</t>
    </rPh>
    <rPh sb="6" eb="8">
      <t>カイゴ</t>
    </rPh>
    <rPh sb="8" eb="10">
      <t>ホケン</t>
    </rPh>
    <rPh sb="10" eb="12">
      <t>ジギョウ</t>
    </rPh>
    <rPh sb="12" eb="14">
      <t>タントウ</t>
    </rPh>
    <rPh sb="17" eb="20">
      <t>テキセイカ</t>
    </rPh>
    <phoneticPr fontId="1"/>
  </si>
  <si>
    <t>※振込先通帳（写し）を添付すること</t>
    <rPh sb="1" eb="3">
      <t>フリコミ</t>
    </rPh>
    <rPh sb="3" eb="4">
      <t>サキ</t>
    </rPh>
    <rPh sb="4" eb="6">
      <t>ツウチョウ</t>
    </rPh>
    <rPh sb="7" eb="8">
      <t>ウツ</t>
    </rPh>
    <rPh sb="11" eb="13">
      <t>テンプ</t>
    </rPh>
    <phoneticPr fontId="1"/>
  </si>
  <si>
    <t>　（表紙の裏の見開き等の銀行名、支店名、支店番号、預金種類、口座番号、口座名義、フリガナの全てが確認できるページ）
）</t>
    <phoneticPr fontId="1"/>
  </si>
  <si>
    <t>普通</t>
    <rPh sb="0" eb="2">
      <t>フツウ</t>
    </rPh>
    <phoneticPr fontId="1"/>
  </si>
  <si>
    <t>当座</t>
    <rPh sb="0" eb="2">
      <t>トウザ</t>
    </rPh>
    <phoneticPr fontId="1"/>
  </si>
  <si>
    <t>貯蓄</t>
    <rPh sb="0" eb="2">
      <t>チョチク</t>
    </rPh>
    <phoneticPr fontId="1"/>
  </si>
  <si>
    <t>その他</t>
    <rPh sb="2" eb="3">
      <t>タ</t>
    </rPh>
    <phoneticPr fontId="1"/>
  </si>
  <si>
    <r>
      <t>特定施設入</t>
    </r>
    <r>
      <rPr>
        <sz val="11"/>
        <rFont val="游ゴシック"/>
        <family val="3"/>
        <charset val="128"/>
        <scheme val="minor"/>
      </rPr>
      <t>居者生活介護</t>
    </r>
    <rPh sb="4" eb="7">
      <t>ニュウキョシャ</t>
    </rPh>
    <phoneticPr fontId="1"/>
  </si>
  <si>
    <t>０６－６４８９－６３２２</t>
    <phoneticPr fontId="1"/>
  </si>
  <si>
    <t>交付申請時点で事業を実施中であり、事業の休・廃止はありません。</t>
    <rPh sb="0" eb="2">
      <t>コウフ</t>
    </rPh>
    <rPh sb="2" eb="4">
      <t>シンセイ</t>
    </rPh>
    <rPh sb="4" eb="6">
      <t>ジテン</t>
    </rPh>
    <rPh sb="7" eb="9">
      <t>ジギョウ</t>
    </rPh>
    <rPh sb="10" eb="12">
      <t>ジッシ</t>
    </rPh>
    <rPh sb="12" eb="13">
      <t>チュウ</t>
    </rPh>
    <rPh sb="17" eb="19">
      <t>ジギョウ</t>
    </rPh>
    <rPh sb="20" eb="21">
      <t>キュウ</t>
    </rPh>
    <rPh sb="22" eb="24">
      <t>ハイシ</t>
    </rPh>
    <phoneticPr fontId="1"/>
  </si>
  <si>
    <t>短期入所療養介護</t>
    <phoneticPr fontId="1"/>
  </si>
  <si>
    <t>介護予防支援</t>
    <phoneticPr fontId="1"/>
  </si>
  <si>
    <t>【令和６年度】尼崎市物価高騰対策福祉施設等支援給付金　申請（請求）書作成フォーム 【介護事業者用】</t>
    <rPh sb="1" eb="3">
      <t>レイワ</t>
    </rPh>
    <rPh sb="4" eb="6">
      <t>ネンド</t>
    </rPh>
    <rPh sb="7" eb="10">
      <t>アマガサキシ</t>
    </rPh>
    <rPh sb="10" eb="12">
      <t>ブッカ</t>
    </rPh>
    <rPh sb="12" eb="14">
      <t>コウトウ</t>
    </rPh>
    <rPh sb="14" eb="16">
      <t>タイサク</t>
    </rPh>
    <rPh sb="16" eb="18">
      <t>フクシ</t>
    </rPh>
    <rPh sb="18" eb="21">
      <t>シセツナド</t>
    </rPh>
    <rPh sb="21" eb="23">
      <t>シエン</t>
    </rPh>
    <rPh sb="23" eb="25">
      <t>キュウフ</t>
    </rPh>
    <rPh sb="25" eb="26">
      <t>キン</t>
    </rPh>
    <rPh sb="27" eb="29">
      <t>シンセイ</t>
    </rPh>
    <rPh sb="30" eb="32">
      <t>セイキュウ</t>
    </rPh>
    <rPh sb="33" eb="34">
      <t>ショ</t>
    </rPh>
    <rPh sb="34" eb="36">
      <t>サクセイ</t>
    </rPh>
    <rPh sb="42" eb="44">
      <t>カイゴ</t>
    </rPh>
    <rPh sb="44" eb="48">
      <t>ジギョウシャヨウ</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</si>
  <si>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</si>
  <si>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</si>
  <si>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中島・林（由）</t>
    <rPh sb="0" eb="2">
      <t>ナカジマ</t>
    </rPh>
    <rPh sb="3" eb="4">
      <t>ハヤシ</t>
    </rPh>
    <rPh sb="5" eb="6">
      <t>ヨシ</t>
    </rPh>
    <phoneticPr fontId="1"/>
  </si>
  <si>
    <t>令和７年１月６日（月）～令和７年２月１４日（金）（※必着）</t>
    <rPh sb="0" eb="2">
      <t>レイワ</t>
    </rPh>
    <rPh sb="3" eb="4">
      <t>ネン</t>
    </rPh>
    <rPh sb="5" eb="6">
      <t>ガツ</t>
    </rPh>
    <rPh sb="7" eb="8">
      <t>ニチ</t>
    </rPh>
    <rPh sb="9" eb="10">
      <t>ツキ</t>
    </rPh>
    <rPh sb="12" eb="14">
      <t>レイワ</t>
    </rPh>
    <rPh sb="15" eb="16">
      <t>ネン</t>
    </rPh>
    <rPh sb="17" eb="18">
      <t>ガツ</t>
    </rPh>
    <rPh sb="20" eb="21">
      <t>ニチ</t>
    </rPh>
    <rPh sb="22" eb="23">
      <t>キン</t>
    </rPh>
    <rPh sb="26" eb="28">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</si>
</sst>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Red]\(#,##0\)"/>
    <numFmt numFmtId="179" formatCode="#,##0_ "/>
    <numFmt numFmtId="180"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BIZ UDPゴシック"/>
      <family val="3"/>
      <charset val="128"/>
    </font>
    <font>
      <u/>
      <sz val="11"/>
      <color theme="10"/>
      <name val="游ゴシック"/>
      <family val="2"/>
      <charset val="128"/>
      <scheme val="minor"/>
    </font>
    <font>
      <b/>
      <sz val="9"/>
      <color indexed="81"/>
      <name val="MS P ゴシック"/>
      <family val="3"/>
      <charset val="128"/>
    </font>
    <font>
      <b/>
      <sz val="11"/>
      <color rgb="FF0070C0"/>
      <name val="BIZ UDPゴシック"/>
      <family val="3"/>
      <charset val="128"/>
    </font>
    <font>
      <sz val="16"/>
      <color theme="1"/>
      <name val="BIZ UDPゴシック"/>
      <family val="3"/>
      <charset val="128"/>
    </font>
    <font>
      <b/>
      <sz val="11"/>
      <color rgb="FFFF0000"/>
      <name val="BIZ UDPゴシック"/>
      <family val="3"/>
      <charset val="128"/>
    </font>
    <font>
      <sz val="10"/>
      <color theme="1"/>
      <name val="BIZ UDPゴシック"/>
      <family val="3"/>
      <charset val="128"/>
    </font>
    <font>
      <sz val="11"/>
      <name val="BIZ UDPゴシック"/>
      <family val="3"/>
      <charset val="128"/>
    </font>
    <font>
      <b/>
      <sz val="12"/>
      <color theme="1"/>
      <name val="BIZ UDPゴシック"/>
      <family val="3"/>
      <charset val="128"/>
    </font>
    <font>
      <b/>
      <sz val="11"/>
      <color theme="1"/>
      <name val="BIZ UDPゴシック"/>
      <family val="3"/>
      <charset val="128"/>
    </font>
    <font>
      <b/>
      <sz val="12"/>
      <color rgb="FFFF0000"/>
      <name val="BIZ UDPゴシック"/>
      <family val="3"/>
      <charset val="128"/>
    </font>
    <font>
      <sz val="10"/>
      <name val="ＭＳ ゴシック"/>
      <family val="3"/>
      <charset val="128"/>
    </font>
    <font>
      <b/>
      <sz val="11"/>
      <name val="ＭＳ ゴシック"/>
      <family val="3"/>
      <charset val="128"/>
    </font>
    <font>
      <b/>
      <sz val="10"/>
      <name val="ＭＳ ゴシック"/>
      <family val="3"/>
      <charset val="128"/>
    </font>
    <font>
      <b/>
      <sz val="12"/>
      <name val="ＭＳ ゴシック"/>
      <family val="3"/>
      <charset val="128"/>
    </font>
    <font>
      <sz val="11"/>
      <name val="ＭＳ ゴシック"/>
      <family val="3"/>
      <charset val="128"/>
    </font>
    <font>
      <sz val="9"/>
      <name val="ＭＳ ゴシック"/>
      <family val="3"/>
      <charset val="128"/>
    </font>
    <font>
      <sz val="9"/>
      <color theme="1"/>
      <name val="BIZ UDPゴシック"/>
      <family val="3"/>
      <charset val="128"/>
    </font>
    <font>
      <u/>
      <sz val="10"/>
      <name val="ＭＳ ゴシック"/>
      <family val="3"/>
      <charset val="128"/>
    </font>
    <font>
      <b/>
      <sz val="9"/>
      <color indexed="53"/>
      <name val="MS P ゴシック"/>
      <family val="3"/>
      <charset val="128"/>
    </font>
    <font>
      <sz val="11"/>
      <color rgb="FFFF0000"/>
      <name val="BIZ UDPゴシック"/>
      <family val="3"/>
      <charset val="128"/>
    </font>
    <font>
      <u/>
      <sz val="11"/>
      <name val="游ゴシック"/>
      <family val="2"/>
      <charset val="128"/>
      <scheme val="minor"/>
    </font>
    <font>
      <b/>
      <sz val="9"/>
      <color indexed="62"/>
      <name val="MS P ゴシック"/>
      <family val="3"/>
      <charset val="128"/>
    </font>
    <font>
      <sz val="11"/>
      <name val="游ゴシック"/>
      <family val="2"/>
      <charset val="128"/>
      <scheme val="minor"/>
    </font>
    <font>
      <sz val="1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61">
    <xf numFmtId="0" fontId="0" fillId="0" borderId="0" xfId="0">
      <alignment vertical="center"/>
    </xf>
    <xf numFmtId="0" fontId="0" fillId="3" borderId="4" xfId="0" applyFill="1" applyBorder="1" applyAlignment="1">
      <alignment horizontal="center" vertical="center" shrinkToFit="1"/>
    </xf>
    <xf numFmtId="0" fontId="0" fillId="3" borderId="4" xfId="0" applyFill="1" applyBorder="1" applyAlignment="1">
      <alignment horizontal="center" vertical="center"/>
    </xf>
    <xf numFmtId="38" fontId="0" fillId="0" borderId="4" xfId="1" applyFont="1" applyBorder="1">
      <alignment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14" fillId="3" borderId="0" xfId="0" applyFont="1" applyFill="1" applyAlignment="1">
      <alignment horizontal="right" vertical="center"/>
    </xf>
    <xf numFmtId="0" fontId="14" fillId="3" borderId="0" xfId="0" applyFont="1" applyFill="1" applyAlignment="1">
      <alignment horizontal="left" vertical="center"/>
    </xf>
    <xf numFmtId="20" fontId="7" fillId="3" borderId="0" xfId="0" applyNumberFormat="1" applyFont="1" applyFill="1" applyProtection="1">
      <alignment vertical="center"/>
    </xf>
    <xf numFmtId="0" fontId="3" fillId="3" borderId="0" xfId="0" applyFont="1" applyFill="1" applyProtection="1">
      <alignment vertical="center"/>
    </xf>
    <xf numFmtId="49" fontId="3" fillId="3" borderId="0" xfId="0" applyNumberFormat="1" applyFont="1" applyFill="1" applyProtection="1">
      <alignment vertical="center"/>
    </xf>
    <xf numFmtId="0" fontId="3" fillId="3" borderId="0" xfId="0" applyFont="1" applyFill="1" applyAlignment="1" applyProtection="1">
      <alignment vertical="center"/>
    </xf>
    <xf numFmtId="0" fontId="8" fillId="3" borderId="0" xfId="0" applyFont="1" applyFill="1" applyAlignment="1" applyProtection="1">
      <alignment vertical="top" wrapText="1"/>
    </xf>
    <xf numFmtId="0" fontId="3" fillId="3" borderId="0" xfId="0" applyFont="1" applyFill="1" applyAlignment="1" applyProtection="1">
      <alignment vertical="top" wrapText="1"/>
    </xf>
    <xf numFmtId="0" fontId="10" fillId="3" borderId="0" xfId="0" applyFont="1" applyFill="1" applyAlignment="1" applyProtection="1">
      <alignment vertical="center"/>
    </xf>
    <xf numFmtId="0" fontId="3" fillId="3" borderId="0" xfId="0" applyFont="1" applyFill="1" applyAlignment="1" applyProtection="1">
      <alignment horizontal="left" vertical="center"/>
    </xf>
    <xf numFmtId="0" fontId="8" fillId="3" borderId="0" xfId="0" applyFont="1" applyFill="1" applyAlignment="1" applyProtection="1">
      <alignment vertical="center"/>
    </xf>
    <xf numFmtId="0" fontId="6" fillId="3" borderId="10" xfId="0" applyFont="1" applyFill="1" applyBorder="1" applyAlignment="1" applyProtection="1">
      <alignment vertical="top" wrapText="1"/>
    </xf>
    <xf numFmtId="0" fontId="6" fillId="3" borderId="0" xfId="0" applyFont="1" applyFill="1" applyBorder="1" applyAlignment="1" applyProtection="1">
      <alignment vertical="top" wrapText="1"/>
    </xf>
    <xf numFmtId="0" fontId="6" fillId="3" borderId="0" xfId="0" applyFont="1" applyFill="1" applyBorder="1" applyAlignment="1" applyProtection="1">
      <alignment horizontal="left" vertical="top" wrapText="1"/>
    </xf>
    <xf numFmtId="0" fontId="12" fillId="3" borderId="0" xfId="0" applyFont="1" applyFill="1" applyAlignment="1" applyProtection="1">
      <alignment horizontal="left" vertical="top" wrapText="1"/>
    </xf>
    <xf numFmtId="0" fontId="6" fillId="3" borderId="0" xfId="0" applyFont="1" applyFill="1" applyProtection="1">
      <alignment vertical="center"/>
    </xf>
    <xf numFmtId="0" fontId="3" fillId="0" borderId="4" xfId="0" applyNumberFormat="1" applyFont="1" applyFill="1" applyBorder="1" applyAlignment="1" applyProtection="1">
      <alignment horizontal="center" vertical="center"/>
    </xf>
    <xf numFmtId="0" fontId="10" fillId="3" borderId="0" xfId="0" applyFont="1" applyFill="1" applyProtection="1">
      <alignment vertical="center"/>
    </xf>
    <xf numFmtId="0" fontId="3" fillId="3" borderId="0" xfId="0" applyFont="1" applyFill="1" applyAlignment="1" applyProtection="1">
      <alignment horizontal="center" vertical="center"/>
    </xf>
    <xf numFmtId="0" fontId="15" fillId="3" borderId="0" xfId="0" applyFont="1" applyFill="1" applyAlignment="1">
      <alignment horizontal="left" vertical="center" shrinkToFit="1"/>
    </xf>
    <xf numFmtId="0" fontId="16" fillId="3" borderId="0" xfId="0" applyFont="1" applyFill="1" applyAlignment="1">
      <alignment horizontal="left" vertical="center"/>
    </xf>
    <xf numFmtId="0" fontId="14" fillId="3" borderId="0" xfId="0" applyFont="1" applyFill="1" applyAlignment="1">
      <alignment vertical="center"/>
    </xf>
    <xf numFmtId="176" fontId="14" fillId="3" borderId="0" xfId="0" applyNumberFormat="1" applyFont="1" applyFill="1" applyAlignment="1">
      <alignment horizontal="center" vertical="center"/>
    </xf>
    <xf numFmtId="176" fontId="14" fillId="3" borderId="0" xfId="0" applyNumberFormat="1" applyFont="1" applyFill="1" applyAlignment="1">
      <alignment horizontal="right" vertical="center"/>
    </xf>
    <xf numFmtId="0" fontId="14" fillId="3" borderId="0" xfId="0" applyFont="1" applyFill="1" applyAlignment="1">
      <alignment horizontal="left" vertical="top" wrapText="1"/>
    </xf>
    <xf numFmtId="0" fontId="14" fillId="3" borderId="0" xfId="0" applyFont="1" applyFill="1" applyAlignment="1">
      <alignment horizontal="left" vertical="center" shrinkToFit="1"/>
    </xf>
    <xf numFmtId="0" fontId="18" fillId="3" borderId="0" xfId="0" applyFont="1" applyFill="1" applyAlignment="1">
      <alignment horizontal="center" vertical="center"/>
    </xf>
    <xf numFmtId="0" fontId="14" fillId="3" borderId="0" xfId="0" applyFont="1" applyFill="1" applyAlignment="1">
      <alignment horizontal="left" vertical="center" wrapText="1"/>
    </xf>
    <xf numFmtId="0" fontId="14" fillId="3" borderId="0" xfId="0" applyFont="1" applyFill="1" applyAlignment="1">
      <alignment horizontal="center" vertical="center"/>
    </xf>
    <xf numFmtId="38" fontId="14" fillId="3" borderId="0" xfId="1" applyFont="1" applyFill="1" applyAlignment="1">
      <alignment horizontal="right" vertical="center"/>
    </xf>
    <xf numFmtId="38" fontId="14" fillId="3" borderId="0" xfId="0" applyNumberFormat="1" applyFont="1" applyFill="1" applyAlignment="1">
      <alignment horizontal="center" vertical="center"/>
    </xf>
    <xf numFmtId="0" fontId="14" fillId="4" borderId="4" xfId="0" applyFont="1" applyFill="1" applyBorder="1" applyAlignment="1">
      <alignment horizontal="center" vertical="center"/>
    </xf>
    <xf numFmtId="0" fontId="14" fillId="4" borderId="4" xfId="0" applyFont="1" applyFill="1" applyBorder="1" applyAlignment="1">
      <alignment horizontal="center" vertical="center" shrinkToFit="1"/>
    </xf>
    <xf numFmtId="0" fontId="14" fillId="4" borderId="7"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177" fontId="14" fillId="3" borderId="4" xfId="0" applyNumberFormat="1" applyFont="1" applyFill="1" applyBorder="1" applyAlignment="1">
      <alignment horizontal="center" vertical="center" shrinkToFit="1"/>
    </xf>
    <xf numFmtId="0" fontId="14" fillId="3" borderId="0" xfId="0" applyFont="1" applyFill="1" applyBorder="1" applyAlignment="1">
      <alignment vertical="center" wrapText="1"/>
    </xf>
    <xf numFmtId="0" fontId="19" fillId="3" borderId="10" xfId="0" applyFont="1" applyFill="1" applyBorder="1" applyAlignment="1">
      <alignment vertical="top"/>
    </xf>
    <xf numFmtId="0" fontId="19" fillId="3" borderId="0" xfId="0" applyFont="1" applyFill="1" applyBorder="1" applyAlignment="1">
      <alignment vertical="top"/>
    </xf>
    <xf numFmtId="0" fontId="14" fillId="3" borderId="0" xfId="0" applyFont="1" applyFill="1" applyAlignment="1">
      <alignment horizontal="right" vertical="center" shrinkToFit="1"/>
    </xf>
    <xf numFmtId="0" fontId="14" fillId="4" borderId="4" xfId="0" applyFont="1" applyFill="1" applyBorder="1" applyAlignment="1">
      <alignment horizontal="center" vertical="center"/>
    </xf>
    <xf numFmtId="0" fontId="21" fillId="3" borderId="0" xfId="0" applyFont="1" applyFill="1" applyAlignment="1">
      <alignment horizontal="left" vertical="center"/>
    </xf>
    <xf numFmtId="0" fontId="14" fillId="3" borderId="0" xfId="0" applyFont="1" applyFill="1" applyAlignment="1">
      <alignment horizontal="center" vertical="center"/>
    </xf>
    <xf numFmtId="38" fontId="19" fillId="3" borderId="7" xfId="1" applyFont="1" applyFill="1" applyBorder="1" applyAlignment="1">
      <alignment horizontal="center" vertical="center" shrinkToFit="1"/>
    </xf>
    <xf numFmtId="0" fontId="8" fillId="3" borderId="0" xfId="0" applyFont="1" applyFill="1" applyProtection="1">
      <alignment vertical="center"/>
    </xf>
    <xf numFmtId="180" fontId="14" fillId="3" borderId="0" xfId="0" applyNumberFormat="1" applyFont="1" applyFill="1" applyAlignment="1">
      <alignment horizontal="right" vertical="center" shrinkToFit="1"/>
    </xf>
    <xf numFmtId="0" fontId="0" fillId="5" borderId="4" xfId="0" applyFill="1" applyBorder="1" applyAlignment="1">
      <alignment horizontal="center" vertical="center"/>
    </xf>
    <xf numFmtId="0" fontId="0" fillId="6" borderId="4" xfId="0" applyFill="1" applyBorder="1" applyAlignment="1">
      <alignment horizontal="center" vertical="center"/>
    </xf>
    <xf numFmtId="0" fontId="24" fillId="3" borderId="0" xfId="2" applyFont="1" applyFill="1" applyProtection="1">
      <alignment vertical="center"/>
    </xf>
    <xf numFmtId="0" fontId="23" fillId="3" borderId="0" xfId="0" applyFont="1" applyFill="1" applyAlignment="1" applyProtection="1">
      <alignment vertical="center"/>
    </xf>
    <xf numFmtId="0" fontId="26" fillId="5" borderId="4" xfId="0" applyFont="1" applyFill="1" applyBorder="1" applyAlignment="1">
      <alignment horizontal="center" vertical="center"/>
    </xf>
    <xf numFmtId="0" fontId="0" fillId="0" borderId="4" xfId="0" applyFill="1" applyBorder="1" applyAlignment="1">
      <alignment horizontal="center" vertical="center"/>
    </xf>
    <xf numFmtId="0" fontId="8" fillId="3" borderId="10" xfId="0" applyFont="1" applyFill="1" applyBorder="1" applyAlignment="1" applyProtection="1">
      <alignment vertical="top"/>
    </xf>
    <xf numFmtId="0" fontId="8" fillId="3" borderId="0" xfId="0" applyFont="1" applyFill="1" applyBorder="1" applyAlignment="1" applyProtection="1">
      <alignment vertical="top"/>
    </xf>
    <xf numFmtId="0" fontId="8" fillId="3" borderId="0" xfId="0" applyFont="1" applyFill="1" applyBorder="1" applyAlignment="1" applyProtection="1">
      <alignment horizontal="left" vertical="top" wrapText="1"/>
    </xf>
    <xf numFmtId="0" fontId="10" fillId="3" borderId="4" xfId="0" applyFont="1" applyFill="1" applyBorder="1" applyAlignment="1" applyProtection="1">
      <alignment horizontal="center" vertical="center" shrinkToFit="1"/>
    </xf>
    <xf numFmtId="0" fontId="20" fillId="3" borderId="0" xfId="0" applyFont="1" applyFill="1" applyBorder="1" applyAlignment="1" applyProtection="1">
      <alignment horizontal="right" vertical="center"/>
    </xf>
    <xf numFmtId="0" fontId="10" fillId="3" borderId="4" xfId="0" applyFont="1" applyFill="1" applyBorder="1" applyAlignment="1" applyProtection="1">
      <alignment horizontal="center" vertical="center"/>
    </xf>
    <xf numFmtId="0" fontId="8" fillId="3" borderId="0" xfId="0" applyFont="1" applyFill="1" applyAlignment="1" applyProtection="1">
      <alignment horizontal="left" vertical="center"/>
    </xf>
    <xf numFmtId="0" fontId="3" fillId="3" borderId="4" xfId="0" applyFont="1" applyFill="1" applyBorder="1" applyAlignment="1" applyProtection="1">
      <alignment horizontal="center" vertical="center"/>
    </xf>
    <xf numFmtId="0" fontId="10" fillId="3" borderId="7" xfId="0" applyFont="1" applyFill="1" applyBorder="1" applyAlignment="1" applyProtection="1">
      <alignment horizontal="center" vertical="center" shrinkToFit="1"/>
    </xf>
    <xf numFmtId="14" fontId="3" fillId="0" borderId="6" xfId="0" applyNumberFormat="1" applyFont="1" applyFill="1" applyBorder="1" applyAlignment="1" applyProtection="1">
      <alignment horizontal="center" vertical="center"/>
    </xf>
    <xf numFmtId="14" fontId="3" fillId="0" borderId="4" xfId="0" applyNumberFormat="1" applyFont="1" applyFill="1" applyBorder="1" applyAlignment="1" applyProtection="1">
      <alignment horizontal="center" vertical="center"/>
    </xf>
    <xf numFmtId="14" fontId="3" fillId="0" borderId="8" xfId="0" applyNumberFormat="1" applyFont="1" applyFill="1" applyBorder="1" applyAlignment="1" applyProtection="1">
      <alignment horizontal="center" vertical="center"/>
    </xf>
    <xf numFmtId="38" fontId="3" fillId="3" borderId="4" xfId="0" applyNumberFormat="1" applyFont="1" applyFill="1" applyBorder="1" applyAlignment="1" applyProtection="1">
      <alignment vertical="center" shrinkToFit="1"/>
    </xf>
    <xf numFmtId="0" fontId="19" fillId="3" borderId="7" xfId="0" applyFont="1" applyFill="1" applyBorder="1" applyAlignment="1">
      <alignment horizontal="center" vertical="center" shrinkToFit="1"/>
    </xf>
    <xf numFmtId="0" fontId="3" fillId="0" borderId="0" xfId="0" applyFont="1" applyFill="1" applyBorder="1" applyAlignment="1" applyProtection="1">
      <alignment horizontal="center" vertical="center"/>
    </xf>
    <xf numFmtId="0" fontId="8" fillId="3" borderId="0" xfId="0" applyFont="1" applyFill="1" applyAlignment="1" applyProtection="1">
      <alignment horizontal="left" vertical="center"/>
    </xf>
    <xf numFmtId="38" fontId="14" fillId="3" borderId="4" xfId="0" applyNumberFormat="1" applyFont="1" applyFill="1" applyBorder="1" applyAlignment="1">
      <alignment horizontal="right" vertical="center" shrinkToFit="1"/>
    </xf>
    <xf numFmtId="0" fontId="8" fillId="3" borderId="5" xfId="0" applyFont="1" applyFill="1" applyBorder="1" applyAlignment="1" applyProtection="1">
      <alignment horizontal="left" vertical="center"/>
    </xf>
    <xf numFmtId="0" fontId="3" fillId="7" borderId="4" xfId="0" applyFont="1" applyFill="1" applyBorder="1" applyAlignment="1" applyProtection="1">
      <alignment horizontal="center" vertical="center"/>
      <protection locked="0"/>
    </xf>
    <xf numFmtId="180" fontId="3" fillId="7" borderId="4" xfId="0" applyNumberFormat="1" applyFont="1" applyFill="1" applyBorder="1" applyAlignment="1" applyProtection="1">
      <alignment horizontal="center" vertical="center"/>
      <protection locked="0"/>
    </xf>
    <xf numFmtId="180" fontId="3" fillId="7" borderId="7" xfId="0" applyNumberFormat="1" applyFont="1" applyFill="1" applyBorder="1" applyAlignment="1" applyProtection="1">
      <alignment horizontal="center" vertical="center"/>
      <protection locked="0"/>
    </xf>
    <xf numFmtId="49" fontId="3" fillId="7" borderId="8" xfId="0" applyNumberFormat="1" applyFont="1" applyFill="1" applyBorder="1" applyAlignment="1" applyProtection="1">
      <alignment horizontal="center" vertical="center"/>
      <protection locked="0"/>
    </xf>
    <xf numFmtId="49" fontId="3" fillId="7" borderId="4" xfId="0" applyNumberFormat="1" applyFont="1" applyFill="1" applyBorder="1" applyAlignment="1" applyProtection="1">
      <alignment horizontal="center" vertical="center"/>
      <protection locked="0"/>
    </xf>
    <xf numFmtId="0" fontId="3" fillId="7" borderId="4" xfId="0" applyNumberFormat="1" applyFont="1" applyFill="1" applyBorder="1" applyAlignment="1" applyProtection="1">
      <alignment horizontal="center" vertical="center" shrinkToFit="1"/>
      <protection locked="0"/>
    </xf>
    <xf numFmtId="177" fontId="3" fillId="7" borderId="4" xfId="0" applyNumberFormat="1" applyFont="1" applyFill="1" applyBorder="1" applyAlignment="1" applyProtection="1">
      <alignment horizontal="center" vertical="center" shrinkToFit="1"/>
      <protection locked="0"/>
    </xf>
    <xf numFmtId="0" fontId="3" fillId="7" borderId="7" xfId="0" applyFont="1" applyFill="1" applyBorder="1" applyAlignment="1" applyProtection="1">
      <alignment horizontal="center" vertical="center" shrinkToFit="1"/>
      <protection locked="0"/>
    </xf>
    <xf numFmtId="0" fontId="3" fillId="7" borderId="6" xfId="0" applyFont="1" applyFill="1" applyBorder="1" applyAlignment="1" applyProtection="1">
      <alignment horizontal="center" vertical="center" shrinkToFit="1"/>
      <protection locked="0"/>
    </xf>
    <xf numFmtId="0" fontId="3" fillId="7" borderId="8" xfId="0" applyFont="1" applyFill="1" applyBorder="1" applyAlignment="1" applyProtection="1">
      <alignment horizontal="center" vertical="center" shrinkToFit="1"/>
      <protection locked="0"/>
    </xf>
    <xf numFmtId="0" fontId="3" fillId="7" borderId="7"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xf>
    <xf numFmtId="0" fontId="10" fillId="3" borderId="8" xfId="0" applyFont="1" applyFill="1" applyBorder="1" applyAlignment="1" applyProtection="1">
      <alignment horizontal="center" vertical="center" shrinkToFit="1"/>
    </xf>
    <xf numFmtId="0" fontId="10" fillId="3" borderId="7" xfId="0" applyFont="1" applyFill="1" applyBorder="1" applyAlignment="1" applyProtection="1">
      <alignment horizontal="center" vertical="center" shrinkToFit="1"/>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49" fontId="3" fillId="7" borderId="6" xfId="0" applyNumberFormat="1" applyFont="1" applyFill="1" applyBorder="1" applyAlignment="1" applyProtection="1">
      <alignment horizontal="left" vertical="center"/>
      <protection locked="0"/>
    </xf>
    <xf numFmtId="49" fontId="3" fillId="7" borderId="8" xfId="0" applyNumberFormat="1" applyFont="1" applyFill="1" applyBorder="1" applyAlignment="1" applyProtection="1">
      <alignment horizontal="left" vertical="center"/>
      <protection locked="0"/>
    </xf>
    <xf numFmtId="49" fontId="3" fillId="7" borderId="7" xfId="0" applyNumberFormat="1" applyFont="1" applyFill="1" applyBorder="1" applyAlignment="1" applyProtection="1">
      <alignment horizontal="left" vertical="center"/>
      <protection locked="0"/>
    </xf>
    <xf numFmtId="0" fontId="3" fillId="3" borderId="4" xfId="0" applyFont="1" applyFill="1" applyBorder="1" applyAlignment="1" applyProtection="1">
      <alignment horizontal="center" vertical="center"/>
    </xf>
    <xf numFmtId="49" fontId="3" fillId="7" borderId="4" xfId="0" applyNumberFormat="1" applyFont="1" applyFill="1" applyBorder="1" applyAlignment="1" applyProtection="1">
      <alignment horizontal="center" vertical="center"/>
      <protection locked="0"/>
    </xf>
    <xf numFmtId="0" fontId="3" fillId="7" borderId="4" xfId="0" applyFont="1" applyFill="1" applyBorder="1" applyAlignment="1" applyProtection="1">
      <alignment horizontal="center" vertical="center" shrinkToFit="1"/>
      <protection locked="0"/>
    </xf>
    <xf numFmtId="0" fontId="4" fillId="7" borderId="6" xfId="2" applyFill="1" applyBorder="1" applyAlignment="1" applyProtection="1">
      <alignment horizontal="left" vertical="center"/>
      <protection locked="0"/>
    </xf>
    <xf numFmtId="0" fontId="3" fillId="7" borderId="8" xfId="0" applyFont="1" applyFill="1" applyBorder="1" applyAlignment="1" applyProtection="1">
      <alignment horizontal="left" vertical="center"/>
      <protection locked="0"/>
    </xf>
    <xf numFmtId="0" fontId="3" fillId="7" borderId="7"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3" fillId="7" borderId="6" xfId="0" applyFont="1" applyFill="1" applyBorder="1" applyAlignment="1" applyProtection="1">
      <alignment horizontal="left" vertical="center"/>
      <protection locked="0"/>
    </xf>
    <xf numFmtId="0" fontId="3" fillId="7" borderId="6" xfId="0" applyFont="1" applyFill="1" applyBorder="1" applyAlignment="1" applyProtection="1">
      <alignment horizontal="left" vertical="center" shrinkToFit="1"/>
      <protection locked="0"/>
    </xf>
    <xf numFmtId="0" fontId="3" fillId="7" borderId="8" xfId="0" applyFont="1" applyFill="1" applyBorder="1" applyAlignment="1" applyProtection="1">
      <alignment horizontal="left" vertical="center" shrinkToFit="1"/>
      <protection locked="0"/>
    </xf>
    <xf numFmtId="0" fontId="3" fillId="7" borderId="7" xfId="0" applyFont="1" applyFill="1" applyBorder="1" applyAlignment="1" applyProtection="1">
      <alignment horizontal="left" vertical="center" shrinkToFit="1"/>
      <protection locked="0"/>
    </xf>
    <xf numFmtId="0" fontId="3" fillId="7" borderId="4" xfId="0" applyFont="1" applyFill="1" applyBorder="1" applyAlignment="1" applyProtection="1">
      <alignment horizontal="left" vertical="center"/>
      <protection locked="0"/>
    </xf>
    <xf numFmtId="0" fontId="3" fillId="3" borderId="0" xfId="0" applyFont="1" applyFill="1" applyAlignment="1" applyProtection="1">
      <alignment horizontal="left" vertical="center" wrapText="1"/>
    </xf>
    <xf numFmtId="0" fontId="3" fillId="7" borderId="1" xfId="0" applyFont="1" applyFill="1" applyBorder="1" applyAlignment="1" applyProtection="1">
      <alignment horizontal="left" vertical="center" wrapText="1"/>
      <protection locked="0"/>
    </xf>
    <xf numFmtId="0" fontId="3" fillId="7" borderId="2" xfId="0" applyFont="1" applyFill="1" applyBorder="1" applyAlignment="1" applyProtection="1">
      <alignment horizontal="left" vertical="center" wrapText="1"/>
      <protection locked="0"/>
    </xf>
    <xf numFmtId="0" fontId="3" fillId="7" borderId="3"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xf>
    <xf numFmtId="0" fontId="3" fillId="3" borderId="9" xfId="0" applyFont="1" applyFill="1" applyBorder="1" applyAlignment="1" applyProtection="1">
      <alignment horizontal="center" vertical="center"/>
    </xf>
    <xf numFmtId="0" fontId="3" fillId="7" borderId="4" xfId="0" applyNumberFormat="1" applyFont="1" applyFill="1" applyBorder="1" applyAlignment="1" applyProtection="1">
      <alignment horizontal="center" vertical="center" shrinkToFit="1"/>
      <protection locked="0"/>
    </xf>
    <xf numFmtId="0" fontId="3" fillId="7" borderId="4"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xf>
    <xf numFmtId="178" fontId="3" fillId="3" borderId="4" xfId="0" applyNumberFormat="1" applyFont="1" applyFill="1" applyBorder="1" applyAlignment="1" applyProtection="1">
      <alignment horizontal="right" vertical="center" shrinkToFit="1"/>
    </xf>
    <xf numFmtId="179" fontId="3" fillId="3" borderId="0" xfId="1" applyNumberFormat="1"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178" fontId="12" fillId="2" borderId="12" xfId="0" applyNumberFormat="1" applyFont="1" applyFill="1" applyBorder="1" applyAlignment="1" applyProtection="1">
      <alignment horizontal="right" vertical="center" shrinkToFit="1"/>
    </xf>
    <xf numFmtId="178" fontId="12" fillId="2" borderId="13" xfId="0" applyNumberFormat="1" applyFont="1" applyFill="1" applyBorder="1" applyAlignment="1" applyProtection="1">
      <alignment horizontal="right" vertical="center" shrinkToFit="1"/>
    </xf>
    <xf numFmtId="178" fontId="12" fillId="2" borderId="15" xfId="0" applyNumberFormat="1" applyFont="1" applyFill="1" applyBorder="1" applyAlignment="1" applyProtection="1">
      <alignment horizontal="right" vertical="center" shrinkToFit="1"/>
    </xf>
    <xf numFmtId="178" fontId="12" fillId="2" borderId="16" xfId="0" applyNumberFormat="1" applyFont="1" applyFill="1" applyBorder="1" applyAlignment="1" applyProtection="1">
      <alignment horizontal="right" vertical="center" shrinkToFit="1"/>
    </xf>
    <xf numFmtId="0" fontId="20" fillId="3" borderId="17" xfId="0" applyFont="1" applyFill="1" applyBorder="1" applyAlignment="1" applyProtection="1">
      <alignment horizontal="right" vertical="center"/>
    </xf>
    <xf numFmtId="0" fontId="20" fillId="3" borderId="0" xfId="0" applyFont="1" applyFill="1" applyBorder="1" applyAlignment="1" applyProtection="1">
      <alignment horizontal="right" vertical="center"/>
    </xf>
    <xf numFmtId="178" fontId="3" fillId="2" borderId="17" xfId="0" applyNumberFormat="1" applyFont="1" applyFill="1" applyBorder="1" applyAlignment="1" applyProtection="1">
      <alignment horizontal="center" vertical="center"/>
    </xf>
    <xf numFmtId="178" fontId="3" fillId="2" borderId="0" xfId="0" applyNumberFormat="1" applyFont="1" applyFill="1" applyBorder="1" applyAlignment="1" applyProtection="1">
      <alignment horizontal="center" vertical="center"/>
    </xf>
    <xf numFmtId="49" fontId="14" fillId="3" borderId="0" xfId="0" applyNumberFormat="1" applyFont="1" applyFill="1" applyAlignment="1">
      <alignment horizontal="left" vertical="center" shrinkToFit="1"/>
    </xf>
    <xf numFmtId="0" fontId="14" fillId="3" borderId="0" xfId="0" applyNumberFormat="1" applyFont="1" applyFill="1" applyAlignment="1">
      <alignment horizontal="left" vertical="center" shrinkToFit="1"/>
    </xf>
    <xf numFmtId="0" fontId="18" fillId="3" borderId="0" xfId="0" applyFont="1" applyFill="1" applyAlignment="1">
      <alignment horizontal="center" vertical="center"/>
    </xf>
    <xf numFmtId="0" fontId="19" fillId="3" borderId="6" xfId="0" applyFont="1" applyFill="1" applyBorder="1" applyAlignment="1">
      <alignment horizontal="center" vertical="center" shrinkToFit="1"/>
    </xf>
    <xf numFmtId="0" fontId="19" fillId="3" borderId="8" xfId="0" applyFont="1" applyFill="1" applyBorder="1" applyAlignment="1">
      <alignment horizontal="center" vertical="center" shrinkToFit="1"/>
    </xf>
    <xf numFmtId="0" fontId="19" fillId="3" borderId="7" xfId="0" applyFont="1" applyFill="1" applyBorder="1" applyAlignment="1">
      <alignment horizontal="center" vertical="center" shrinkToFit="1"/>
    </xf>
    <xf numFmtId="0" fontId="14" fillId="4" borderId="4" xfId="0" applyFont="1" applyFill="1" applyBorder="1" applyAlignment="1">
      <alignment horizontal="center" vertical="center"/>
    </xf>
    <xf numFmtId="0" fontId="14" fillId="4" borderId="4" xfId="0" applyFont="1" applyFill="1" applyBorder="1" applyAlignment="1">
      <alignment horizontal="center" vertical="center" shrinkToFit="1"/>
    </xf>
    <xf numFmtId="0" fontId="18" fillId="3" borderId="6"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4" xfId="0" applyFont="1" applyFill="1" applyBorder="1" applyAlignment="1">
      <alignment horizontal="center" vertical="center" shrinkToFit="1"/>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8" fillId="3" borderId="6"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8" fillId="3" borderId="4" xfId="0" applyFont="1" applyFill="1" applyBorder="1" applyAlignment="1">
      <alignment horizontal="center" vertical="center"/>
    </xf>
    <xf numFmtId="0" fontId="14" fillId="3" borderId="0" xfId="0" applyNumberFormat="1" applyFont="1" applyFill="1" applyAlignment="1">
      <alignment horizontal="left" vertical="top" wrapText="1"/>
    </xf>
    <xf numFmtId="0" fontId="14" fillId="3" borderId="0" xfId="0" applyFont="1" applyFill="1" applyAlignment="1">
      <alignment vertical="top" shrinkToFit="1"/>
    </xf>
    <xf numFmtId="0" fontId="14" fillId="3" borderId="0" xfId="0" applyFont="1" applyFill="1" applyAlignment="1">
      <alignment horizontal="left" vertical="center" indent="1" shrinkToFit="1"/>
    </xf>
    <xf numFmtId="176" fontId="14" fillId="3" borderId="0" xfId="0" applyNumberFormat="1" applyFont="1" applyFill="1" applyAlignment="1">
      <alignment horizontal="right" vertical="center" indent="1"/>
    </xf>
    <xf numFmtId="0" fontId="17" fillId="3" borderId="0" xfId="0" applyFont="1" applyFill="1" applyAlignment="1">
      <alignment horizontal="center" vertical="center"/>
    </xf>
    <xf numFmtId="0" fontId="14" fillId="3" borderId="0" xfId="0" applyFont="1" applyFill="1" applyAlignment="1">
      <alignment horizontal="left" vertical="center" shrinkToFit="1"/>
    </xf>
    <xf numFmtId="0" fontId="14" fillId="3" borderId="0" xfId="0" applyFont="1" applyFill="1" applyAlignment="1">
      <alignment horizontal="center" vertical="center"/>
    </xf>
    <xf numFmtId="0" fontId="14" fillId="3" borderId="0" xfId="0" applyFont="1" applyFill="1" applyAlignment="1">
      <alignment horizontal="left" vertical="center" wrapText="1"/>
    </xf>
    <xf numFmtId="0" fontId="15" fillId="3" borderId="0" xfId="0" applyFont="1" applyFill="1" applyAlignment="1">
      <alignment horizontal="left" vertical="center" shrinkToFit="1"/>
    </xf>
    <xf numFmtId="0" fontId="14" fillId="3" borderId="4" xfId="0" applyFont="1" applyFill="1" applyBorder="1" applyAlignment="1">
      <alignment horizontal="center" vertical="center" shrinkToFit="1"/>
    </xf>
    <xf numFmtId="0" fontId="14" fillId="4" borderId="6"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7" xfId="0" applyFont="1" applyFill="1" applyBorder="1" applyAlignment="1">
      <alignment horizontal="center" vertical="center" shrinkToFit="1"/>
    </xf>
    <xf numFmtId="38" fontId="14" fillId="3" borderId="0" xfId="1" applyFont="1" applyFill="1" applyAlignment="1">
      <alignment horizontal="center" vertical="center"/>
    </xf>
    <xf numFmtId="38" fontId="17" fillId="3" borderId="0" xfId="1" applyFont="1" applyFill="1" applyAlignment="1">
      <alignment horizontal="center" vertical="center" shrinkToFit="1"/>
    </xf>
  </cellXfs>
  <cellStyles count="3">
    <cellStyle name="ハイパーリンク" xfId="2" builtinId="8"/>
    <cellStyle name="桁区切り" xfId="1" builtinId="6"/>
    <cellStyle name="標準" xfId="0" builtinId="0"/>
  </cellStyles>
  <dxfs count="11">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patternFill>
      </fill>
    </dxf>
    <dxf>
      <font>
        <color theme="1"/>
      </font>
      <fill>
        <patternFill>
          <bgColor theme="1"/>
        </patternFill>
      </fill>
    </dxf>
    <dxf>
      <font>
        <color theme="1"/>
      </font>
      <fill>
        <patternFill>
          <fgColor theme="1"/>
          <bgColor theme="1"/>
        </patternFill>
      </fill>
    </dxf>
    <dxf>
      <fill>
        <patternFill>
          <bgColor rgb="FFFFC7CE"/>
        </patternFill>
      </fill>
    </dxf>
    <dxf>
      <font>
        <color auto="1"/>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299197</xdr:colOff>
      <xdr:row>3</xdr:row>
      <xdr:rowOff>79563</xdr:rowOff>
    </xdr:from>
    <xdr:to>
      <xdr:col>14</xdr:col>
      <xdr:colOff>414618</xdr:colOff>
      <xdr:row>8</xdr:row>
      <xdr:rowOff>81644</xdr:rowOff>
    </xdr:to>
    <xdr:sp macro="" textlink="">
      <xdr:nvSpPr>
        <xdr:cNvPr id="2" name="テキスト ボックス 1"/>
        <xdr:cNvSpPr txBox="1"/>
      </xdr:nvSpPr>
      <xdr:spPr>
        <a:xfrm>
          <a:off x="6735376" y="678277"/>
          <a:ext cx="2918492" cy="1063438"/>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この申請（請求）作成フォームについては、</a:t>
          </a:r>
          <a:r>
            <a:rPr kumimoji="1" lang="en-US" altLang="ja-JP" sz="1200"/>
            <a:t>【</a:t>
          </a:r>
          <a:r>
            <a:rPr kumimoji="1" lang="ja-JP" altLang="en-US" sz="1200"/>
            <a:t>様式第</a:t>
          </a:r>
          <a:r>
            <a:rPr kumimoji="1" lang="en-US" altLang="ja-JP" sz="1200"/>
            <a:t>1</a:t>
          </a:r>
          <a:r>
            <a:rPr kumimoji="1" lang="ja-JP" altLang="en-US" sz="1200"/>
            <a:t>号</a:t>
          </a:r>
          <a:r>
            <a:rPr kumimoji="1" lang="en-US" altLang="ja-JP" sz="1200"/>
            <a:t>】</a:t>
          </a:r>
          <a:r>
            <a:rPr kumimoji="1" lang="ja-JP" altLang="en-US" sz="1200"/>
            <a:t>申請書兼請求書と一緒に提出してください。</a:t>
          </a:r>
        </a:p>
      </xdr:txBody>
    </xdr:sp>
    <xdr:clientData/>
  </xdr:twoCellAnchor>
  <xdr:twoCellAnchor>
    <xdr:from>
      <xdr:col>9</xdr:col>
      <xdr:colOff>246530</xdr:colOff>
      <xdr:row>52</xdr:row>
      <xdr:rowOff>112059</xdr:rowOff>
    </xdr:from>
    <xdr:to>
      <xdr:col>14</xdr:col>
      <xdr:colOff>454961</xdr:colOff>
      <xdr:row>58</xdr:row>
      <xdr:rowOff>33618</xdr:rowOff>
    </xdr:to>
    <xdr:sp macro="" textlink="">
      <xdr:nvSpPr>
        <xdr:cNvPr id="3" name="テキスト ボックス 2"/>
        <xdr:cNvSpPr txBox="1"/>
      </xdr:nvSpPr>
      <xdr:spPr>
        <a:xfrm>
          <a:off x="6107206" y="12281647"/>
          <a:ext cx="3558990" cy="9973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必要事項記入欄の横に</a:t>
          </a:r>
          <a:r>
            <a:rPr kumimoji="1" lang="ja-JP" altLang="en-US" sz="1200">
              <a:solidFill>
                <a:srgbClr val="FF0000"/>
              </a:solidFill>
            </a:rPr>
            <a:t>赤字のエラーメッセージ（未入力）</a:t>
          </a:r>
          <a:r>
            <a:rPr kumimoji="1" lang="ja-JP" altLang="en-US" sz="1200"/>
            <a:t>が残っていないことを確認してください。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15</xdr:row>
      <xdr:rowOff>57149</xdr:rowOff>
    </xdr:from>
    <xdr:to>
      <xdr:col>12</xdr:col>
      <xdr:colOff>526677</xdr:colOff>
      <xdr:row>28</xdr:row>
      <xdr:rowOff>19050</xdr:rowOff>
    </xdr:to>
    <xdr:sp macro="" textlink="">
      <xdr:nvSpPr>
        <xdr:cNvPr id="3" name="テキスト ボックス 4"/>
        <xdr:cNvSpPr txBox="1"/>
      </xdr:nvSpPr>
      <xdr:spPr>
        <a:xfrm>
          <a:off x="66675" y="2869825"/>
          <a:ext cx="7026649" cy="2001372"/>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eaLnBrk="0" hangingPunct="0">
            <a:lnSpc>
              <a:spcPts val="1190"/>
            </a:lnSpc>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【誓約事項】</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eaLnBrk="0" hangingPunct="0">
            <a:lnSpc>
              <a:spcPts val="1190"/>
            </a:lnSpc>
            <a:spcAft>
              <a:spcPts val="0"/>
            </a:spcAft>
          </a:pP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eaLnBrk="0" hangingPunct="0">
            <a:lnSpc>
              <a:spcPts val="119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１　申請した給付金は、物価高騰により影響を受けた施設等の運営費に充てることを誓約する。</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eaLnBrk="0" hangingPunct="0">
            <a:lnSpc>
              <a:spcPts val="1190"/>
            </a:lnSpc>
            <a:spcAft>
              <a:spcPts val="0"/>
            </a:spcAft>
          </a:pPr>
          <a:r>
            <a:rPr lang="ja-JP" altLang="en-US" sz="900"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２　申請する施設及び事業所は、交付申請時点で事業を実施中であり、事業の休・廃止がないこと誓約する。</a:t>
          </a:r>
          <a:endParaRPr lang="en-US" altLang="ja-JP" sz="900"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l" eaLnBrk="0" hangingPunct="0">
            <a:lnSpc>
              <a:spcPts val="1190"/>
            </a:lnSpc>
            <a:spcAft>
              <a:spcPts val="0"/>
            </a:spcAft>
          </a:pPr>
          <a:r>
            <a:rPr lang="ja-JP" altLang="en-US" sz="900" u="sng"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３</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尼崎市暴力団排除条例（平成</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25</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年尼崎市条例第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13</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号。以下「条例」という。）を遵守し、暴力団を利することとならない</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eaLnBrk="0" hangingPunct="0">
            <a:lnSpc>
              <a:spcPts val="119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よう措置を講じて暴力団排除に協力するため、</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次の①から③</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のとおり誓約する。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14300" indent="-114300" algn="just" eaLnBrk="0" hangingPunct="0">
            <a:lnSpc>
              <a:spcPts val="130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①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暴力団</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条例第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2</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条第</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4</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号に規定する暴力団をいう。以下同じ</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、暴力団員（条例第２条第</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5</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号に規定する暴力団員を</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marL="114300" indent="-114300" algn="just" eaLnBrk="0" hangingPunct="0">
            <a:lnSpc>
              <a:spcPts val="130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いう。以下同じ</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）又は暴力団密接関係者（同条第</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7</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号に規定する暴力団密接関係者をいう。以下同じ。）に該当しない</a:t>
          </a:r>
          <a:endPar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endParaRPr>
        </a:p>
        <a:p>
          <a:pPr marL="114300" indent="-114300" algn="just" eaLnBrk="0" hangingPunct="0">
            <a:lnSpc>
              <a:spcPts val="130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14300" indent="-114300" algn="just" eaLnBrk="0" hangingPunct="0">
            <a:lnSpc>
              <a:spcPts val="130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②　①</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の該当の有無を確認するため、尼崎市から役員名簿等の提出を求められたときは、速やかに提出すること。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228600" indent="-228600" algn="just" eaLnBrk="0" hangingPunct="0">
            <a:lnSpc>
              <a:spcPts val="1300"/>
            </a:lnSpc>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　③　</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本誓約書及び役員名簿等を尼崎市が兵庫県警本部に提出するのに同意すること。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ma-kaigo@city.amagasaki.hyo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59"/>
  <sheetViews>
    <sheetView showGridLines="0" showZeros="0" tabSelected="1" zoomScaleNormal="100" zoomScaleSheetLayoutView="70" workbookViewId="0">
      <selection activeCell="C6" sqref="C6:H6"/>
    </sheetView>
  </sheetViews>
  <sheetFormatPr defaultRowHeight="13.5"/>
  <cols>
    <col min="1" max="1" width="4.25" style="9" customWidth="1"/>
    <col min="2" max="2" width="3.875" style="9" customWidth="1"/>
    <col min="3" max="3" width="22.125" style="9" customWidth="1"/>
    <col min="4" max="4" width="7.5" style="9" customWidth="1"/>
    <col min="5" max="5" width="6.375" style="9" customWidth="1"/>
    <col min="6" max="6" width="7.75" style="9" customWidth="1"/>
    <col min="7" max="7" width="11.375" style="9" customWidth="1"/>
    <col min="8" max="8" width="4.5" style="9" customWidth="1"/>
    <col min="9" max="9" width="9.25" style="9" customWidth="1"/>
    <col min="10" max="10" width="7.25" style="9" customWidth="1"/>
    <col min="11" max="13" width="9.25" style="9" customWidth="1"/>
    <col min="14" max="14" width="9" style="9"/>
    <col min="15" max="15" width="7.25" style="9" customWidth="1"/>
    <col min="16" max="16384" width="9" style="9"/>
  </cols>
  <sheetData>
    <row r="1" spans="1:14" ht="18.75">
      <c r="A1" s="8" t="s">
        <v>126</v>
      </c>
    </row>
    <row r="2" spans="1:14" ht="13.5" customHeight="1"/>
    <row r="3" spans="1:14">
      <c r="A3" s="10" t="s">
        <v>44</v>
      </c>
      <c r="B3" s="11" t="s">
        <v>64</v>
      </c>
      <c r="C3" s="11"/>
      <c r="D3" s="11"/>
      <c r="E3" s="11"/>
      <c r="F3" s="11"/>
      <c r="G3" s="11"/>
      <c r="H3" s="11"/>
      <c r="I3" s="11"/>
      <c r="J3" s="11"/>
      <c r="K3" s="11"/>
    </row>
    <row r="4" spans="1:14">
      <c r="B4" s="11" t="s">
        <v>62</v>
      </c>
      <c r="C4" s="11"/>
      <c r="D4" s="11"/>
      <c r="E4" s="11"/>
      <c r="F4" s="11"/>
      <c r="G4" s="11"/>
      <c r="H4" s="11"/>
      <c r="I4" s="11"/>
      <c r="J4" s="11"/>
      <c r="K4" s="11"/>
    </row>
    <row r="5" spans="1:14" ht="21" customHeight="1" thickBot="1">
      <c r="B5" s="107" t="s">
        <v>61</v>
      </c>
      <c r="C5" s="107"/>
      <c r="D5" s="107"/>
      <c r="E5" s="107"/>
      <c r="F5" s="107"/>
      <c r="G5" s="107"/>
      <c r="H5" s="107"/>
      <c r="I5" s="107"/>
      <c r="J5" s="107"/>
      <c r="K5" s="107"/>
    </row>
    <row r="6" spans="1:14" ht="21" customHeight="1" thickBot="1">
      <c r="C6" s="108"/>
      <c r="D6" s="109"/>
      <c r="E6" s="109"/>
      <c r="F6" s="109"/>
      <c r="G6" s="109"/>
      <c r="H6" s="110"/>
      <c r="I6" s="12" t="str">
        <f>IF(C6="","←未選択","")</f>
        <v>←未選択</v>
      </c>
      <c r="J6" s="13"/>
      <c r="K6" s="101"/>
      <c r="L6" s="101"/>
      <c r="M6" s="101"/>
    </row>
    <row r="7" spans="1:14" ht="21" customHeight="1">
      <c r="C7" s="111" t="str">
        <f>IF(C6="事業の未実施もしくは事業の休・廃止（の予定）があります。","⇒ 本給付金の対象外施設等が含まれるため、申請いただけません。","")</f>
        <v/>
      </c>
      <c r="D7" s="111"/>
      <c r="E7" s="111"/>
      <c r="F7" s="111"/>
      <c r="G7" s="111"/>
      <c r="H7" s="111"/>
      <c r="I7" s="111"/>
      <c r="J7" s="111"/>
    </row>
    <row r="8" spans="1:14" ht="5.25" customHeight="1"/>
    <row r="9" spans="1:14" ht="21" customHeight="1">
      <c r="A9" s="10" t="s">
        <v>43</v>
      </c>
      <c r="B9" s="9" t="s">
        <v>45</v>
      </c>
    </row>
    <row r="10" spans="1:14" ht="21" customHeight="1">
      <c r="B10" s="90" t="s">
        <v>74</v>
      </c>
      <c r="C10" s="91"/>
      <c r="D10" s="65" t="s">
        <v>79</v>
      </c>
      <c r="E10" s="76"/>
      <c r="F10" s="67" t="s">
        <v>80</v>
      </c>
      <c r="G10" s="77"/>
      <c r="H10" s="68" t="s">
        <v>81</v>
      </c>
      <c r="I10" s="78"/>
      <c r="J10" s="68" t="s">
        <v>85</v>
      </c>
      <c r="K10" s="73" t="str">
        <f>IF(E10="","←未入力","")</f>
        <v>←未入力</v>
      </c>
      <c r="L10" s="73" t="str">
        <f>IF(G10="","←未入力","")</f>
        <v>←未入力</v>
      </c>
      <c r="M10" s="73" t="str">
        <f>IF(I10="","←未入力","")</f>
        <v>←未入力</v>
      </c>
    </row>
    <row r="11" spans="1:14" ht="21" customHeight="1">
      <c r="B11" s="95" t="s">
        <v>76</v>
      </c>
      <c r="C11" s="95"/>
      <c r="D11" s="79"/>
      <c r="E11" s="65" t="s">
        <v>77</v>
      </c>
      <c r="F11" s="80"/>
      <c r="G11" s="64" t="str">
        <f>IF(D11="","←未入力","")</f>
        <v>←未入力</v>
      </c>
      <c r="H11" s="64" t="str">
        <f>IF(F11="","←未入力","")</f>
        <v>←未入力</v>
      </c>
      <c r="I11" s="69"/>
      <c r="J11" s="64"/>
      <c r="K11" s="14"/>
      <c r="L11" s="64"/>
    </row>
    <row r="12" spans="1:14" ht="21" customHeight="1">
      <c r="B12" s="95" t="s">
        <v>12</v>
      </c>
      <c r="C12" s="95"/>
      <c r="D12" s="103"/>
      <c r="E12" s="104"/>
      <c r="F12" s="104"/>
      <c r="G12" s="104"/>
      <c r="H12" s="104"/>
      <c r="I12" s="105"/>
      <c r="J12" s="64" t="str">
        <f>IF(D12="","←未入力","")</f>
        <v>←未入力</v>
      </c>
      <c r="K12" s="64"/>
      <c r="L12" s="64"/>
      <c r="M12" s="15"/>
      <c r="N12" s="15"/>
    </row>
    <row r="13" spans="1:14" ht="21" customHeight="1">
      <c r="B13" s="95" t="s">
        <v>13</v>
      </c>
      <c r="C13" s="95"/>
      <c r="D13" s="103"/>
      <c r="E13" s="104"/>
      <c r="F13" s="104"/>
      <c r="G13" s="104"/>
      <c r="H13" s="104"/>
      <c r="I13" s="105"/>
      <c r="J13" s="64" t="str">
        <f>IF(D13="","←未入力","")</f>
        <v>←未入力</v>
      </c>
      <c r="K13" s="64"/>
      <c r="L13" s="64"/>
      <c r="M13" s="15"/>
      <c r="N13" s="15"/>
    </row>
    <row r="14" spans="1:14" ht="21" customHeight="1">
      <c r="B14" s="95" t="s">
        <v>42</v>
      </c>
      <c r="C14" s="95"/>
      <c r="D14" s="95"/>
      <c r="E14" s="95"/>
      <c r="F14" s="106"/>
      <c r="G14" s="106"/>
      <c r="H14" s="106"/>
      <c r="I14" s="106"/>
      <c r="J14" s="101" t="str">
        <f>IF(F14="","←肩書はありませんか？","")</f>
        <v>←肩書はありませんか？</v>
      </c>
      <c r="K14" s="101"/>
      <c r="L14" s="101"/>
      <c r="M14" s="15"/>
      <c r="N14" s="15"/>
    </row>
    <row r="15" spans="1:14" ht="21" customHeight="1">
      <c r="B15" s="95" t="s">
        <v>67</v>
      </c>
      <c r="C15" s="95"/>
      <c r="D15" s="95"/>
      <c r="E15" s="95"/>
      <c r="F15" s="106"/>
      <c r="G15" s="106"/>
      <c r="H15" s="106"/>
      <c r="I15" s="106"/>
      <c r="J15" s="75" t="str">
        <f>IF(F15="","←未入力","")</f>
        <v>←未入力</v>
      </c>
      <c r="K15" s="64"/>
      <c r="L15" s="64"/>
      <c r="M15" s="64"/>
      <c r="N15" s="64"/>
    </row>
    <row r="16" spans="1:14" ht="19.5" customHeight="1">
      <c r="B16" s="50" t="s">
        <v>86</v>
      </c>
    </row>
    <row r="17" spans="1:14" ht="8.25" customHeight="1"/>
    <row r="18" spans="1:14" ht="21" customHeight="1">
      <c r="A18" s="10" t="s">
        <v>47</v>
      </c>
      <c r="B18" s="9" t="s">
        <v>46</v>
      </c>
    </row>
    <row r="19" spans="1:14" ht="21" customHeight="1">
      <c r="B19" s="95" t="s">
        <v>4</v>
      </c>
      <c r="C19" s="95"/>
      <c r="D19" s="106"/>
      <c r="E19" s="106"/>
      <c r="F19" s="106"/>
      <c r="G19" s="106"/>
      <c r="H19" s="106"/>
      <c r="I19" s="106"/>
      <c r="J19" s="101" t="str">
        <f>IF(D19="","←未入力","")</f>
        <v>←未入力</v>
      </c>
      <c r="K19" s="101"/>
      <c r="L19" s="101"/>
      <c r="M19" s="15"/>
      <c r="N19" s="15"/>
    </row>
    <row r="20" spans="1:14" ht="21" customHeight="1">
      <c r="B20" s="90" t="s">
        <v>1</v>
      </c>
      <c r="C20" s="91"/>
      <c r="D20" s="102"/>
      <c r="E20" s="99"/>
      <c r="F20" s="99"/>
      <c r="G20" s="99"/>
      <c r="H20" s="99"/>
      <c r="I20" s="100"/>
      <c r="J20" s="101" t="str">
        <f t="shared" ref="J20:J22" si="0">IF(D20="","←未入力","")</f>
        <v>←未入力</v>
      </c>
      <c r="K20" s="101"/>
      <c r="L20" s="101"/>
      <c r="M20" s="16"/>
      <c r="N20" s="16"/>
    </row>
    <row r="21" spans="1:14" ht="21" customHeight="1">
      <c r="B21" s="90" t="s">
        <v>2</v>
      </c>
      <c r="C21" s="91"/>
      <c r="D21" s="92"/>
      <c r="E21" s="93"/>
      <c r="F21" s="93"/>
      <c r="G21" s="93"/>
      <c r="H21" s="93"/>
      <c r="I21" s="94"/>
      <c r="J21" s="101" t="str">
        <f t="shared" si="0"/>
        <v>←未入力</v>
      </c>
      <c r="K21" s="101"/>
      <c r="L21" s="101"/>
      <c r="M21" s="16"/>
      <c r="N21" s="16"/>
    </row>
    <row r="22" spans="1:14" ht="21" customHeight="1">
      <c r="B22" s="90" t="s">
        <v>3</v>
      </c>
      <c r="C22" s="91"/>
      <c r="D22" s="98"/>
      <c r="E22" s="99"/>
      <c r="F22" s="99"/>
      <c r="G22" s="99"/>
      <c r="H22" s="99"/>
      <c r="I22" s="100"/>
      <c r="J22" s="101" t="str">
        <f t="shared" si="0"/>
        <v>←未入力</v>
      </c>
      <c r="K22" s="101"/>
      <c r="L22" s="101"/>
      <c r="M22" s="16"/>
      <c r="N22" s="16"/>
    </row>
    <row r="23" spans="1:14" ht="5.25" customHeight="1"/>
    <row r="24" spans="1:14" ht="21" customHeight="1">
      <c r="A24" s="10" t="s">
        <v>48</v>
      </c>
      <c r="B24" s="9" t="s">
        <v>49</v>
      </c>
    </row>
    <row r="25" spans="1:14" s="23" customFormat="1" ht="21" customHeight="1">
      <c r="B25" s="61" t="s">
        <v>40</v>
      </c>
      <c r="C25" s="61" t="s">
        <v>23</v>
      </c>
      <c r="D25" s="87" t="s">
        <v>17</v>
      </c>
      <c r="E25" s="88"/>
      <c r="F25" s="89"/>
      <c r="G25" s="61" t="s">
        <v>38</v>
      </c>
      <c r="H25" s="87" t="s">
        <v>0</v>
      </c>
      <c r="I25" s="88"/>
      <c r="J25" s="89"/>
      <c r="K25" s="66" t="s">
        <v>41</v>
      </c>
      <c r="L25" s="63" t="s">
        <v>54</v>
      </c>
      <c r="M25" s="115" t="s">
        <v>53</v>
      </c>
      <c r="N25" s="115"/>
    </row>
    <row r="26" spans="1:14" ht="21" customHeight="1">
      <c r="A26" s="24" t="str">
        <f t="shared" ref="A26:A32" si="1">IF(COUNTIF($C$26:$C$35,C26)&gt;1,"多","")</f>
        <v/>
      </c>
      <c r="B26" s="22">
        <v>1</v>
      </c>
      <c r="C26" s="81"/>
      <c r="D26" s="84"/>
      <c r="E26" s="85"/>
      <c r="F26" s="86"/>
      <c r="G26" s="82"/>
      <c r="H26" s="84"/>
      <c r="I26" s="85"/>
      <c r="J26" s="86"/>
      <c r="K26" s="83"/>
      <c r="L26" s="70" t="str">
        <f>IFERROR(VLOOKUP(H26,リスト!$A$6:$B$34,2,FALSE),"")</f>
        <v/>
      </c>
      <c r="M26" s="116" t="str">
        <f t="shared" ref="M26:M30" si="2">IFERROR(K26*L26,"")</f>
        <v/>
      </c>
      <c r="N26" s="116"/>
    </row>
    <row r="27" spans="1:14" ht="21" customHeight="1">
      <c r="A27" s="24" t="str">
        <f t="shared" si="1"/>
        <v/>
      </c>
      <c r="B27" s="22">
        <v>2</v>
      </c>
      <c r="C27" s="81"/>
      <c r="D27" s="84"/>
      <c r="E27" s="85"/>
      <c r="F27" s="86"/>
      <c r="G27" s="82"/>
      <c r="H27" s="84"/>
      <c r="I27" s="85"/>
      <c r="J27" s="86"/>
      <c r="K27" s="83"/>
      <c r="L27" s="70" t="str">
        <f>IFERROR(VLOOKUP(H27,リスト!$A$6:$B$34,2,FALSE),"")</f>
        <v/>
      </c>
      <c r="M27" s="116" t="str">
        <f t="shared" si="2"/>
        <v/>
      </c>
      <c r="N27" s="116"/>
    </row>
    <row r="28" spans="1:14" ht="21" customHeight="1">
      <c r="A28" s="24" t="str">
        <f t="shared" si="1"/>
        <v/>
      </c>
      <c r="B28" s="22">
        <v>3</v>
      </c>
      <c r="C28" s="81"/>
      <c r="D28" s="84"/>
      <c r="E28" s="85"/>
      <c r="F28" s="86"/>
      <c r="G28" s="82"/>
      <c r="H28" s="84"/>
      <c r="I28" s="85"/>
      <c r="J28" s="86"/>
      <c r="K28" s="83"/>
      <c r="L28" s="70" t="str">
        <f>IFERROR(VLOOKUP(H28,リスト!$A$6:$B$34,2,FALSE),"")</f>
        <v/>
      </c>
      <c r="M28" s="116" t="str">
        <f t="shared" si="2"/>
        <v/>
      </c>
      <c r="N28" s="116"/>
    </row>
    <row r="29" spans="1:14" ht="21" customHeight="1">
      <c r="A29" s="24" t="str">
        <f t="shared" si="1"/>
        <v/>
      </c>
      <c r="B29" s="22">
        <v>4</v>
      </c>
      <c r="C29" s="81"/>
      <c r="D29" s="84"/>
      <c r="E29" s="85"/>
      <c r="F29" s="86"/>
      <c r="G29" s="82"/>
      <c r="H29" s="84"/>
      <c r="I29" s="85"/>
      <c r="J29" s="86"/>
      <c r="K29" s="83"/>
      <c r="L29" s="70" t="str">
        <f>IFERROR(VLOOKUP(H29,リスト!$A$6:$B$34,2,FALSE),"")</f>
        <v/>
      </c>
      <c r="M29" s="116" t="str">
        <f t="shared" si="2"/>
        <v/>
      </c>
      <c r="N29" s="116"/>
    </row>
    <row r="30" spans="1:14" ht="21" customHeight="1">
      <c r="A30" s="24" t="str">
        <f t="shared" si="1"/>
        <v/>
      </c>
      <c r="B30" s="22">
        <v>5</v>
      </c>
      <c r="C30" s="81"/>
      <c r="D30" s="84"/>
      <c r="E30" s="85"/>
      <c r="F30" s="86"/>
      <c r="G30" s="82"/>
      <c r="H30" s="84"/>
      <c r="I30" s="85"/>
      <c r="J30" s="86"/>
      <c r="K30" s="83"/>
      <c r="L30" s="70" t="str">
        <f>IFERROR(VLOOKUP(H30,リスト!$A$6:$B$34,2,FALSE),"")</f>
        <v/>
      </c>
      <c r="M30" s="116" t="str">
        <f t="shared" si="2"/>
        <v/>
      </c>
      <c r="N30" s="116"/>
    </row>
    <row r="31" spans="1:14" ht="21" customHeight="1">
      <c r="A31" s="24" t="str">
        <f t="shared" si="1"/>
        <v/>
      </c>
      <c r="B31" s="22">
        <v>6</v>
      </c>
      <c r="C31" s="81"/>
      <c r="D31" s="84"/>
      <c r="E31" s="85"/>
      <c r="F31" s="86"/>
      <c r="G31" s="82"/>
      <c r="H31" s="84"/>
      <c r="I31" s="85"/>
      <c r="J31" s="86"/>
      <c r="K31" s="83"/>
      <c r="L31" s="70" t="str">
        <f>IFERROR(VLOOKUP(H31,リスト!$A$6:$B$34,2,FALSE),"")</f>
        <v/>
      </c>
      <c r="M31" s="116" t="str">
        <f t="shared" ref="M31:M35" si="3">IFERROR(K31*L31,"")</f>
        <v/>
      </c>
      <c r="N31" s="116"/>
    </row>
    <row r="32" spans="1:14" ht="21" customHeight="1">
      <c r="A32" s="24" t="str">
        <f t="shared" si="1"/>
        <v/>
      </c>
      <c r="B32" s="22">
        <v>7</v>
      </c>
      <c r="C32" s="81"/>
      <c r="D32" s="84"/>
      <c r="E32" s="85"/>
      <c r="F32" s="86"/>
      <c r="G32" s="82"/>
      <c r="H32" s="84"/>
      <c r="I32" s="85"/>
      <c r="J32" s="86"/>
      <c r="K32" s="83"/>
      <c r="L32" s="70" t="str">
        <f>IFERROR(VLOOKUP(H32,リスト!$A$6:$B$34,2,FALSE),"")</f>
        <v/>
      </c>
      <c r="M32" s="116" t="str">
        <f t="shared" si="3"/>
        <v/>
      </c>
      <c r="N32" s="116"/>
    </row>
    <row r="33" spans="1:16" ht="21" customHeight="1">
      <c r="A33" s="24" t="str">
        <f>IF(COUNTIF($C$26:$C$35,C33)&gt;1,"多","")</f>
        <v/>
      </c>
      <c r="B33" s="22">
        <v>8</v>
      </c>
      <c r="C33" s="81"/>
      <c r="D33" s="84"/>
      <c r="E33" s="85"/>
      <c r="F33" s="86"/>
      <c r="G33" s="82"/>
      <c r="H33" s="84"/>
      <c r="I33" s="85"/>
      <c r="J33" s="86"/>
      <c r="K33" s="83"/>
      <c r="L33" s="70" t="str">
        <f>IFERROR(VLOOKUP(H33,リスト!$A$6:$B$34,2,FALSE),"")</f>
        <v/>
      </c>
      <c r="M33" s="116" t="str">
        <f t="shared" si="3"/>
        <v/>
      </c>
      <c r="N33" s="116"/>
    </row>
    <row r="34" spans="1:16" ht="21" customHeight="1">
      <c r="A34" s="24" t="str">
        <f>IF(COUNTIF($C$26:$C$35,C34)&gt;1,"多","")</f>
        <v/>
      </c>
      <c r="B34" s="22">
        <v>9</v>
      </c>
      <c r="C34" s="81"/>
      <c r="D34" s="84"/>
      <c r="E34" s="85"/>
      <c r="F34" s="86"/>
      <c r="G34" s="82"/>
      <c r="H34" s="84"/>
      <c r="I34" s="85"/>
      <c r="J34" s="86"/>
      <c r="K34" s="83"/>
      <c r="L34" s="70" t="str">
        <f>IFERROR(VLOOKUP(H34,リスト!$A$6:$B$34,2,FALSE),"")</f>
        <v/>
      </c>
      <c r="M34" s="116" t="str">
        <f t="shared" si="3"/>
        <v/>
      </c>
      <c r="N34" s="116"/>
    </row>
    <row r="35" spans="1:16" ht="21" customHeight="1" thickBot="1">
      <c r="A35" s="24" t="str">
        <f>IF(COUNTIF($C$26:$C$35,C35)&gt;1,"多","")</f>
        <v/>
      </c>
      <c r="B35" s="22">
        <v>10</v>
      </c>
      <c r="C35" s="81"/>
      <c r="D35" s="84"/>
      <c r="E35" s="85"/>
      <c r="F35" s="86"/>
      <c r="G35" s="82"/>
      <c r="H35" s="84"/>
      <c r="I35" s="85"/>
      <c r="J35" s="86"/>
      <c r="K35" s="83"/>
      <c r="L35" s="70" t="str">
        <f>IFERROR(VLOOKUP(H35,リスト!$A$6:$B$34,2,FALSE),"")</f>
        <v/>
      </c>
      <c r="M35" s="116" t="str">
        <f t="shared" si="3"/>
        <v/>
      </c>
      <c r="N35" s="116"/>
    </row>
    <row r="36" spans="1:16" ht="14.25" customHeight="1">
      <c r="C36" s="58" t="s">
        <v>50</v>
      </c>
      <c r="D36" s="17"/>
      <c r="E36" s="17"/>
      <c r="F36" s="17"/>
      <c r="G36" s="17"/>
      <c r="H36" s="17"/>
      <c r="I36" s="17"/>
      <c r="J36" s="17"/>
      <c r="L36" s="118" t="s">
        <v>24</v>
      </c>
      <c r="M36" s="120">
        <f>SUM(M26:N35)</f>
        <v>0</v>
      </c>
      <c r="N36" s="121"/>
    </row>
    <row r="37" spans="1:16" ht="14.25" customHeight="1" thickBot="1">
      <c r="C37" s="59" t="s">
        <v>75</v>
      </c>
      <c r="D37" s="18"/>
      <c r="E37" s="18"/>
      <c r="F37" s="18"/>
      <c r="G37" s="18"/>
      <c r="H37" s="18"/>
      <c r="I37" s="18"/>
      <c r="J37" s="18"/>
      <c r="L37" s="119"/>
      <c r="M37" s="122"/>
      <c r="N37" s="123"/>
    </row>
    <row r="38" spans="1:16" ht="5.25" customHeight="1">
      <c r="C38" s="60"/>
      <c r="D38" s="19"/>
      <c r="E38" s="19"/>
      <c r="F38" s="19"/>
      <c r="G38" s="19"/>
      <c r="H38" s="19"/>
      <c r="I38" s="19"/>
      <c r="J38" s="19"/>
      <c r="L38" s="124"/>
      <c r="M38" s="126" t="s">
        <v>112</v>
      </c>
      <c r="N38" s="126"/>
    </row>
    <row r="39" spans="1:16" ht="21" customHeight="1">
      <c r="A39" s="10" t="s">
        <v>58</v>
      </c>
      <c r="B39" s="9" t="s">
        <v>52</v>
      </c>
      <c r="L39" s="125"/>
      <c r="M39" s="127"/>
      <c r="N39" s="127"/>
      <c r="O39" s="20"/>
      <c r="P39" s="20"/>
    </row>
    <row r="40" spans="1:16" ht="21" customHeight="1">
      <c r="B40" s="95" t="s">
        <v>10</v>
      </c>
      <c r="C40" s="95"/>
      <c r="D40" s="96"/>
      <c r="E40" s="96"/>
      <c r="F40" s="96"/>
      <c r="G40" s="96"/>
      <c r="H40" s="16" t="str">
        <f>IF(D40="","←未入力","")</f>
        <v>←未入力</v>
      </c>
      <c r="I40" s="16"/>
      <c r="J40" s="16"/>
      <c r="L40" s="62"/>
      <c r="M40" s="117" t="s">
        <v>112</v>
      </c>
      <c r="N40" s="117"/>
    </row>
    <row r="41" spans="1:16" ht="21" customHeight="1">
      <c r="B41" s="95" t="s">
        <v>5</v>
      </c>
      <c r="C41" s="95"/>
      <c r="D41" s="97"/>
      <c r="E41" s="97"/>
      <c r="F41" s="97"/>
      <c r="G41" s="97"/>
      <c r="H41" s="16" t="str">
        <f>IF(D41="","←未入力","")</f>
        <v>←未入力</v>
      </c>
      <c r="I41" s="72"/>
      <c r="K41" s="16"/>
    </row>
    <row r="42" spans="1:16" ht="21" customHeight="1">
      <c r="B42" s="95" t="s">
        <v>8</v>
      </c>
      <c r="C42" s="95"/>
      <c r="D42" s="96"/>
      <c r="E42" s="96"/>
      <c r="F42" s="96"/>
      <c r="G42" s="96"/>
      <c r="H42" s="16" t="str">
        <f>IF(D42="","←未入力","")</f>
        <v>←未入力</v>
      </c>
    </row>
    <row r="43" spans="1:16" ht="21" customHeight="1">
      <c r="B43" s="95" t="s">
        <v>6</v>
      </c>
      <c r="C43" s="95"/>
      <c r="D43" s="97"/>
      <c r="E43" s="97"/>
      <c r="F43" s="97"/>
      <c r="G43" s="97"/>
      <c r="H43" s="16" t="str">
        <f>IF(D43="","←未入力","")</f>
        <v>←未入力</v>
      </c>
    </row>
    <row r="44" spans="1:16" ht="21" customHeight="1">
      <c r="B44" s="95" t="s">
        <v>11</v>
      </c>
      <c r="C44" s="95"/>
      <c r="D44" s="114"/>
      <c r="E44" s="114"/>
      <c r="F44" s="114"/>
      <c r="G44" s="114"/>
      <c r="H44" s="16" t="str">
        <f>IF(D44="","←未選択","")</f>
        <v>←未選択</v>
      </c>
      <c r="I44" s="16"/>
      <c r="J44" s="16"/>
    </row>
    <row r="45" spans="1:16" ht="21" customHeight="1">
      <c r="B45" s="112" t="s">
        <v>7</v>
      </c>
      <c r="C45" s="112"/>
      <c r="D45" s="96"/>
      <c r="E45" s="96"/>
      <c r="F45" s="96"/>
      <c r="G45" s="96"/>
      <c r="H45" s="16" t="str">
        <f>IF(D45="","←未入力","")</f>
        <v>←未入力</v>
      </c>
    </row>
    <row r="46" spans="1:16" ht="21" customHeight="1">
      <c r="B46" s="95" t="s">
        <v>9</v>
      </c>
      <c r="C46" s="95"/>
      <c r="D46" s="97"/>
      <c r="E46" s="97"/>
      <c r="F46" s="97"/>
      <c r="G46" s="97"/>
      <c r="H46" s="97"/>
      <c r="I46" s="97"/>
      <c r="J46" s="97"/>
      <c r="K46" s="97"/>
      <c r="L46" s="97"/>
      <c r="M46" s="16" t="str">
        <f>IF(D46="","←未入力","")</f>
        <v>←未入力</v>
      </c>
    </row>
    <row r="47" spans="1:16" ht="21" customHeight="1">
      <c r="B47" s="95" t="s">
        <v>25</v>
      </c>
      <c r="C47" s="95"/>
      <c r="D47" s="113"/>
      <c r="E47" s="113"/>
      <c r="F47" s="113"/>
      <c r="G47" s="113"/>
      <c r="H47" s="113"/>
      <c r="I47" s="113"/>
      <c r="J47" s="113"/>
      <c r="K47" s="113"/>
      <c r="L47" s="113"/>
      <c r="M47" s="16" t="str">
        <f>IF(D47="","←未入力","")</f>
        <v>←未入力</v>
      </c>
    </row>
    <row r="48" spans="1:16" ht="5.25" customHeight="1"/>
    <row r="49" spans="2:4" ht="17.25" customHeight="1">
      <c r="B49" s="50" t="s">
        <v>78</v>
      </c>
      <c r="C49" s="21"/>
    </row>
    <row r="50" spans="2:4" ht="16.5" customHeight="1">
      <c r="B50" s="16" t="s">
        <v>115</v>
      </c>
      <c r="C50" s="21"/>
    </row>
    <row r="51" spans="2:4">
      <c r="B51" s="55" t="s">
        <v>116</v>
      </c>
      <c r="C51" s="21"/>
    </row>
    <row r="52" spans="2:4">
      <c r="C52" s="21"/>
    </row>
    <row r="53" spans="2:4" s="23" customFormat="1">
      <c r="C53" s="23" t="s">
        <v>26</v>
      </c>
      <c r="D53" s="23" t="s">
        <v>51</v>
      </c>
    </row>
    <row r="54" spans="2:4" s="23" customFormat="1">
      <c r="D54" s="23" t="s">
        <v>114</v>
      </c>
    </row>
    <row r="55" spans="2:4" s="23" customFormat="1">
      <c r="C55" s="23" t="s">
        <v>27</v>
      </c>
      <c r="D55" s="23" t="s">
        <v>129</v>
      </c>
    </row>
    <row r="56" spans="2:4" s="23" customFormat="1">
      <c r="C56" s="23" t="s">
        <v>28</v>
      </c>
      <c r="D56" s="23" t="s">
        <v>122</v>
      </c>
    </row>
    <row r="57" spans="2:4" s="23" customFormat="1" ht="18.75">
      <c r="C57" s="23" t="s">
        <v>30</v>
      </c>
      <c r="D57" s="54" t="s">
        <v>113</v>
      </c>
    </row>
    <row r="58" spans="2:4" s="23" customFormat="1">
      <c r="C58" s="23" t="s">
        <v>29</v>
      </c>
      <c r="D58" s="23" t="s">
        <v>130</v>
      </c>
    </row>
    <row r="59" spans="2:4" s="23" customFormat="1"/>
  </sheetData>
  <sheetProtection password="806D" sheet="1" objects="1" scenarios="1"/>
  <mergeCells count="81">
    <mergeCell ref="M40:N40"/>
    <mergeCell ref="M35:N35"/>
    <mergeCell ref="L36:L37"/>
    <mergeCell ref="M36:N37"/>
    <mergeCell ref="M31:N31"/>
    <mergeCell ref="M33:N33"/>
    <mergeCell ref="M34:N34"/>
    <mergeCell ref="M32:N32"/>
    <mergeCell ref="L38:L39"/>
    <mergeCell ref="M38:N39"/>
    <mergeCell ref="M26:N26"/>
    <mergeCell ref="M27:N27"/>
    <mergeCell ref="M28:N28"/>
    <mergeCell ref="M29:N29"/>
    <mergeCell ref="M30:N30"/>
    <mergeCell ref="J20:L20"/>
    <mergeCell ref="J14:L14"/>
    <mergeCell ref="J19:L19"/>
    <mergeCell ref="J22:L22"/>
    <mergeCell ref="M25:N25"/>
    <mergeCell ref="H25:J25"/>
    <mergeCell ref="D47:L47"/>
    <mergeCell ref="D46:L46"/>
    <mergeCell ref="D45:G45"/>
    <mergeCell ref="D43:G43"/>
    <mergeCell ref="D42:G42"/>
    <mergeCell ref="D44:G44"/>
    <mergeCell ref="B47:C47"/>
    <mergeCell ref="B46:C46"/>
    <mergeCell ref="B45:C45"/>
    <mergeCell ref="B44:C44"/>
    <mergeCell ref="B43:C43"/>
    <mergeCell ref="B11:C11"/>
    <mergeCell ref="B10:C10"/>
    <mergeCell ref="B5:K5"/>
    <mergeCell ref="C6:H6"/>
    <mergeCell ref="K6:M6"/>
    <mergeCell ref="C7:J7"/>
    <mergeCell ref="B20:C20"/>
    <mergeCell ref="D20:I20"/>
    <mergeCell ref="B13:C13"/>
    <mergeCell ref="B12:C12"/>
    <mergeCell ref="D12:I12"/>
    <mergeCell ref="B19:C19"/>
    <mergeCell ref="D19:I19"/>
    <mergeCell ref="B15:E15"/>
    <mergeCell ref="F15:I15"/>
    <mergeCell ref="B14:E14"/>
    <mergeCell ref="D13:I13"/>
    <mergeCell ref="F14:I14"/>
    <mergeCell ref="B21:C21"/>
    <mergeCell ref="D21:I21"/>
    <mergeCell ref="B42:C42"/>
    <mergeCell ref="B41:C41"/>
    <mergeCell ref="B40:C40"/>
    <mergeCell ref="D40:G40"/>
    <mergeCell ref="D41:G41"/>
    <mergeCell ref="H35:J35"/>
    <mergeCell ref="H29:J29"/>
    <mergeCell ref="H30:J30"/>
    <mergeCell ref="H31:J31"/>
    <mergeCell ref="H33:J33"/>
    <mergeCell ref="B22:C22"/>
    <mergeCell ref="D35:F35"/>
    <mergeCell ref="D22:I22"/>
    <mergeCell ref="J21:L21"/>
    <mergeCell ref="H26:J26"/>
    <mergeCell ref="H27:J27"/>
    <mergeCell ref="H28:J28"/>
    <mergeCell ref="D30:F30"/>
    <mergeCell ref="D25:F25"/>
    <mergeCell ref="D26:F26"/>
    <mergeCell ref="D27:F27"/>
    <mergeCell ref="D28:F28"/>
    <mergeCell ref="D29:F29"/>
    <mergeCell ref="H34:J34"/>
    <mergeCell ref="D31:F31"/>
    <mergeCell ref="D33:F33"/>
    <mergeCell ref="D34:F34"/>
    <mergeCell ref="D32:F32"/>
    <mergeCell ref="H32:J32"/>
  </mergeCells>
  <phoneticPr fontId="1"/>
  <conditionalFormatting sqref="C26:C35">
    <cfRule type="duplicateValues" dxfId="10" priority="23"/>
    <cfRule type="duplicateValues" dxfId="9" priority="24"/>
  </conditionalFormatting>
  <conditionalFormatting sqref="G26:G35">
    <cfRule type="expression" dxfId="8" priority="11">
      <formula>$H26="地域活動支援センター（Ⅲ型）"</formula>
    </cfRule>
    <cfRule type="expression" dxfId="7" priority="12">
      <formula>$H26="小規模作業所"</formula>
    </cfRule>
  </conditionalFormatting>
  <conditionalFormatting sqref="G26:G35">
    <cfRule type="expression" dxfId="6" priority="10">
      <formula>$H26="地域活動支援センター（Ⅰ型）"</formula>
    </cfRule>
  </conditionalFormatting>
  <conditionalFormatting sqref="M26:N31">
    <cfRule type="expression" dxfId="5" priority="5">
      <formula>OR(M26="児童発達支援事業所",M26="放課後等デイサービス事業所")</formula>
    </cfRule>
  </conditionalFormatting>
  <conditionalFormatting sqref="M32:N32">
    <cfRule type="expression" dxfId="4" priority="4">
      <formula>OR(M32="児童発達支援事業所",M32="放課後等デイサービス事業所")</formula>
    </cfRule>
  </conditionalFormatting>
  <conditionalFormatting sqref="M33:N33">
    <cfRule type="expression" dxfId="3" priority="3">
      <formula>OR(M33="児童発達支援事業所",M33="放課後等デイサービス事業所")</formula>
    </cfRule>
  </conditionalFormatting>
  <conditionalFormatting sqref="M34:N34">
    <cfRule type="expression" dxfId="2" priority="2">
      <formula>OR(M34="児童発達支援事業所",M34="放課後等デイサービス事業所")</formula>
    </cfRule>
  </conditionalFormatting>
  <conditionalFormatting sqref="M35:N35">
    <cfRule type="expression" dxfId="1" priority="1">
      <formula>OR(M35="児童発達支援事業所",M35="放課後等デイサービス事業所")</formula>
    </cfRule>
  </conditionalFormatting>
  <dataValidations count="5">
    <dataValidation type="custom" imeMode="halfKatakana" allowBlank="1" showInputMessage="1" showErrorMessage="1" sqref="D47:L47">
      <formula1>LEN(D47)=LENB(D47)</formula1>
    </dataValidation>
    <dataValidation type="custom" imeMode="halfAlpha" allowBlank="1" showInputMessage="1" showErrorMessage="1" sqref="D45:G45 D42:G42">
      <formula1>LENB(D42)=LEN(D42)</formula1>
    </dataValidation>
    <dataValidation imeMode="halfAlpha" allowBlank="1" showInputMessage="1" showErrorMessage="1" sqref="F11"/>
    <dataValidation type="custom" imeMode="off" allowBlank="1" showInputMessage="1" showErrorMessage="1" sqref="D40:G40">
      <formula1>LENB(D40)=LEN(D40)</formula1>
    </dataValidation>
    <dataValidation imeMode="off" allowBlank="1" showInputMessage="1" showErrorMessage="1" sqref="D11"/>
  </dataValidations>
  <hyperlinks>
    <hyperlink ref="D57" r:id="rId1"/>
  </hyperlinks>
  <pageMargins left="0.70866141732283472" right="0.70866141732283472" top="0.74803149606299213" bottom="0.74803149606299213" header="0.31496062992125984" footer="0.31496062992125984"/>
  <pageSetup paperSize="9" scale="62"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リスト!$A$36:$A$39</xm:f>
          </x14:formula1>
          <xm:sqref>D44:G44</xm:sqref>
        </x14:dataValidation>
        <x14:dataValidation type="list" allowBlank="1" showInputMessage="1" showErrorMessage="1">
          <x14:formula1>
            <xm:f>リスト!$A$1:$A$3</xm:f>
          </x14:formula1>
          <xm:sqref>C6:H6</xm:sqref>
        </x14:dataValidation>
        <x14:dataValidation type="list" allowBlank="1" showInputMessage="1" showErrorMessage="1">
          <x14:formula1>
            <xm:f>リスト!$A$7:$A$34</xm:f>
          </x14:formula1>
          <xm:sqref>H26:J35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519"/>
  <sheetViews>
    <sheetView showGridLines="0" showZeros="0" view="pageBreakPreview" topLeftCell="A13" zoomScale="85" zoomScaleNormal="100" zoomScaleSheetLayoutView="85" workbookViewId="0">
      <selection activeCell="P33" sqref="P33"/>
    </sheetView>
  </sheetViews>
  <sheetFormatPr defaultRowHeight="12"/>
  <cols>
    <col min="1" max="2" width="3.375" style="7" customWidth="1"/>
    <col min="3" max="3" width="12.75" style="7" customWidth="1"/>
    <col min="4" max="6" width="7" style="7" customWidth="1"/>
    <col min="7" max="7" width="9" style="7"/>
    <col min="8" max="10" width="7" style="7" customWidth="1"/>
    <col min="11" max="11" width="6.625" style="7" customWidth="1"/>
    <col min="12" max="12" width="8.625" style="7" customWidth="1"/>
    <col min="13" max="13" width="8" style="7" customWidth="1"/>
    <col min="14" max="16384" width="9" style="7"/>
  </cols>
  <sheetData>
    <row r="1" spans="1:23" ht="15" customHeight="1">
      <c r="A1" s="7" t="s">
        <v>32</v>
      </c>
      <c r="F1" s="26"/>
      <c r="G1" s="27"/>
      <c r="H1" s="28"/>
      <c r="I1" s="28"/>
      <c r="J1" s="28"/>
      <c r="K1" s="28"/>
      <c r="L1" s="28"/>
    </row>
    <row r="2" spans="1:23" ht="15" customHeight="1">
      <c r="G2" s="6" t="s">
        <v>83</v>
      </c>
      <c r="H2" s="51">
        <f>'【まずこちらに必要事項を入力！】 入力フォーム'!E10</f>
        <v>0</v>
      </c>
      <c r="I2" s="48" t="s">
        <v>84</v>
      </c>
      <c r="J2" s="51">
        <f>'【まずこちらに必要事項を入力！】 入力フォーム'!G10</f>
        <v>0</v>
      </c>
      <c r="K2" s="28" t="s">
        <v>82</v>
      </c>
      <c r="L2" s="51">
        <f>'【まずこちらに必要事項を入力！】 入力フォーム'!I10</f>
        <v>0</v>
      </c>
      <c r="M2" s="28" t="s">
        <v>85</v>
      </c>
      <c r="T2" s="149"/>
      <c r="U2" s="149"/>
      <c r="V2" s="149"/>
      <c r="W2" s="149"/>
    </row>
    <row r="3" spans="1:23" ht="7.5" customHeight="1">
      <c r="H3" s="29"/>
      <c r="I3" s="29"/>
      <c r="J3" s="29"/>
      <c r="K3" s="29"/>
      <c r="L3" s="29"/>
    </row>
    <row r="4" spans="1:23" ht="15" customHeight="1">
      <c r="A4" s="7" t="s">
        <v>57</v>
      </c>
      <c r="H4" s="29"/>
      <c r="I4" s="29"/>
      <c r="J4" s="29"/>
      <c r="K4" s="28"/>
      <c r="L4" s="29"/>
    </row>
    <row r="5" spans="1:23" ht="12" customHeight="1">
      <c r="H5" s="7" t="s">
        <v>72</v>
      </c>
      <c r="I5" s="146">
        <f>'【まずこちらに必要事項を入力！】 入力フォーム'!D12</f>
        <v>0</v>
      </c>
      <c r="J5" s="146"/>
      <c r="K5" s="146"/>
      <c r="L5" s="146"/>
      <c r="M5" s="146"/>
    </row>
    <row r="6" spans="1:23" ht="12" customHeight="1">
      <c r="I6" s="146"/>
      <c r="J6" s="146"/>
      <c r="K6" s="146"/>
      <c r="L6" s="146"/>
      <c r="M6" s="146"/>
    </row>
    <row r="7" spans="1:23" ht="12" customHeight="1">
      <c r="H7" s="30"/>
      <c r="I7" s="146"/>
      <c r="J7" s="146"/>
      <c r="K7" s="146"/>
      <c r="L7" s="146"/>
      <c r="M7" s="146"/>
    </row>
    <row r="8" spans="1:23" ht="15" customHeight="1">
      <c r="H8" s="7" t="s">
        <v>73</v>
      </c>
      <c r="I8" s="147">
        <f>'【まずこちらに必要事項を入力！】 入力フォーム'!D13</f>
        <v>0</v>
      </c>
      <c r="J8" s="147"/>
      <c r="K8" s="147"/>
      <c r="L8" s="147"/>
      <c r="M8" s="147"/>
    </row>
    <row r="9" spans="1:23" ht="15" customHeight="1">
      <c r="I9" s="147"/>
      <c r="J9" s="147"/>
      <c r="K9" s="147"/>
      <c r="L9" s="147"/>
      <c r="M9" s="147"/>
    </row>
    <row r="10" spans="1:23" ht="15" customHeight="1">
      <c r="H10" s="7" t="s">
        <v>14</v>
      </c>
      <c r="I10" s="148" t="str">
        <f>'【まずこちらに必要事項を入力！】 入力フォーム'!F14&amp;"　"&amp;'【まずこちらに必要事項を入力！】 入力フォーム'!F15</f>
        <v>　</v>
      </c>
      <c r="J10" s="148"/>
      <c r="K10" s="148"/>
      <c r="L10" s="148"/>
      <c r="M10" s="148"/>
      <c r="N10" s="31"/>
      <c r="O10" s="26"/>
    </row>
    <row r="11" spans="1:23" ht="15" customHeight="1">
      <c r="G11" s="31"/>
      <c r="H11" s="31"/>
      <c r="I11" s="31"/>
      <c r="J11" s="31"/>
      <c r="K11" s="31"/>
      <c r="L11" s="31"/>
      <c r="N11" s="26"/>
    </row>
    <row r="12" spans="1:23" ht="17.25" customHeight="1">
      <c r="A12" s="150" t="s">
        <v>65</v>
      </c>
      <c r="B12" s="150"/>
      <c r="C12" s="150"/>
      <c r="D12" s="150"/>
      <c r="E12" s="150"/>
      <c r="F12" s="150"/>
      <c r="G12" s="150"/>
      <c r="H12" s="150"/>
      <c r="I12" s="150"/>
      <c r="J12" s="150"/>
      <c r="K12" s="150"/>
      <c r="L12" s="150"/>
      <c r="M12" s="150"/>
    </row>
    <row r="13" spans="1:23" ht="17.25" customHeight="1">
      <c r="A13" s="130" t="s">
        <v>66</v>
      </c>
      <c r="B13" s="130"/>
      <c r="C13" s="130"/>
      <c r="D13" s="130"/>
      <c r="E13" s="130"/>
      <c r="F13" s="130"/>
      <c r="G13" s="130"/>
      <c r="H13" s="130"/>
      <c r="I13" s="130"/>
      <c r="J13" s="130"/>
      <c r="K13" s="130"/>
      <c r="L13" s="130"/>
      <c r="M13" s="130"/>
    </row>
    <row r="14" spans="1:23" ht="15" customHeight="1">
      <c r="A14" s="32"/>
      <c r="B14" s="32"/>
      <c r="C14" s="32"/>
      <c r="D14" s="32"/>
      <c r="E14" s="32"/>
      <c r="F14" s="32"/>
      <c r="G14" s="32"/>
      <c r="H14" s="32"/>
      <c r="I14" s="32"/>
      <c r="J14" s="32"/>
      <c r="K14" s="32"/>
      <c r="L14" s="32"/>
    </row>
    <row r="15" spans="1:23" ht="28.5" customHeight="1">
      <c r="A15" s="153" t="s">
        <v>60</v>
      </c>
      <c r="B15" s="153"/>
      <c r="C15" s="153"/>
      <c r="D15" s="153"/>
      <c r="E15" s="153"/>
      <c r="F15" s="153"/>
      <c r="G15" s="153"/>
      <c r="H15" s="153"/>
      <c r="I15" s="153"/>
      <c r="J15" s="153"/>
      <c r="K15" s="153"/>
      <c r="L15" s="153"/>
      <c r="M15" s="153"/>
    </row>
    <row r="16" spans="1:23">
      <c r="A16" s="33"/>
      <c r="B16" s="33"/>
      <c r="C16" s="33"/>
      <c r="D16" s="33"/>
      <c r="E16" s="33"/>
      <c r="F16" s="33"/>
      <c r="G16" s="33"/>
      <c r="H16" s="33"/>
      <c r="I16" s="33"/>
      <c r="J16" s="33"/>
      <c r="K16" s="33"/>
      <c r="L16" s="33"/>
      <c r="M16" s="33"/>
    </row>
    <row r="17" spans="1:13">
      <c r="A17" s="33"/>
      <c r="B17" s="33"/>
      <c r="C17" s="33"/>
      <c r="D17" s="33"/>
      <c r="E17" s="33"/>
      <c r="F17" s="33"/>
      <c r="G17" s="33"/>
      <c r="H17" s="33"/>
      <c r="I17" s="33"/>
      <c r="J17" s="33"/>
      <c r="K17" s="33"/>
      <c r="L17" s="33"/>
      <c r="M17" s="33"/>
    </row>
    <row r="18" spans="1:13">
      <c r="A18" s="33"/>
      <c r="B18" s="33"/>
      <c r="C18" s="33"/>
      <c r="D18" s="33"/>
      <c r="E18" s="33"/>
      <c r="F18" s="33"/>
      <c r="G18" s="33"/>
      <c r="H18" s="33"/>
      <c r="I18" s="33"/>
      <c r="J18" s="33"/>
      <c r="K18" s="33"/>
      <c r="L18" s="33"/>
      <c r="M18" s="33"/>
    </row>
    <row r="19" spans="1:13">
      <c r="A19" s="33"/>
      <c r="B19" s="33"/>
      <c r="C19" s="33"/>
      <c r="D19" s="33"/>
      <c r="E19" s="33"/>
      <c r="F19" s="33"/>
      <c r="G19" s="33"/>
      <c r="H19" s="33"/>
      <c r="I19" s="33"/>
      <c r="J19" s="33"/>
      <c r="K19" s="33"/>
      <c r="L19" s="33"/>
      <c r="M19" s="33"/>
    </row>
    <row r="20" spans="1:13">
      <c r="A20" s="33"/>
      <c r="B20" s="33"/>
      <c r="C20" s="33"/>
      <c r="D20" s="33"/>
      <c r="E20" s="33"/>
      <c r="F20" s="33"/>
      <c r="G20" s="33"/>
      <c r="H20" s="33"/>
      <c r="I20" s="33"/>
      <c r="J20" s="33"/>
      <c r="K20" s="33"/>
      <c r="L20" s="33"/>
      <c r="M20" s="33"/>
    </row>
    <row r="21" spans="1:13">
      <c r="A21" s="33"/>
      <c r="B21" s="33"/>
      <c r="C21" s="33"/>
      <c r="D21" s="33"/>
      <c r="E21" s="33"/>
      <c r="F21" s="33"/>
      <c r="G21" s="33"/>
      <c r="H21" s="33"/>
      <c r="I21" s="33"/>
      <c r="J21" s="33"/>
      <c r="K21" s="33"/>
      <c r="L21" s="33"/>
      <c r="M21" s="33"/>
    </row>
    <row r="22" spans="1:13">
      <c r="A22" s="33"/>
      <c r="B22" s="33"/>
      <c r="C22" s="33"/>
      <c r="D22" s="33"/>
      <c r="E22" s="33"/>
      <c r="F22" s="33"/>
      <c r="G22" s="33"/>
      <c r="H22" s="33"/>
      <c r="I22" s="33"/>
      <c r="J22" s="33"/>
      <c r="K22" s="33"/>
      <c r="L22" s="33"/>
      <c r="M22" s="33"/>
    </row>
    <row r="23" spans="1:13">
      <c r="A23" s="33"/>
      <c r="B23" s="33"/>
      <c r="C23" s="33"/>
      <c r="D23" s="33"/>
      <c r="E23" s="33"/>
      <c r="F23" s="33"/>
      <c r="G23" s="33"/>
      <c r="H23" s="33"/>
      <c r="I23" s="33"/>
      <c r="J23" s="33"/>
      <c r="K23" s="33"/>
      <c r="L23" s="33"/>
      <c r="M23" s="33"/>
    </row>
    <row r="24" spans="1:13">
      <c r="A24" s="33"/>
      <c r="B24" s="33"/>
      <c r="C24" s="33"/>
      <c r="D24" s="33"/>
      <c r="E24" s="33"/>
      <c r="F24" s="33"/>
      <c r="G24" s="33"/>
      <c r="H24" s="33"/>
      <c r="I24" s="33"/>
      <c r="J24" s="33"/>
      <c r="K24" s="33"/>
      <c r="L24" s="33"/>
      <c r="M24" s="33"/>
    </row>
    <row r="25" spans="1:13">
      <c r="A25" s="33"/>
      <c r="B25" s="33"/>
      <c r="C25" s="33"/>
      <c r="D25" s="33"/>
      <c r="E25" s="33"/>
      <c r="F25" s="33"/>
      <c r="G25" s="33"/>
      <c r="H25" s="33"/>
      <c r="I25" s="33"/>
      <c r="J25" s="33"/>
      <c r="K25" s="33"/>
      <c r="L25" s="33"/>
      <c r="M25" s="33"/>
    </row>
    <row r="26" spans="1:13">
      <c r="A26" s="33"/>
      <c r="B26" s="33"/>
      <c r="C26" s="33"/>
      <c r="D26" s="33"/>
      <c r="E26" s="33"/>
      <c r="F26" s="33"/>
      <c r="G26" s="33"/>
      <c r="H26" s="33"/>
      <c r="I26" s="33"/>
      <c r="J26" s="33"/>
      <c r="K26" s="33"/>
      <c r="L26" s="33"/>
      <c r="M26" s="33"/>
    </row>
    <row r="27" spans="1:13">
      <c r="A27" s="33"/>
      <c r="B27" s="33"/>
      <c r="C27" s="33"/>
      <c r="D27" s="33"/>
      <c r="E27" s="33"/>
      <c r="F27" s="33"/>
      <c r="G27" s="33"/>
      <c r="H27" s="33"/>
      <c r="I27" s="33"/>
      <c r="J27" s="33"/>
      <c r="K27" s="33"/>
      <c r="L27" s="33"/>
      <c r="M27" s="33"/>
    </row>
    <row r="28" spans="1:13">
      <c r="A28" s="33"/>
      <c r="B28" s="33"/>
      <c r="C28" s="33"/>
      <c r="D28" s="33"/>
      <c r="E28" s="33"/>
      <c r="F28" s="33"/>
      <c r="G28" s="33"/>
      <c r="H28" s="33"/>
      <c r="I28" s="33"/>
      <c r="J28" s="33"/>
      <c r="K28" s="33"/>
      <c r="L28" s="33"/>
      <c r="M28" s="33"/>
    </row>
    <row r="29" spans="1:13">
      <c r="A29" s="33"/>
      <c r="B29" s="33"/>
      <c r="C29" s="33"/>
      <c r="D29" s="33"/>
      <c r="E29" s="33"/>
      <c r="F29" s="33"/>
      <c r="G29" s="33"/>
      <c r="H29" s="33"/>
      <c r="I29" s="33"/>
      <c r="J29" s="33"/>
      <c r="K29" s="33"/>
      <c r="L29" s="33"/>
      <c r="M29" s="33"/>
    </row>
    <row r="30" spans="1:13" ht="15" customHeight="1">
      <c r="C30" s="152" t="s">
        <v>15</v>
      </c>
      <c r="D30" s="152"/>
      <c r="E30" s="152"/>
      <c r="F30" s="152"/>
      <c r="G30" s="152"/>
      <c r="H30" s="152"/>
      <c r="I30" s="152"/>
      <c r="J30" s="152"/>
      <c r="K30" s="34"/>
      <c r="L30" s="34"/>
    </row>
    <row r="31" spans="1:13" ht="12" customHeight="1"/>
    <row r="32" spans="1:13" ht="15" customHeight="1">
      <c r="A32" s="7" t="s">
        <v>16</v>
      </c>
      <c r="D32" s="154">
        <f>IF('【まずこちらに必要事項を入力！】 入力フォーム'!C7="",'【まずこちらに必要事項を入力！】 入力フォーム'!D13,リスト!A32)</f>
        <v>0</v>
      </c>
      <c r="E32" s="154"/>
      <c r="F32" s="154"/>
      <c r="G32" s="154"/>
      <c r="H32" s="154"/>
      <c r="I32" s="154"/>
      <c r="J32" s="154"/>
      <c r="K32" s="25"/>
      <c r="L32" s="25"/>
    </row>
    <row r="33" spans="1:13" ht="15" customHeight="1"/>
    <row r="34" spans="1:13" ht="15" customHeight="1">
      <c r="A34" s="7" t="s">
        <v>59</v>
      </c>
      <c r="D34" s="35" t="s">
        <v>36</v>
      </c>
      <c r="E34" s="160">
        <f>IF('【まずこちらに必要事項を入力！】 入力フォーム'!$M$36="","",'【まずこちらに必要事項を入力！】 入力フォーム'!$M$36)</f>
        <v>0</v>
      </c>
      <c r="F34" s="160"/>
      <c r="G34" s="34" t="s">
        <v>71</v>
      </c>
      <c r="H34" s="47"/>
      <c r="I34" s="47"/>
      <c r="J34" s="47"/>
      <c r="K34" s="159"/>
      <c r="L34" s="159"/>
      <c r="M34" s="47"/>
    </row>
    <row r="35" spans="1:13" ht="15" customHeight="1">
      <c r="D35" s="6"/>
      <c r="E35" s="36"/>
      <c r="F35" s="34"/>
      <c r="G35" s="34"/>
      <c r="H35" s="47"/>
      <c r="I35" s="47"/>
      <c r="J35" s="47"/>
      <c r="K35" s="159"/>
      <c r="L35" s="159"/>
      <c r="M35" s="47"/>
    </row>
    <row r="36" spans="1:13" ht="15" customHeight="1">
      <c r="A36" s="7" t="s">
        <v>33</v>
      </c>
      <c r="H36" s="47"/>
      <c r="I36" s="47"/>
      <c r="J36" s="47"/>
      <c r="K36" s="47"/>
      <c r="L36" s="47"/>
      <c r="M36" s="47"/>
    </row>
    <row r="37" spans="1:13" ht="16.5" customHeight="1">
      <c r="B37" s="37" t="s">
        <v>39</v>
      </c>
      <c r="C37" s="38" t="s">
        <v>23</v>
      </c>
      <c r="D37" s="156" t="s">
        <v>17</v>
      </c>
      <c r="E37" s="157"/>
      <c r="F37" s="158"/>
      <c r="G37" s="37" t="s">
        <v>38</v>
      </c>
      <c r="H37" s="156" t="s">
        <v>18</v>
      </c>
      <c r="I37" s="157"/>
      <c r="J37" s="158"/>
      <c r="K37" s="39" t="s">
        <v>68</v>
      </c>
      <c r="L37" s="39" t="s">
        <v>69</v>
      </c>
      <c r="M37" s="38" t="s">
        <v>19</v>
      </c>
    </row>
    <row r="38" spans="1:13" ht="16.5" customHeight="1">
      <c r="B38" s="37">
        <v>1</v>
      </c>
      <c r="C38" s="40" t="str">
        <f>IF('【まずこちらに必要事項を入力！】 入力フォーム'!C26="","",'【まずこちらに必要事項を入力！】 入力フォーム'!C26)</f>
        <v/>
      </c>
      <c r="D38" s="155" t="str">
        <f>IF('【まずこちらに必要事項を入力！】 入力フォーム'!D26="","",'【まずこちらに必要事項を入力！】 入力フォーム'!D26)</f>
        <v/>
      </c>
      <c r="E38" s="155"/>
      <c r="F38" s="155"/>
      <c r="G38" s="41" t="str">
        <f>IF('【まずこちらに必要事項を入力！】 入力フォーム'!G26="","",'【まずこちらに必要事項を入力！】 入力フォーム'!G26)</f>
        <v/>
      </c>
      <c r="H38" s="131" t="str">
        <f>IF('【まずこちらに必要事項を入力！】 入力フォーム'!H26="","",'【まずこちらに必要事項を入力！】 入力フォーム'!H26)</f>
        <v/>
      </c>
      <c r="I38" s="132"/>
      <c r="J38" s="133"/>
      <c r="K38" s="71" t="str">
        <f>IF('【まずこちらに必要事項を入力！】 入力フォーム'!K26="","",'【まずこちらに必要事項を入力！】 入力フォーム'!K26)</f>
        <v/>
      </c>
      <c r="L38" s="49" t="str">
        <f>IF('【まずこちらに必要事項を入力！】 入力フォーム'!L26="","",'【まずこちらに必要事項を入力！】 入力フォーム'!L26)</f>
        <v/>
      </c>
      <c r="M38" s="74" t="str">
        <f>'【まずこちらに必要事項を入力！】 入力フォーム'!M26</f>
        <v/>
      </c>
    </row>
    <row r="39" spans="1:13" ht="16.5" customHeight="1">
      <c r="B39" s="46">
        <v>2</v>
      </c>
      <c r="C39" s="40" t="str">
        <f>IF('【まずこちらに必要事項を入力！】 入力フォーム'!C27="","",'【まずこちらに必要事項を入力！】 入力フォーム'!C27)</f>
        <v/>
      </c>
      <c r="D39" s="155" t="str">
        <f>IF('【まずこちらに必要事項を入力！】 入力フォーム'!D27="","",'【まずこちらに必要事項を入力！】 入力フォーム'!D27)</f>
        <v/>
      </c>
      <c r="E39" s="155"/>
      <c r="F39" s="155"/>
      <c r="G39" s="41" t="str">
        <f>IF('【まずこちらに必要事項を入力！】 入力フォーム'!G27="","",'【まずこちらに必要事項を入力！】 入力フォーム'!G27)</f>
        <v/>
      </c>
      <c r="H39" s="131" t="str">
        <f>IF('【まずこちらに必要事項を入力！】 入力フォーム'!H27="","",'【まずこちらに必要事項を入力！】 入力フォーム'!H27)</f>
        <v/>
      </c>
      <c r="I39" s="132"/>
      <c r="J39" s="133"/>
      <c r="K39" s="71" t="str">
        <f>IF('【まずこちらに必要事項を入力！】 入力フォーム'!K27="","",'【まずこちらに必要事項を入力！】 入力フォーム'!K27)</f>
        <v/>
      </c>
      <c r="L39" s="49" t="str">
        <f>IF('【まずこちらに必要事項を入力！】 入力フォーム'!L27="","",'【まずこちらに必要事項を入力！】 入力フォーム'!L27)</f>
        <v/>
      </c>
      <c r="M39" s="74" t="str">
        <f>'【まずこちらに必要事項を入力！】 入力フォーム'!M27</f>
        <v/>
      </c>
    </row>
    <row r="40" spans="1:13" ht="16.5" customHeight="1">
      <c r="B40" s="46">
        <v>3</v>
      </c>
      <c r="C40" s="40" t="str">
        <f>IF('【まずこちらに必要事項を入力！】 入力フォーム'!C28="","",'【まずこちらに必要事項を入力！】 入力フォーム'!C28)</f>
        <v/>
      </c>
      <c r="D40" s="155" t="str">
        <f>IF('【まずこちらに必要事項を入力！】 入力フォーム'!D28="","",'【まずこちらに必要事項を入力！】 入力フォーム'!D28)</f>
        <v/>
      </c>
      <c r="E40" s="155"/>
      <c r="F40" s="155"/>
      <c r="G40" s="41" t="str">
        <f>IF('【まずこちらに必要事項を入力！】 入力フォーム'!G28="","",'【まずこちらに必要事項を入力！】 入力フォーム'!G28)</f>
        <v/>
      </c>
      <c r="H40" s="131" t="str">
        <f>IF('【まずこちらに必要事項を入力！】 入力フォーム'!H28="","",'【まずこちらに必要事項を入力！】 入力フォーム'!H28)</f>
        <v/>
      </c>
      <c r="I40" s="132"/>
      <c r="J40" s="133"/>
      <c r="K40" s="71" t="str">
        <f>IF('【まずこちらに必要事項を入力！】 入力フォーム'!K28="","",'【まずこちらに必要事項を入力！】 入力フォーム'!K28)</f>
        <v/>
      </c>
      <c r="L40" s="49" t="str">
        <f>IF('【まずこちらに必要事項を入力！】 入力フォーム'!L28="","",'【まずこちらに必要事項を入力！】 入力フォーム'!L28)</f>
        <v/>
      </c>
      <c r="M40" s="74" t="str">
        <f>'【まずこちらに必要事項を入力！】 入力フォーム'!M28</f>
        <v/>
      </c>
    </row>
    <row r="41" spans="1:13" ht="16.5" customHeight="1">
      <c r="B41" s="46">
        <v>4</v>
      </c>
      <c r="C41" s="40" t="str">
        <f>IF('【まずこちらに必要事項を入力！】 入力フォーム'!C29="","",'【まずこちらに必要事項を入力！】 入力フォーム'!C29)</f>
        <v/>
      </c>
      <c r="D41" s="155" t="str">
        <f>IF('【まずこちらに必要事項を入力！】 入力フォーム'!D29="","",'【まずこちらに必要事項を入力！】 入力フォーム'!D29)</f>
        <v/>
      </c>
      <c r="E41" s="155"/>
      <c r="F41" s="155"/>
      <c r="G41" s="41" t="str">
        <f>IF('【まずこちらに必要事項を入力！】 入力フォーム'!G29="","",'【まずこちらに必要事項を入力！】 入力フォーム'!G29)</f>
        <v/>
      </c>
      <c r="H41" s="131" t="str">
        <f>IF('【まずこちらに必要事項を入力！】 入力フォーム'!H29="","",'【まずこちらに必要事項を入力！】 入力フォーム'!H29)</f>
        <v/>
      </c>
      <c r="I41" s="132"/>
      <c r="J41" s="133"/>
      <c r="K41" s="71" t="str">
        <f>IF('【まずこちらに必要事項を入力！】 入力フォーム'!K29="","",'【まずこちらに必要事項を入力！】 入力フォーム'!K29)</f>
        <v/>
      </c>
      <c r="L41" s="49" t="str">
        <f>IF('【まずこちらに必要事項を入力！】 入力フォーム'!L29="","",'【まずこちらに必要事項を入力！】 入力フォーム'!L29)</f>
        <v/>
      </c>
      <c r="M41" s="74" t="str">
        <f>'【まずこちらに必要事項を入力！】 入力フォーム'!M29</f>
        <v/>
      </c>
    </row>
    <row r="42" spans="1:13" ht="16.5" customHeight="1">
      <c r="B42" s="46">
        <v>5</v>
      </c>
      <c r="C42" s="40" t="str">
        <f>IF('【まずこちらに必要事項を入力！】 入力フォーム'!C30="","",'【まずこちらに必要事項を入力！】 入力フォーム'!C30)</f>
        <v/>
      </c>
      <c r="D42" s="155" t="str">
        <f>IF('【まずこちらに必要事項を入力！】 入力フォーム'!D30="","",'【まずこちらに必要事項を入力！】 入力フォーム'!D30)</f>
        <v/>
      </c>
      <c r="E42" s="155"/>
      <c r="F42" s="155"/>
      <c r="G42" s="41" t="str">
        <f>IF('【まずこちらに必要事項を入力！】 入力フォーム'!G30="","",'【まずこちらに必要事項を入力！】 入力フォーム'!G30)</f>
        <v/>
      </c>
      <c r="H42" s="131" t="str">
        <f>IF('【まずこちらに必要事項を入力！】 入力フォーム'!H30="","",'【まずこちらに必要事項を入力！】 入力フォーム'!H30)</f>
        <v/>
      </c>
      <c r="I42" s="132"/>
      <c r="J42" s="133"/>
      <c r="K42" s="71" t="str">
        <f>IF('【まずこちらに必要事項を入力！】 入力フォーム'!K30="","",'【まずこちらに必要事項を入力！】 入力フォーム'!K30)</f>
        <v/>
      </c>
      <c r="L42" s="49" t="str">
        <f>IF('【まずこちらに必要事項を入力！】 入力フォーム'!L30="","",'【まずこちらに必要事項を入力！】 入力フォーム'!L30)</f>
        <v/>
      </c>
      <c r="M42" s="74" t="str">
        <f>'【まずこちらに必要事項を入力！】 入力フォーム'!M30</f>
        <v/>
      </c>
    </row>
    <row r="43" spans="1:13" ht="16.5" customHeight="1">
      <c r="B43" s="46">
        <v>6</v>
      </c>
      <c r="C43" s="40" t="str">
        <f>IF('【まずこちらに必要事項を入力！】 入力フォーム'!C31="","",'【まずこちらに必要事項を入力！】 入力フォーム'!C31)</f>
        <v/>
      </c>
      <c r="D43" s="155" t="str">
        <f>IF('【まずこちらに必要事項を入力！】 入力フォーム'!D31="","",'【まずこちらに必要事項を入力！】 入力フォーム'!D31)</f>
        <v/>
      </c>
      <c r="E43" s="155"/>
      <c r="F43" s="155"/>
      <c r="G43" s="41" t="str">
        <f>IF('【まずこちらに必要事項を入力！】 入力フォーム'!G31="","",'【まずこちらに必要事項を入力！】 入力フォーム'!G31)</f>
        <v/>
      </c>
      <c r="H43" s="131" t="str">
        <f>IF('【まずこちらに必要事項を入力！】 入力フォーム'!H31="","",'【まずこちらに必要事項を入力！】 入力フォーム'!H31)</f>
        <v/>
      </c>
      <c r="I43" s="132"/>
      <c r="J43" s="133"/>
      <c r="K43" s="71" t="str">
        <f>IF('【まずこちらに必要事項を入力！】 入力フォーム'!K31="","",'【まずこちらに必要事項を入力！】 入力フォーム'!K31)</f>
        <v/>
      </c>
      <c r="L43" s="49" t="str">
        <f>IF('【まずこちらに必要事項を入力！】 入力フォーム'!L31="","",'【まずこちらに必要事項を入力！】 入力フォーム'!L31)</f>
        <v/>
      </c>
      <c r="M43" s="74" t="str">
        <f>'【まずこちらに必要事項を入力！】 入力フォーム'!M31</f>
        <v/>
      </c>
    </row>
    <row r="44" spans="1:13" ht="16.5" customHeight="1">
      <c r="B44" s="46">
        <v>7</v>
      </c>
      <c r="C44" s="40" t="str">
        <f>IF('【まずこちらに必要事項を入力！】 入力フォーム'!C32="","",'【まずこちらに必要事項を入力！】 入力フォーム'!C32)</f>
        <v/>
      </c>
      <c r="D44" s="155" t="str">
        <f>IF('【まずこちらに必要事項を入力！】 入力フォーム'!D32="","",'【まずこちらに必要事項を入力！】 入力フォーム'!D32)</f>
        <v/>
      </c>
      <c r="E44" s="155"/>
      <c r="F44" s="155"/>
      <c r="G44" s="41" t="str">
        <f>IF('【まずこちらに必要事項を入力！】 入力フォーム'!G32="","",'【まずこちらに必要事項を入力！】 入力フォーム'!G32)</f>
        <v/>
      </c>
      <c r="H44" s="131" t="str">
        <f>IF('【まずこちらに必要事項を入力！】 入力フォーム'!H32="","",'【まずこちらに必要事項を入力！】 入力フォーム'!H32)</f>
        <v/>
      </c>
      <c r="I44" s="132"/>
      <c r="J44" s="133"/>
      <c r="K44" s="71" t="str">
        <f>IF('【まずこちらに必要事項を入力！】 入力フォーム'!K32="","",'【まずこちらに必要事項を入力！】 入力フォーム'!K32)</f>
        <v/>
      </c>
      <c r="L44" s="49" t="str">
        <f>IF('【まずこちらに必要事項を入力！】 入力フォーム'!L32="","",'【まずこちらに必要事項を入力！】 入力フォーム'!L32)</f>
        <v/>
      </c>
      <c r="M44" s="74" t="str">
        <f>'【まずこちらに必要事項を入力！】 入力フォーム'!M32</f>
        <v/>
      </c>
    </row>
    <row r="45" spans="1:13" ht="16.5" customHeight="1">
      <c r="B45" s="46">
        <v>8</v>
      </c>
      <c r="C45" s="40" t="str">
        <f>IF('【まずこちらに必要事項を入力！】 入力フォーム'!C33="","",'【まずこちらに必要事項を入力！】 入力フォーム'!C33)</f>
        <v/>
      </c>
      <c r="D45" s="155" t="str">
        <f>IF('【まずこちらに必要事項を入力！】 入力フォーム'!D33="","",'【まずこちらに必要事項を入力！】 入力フォーム'!D33)</f>
        <v/>
      </c>
      <c r="E45" s="155"/>
      <c r="F45" s="155"/>
      <c r="G45" s="41" t="str">
        <f>IF('【まずこちらに必要事項を入力！】 入力フォーム'!G33="","",'【まずこちらに必要事項を入力！】 入力フォーム'!G33)</f>
        <v/>
      </c>
      <c r="H45" s="131" t="str">
        <f>IF('【まずこちらに必要事項を入力！】 入力フォーム'!H33="","",'【まずこちらに必要事項を入力！】 入力フォーム'!H33)</f>
        <v/>
      </c>
      <c r="I45" s="132"/>
      <c r="J45" s="133"/>
      <c r="K45" s="71" t="str">
        <f>IF('【まずこちらに必要事項を入力！】 入力フォーム'!K33="","",'【まずこちらに必要事項を入力！】 入力フォーム'!K33)</f>
        <v/>
      </c>
      <c r="L45" s="49" t="str">
        <f>IF('【まずこちらに必要事項を入力！】 入力フォーム'!L33="","",'【まずこちらに必要事項を入力！】 入力フォーム'!L33)</f>
        <v/>
      </c>
      <c r="M45" s="74" t="str">
        <f>'【まずこちらに必要事項を入力！】 入力フォーム'!M33</f>
        <v/>
      </c>
    </row>
    <row r="46" spans="1:13" ht="16.5" customHeight="1">
      <c r="B46" s="46">
        <v>9</v>
      </c>
      <c r="C46" s="40" t="str">
        <f>IF('【まずこちらに必要事項を入力！】 入力フォーム'!C34="","",'【まずこちらに必要事項を入力！】 入力フォーム'!C34)</f>
        <v/>
      </c>
      <c r="D46" s="155" t="str">
        <f>IF('【まずこちらに必要事項を入力！】 入力フォーム'!D34="","",'【まずこちらに必要事項を入力！】 入力フォーム'!D34)</f>
        <v/>
      </c>
      <c r="E46" s="155"/>
      <c r="F46" s="155"/>
      <c r="G46" s="41" t="str">
        <f>IF('【まずこちらに必要事項を入力！】 入力フォーム'!G34="","",'【まずこちらに必要事項を入力！】 入力フォーム'!G34)</f>
        <v/>
      </c>
      <c r="H46" s="131" t="str">
        <f>IF('【まずこちらに必要事項を入力！】 入力フォーム'!H34="","",'【まずこちらに必要事項を入力！】 入力フォーム'!H34)</f>
        <v/>
      </c>
      <c r="I46" s="132"/>
      <c r="J46" s="133"/>
      <c r="K46" s="71" t="str">
        <f>IF('【まずこちらに必要事項を入力！】 入力フォーム'!K34="","",'【まずこちらに必要事項を入力！】 入力フォーム'!K34)</f>
        <v/>
      </c>
      <c r="L46" s="49" t="str">
        <f>IF('【まずこちらに必要事項を入力！】 入力フォーム'!L34="","",'【まずこちらに必要事項を入力！】 入力フォーム'!L34)</f>
        <v/>
      </c>
      <c r="M46" s="74" t="str">
        <f>'【まずこちらに必要事項を入力！】 入力フォーム'!M34</f>
        <v/>
      </c>
    </row>
    <row r="47" spans="1:13" ht="16.5" customHeight="1">
      <c r="B47" s="46">
        <v>10</v>
      </c>
      <c r="C47" s="40" t="str">
        <f>IF('【まずこちらに必要事項を入力！】 入力フォーム'!C35="","",'【まずこちらに必要事項を入力！】 入力フォーム'!C35)</f>
        <v/>
      </c>
      <c r="D47" s="155" t="str">
        <f>IF('【まずこちらに必要事項を入力！】 入力フォーム'!D35="","",'【まずこちらに必要事項を入力！】 入力フォーム'!D35)</f>
        <v/>
      </c>
      <c r="E47" s="155"/>
      <c r="F47" s="155"/>
      <c r="G47" s="41" t="str">
        <f>IF('【まずこちらに必要事項を入力！】 入力フォーム'!G35="","",'【まずこちらに必要事項を入力！】 入力フォーム'!G35)</f>
        <v/>
      </c>
      <c r="H47" s="131" t="str">
        <f>IF('【まずこちらに必要事項を入力！】 入力フォーム'!H35="","",'【まずこちらに必要事項を入力！】 入力フォーム'!H35)</f>
        <v/>
      </c>
      <c r="I47" s="132"/>
      <c r="J47" s="133"/>
      <c r="K47" s="71" t="str">
        <f>IF('【まずこちらに必要事項を入力！】 入力フォーム'!K35="","",'【まずこちらに必要事項を入力！】 入力フォーム'!K35)</f>
        <v/>
      </c>
      <c r="L47" s="49" t="str">
        <f>IF('【まずこちらに必要事項を入力！】 入力フォーム'!L35="","",'【まずこちらに必要事項を入力！】 入力フォーム'!L35)</f>
        <v/>
      </c>
      <c r="M47" s="74" t="str">
        <f>'【まずこちらに必要事項を入力！】 入力フォーム'!M35</f>
        <v/>
      </c>
    </row>
    <row r="48" spans="1:13" ht="15" customHeight="1"/>
    <row r="49" spans="1:13" ht="15" customHeight="1">
      <c r="A49" s="7" t="s">
        <v>34</v>
      </c>
    </row>
    <row r="50" spans="1:13" ht="16.5" customHeight="1">
      <c r="B50" s="135" t="s">
        <v>5</v>
      </c>
      <c r="C50" s="135"/>
      <c r="D50" s="142" t="str">
        <f>IF('【まずこちらに必要事項を入力！】 入力フォーム'!D41="","",'【まずこちらに必要事項を入力！】 入力フォーム'!D41)</f>
        <v/>
      </c>
      <c r="E50" s="143"/>
      <c r="F50" s="143"/>
      <c r="G50" s="144"/>
      <c r="H50" s="135" t="s">
        <v>10</v>
      </c>
      <c r="I50" s="135"/>
      <c r="J50" s="145" t="str">
        <f>IF('【まずこちらに必要事項を入力！】 入力フォーム'!D40="","",'【まずこちらに必要事項を入力！】 入力フォーム'!D40)</f>
        <v/>
      </c>
      <c r="K50" s="145"/>
      <c r="L50" s="145"/>
      <c r="M50" s="145"/>
    </row>
    <row r="51" spans="1:13" ht="16.5" customHeight="1">
      <c r="B51" s="135" t="s">
        <v>6</v>
      </c>
      <c r="C51" s="135"/>
      <c r="D51" s="142" t="str">
        <f>IF('【まずこちらに必要事項を入力！】 入力フォーム'!D43="","",'【まずこちらに必要事項を入力！】 入力フォーム'!D43)</f>
        <v/>
      </c>
      <c r="E51" s="143"/>
      <c r="F51" s="143"/>
      <c r="G51" s="144"/>
      <c r="H51" s="135" t="s">
        <v>8</v>
      </c>
      <c r="I51" s="135"/>
      <c r="J51" s="145" t="str">
        <f>IF('【まずこちらに必要事項を入力！】 入力フォーム'!D42="","",'【まずこちらに必要事項を入力！】 入力フォーム'!D42)</f>
        <v/>
      </c>
      <c r="K51" s="145"/>
      <c r="L51" s="145"/>
      <c r="M51" s="145"/>
    </row>
    <row r="52" spans="1:13" ht="16.5" customHeight="1">
      <c r="B52" s="135" t="s">
        <v>11</v>
      </c>
      <c r="C52" s="135"/>
      <c r="D52" s="136" t="str">
        <f>IF('【まずこちらに必要事項を入力！】 入力フォーム'!D44="","",'【まずこちらに必要事項を入力！】 入力フォーム'!D44)</f>
        <v/>
      </c>
      <c r="E52" s="137"/>
      <c r="F52" s="137"/>
      <c r="G52" s="138"/>
      <c r="H52" s="140" t="s">
        <v>7</v>
      </c>
      <c r="I52" s="141"/>
      <c r="J52" s="136" t="str">
        <f>IF('【まずこちらに必要事項を入力！】 入力フォーム'!D45="","",'【まずこちらに必要事項を入力！】 入力フォーム'!D45)</f>
        <v/>
      </c>
      <c r="K52" s="137"/>
      <c r="L52" s="137"/>
      <c r="M52" s="138"/>
    </row>
    <row r="53" spans="1:13" ht="16.5" customHeight="1">
      <c r="B53" s="134" t="s">
        <v>20</v>
      </c>
      <c r="C53" s="134"/>
      <c r="D53" s="139" t="str">
        <f>IF('【まずこちらに必要事項を入力！】 入力フォーム'!D47="","",'【まずこちらに必要事項を入力！】 入力フォーム'!D47)</f>
        <v/>
      </c>
      <c r="E53" s="139"/>
      <c r="F53" s="139"/>
      <c r="G53" s="139"/>
      <c r="H53" s="139"/>
      <c r="I53" s="139"/>
      <c r="J53" s="139"/>
      <c r="K53" s="139"/>
      <c r="L53" s="139"/>
      <c r="M53" s="139"/>
    </row>
    <row r="54" spans="1:13" ht="16.5" customHeight="1">
      <c r="B54" s="134" t="s">
        <v>21</v>
      </c>
      <c r="C54" s="134"/>
      <c r="D54" s="139" t="str">
        <f>IF('【まずこちらに必要事項を入力！】 入力フォーム'!D46="","",'【まずこちらに必要事項を入力！】 入力フォーム'!D46)</f>
        <v/>
      </c>
      <c r="E54" s="139"/>
      <c r="F54" s="139"/>
      <c r="G54" s="139"/>
      <c r="H54" s="139"/>
      <c r="I54" s="139"/>
      <c r="J54" s="139"/>
      <c r="K54" s="139"/>
      <c r="L54" s="139"/>
      <c r="M54" s="139"/>
    </row>
    <row r="55" spans="1:13">
      <c r="A55" s="42"/>
      <c r="B55" s="43" t="s">
        <v>70</v>
      </c>
      <c r="C55" s="43"/>
      <c r="D55" s="44"/>
      <c r="E55" s="44"/>
      <c r="F55" s="44"/>
      <c r="G55" s="44"/>
      <c r="H55" s="44"/>
      <c r="I55" s="44"/>
      <c r="J55" s="44"/>
      <c r="K55" s="44"/>
      <c r="L55" s="44"/>
      <c r="M55" s="42"/>
    </row>
    <row r="56" spans="1:13" ht="13.5">
      <c r="A56" s="42"/>
      <c r="B56" s="55"/>
      <c r="C56" s="21"/>
      <c r="D56" s="44"/>
      <c r="E56" s="44"/>
      <c r="F56" s="44"/>
      <c r="G56" s="44"/>
      <c r="H56" s="44"/>
      <c r="I56" s="44"/>
      <c r="J56" s="44"/>
      <c r="K56" s="44"/>
      <c r="L56" s="44"/>
      <c r="M56" s="42"/>
    </row>
    <row r="57" spans="1:13">
      <c r="B57" s="44"/>
      <c r="C57" s="44"/>
      <c r="D57" s="44"/>
      <c r="E57" s="44"/>
      <c r="F57" s="44"/>
      <c r="G57" s="44"/>
      <c r="H57" s="44"/>
      <c r="I57" s="44"/>
      <c r="J57" s="44"/>
      <c r="K57" s="44"/>
      <c r="L57" s="44"/>
    </row>
    <row r="58" spans="1:13">
      <c r="B58" s="44"/>
      <c r="C58" s="44"/>
      <c r="D58" s="44"/>
      <c r="E58" s="44"/>
      <c r="F58" s="44"/>
      <c r="G58" s="44"/>
      <c r="H58" s="44"/>
      <c r="I58" s="44"/>
      <c r="J58" s="44"/>
      <c r="K58" s="44"/>
      <c r="L58" s="44"/>
    </row>
    <row r="59" spans="1:13" ht="15" customHeight="1">
      <c r="A59" s="7" t="s">
        <v>35</v>
      </c>
    </row>
    <row r="60" spans="1:13" ht="15" customHeight="1">
      <c r="A60" s="6"/>
      <c r="B60" s="6" t="s">
        <v>22</v>
      </c>
      <c r="C60" s="7" t="s">
        <v>31</v>
      </c>
    </row>
    <row r="61" spans="1:13" ht="15" customHeight="1">
      <c r="A61" s="6"/>
      <c r="B61" s="6"/>
    </row>
    <row r="62" spans="1:13" ht="15" customHeight="1">
      <c r="A62" s="7" t="s">
        <v>37</v>
      </c>
    </row>
    <row r="63" spans="1:13" ht="15" customHeight="1">
      <c r="B63" s="151">
        <f>'【まずこちらに必要事項を入力！】 入力フォーム'!D19</f>
        <v>0</v>
      </c>
      <c r="C63" s="151"/>
      <c r="D63" s="151"/>
      <c r="E63" s="151"/>
      <c r="F63" s="151"/>
      <c r="G63" s="45" t="s">
        <v>55</v>
      </c>
      <c r="H63" s="128">
        <f>'【まずこちらに必要事項を入力！】 入力フォーム'!D21</f>
        <v>0</v>
      </c>
      <c r="I63" s="129"/>
      <c r="J63" s="129"/>
      <c r="K63" s="129"/>
      <c r="L63" s="129"/>
      <c r="M63" s="129"/>
    </row>
    <row r="64" spans="1:13" ht="15" customHeight="1">
      <c r="C64" s="151">
        <f>'【まずこちらに必要事項を入力！】 入力フォーム'!D20</f>
        <v>0</v>
      </c>
      <c r="D64" s="151"/>
      <c r="E64" s="151"/>
      <c r="F64" s="151"/>
      <c r="G64" s="45" t="s">
        <v>56</v>
      </c>
      <c r="H64" s="151">
        <f>'【まずこちらに必要事項を入力！】 入力フォーム'!D22</f>
        <v>0</v>
      </c>
      <c r="I64" s="151"/>
      <c r="J64" s="151"/>
      <c r="K64" s="151"/>
      <c r="L64" s="151"/>
      <c r="M64" s="151"/>
    </row>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sheetData>
  <sheetProtection password="806D" sheet="1" objects="1" scenarios="1"/>
  <mergeCells count="54">
    <mergeCell ref="B52:C52"/>
    <mergeCell ref="D45:F45"/>
    <mergeCell ref="D46:F46"/>
    <mergeCell ref="D47:F47"/>
    <mergeCell ref="E34:F34"/>
    <mergeCell ref="D50:G50"/>
    <mergeCell ref="D38:F38"/>
    <mergeCell ref="B51:C51"/>
    <mergeCell ref="H51:I51"/>
    <mergeCell ref="D44:F44"/>
    <mergeCell ref="H44:J44"/>
    <mergeCell ref="K34:L34"/>
    <mergeCell ref="K35:L35"/>
    <mergeCell ref="H45:J45"/>
    <mergeCell ref="H46:J46"/>
    <mergeCell ref="H47:J47"/>
    <mergeCell ref="H43:J43"/>
    <mergeCell ref="H64:M64"/>
    <mergeCell ref="B63:F63"/>
    <mergeCell ref="C30:J30"/>
    <mergeCell ref="A15:M15"/>
    <mergeCell ref="D32:J32"/>
    <mergeCell ref="D39:F39"/>
    <mergeCell ref="D40:F40"/>
    <mergeCell ref="D41:F41"/>
    <mergeCell ref="H37:J37"/>
    <mergeCell ref="H38:J38"/>
    <mergeCell ref="D37:F37"/>
    <mergeCell ref="D42:F42"/>
    <mergeCell ref="D43:F43"/>
    <mergeCell ref="H39:J39"/>
    <mergeCell ref="C64:F64"/>
    <mergeCell ref="J52:M52"/>
    <mergeCell ref="I5:M7"/>
    <mergeCell ref="I8:M9"/>
    <mergeCell ref="I10:M10"/>
    <mergeCell ref="T2:W2"/>
    <mergeCell ref="A12:M12"/>
    <mergeCell ref="H63:M63"/>
    <mergeCell ref="A13:M13"/>
    <mergeCell ref="H40:J40"/>
    <mergeCell ref="H41:J41"/>
    <mergeCell ref="H42:J42"/>
    <mergeCell ref="B54:C54"/>
    <mergeCell ref="B50:C50"/>
    <mergeCell ref="D52:G52"/>
    <mergeCell ref="D53:M53"/>
    <mergeCell ref="D54:M54"/>
    <mergeCell ref="H52:I52"/>
    <mergeCell ref="B53:C53"/>
    <mergeCell ref="D51:G51"/>
    <mergeCell ref="J51:M51"/>
    <mergeCell ref="J50:M50"/>
    <mergeCell ref="H50:I50"/>
  </mergeCells>
  <phoneticPr fontId="1"/>
  <conditionalFormatting sqref="D32:L32">
    <cfRule type="containsText" dxfId="0" priority="1" operator="containsText" text="不可">
      <formula>NOT(ISERROR(SEARCH("不可",D32)))</formula>
    </cfRule>
  </conditionalFormatting>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32" max="16383" man="1"/>
  </rowBreaks>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2:B39"/>
  <sheetViews>
    <sheetView workbookViewId="0">
      <selection activeCell="D31" sqref="D31"/>
    </sheetView>
  </sheetViews>
  <sheetFormatPr defaultRowHeight="18.75"/>
  <cols>
    <col min="1" max="1" width="46.375" bestFit="1" customWidth="1"/>
    <col min="2" max="2" width="13.125" customWidth="1"/>
  </cols>
  <sheetData>
    <row r="2" spans="1:2">
      <c r="A2" t="s">
        <v>123</v>
      </c>
    </row>
    <row r="3" spans="1:2">
      <c r="A3" t="s">
        <v>63</v>
      </c>
    </row>
    <row r="6" spans="1:2">
      <c r="A6" s="1" t="s">
        <v>87</v>
      </c>
      <c r="B6" s="2" t="s">
        <v>88</v>
      </c>
    </row>
    <row r="7" spans="1:2">
      <c r="A7" s="4" t="s">
        <v>89</v>
      </c>
      <c r="B7" s="3">
        <v>11000</v>
      </c>
    </row>
    <row r="8" spans="1:2">
      <c r="A8" s="4" t="s">
        <v>90</v>
      </c>
      <c r="B8" s="3">
        <v>11000</v>
      </c>
    </row>
    <row r="9" spans="1:2">
      <c r="A9" s="4" t="s">
        <v>91</v>
      </c>
      <c r="B9" s="3">
        <v>11000</v>
      </c>
    </row>
    <row r="10" spans="1:2">
      <c r="A10" s="56" t="s">
        <v>121</v>
      </c>
      <c r="B10" s="3">
        <v>11000</v>
      </c>
    </row>
    <row r="11" spans="1:2">
      <c r="A11" s="52" t="s">
        <v>92</v>
      </c>
      <c r="B11" s="3">
        <v>11000</v>
      </c>
    </row>
    <row r="12" spans="1:2">
      <c r="A12" s="4" t="s">
        <v>93</v>
      </c>
      <c r="B12" s="3">
        <v>11000</v>
      </c>
    </row>
    <row r="13" spans="1:2">
      <c r="A13" s="4" t="s">
        <v>94</v>
      </c>
      <c r="B13" s="3">
        <v>11000</v>
      </c>
    </row>
    <row r="14" spans="1:2">
      <c r="A14" s="4" t="s">
        <v>124</v>
      </c>
      <c r="B14" s="3">
        <v>11000</v>
      </c>
    </row>
    <row r="15" spans="1:2">
      <c r="A15" s="4" t="s">
        <v>95</v>
      </c>
      <c r="B15" s="3">
        <v>11000</v>
      </c>
    </row>
    <row r="16" spans="1:2">
      <c r="A16" s="5" t="s">
        <v>96</v>
      </c>
      <c r="B16" s="3">
        <v>11000</v>
      </c>
    </row>
    <row r="17" spans="1:2">
      <c r="A17" s="5" t="s">
        <v>97</v>
      </c>
      <c r="B17" s="3">
        <v>11000</v>
      </c>
    </row>
    <row r="18" spans="1:2">
      <c r="A18" s="4" t="s">
        <v>98</v>
      </c>
      <c r="B18" s="3">
        <v>2000</v>
      </c>
    </row>
    <row r="19" spans="1:2">
      <c r="A19" s="4" t="s">
        <v>99</v>
      </c>
      <c r="B19" s="3">
        <v>2000</v>
      </c>
    </row>
    <row r="20" spans="1:2">
      <c r="A20" s="4" t="s">
        <v>100</v>
      </c>
      <c r="B20" s="3">
        <v>2000</v>
      </c>
    </row>
    <row r="21" spans="1:2">
      <c r="A21" s="4" t="s">
        <v>101</v>
      </c>
      <c r="B21" s="3">
        <v>2000</v>
      </c>
    </row>
    <row r="22" spans="1:2">
      <c r="A22" s="4" t="s">
        <v>102</v>
      </c>
      <c r="B22" s="3">
        <v>2000</v>
      </c>
    </row>
    <row r="23" spans="1:2">
      <c r="A23" s="4" t="s">
        <v>103</v>
      </c>
      <c r="B23" s="3">
        <v>2000</v>
      </c>
    </row>
    <row r="24" spans="1:2">
      <c r="A24" s="4" t="s">
        <v>104</v>
      </c>
      <c r="B24" s="3">
        <v>2000</v>
      </c>
    </row>
    <row r="25" spans="1:2">
      <c r="A25" s="4" t="s">
        <v>105</v>
      </c>
      <c r="B25" s="3">
        <v>13000</v>
      </c>
    </row>
    <row r="26" spans="1:2">
      <c r="A26" s="4" t="s">
        <v>106</v>
      </c>
      <c r="B26" s="3">
        <v>13000</v>
      </c>
    </row>
    <row r="27" spans="1:2">
      <c r="A27" s="4" t="s">
        <v>107</v>
      </c>
      <c r="B27" s="3">
        <v>13000</v>
      </c>
    </row>
    <row r="28" spans="1:2">
      <c r="A28" s="4" t="s">
        <v>108</v>
      </c>
      <c r="B28" s="3">
        <v>13000</v>
      </c>
    </row>
    <row r="29" spans="1:2">
      <c r="A29" s="4" t="s">
        <v>109</v>
      </c>
      <c r="B29" s="3">
        <v>13000</v>
      </c>
    </row>
    <row r="30" spans="1:2">
      <c r="A30" s="4" t="s">
        <v>110</v>
      </c>
      <c r="B30" s="3">
        <v>13000</v>
      </c>
    </row>
    <row r="31" spans="1:2">
      <c r="A31" s="53" t="s">
        <v>111</v>
      </c>
      <c r="B31" s="3">
        <v>13000</v>
      </c>
    </row>
    <row r="32" spans="1:2">
      <c r="A32" s="4" t="s">
        <v>125</v>
      </c>
      <c r="B32" s="3">
        <v>13000</v>
      </c>
    </row>
    <row r="33" spans="1:2">
      <c r="A33" s="4" t="s">
        <v>127</v>
      </c>
      <c r="B33" s="3">
        <v>13000</v>
      </c>
    </row>
    <row r="34" spans="1:2">
      <c r="A34" s="4" t="s">
        <v>128</v>
      </c>
      <c r="B34" s="3">
        <v>13000</v>
      </c>
    </row>
    <row r="36" spans="1:2">
      <c r="A36" s="57" t="s">
        <v>117</v>
      </c>
    </row>
    <row r="37" spans="1:2">
      <c r="A37" s="57" t="s">
        <v>118</v>
      </c>
    </row>
    <row r="38" spans="1:2">
      <c r="A38" s="57" t="s">
        <v>119</v>
      </c>
    </row>
    <row r="39" spans="1:2">
      <c r="A39" s="57" t="s">
        <v>120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【まずこちらに必要事項を入力！】 入力フォーム</vt:lpstr>
      <vt:lpstr>【様式第1号】申請書兼請求書（入力不要！！！）</vt:lpstr>
      <vt:lpstr>リスト</vt:lpstr>
      <vt:lpstr>'【まずこちらに必要事項を入力！】 入力フォーム'!Print_Area</vt:lpstr>
      <vt:lpstr>'【様式第1号】申請書兼請求書（入力不要！！！）'!Print_Area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86535</dc:creator>
  <cp:lastModifiedBy>Amagasaki</cp:lastModifiedBy>
  <cp:lastPrinted>2024-12-27T08:05:57Z</cp:lastPrinted>
  <dcterms:created xsi:type="dcterms:W3CDTF">2022-08-01T08:29:17Z</dcterms:created>
  <dcterms:modified xsi:type="dcterms:W3CDTF">2024-12-27T08:20:07Z</dcterms:modified>
</cp:coreProperties>
</file>