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障害福祉課\0103企画調整担当\新型肺炎コロナウイルス関係\20_補正関係（緊急経済対策分）\14_物価高騰対策福祉施設等支援給付金交付事業\R07\04_申込フォーム、周知\04_周知に係る添付資料\決裁添付資料\"/>
    </mc:Choice>
  </mc:AlternateContent>
  <xr:revisionPtr revIDLastSave="0" documentId="13_ncr:1_{6B0E5864-7624-48AB-B57E-7DB8CE3920C1}" xr6:coauthVersionLast="47" xr6:coauthVersionMax="47" xr10:uidLastSave="{00000000-0000-0000-0000-000000000000}"/>
  <workbookProtection workbookAlgorithmName="SHA-512" workbookHashValue="U4djt0w9hb2QM3wvmttLFT5fTnT3AOdL43NLrM9HjBj5nU2Oi5SjgNewj9ZyEkxGqkLTZulT8D2KBN+hqUWuqA==" workbookSaltValue="Igc/7yGuNVHs2RfCYOkCEQ==" workbookSpinCount="100000" lockStructure="1"/>
  <bookViews>
    <workbookView xWindow="-120" yWindow="-120" windowWidth="20730" windowHeight="11040" tabRatio="830" xr2:uid="{00000000-000D-0000-FFFF-FFFF00000000}"/>
  </bookViews>
  <sheets>
    <sheet name="【まずこちらに必要事項を入力！】 入力フォーム" sheetId="1" r:id="rId1"/>
    <sheet name="【様式第1号】申請書兼請求書（入力不要！！！）" sheetId="3" r:id="rId2"/>
    <sheet name="リスト" sheetId="4" state="hidden" r:id="rId3"/>
  </sheets>
  <definedNames>
    <definedName name="_xlnm.Print_Area" localSheetId="0">'【まずこちらに必要事項を入力！】 入力フォーム'!$A$1:$O$60</definedName>
    <definedName name="_xlnm.Print_Area" localSheetId="1">'【様式第1号】申請書兼請求書（入力不要！！！）'!$A$1:$M$64</definedName>
    <definedName name="サービス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 i="3" l="1"/>
  <c r="J22" i="1"/>
  <c r="I10" i="3" l="1"/>
  <c r="L27" i="1" l="1"/>
  <c r="I8" i="3" l="1"/>
  <c r="H42" i="1" l="1"/>
  <c r="J19" i="1"/>
  <c r="J12" i="1"/>
  <c r="H11" i="1"/>
  <c r="M10" i="1"/>
  <c r="L10" i="1"/>
  <c r="K10" i="1"/>
  <c r="K42" i="3" l="1"/>
  <c r="H45" i="3" l="1"/>
  <c r="G11" i="1" l="1"/>
  <c r="T2" i="3"/>
  <c r="D54" i="3" l="1"/>
  <c r="K39" i="3" l="1"/>
  <c r="K40" i="3"/>
  <c r="K41" i="3"/>
  <c r="K43" i="3"/>
  <c r="K44" i="3"/>
  <c r="K45" i="3"/>
  <c r="K46" i="3"/>
  <c r="K47" i="3"/>
  <c r="H39" i="3"/>
  <c r="H40" i="3"/>
  <c r="H41" i="3"/>
  <c r="H42" i="3"/>
  <c r="H43" i="3"/>
  <c r="H44" i="3"/>
  <c r="H46" i="3"/>
  <c r="H47" i="3"/>
  <c r="G39" i="3"/>
  <c r="G40" i="3"/>
  <c r="G41" i="3"/>
  <c r="G42" i="3"/>
  <c r="G43" i="3"/>
  <c r="G44" i="3"/>
  <c r="G45" i="3"/>
  <c r="G46" i="3"/>
  <c r="G47" i="3"/>
  <c r="D39" i="3"/>
  <c r="D40" i="3"/>
  <c r="D41" i="3"/>
  <c r="D42" i="3"/>
  <c r="D43" i="3"/>
  <c r="D44" i="3"/>
  <c r="D45" i="3"/>
  <c r="D46" i="3"/>
  <c r="D47" i="3"/>
  <c r="C39" i="3"/>
  <c r="C40" i="3"/>
  <c r="C41" i="3"/>
  <c r="C42" i="3"/>
  <c r="C43" i="3"/>
  <c r="C44" i="3"/>
  <c r="C45" i="3"/>
  <c r="C46" i="3"/>
  <c r="C47" i="3"/>
  <c r="L28" i="1"/>
  <c r="L39" i="3" s="1"/>
  <c r="L29" i="1"/>
  <c r="L40" i="3" s="1"/>
  <c r="L30" i="1"/>
  <c r="L41" i="3" s="1"/>
  <c r="L31" i="1"/>
  <c r="L42" i="3" s="1"/>
  <c r="L32" i="1"/>
  <c r="L43" i="3" s="1"/>
  <c r="L33" i="1"/>
  <c r="L34" i="1"/>
  <c r="L45" i="3" s="1"/>
  <c r="L35" i="1"/>
  <c r="L46" i="3" s="1"/>
  <c r="L36" i="1"/>
  <c r="L47" i="3" s="1"/>
  <c r="M35" i="1" l="1"/>
  <c r="M30" i="1"/>
  <c r="M28" i="1"/>
  <c r="M36" i="1"/>
  <c r="M34" i="1"/>
  <c r="M33" i="1"/>
  <c r="M44" i="3" s="1"/>
  <c r="M31" i="1"/>
  <c r="M29" i="1"/>
  <c r="M32" i="1"/>
  <c r="M41" i="1" s="1"/>
  <c r="L44" i="3"/>
  <c r="K35" i="3" l="1"/>
  <c r="I6" i="1" l="1"/>
  <c r="A36" i="1" l="1"/>
  <c r="A35" i="1"/>
  <c r="A34" i="1"/>
  <c r="A32" i="1"/>
  <c r="A31" i="1"/>
  <c r="A30" i="1"/>
  <c r="A29" i="1"/>
  <c r="A28" i="1"/>
  <c r="A27" i="1"/>
  <c r="I5" i="3" l="1"/>
  <c r="H63" i="3"/>
  <c r="H64" i="3"/>
  <c r="C64" i="3"/>
  <c r="B63" i="3"/>
  <c r="D53" i="3"/>
  <c r="J52" i="3"/>
  <c r="D52" i="3"/>
  <c r="J51" i="3"/>
  <c r="D51" i="3"/>
  <c r="J50" i="3"/>
  <c r="D50" i="3"/>
  <c r="K38" i="3"/>
  <c r="H38" i="3"/>
  <c r="G38" i="3"/>
  <c r="D38" i="3"/>
  <c r="C38" i="3"/>
  <c r="J15" i="1" l="1"/>
  <c r="C7" i="1" l="1"/>
  <c r="D32" i="3" s="1"/>
  <c r="M45" i="3" l="1"/>
  <c r="M43" i="3" l="1"/>
  <c r="M47" i="3"/>
  <c r="M39" i="3"/>
  <c r="M41" i="3"/>
  <c r="M40" i="3"/>
  <c r="M42" i="3"/>
  <c r="M46" i="3"/>
  <c r="M27" i="1"/>
  <c r="M38" i="3" s="1"/>
  <c r="L38" i="3"/>
  <c r="M37" i="1" l="1"/>
  <c r="E34" i="3" l="1"/>
  <c r="M39" i="1"/>
  <c r="K34" i="3" s="1"/>
  <c r="J13" i="1"/>
  <c r="M48" i="1" l="1"/>
  <c r="M47" i="1"/>
  <c r="H45" i="1" l="1"/>
  <c r="H46" i="1"/>
  <c r="H44" i="1"/>
  <c r="H43" i="1"/>
  <c r="H41" i="1"/>
  <c r="J20" i="1" l="1"/>
  <c r="J21" i="1"/>
  <c r="J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平塚</author>
    <author>Amagasaki</author>
  </authors>
  <commentList>
    <comment ref="C6" authorId="0" shapeId="0" xr:uid="{00000000-0006-0000-0000-000001000000}">
      <text>
        <r>
          <rPr>
            <b/>
            <sz val="9"/>
            <color indexed="81"/>
            <rFont val="MS P ゴシック"/>
            <family val="3"/>
            <charset val="128"/>
          </rPr>
          <t>プルダウンから選択</t>
        </r>
      </text>
    </comment>
    <comment ref="G26" authorId="1" shapeId="0" xr:uid="{00000000-0006-0000-0000-000002000000}">
      <text>
        <r>
          <rPr>
            <b/>
            <sz val="9"/>
            <color indexed="81"/>
            <rFont val="MS P ゴシック"/>
            <family val="3"/>
            <charset val="128"/>
          </rPr>
          <t>更新日ではなく、事業開始時の指定日を入力
（地域活動支援センターは不要）</t>
        </r>
      </text>
    </comment>
    <comment ref="H26" authorId="0" shapeId="0" xr:uid="{00000000-0006-0000-0000-000003000000}">
      <text>
        <r>
          <rPr>
            <b/>
            <sz val="9"/>
            <color indexed="81"/>
            <rFont val="MS P ゴシック"/>
            <family val="3"/>
            <charset val="128"/>
          </rPr>
          <t>プルダウンから選択</t>
        </r>
      </text>
    </comment>
    <comment ref="K26" authorId="0" shapeId="0" xr:uid="{00000000-0006-0000-0000-000004000000}">
      <text>
        <r>
          <rPr>
            <b/>
            <sz val="10"/>
            <color indexed="10"/>
            <rFont val="MS P ゴシック"/>
            <family val="3"/>
            <charset val="128"/>
          </rPr>
          <t xml:space="preserve">　各事業所の定員数を入力してください。
　なお、地域活動支援センターと居宅介護事業所、特定相談支援事業所については、次の定員数を入力してください。
</t>
        </r>
        <r>
          <rPr>
            <b/>
            <sz val="10"/>
            <color indexed="10"/>
            <rFont val="MS P ゴシック"/>
            <family val="3"/>
            <charset val="128"/>
          </rPr>
          <t xml:space="preserve">
・地域活動支援センター(Ⅲ型)：</t>
        </r>
        <r>
          <rPr>
            <b/>
            <sz val="12"/>
            <color indexed="10"/>
            <rFont val="MS P ゴシック"/>
            <family val="3"/>
            <charset val="128"/>
          </rPr>
          <t>10人</t>
        </r>
        <r>
          <rPr>
            <b/>
            <sz val="10"/>
            <color indexed="10"/>
            <rFont val="MS P ゴシック"/>
            <family val="3"/>
            <charset val="128"/>
          </rPr>
          <t xml:space="preserve">
・居宅介護、自立生活援助、特定相談支援事業所(地域移行・地域定着支援を含む)：</t>
        </r>
        <r>
          <rPr>
            <b/>
            <sz val="12"/>
            <color indexed="10"/>
            <rFont val="MS P ゴシック"/>
            <family val="3"/>
            <charset val="128"/>
          </rPr>
          <t>１人</t>
        </r>
      </text>
    </comment>
    <comment ref="L26" authorId="0" shapeId="0" xr:uid="{00000000-0006-0000-0000-000005000000}">
      <text>
        <r>
          <rPr>
            <b/>
            <sz val="9"/>
            <color indexed="81"/>
            <rFont val="MS P ゴシック"/>
            <family val="3"/>
            <charset val="128"/>
          </rPr>
          <t>自動設定されます</t>
        </r>
      </text>
    </comment>
    <comment ref="M26" authorId="0" shapeId="0" xr:uid="{00000000-0006-0000-0000-000006000000}">
      <text>
        <r>
          <rPr>
            <b/>
            <sz val="9"/>
            <color indexed="81"/>
            <rFont val="MS P ゴシック"/>
            <family val="3"/>
            <charset val="128"/>
          </rPr>
          <t>自動計算されます</t>
        </r>
      </text>
    </comment>
    <comment ref="D41" authorId="1" shapeId="0" xr:uid="{00000000-0006-0000-0000-000007000000}">
      <text>
        <r>
          <rPr>
            <b/>
            <sz val="9"/>
            <color indexed="53"/>
            <rFont val="MS P ゴシック"/>
            <family val="3"/>
            <charset val="128"/>
          </rPr>
          <t>半角数字のみ入力可能</t>
        </r>
      </text>
    </comment>
    <comment ref="D43" authorId="1" shapeId="0" xr:uid="{00000000-0006-0000-0000-000008000000}">
      <text>
        <r>
          <rPr>
            <b/>
            <sz val="9"/>
            <color indexed="53"/>
            <rFont val="MS P ゴシック"/>
            <family val="3"/>
            <charset val="128"/>
          </rPr>
          <t>半角数字のみ入力可能</t>
        </r>
      </text>
    </comment>
    <comment ref="D46" authorId="1" shapeId="0" xr:uid="{00000000-0006-0000-0000-000009000000}">
      <text>
        <r>
          <rPr>
            <b/>
            <sz val="9"/>
            <color indexed="53"/>
            <rFont val="MS P ゴシック"/>
            <family val="3"/>
            <charset val="128"/>
          </rPr>
          <t>半角数字のみ入力可能</t>
        </r>
      </text>
    </comment>
    <comment ref="D48" authorId="0" shapeId="0" xr:uid="{00000000-0006-0000-0000-00000A000000}">
      <text>
        <r>
          <rPr>
            <b/>
            <sz val="9"/>
            <color indexed="53"/>
            <rFont val="MS P ゴシック"/>
            <family val="3"/>
            <charset val="128"/>
          </rPr>
          <t>半角ｶﾀｶﾅのみ入力可能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平塚</author>
  </authors>
  <commentList>
    <comment ref="B6" authorId="0" shapeId="0" xr:uid="{00000000-0006-0000-0200-000001000000}">
      <text>
        <r>
          <rPr>
            <b/>
            <sz val="9"/>
            <color indexed="81"/>
            <rFont val="MS P ゴシック"/>
            <family val="3"/>
            <charset val="128"/>
          </rPr>
          <t>自動設定されます</t>
        </r>
      </text>
    </comment>
  </commentList>
</comments>
</file>

<file path=xl/sharedStrings.xml><?xml version="1.0" encoding="utf-8"?>
<sst xmlns="http://schemas.openxmlformats.org/spreadsheetml/2006/main" count="132" uniqueCount="121">
  <si>
    <t>サービス種別（選択）</t>
    <rPh sb="4" eb="6">
      <t>シュベツ</t>
    </rPh>
    <rPh sb="7" eb="9">
      <t>センタク</t>
    </rPh>
    <phoneticPr fontId="1"/>
  </si>
  <si>
    <t>担当者</t>
    <rPh sb="0" eb="3">
      <t>タントウシャ</t>
    </rPh>
    <phoneticPr fontId="1"/>
  </si>
  <si>
    <t>電話番号</t>
    <rPh sb="0" eb="2">
      <t>デンワ</t>
    </rPh>
    <rPh sb="2" eb="4">
      <t>バンゴウ</t>
    </rPh>
    <phoneticPr fontId="1"/>
  </si>
  <si>
    <t>メールアドレス</t>
    <phoneticPr fontId="1"/>
  </si>
  <si>
    <t>担当部署</t>
    <rPh sb="0" eb="2">
      <t>タントウ</t>
    </rPh>
    <rPh sb="2" eb="4">
      <t>ブショ</t>
    </rPh>
    <phoneticPr fontId="1"/>
  </si>
  <si>
    <t>金融機関名</t>
    <rPh sb="0" eb="2">
      <t>キンユウ</t>
    </rPh>
    <rPh sb="2" eb="4">
      <t>キカン</t>
    </rPh>
    <rPh sb="4" eb="5">
      <t>メイ</t>
    </rPh>
    <phoneticPr fontId="1"/>
  </si>
  <si>
    <t>支店名</t>
    <rPh sb="0" eb="3">
      <t>シテンメイ</t>
    </rPh>
    <phoneticPr fontId="1"/>
  </si>
  <si>
    <t>口座番号</t>
    <rPh sb="0" eb="2">
      <t>コウザ</t>
    </rPh>
    <rPh sb="2" eb="4">
      <t>バンゴウ</t>
    </rPh>
    <phoneticPr fontId="1"/>
  </si>
  <si>
    <t>支店番号</t>
    <rPh sb="0" eb="2">
      <t>シテン</t>
    </rPh>
    <rPh sb="2" eb="4">
      <t>バンゴウ</t>
    </rPh>
    <phoneticPr fontId="1"/>
  </si>
  <si>
    <t>口座名義人</t>
    <rPh sb="0" eb="2">
      <t>コウザ</t>
    </rPh>
    <rPh sb="2" eb="4">
      <t>メイギ</t>
    </rPh>
    <rPh sb="4" eb="5">
      <t>ニン</t>
    </rPh>
    <phoneticPr fontId="1"/>
  </si>
  <si>
    <t>金融機関コード</t>
    <rPh sb="0" eb="2">
      <t>キンユウ</t>
    </rPh>
    <rPh sb="2" eb="4">
      <t>キカン</t>
    </rPh>
    <phoneticPr fontId="1"/>
  </si>
  <si>
    <t>預金種別</t>
    <rPh sb="0" eb="2">
      <t>ヨキン</t>
    </rPh>
    <rPh sb="2" eb="4">
      <t>シュベツ</t>
    </rPh>
    <phoneticPr fontId="1"/>
  </si>
  <si>
    <t>銀行</t>
    <rPh sb="0" eb="2">
      <t>ギンコウ</t>
    </rPh>
    <phoneticPr fontId="1"/>
  </si>
  <si>
    <t>普通</t>
    <rPh sb="0" eb="2">
      <t>フツウ</t>
    </rPh>
    <phoneticPr fontId="1"/>
  </si>
  <si>
    <t>当座</t>
    <rPh sb="0" eb="2">
      <t>トウザ</t>
    </rPh>
    <phoneticPr fontId="1"/>
  </si>
  <si>
    <t>金庫</t>
    <rPh sb="0" eb="2">
      <t>キンコ</t>
    </rPh>
    <phoneticPr fontId="1"/>
  </si>
  <si>
    <t>信用組合</t>
    <rPh sb="0" eb="2">
      <t>シンヨウ</t>
    </rPh>
    <rPh sb="2" eb="4">
      <t>クミアイ</t>
    </rPh>
    <phoneticPr fontId="1"/>
  </si>
  <si>
    <t>農協</t>
    <rPh sb="0" eb="2">
      <t>ノウキョウ</t>
    </rPh>
    <phoneticPr fontId="1"/>
  </si>
  <si>
    <t>法人住所</t>
    <rPh sb="0" eb="2">
      <t>ホウジン</t>
    </rPh>
    <rPh sb="2" eb="4">
      <t>ジュウショ</t>
    </rPh>
    <phoneticPr fontId="1"/>
  </si>
  <si>
    <t>法人名称</t>
    <rPh sb="0" eb="2">
      <t>ホウジン</t>
    </rPh>
    <rPh sb="2" eb="4">
      <t>メイショウ</t>
    </rPh>
    <phoneticPr fontId="1"/>
  </si>
  <si>
    <t>代表者名</t>
    <rPh sb="0" eb="3">
      <t>ダイヒョウシャ</t>
    </rPh>
    <rPh sb="3" eb="4">
      <t>ナ</t>
    </rPh>
    <phoneticPr fontId="1"/>
  </si>
  <si>
    <t>記</t>
    <rPh sb="0" eb="1">
      <t>シル</t>
    </rPh>
    <phoneticPr fontId="1"/>
  </si>
  <si>
    <t>１　法人名</t>
    <rPh sb="2" eb="4">
      <t>ホウジン</t>
    </rPh>
    <rPh sb="4" eb="5">
      <t>メイ</t>
    </rPh>
    <phoneticPr fontId="1"/>
  </si>
  <si>
    <t>事業所名</t>
    <rPh sb="0" eb="3">
      <t>ジギョウショ</t>
    </rPh>
    <rPh sb="3" eb="4">
      <t>メイ</t>
    </rPh>
    <phoneticPr fontId="1"/>
  </si>
  <si>
    <t>サービス種別</t>
    <rPh sb="4" eb="6">
      <t>シュベツ</t>
    </rPh>
    <phoneticPr fontId="1"/>
  </si>
  <si>
    <t>申請額</t>
    <rPh sb="0" eb="2">
      <t>シンセイ</t>
    </rPh>
    <rPh sb="2" eb="3">
      <t>ガク</t>
    </rPh>
    <phoneticPr fontId="1"/>
  </si>
  <si>
    <t>ﾌﾘｶﾞﾅ</t>
    <phoneticPr fontId="1"/>
  </si>
  <si>
    <t>口座名義</t>
    <rPh sb="0" eb="2">
      <t>コウザ</t>
    </rPh>
    <rPh sb="2" eb="4">
      <t>メイギ</t>
    </rPh>
    <phoneticPr fontId="1"/>
  </si>
  <si>
    <t>・</t>
    <phoneticPr fontId="1"/>
  </si>
  <si>
    <t>事業所番号</t>
    <rPh sb="0" eb="3">
      <t>ジギョウショ</t>
    </rPh>
    <rPh sb="3" eb="5">
      <t>バンゴウ</t>
    </rPh>
    <phoneticPr fontId="1"/>
  </si>
  <si>
    <t>合計額</t>
    <rPh sb="0" eb="2">
      <t>ゴウケイ</t>
    </rPh>
    <rPh sb="2" eb="3">
      <t>ガク</t>
    </rPh>
    <phoneticPr fontId="1"/>
  </si>
  <si>
    <t>口座名義（ﾌﾘｶﾞﾅ）</t>
    <rPh sb="0" eb="2">
      <t>コウザ</t>
    </rPh>
    <rPh sb="2" eb="4">
      <t>メイギ</t>
    </rPh>
    <phoneticPr fontId="1"/>
  </si>
  <si>
    <t>提出先</t>
    <rPh sb="0" eb="2">
      <t>テイシュツ</t>
    </rPh>
    <rPh sb="2" eb="3">
      <t>サキ</t>
    </rPh>
    <phoneticPr fontId="1"/>
  </si>
  <si>
    <t>担当</t>
    <rPh sb="0" eb="2">
      <t>タントウ</t>
    </rPh>
    <phoneticPr fontId="1"/>
  </si>
  <si>
    <t>連絡先</t>
    <rPh sb="0" eb="3">
      <t>レンラクサキ</t>
    </rPh>
    <phoneticPr fontId="1"/>
  </si>
  <si>
    <t>提出期限</t>
    <rPh sb="0" eb="2">
      <t>テイシュツ</t>
    </rPh>
    <rPh sb="2" eb="4">
      <t>キゲン</t>
    </rPh>
    <phoneticPr fontId="1"/>
  </si>
  <si>
    <t>メール</t>
    <phoneticPr fontId="1"/>
  </si>
  <si>
    <t>振込先通帳（写し）</t>
    <rPh sb="0" eb="3">
      <t>フリコミサキ</t>
    </rPh>
    <rPh sb="3" eb="5">
      <t>ツウチョウ</t>
    </rPh>
    <rPh sb="6" eb="7">
      <t>ウツ</t>
    </rPh>
    <phoneticPr fontId="1"/>
  </si>
  <si>
    <t>３　内訳</t>
    <rPh sb="2" eb="4">
      <t>ウチワケ</t>
    </rPh>
    <phoneticPr fontId="1"/>
  </si>
  <si>
    <t>４　振込先</t>
    <rPh sb="2" eb="5">
      <t>フリコミサキ</t>
    </rPh>
    <phoneticPr fontId="1"/>
  </si>
  <si>
    <t>５　添付書類</t>
    <rPh sb="2" eb="4">
      <t>テンプ</t>
    </rPh>
    <rPh sb="4" eb="6">
      <t>ショルイ</t>
    </rPh>
    <phoneticPr fontId="1"/>
  </si>
  <si>
    <t>金</t>
    <rPh sb="0" eb="1">
      <t>キン</t>
    </rPh>
    <phoneticPr fontId="1"/>
  </si>
  <si>
    <t>６　申請担当者</t>
    <rPh sb="2" eb="4">
      <t>シンセイ</t>
    </rPh>
    <rPh sb="4" eb="7">
      <t>タントウシャ</t>
    </rPh>
    <phoneticPr fontId="1"/>
  </si>
  <si>
    <t>指定日</t>
    <rPh sb="0" eb="2">
      <t>シテイ</t>
    </rPh>
    <rPh sb="2" eb="3">
      <t>ビ</t>
    </rPh>
    <phoneticPr fontId="1"/>
  </si>
  <si>
    <t>No.</t>
    <phoneticPr fontId="1"/>
  </si>
  <si>
    <t>No.</t>
    <phoneticPr fontId="1"/>
  </si>
  <si>
    <t>定員数</t>
    <rPh sb="0" eb="3">
      <t>テイインスウ</t>
    </rPh>
    <phoneticPr fontId="1"/>
  </si>
  <si>
    <t>給付単価</t>
    <rPh sb="0" eb="2">
      <t>キュウフ</t>
    </rPh>
    <rPh sb="2" eb="4">
      <t>タンカ</t>
    </rPh>
    <phoneticPr fontId="1"/>
  </si>
  <si>
    <r>
      <t>代表者肩書</t>
    </r>
    <r>
      <rPr>
        <sz val="10"/>
        <color theme="1"/>
        <rFont val="BIZ UDPゴシック"/>
        <family val="3"/>
        <charset val="128"/>
      </rPr>
      <t>（※理事長、代表取締役など）</t>
    </r>
    <rPh sb="0" eb="3">
      <t>ダイヒョウシャ</t>
    </rPh>
    <rPh sb="3" eb="5">
      <t>カタガキ</t>
    </rPh>
    <rPh sb="7" eb="10">
      <t>リジチョウ</t>
    </rPh>
    <rPh sb="11" eb="13">
      <t>ダイヒョウ</t>
    </rPh>
    <rPh sb="13" eb="16">
      <t>トリシマリヤク</t>
    </rPh>
    <phoneticPr fontId="1"/>
  </si>
  <si>
    <t>２．</t>
    <phoneticPr fontId="1"/>
  </si>
  <si>
    <t>１．</t>
    <phoneticPr fontId="1"/>
  </si>
  <si>
    <t>申請者（法人代表者）</t>
    <rPh sb="0" eb="2">
      <t>シンセイ</t>
    </rPh>
    <rPh sb="4" eb="6">
      <t>ホウジン</t>
    </rPh>
    <rPh sb="6" eb="9">
      <t>ダイヒョウシャ</t>
    </rPh>
    <phoneticPr fontId="1"/>
  </si>
  <si>
    <t>申請担当者</t>
    <rPh sb="0" eb="2">
      <t>シンセイ</t>
    </rPh>
    <rPh sb="2" eb="5">
      <t>タントウシャ</t>
    </rPh>
    <phoneticPr fontId="1"/>
  </si>
  <si>
    <t>３．</t>
    <phoneticPr fontId="1"/>
  </si>
  <si>
    <t>４．</t>
    <phoneticPr fontId="1"/>
  </si>
  <si>
    <t>申請事業所</t>
    <rPh sb="0" eb="2">
      <t>シンセイ</t>
    </rPh>
    <rPh sb="2" eb="5">
      <t>ジギョウショ</t>
    </rPh>
    <phoneticPr fontId="1"/>
  </si>
  <si>
    <t xml:space="preserve">※ 法人単位で、対象となる事業所をすべて申請願います。
</t>
    <rPh sb="2" eb="4">
      <t>ホウジン</t>
    </rPh>
    <rPh sb="4" eb="6">
      <t>タンイ</t>
    </rPh>
    <rPh sb="8" eb="10">
      <t>タイショウ</t>
    </rPh>
    <rPh sb="20" eb="22">
      <t>シンセイ</t>
    </rPh>
    <phoneticPr fontId="1"/>
  </si>
  <si>
    <t>660-8501　尼崎市東七松町１－２３－１</t>
    <rPh sb="9" eb="12">
      <t>アマガサキシ</t>
    </rPh>
    <rPh sb="12" eb="16">
      <t>ヒガシナナマツチョウ</t>
    </rPh>
    <phoneticPr fontId="1"/>
  </si>
  <si>
    <t>０６－６４８９－６５７７</t>
    <phoneticPr fontId="1"/>
  </si>
  <si>
    <t>振込先口座情報</t>
    <rPh sb="0" eb="3">
      <t>フリコミサキ</t>
    </rPh>
    <rPh sb="3" eb="5">
      <t>コウザ</t>
    </rPh>
    <rPh sb="5" eb="7">
      <t>ジョウホウ</t>
    </rPh>
    <phoneticPr fontId="1"/>
  </si>
  <si>
    <t>申請金額</t>
    <rPh sb="0" eb="2">
      <t>シンセイ</t>
    </rPh>
    <rPh sb="2" eb="4">
      <t>キンガク</t>
    </rPh>
    <rPh sb="3" eb="4">
      <t>ガク</t>
    </rPh>
    <phoneticPr fontId="1"/>
  </si>
  <si>
    <t>単価</t>
    <rPh sb="0" eb="2">
      <t>タンカ</t>
    </rPh>
    <phoneticPr fontId="1"/>
  </si>
  <si>
    <t>電話番号：</t>
    <rPh sb="0" eb="2">
      <t>デンワ</t>
    </rPh>
    <rPh sb="2" eb="4">
      <t>バンゴウ</t>
    </rPh>
    <phoneticPr fontId="1"/>
  </si>
  <si>
    <t>ﾒｰﾙｱﾄﾞﾚｽ：</t>
    <phoneticPr fontId="1"/>
  </si>
  <si>
    <t>尼崎市長　宛</t>
    <rPh sb="0" eb="2">
      <t>アマガサキ</t>
    </rPh>
    <phoneticPr fontId="1"/>
  </si>
  <si>
    <t>５．</t>
    <phoneticPr fontId="1"/>
  </si>
  <si>
    <t>２　申請額</t>
    <rPh sb="2" eb="4">
      <t>シンセイ</t>
    </rPh>
    <rPh sb="4" eb="5">
      <t>ガク</t>
    </rPh>
    <phoneticPr fontId="1"/>
  </si>
  <si>
    <t>ama-syougai-kikaku@city.amagasaki.hyogo.jp</t>
    <phoneticPr fontId="1"/>
  </si>
  <si>
    <t>・ 今回申請する施設及び事業所において、</t>
    <rPh sb="2" eb="4">
      <t>コンカイ</t>
    </rPh>
    <rPh sb="4" eb="6">
      <t>シンセイ</t>
    </rPh>
    <rPh sb="8" eb="10">
      <t>シセツ</t>
    </rPh>
    <rPh sb="10" eb="11">
      <t>オヨ</t>
    </rPh>
    <rPh sb="12" eb="15">
      <t>ジギョウショ</t>
    </rPh>
    <phoneticPr fontId="1"/>
  </si>
  <si>
    <t>本給付金の対象外施設等が含まれるため、申請いただけません。</t>
    <rPh sb="0" eb="1">
      <t>ホン</t>
    </rPh>
    <rPh sb="1" eb="4">
      <t>キュウフキン</t>
    </rPh>
    <rPh sb="5" eb="8">
      <t>タイショウガイ</t>
    </rPh>
    <rPh sb="8" eb="10">
      <t>シセツ</t>
    </rPh>
    <rPh sb="10" eb="11">
      <t>トウ</t>
    </rPh>
    <rPh sb="12" eb="13">
      <t>フク</t>
    </rPh>
    <rPh sb="19" eb="21">
      <t>シンセイ</t>
    </rPh>
    <phoneticPr fontId="1"/>
  </si>
  <si>
    <t>必ずご確認いただき、以下について回答してください（一つ選択）。</t>
    <rPh sb="0" eb="1">
      <t>カナラ</t>
    </rPh>
    <rPh sb="3" eb="5">
      <t>カクニン</t>
    </rPh>
    <rPh sb="10" eb="12">
      <t>イカ</t>
    </rPh>
    <phoneticPr fontId="1"/>
  </si>
  <si>
    <t>事業の未実施もしくは事業の休・廃止（の予定）があります。</t>
    <rPh sb="0" eb="2">
      <t>ジギョウ</t>
    </rPh>
    <rPh sb="3" eb="4">
      <t>ミ</t>
    </rPh>
    <rPh sb="4" eb="6">
      <t>ジッシ</t>
    </rPh>
    <rPh sb="10" eb="12">
      <t>ジギョウ</t>
    </rPh>
    <rPh sb="13" eb="14">
      <t>キュウ</t>
    </rPh>
    <rPh sb="15" eb="17">
      <t>ハイシ</t>
    </rPh>
    <rPh sb="19" eb="21">
      <t>ヨテイ</t>
    </rPh>
    <phoneticPr fontId="1"/>
  </si>
  <si>
    <t>申請時点において、事業を実施していない場合または事業を休・廃止している場合は対象外となりますので、</t>
    <rPh sb="12" eb="14">
      <t>ジッシ</t>
    </rPh>
    <phoneticPr fontId="1"/>
  </si>
  <si>
    <t>給付金交付申請書兼請求書</t>
    <rPh sb="0" eb="2">
      <t>キュウフ</t>
    </rPh>
    <rPh sb="2" eb="3">
      <t>キン</t>
    </rPh>
    <rPh sb="3" eb="5">
      <t>コウフ</t>
    </rPh>
    <rPh sb="5" eb="8">
      <t>シンセイショ</t>
    </rPh>
    <rPh sb="8" eb="9">
      <t>ケン</t>
    </rPh>
    <rPh sb="9" eb="12">
      <t>セイキュウショ</t>
    </rPh>
    <phoneticPr fontId="1"/>
  </si>
  <si>
    <t>（尼崎市物価高騰対策福祉施設等支援給付金）</t>
    <rPh sb="17" eb="20">
      <t>キュウフキン</t>
    </rPh>
    <phoneticPr fontId="1"/>
  </si>
  <si>
    <t>代表者氏名</t>
    <rPh sb="0" eb="3">
      <t>ダイヒョウシャ</t>
    </rPh>
    <rPh sb="3" eb="5">
      <t>シメイ</t>
    </rPh>
    <phoneticPr fontId="1"/>
  </si>
  <si>
    <t>定員数</t>
    <rPh sb="0" eb="3">
      <t>テイインスウ</t>
    </rPh>
    <phoneticPr fontId="1"/>
  </si>
  <si>
    <t>単価</t>
    <rPh sb="0" eb="2">
      <t>タンカ</t>
    </rPh>
    <phoneticPr fontId="1"/>
  </si>
  <si>
    <t>※ 口座名義と請求者は同一であること</t>
    <rPh sb="2" eb="4">
      <t>コウザ</t>
    </rPh>
    <rPh sb="4" eb="6">
      <t>メイギ</t>
    </rPh>
    <rPh sb="7" eb="9">
      <t>セイキュウ</t>
    </rPh>
    <rPh sb="9" eb="10">
      <t>シャ</t>
    </rPh>
    <rPh sb="11" eb="13">
      <t>ドウイツ</t>
    </rPh>
    <phoneticPr fontId="1"/>
  </si>
  <si>
    <t>円</t>
    <rPh sb="0" eb="1">
      <t>エン</t>
    </rPh>
    <phoneticPr fontId="1"/>
  </si>
  <si>
    <t>住　所　</t>
    <rPh sb="0" eb="1">
      <t>ジュウ</t>
    </rPh>
    <rPh sb="2" eb="3">
      <t>ショ</t>
    </rPh>
    <phoneticPr fontId="1"/>
  </si>
  <si>
    <t>法人名</t>
    <rPh sb="0" eb="1">
      <t>ホウ</t>
    </rPh>
    <rPh sb="1" eb="2">
      <t>ヒト</t>
    </rPh>
    <rPh sb="2" eb="3">
      <t>メイ</t>
    </rPh>
    <phoneticPr fontId="1"/>
  </si>
  <si>
    <t>申請日</t>
    <rPh sb="0" eb="2">
      <t>シンセイ</t>
    </rPh>
    <rPh sb="2" eb="3">
      <t>ビ</t>
    </rPh>
    <phoneticPr fontId="1"/>
  </si>
  <si>
    <t>障害者支援施設</t>
    <phoneticPr fontId="1"/>
  </si>
  <si>
    <t>共同生活援助事業所（ｸﾞﾙｰﾌﾟﾎｰﾑ）</t>
    <rPh sb="0" eb="2">
      <t>キョウドウ</t>
    </rPh>
    <rPh sb="2" eb="4">
      <t>セイカツ</t>
    </rPh>
    <rPh sb="4" eb="6">
      <t>エンジョ</t>
    </rPh>
    <rPh sb="6" eb="9">
      <t>ジギョウショ</t>
    </rPh>
    <phoneticPr fontId="1"/>
  </si>
  <si>
    <t>短期入所事業所</t>
  </si>
  <si>
    <t>生活介護事業所</t>
  </si>
  <si>
    <t>自立訓練（機能訓練）事業所</t>
    <phoneticPr fontId="1"/>
  </si>
  <si>
    <t>自立訓練（生活訓練）事業所</t>
    <phoneticPr fontId="1"/>
  </si>
  <si>
    <t>就労移行支援事業所</t>
  </si>
  <si>
    <t>就労継続支援事業所（A型）</t>
    <rPh sb="11" eb="12">
      <t>ガタ</t>
    </rPh>
    <phoneticPr fontId="1"/>
  </si>
  <si>
    <t>就労継続支援事業所（B型）</t>
    <phoneticPr fontId="1"/>
  </si>
  <si>
    <t>児童発達支援事業所</t>
  </si>
  <si>
    <t>放課後等デイサービス事業所</t>
  </si>
  <si>
    <t>地域活動支援センター（Ⅲ型）</t>
    <rPh sb="12" eb="13">
      <t>カタ</t>
    </rPh>
    <phoneticPr fontId="1"/>
  </si>
  <si>
    <t>居宅介護事業所</t>
    <rPh sb="0" eb="2">
      <t>キョタク</t>
    </rPh>
    <rPh sb="2" eb="4">
      <t>カイゴ</t>
    </rPh>
    <rPh sb="4" eb="7">
      <t>ジギョウショ</t>
    </rPh>
    <phoneticPr fontId="1"/>
  </si>
  <si>
    <t>尼崎市役所　障害福祉政策担当</t>
    <rPh sb="0" eb="3">
      <t>アマガサキシ</t>
    </rPh>
    <rPh sb="3" eb="5">
      <t>ヤクショ</t>
    </rPh>
    <rPh sb="6" eb="8">
      <t>ショウガイ</t>
    </rPh>
    <rPh sb="8" eb="10">
      <t>フクシ</t>
    </rPh>
    <rPh sb="10" eb="12">
      <t>セイサク</t>
    </rPh>
    <rPh sb="12" eb="14">
      <t>タントウ</t>
    </rPh>
    <phoneticPr fontId="1"/>
  </si>
  <si>
    <t>うち障福サ</t>
    <rPh sb="2" eb="3">
      <t>ショウ</t>
    </rPh>
    <rPh sb="3" eb="4">
      <t>フク</t>
    </rPh>
    <phoneticPr fontId="1"/>
  </si>
  <si>
    <t>うち児通所</t>
    <rPh sb="2" eb="3">
      <t>ジ</t>
    </rPh>
    <rPh sb="3" eb="5">
      <t>ツウショ</t>
    </rPh>
    <phoneticPr fontId="1"/>
  </si>
  <si>
    <t>うち障害福祉サービス　</t>
    <rPh sb="2" eb="4">
      <t>ショウガイ</t>
    </rPh>
    <rPh sb="4" eb="6">
      <t>フクシ</t>
    </rPh>
    <phoneticPr fontId="1"/>
  </si>
  <si>
    <t>円</t>
    <rPh sb="0" eb="1">
      <t>エン</t>
    </rPh>
    <phoneticPr fontId="1"/>
  </si>
  <si>
    <t>うち障害児通所支援事業</t>
    <rPh sb="2" eb="4">
      <t>ショウガイ</t>
    </rPh>
    <rPh sb="4" eb="5">
      <t>ジ</t>
    </rPh>
    <rPh sb="5" eb="7">
      <t>ツウショ</t>
    </rPh>
    <rPh sb="7" eb="9">
      <t>シエン</t>
    </rPh>
    <rPh sb="9" eb="11">
      <t>ジギョウ</t>
    </rPh>
    <phoneticPr fontId="1"/>
  </si>
  <si>
    <t>※障害福祉サービス等事業者のみ上記内訳を記載</t>
    <rPh sb="1" eb="3">
      <t>ショウガイ</t>
    </rPh>
    <rPh sb="3" eb="5">
      <t>フクシ</t>
    </rPh>
    <rPh sb="9" eb="10">
      <t>トウ</t>
    </rPh>
    <rPh sb="10" eb="13">
      <t>ジギョウシャ</t>
    </rPh>
    <rPh sb="15" eb="17">
      <t>ジョウキ</t>
    </rPh>
    <rPh sb="17" eb="19">
      <t>ウチワケ</t>
    </rPh>
    <rPh sb="20" eb="22">
      <t>キサイ</t>
    </rPh>
    <phoneticPr fontId="1"/>
  </si>
  <si>
    <t>　　なお、10か所以上の申請となる場合は、申請書を２枚に分けて提出してください。</t>
    <phoneticPr fontId="1"/>
  </si>
  <si>
    <t>法人郵便番号</t>
    <rPh sb="0" eb="2">
      <t>ホウジン</t>
    </rPh>
    <rPh sb="2" eb="4">
      <t>ユウビン</t>
    </rPh>
    <rPh sb="4" eb="6">
      <t>バンゴウ</t>
    </rPh>
    <phoneticPr fontId="1"/>
  </si>
  <si>
    <t>―</t>
    <phoneticPr fontId="1"/>
  </si>
  <si>
    <t>※口座名義と請求者は同一であること（個人名義などは不可）</t>
    <rPh sb="1" eb="3">
      <t>コウザ</t>
    </rPh>
    <rPh sb="3" eb="5">
      <t>メイギ</t>
    </rPh>
    <rPh sb="6" eb="9">
      <t>セイキュウシャ</t>
    </rPh>
    <rPh sb="10" eb="12">
      <t>ドウイツ</t>
    </rPh>
    <rPh sb="18" eb="20">
      <t>コジン</t>
    </rPh>
    <rPh sb="20" eb="22">
      <t>メイギ</t>
    </rPh>
    <rPh sb="25" eb="27">
      <t>フカ</t>
    </rPh>
    <phoneticPr fontId="1"/>
  </si>
  <si>
    <t>※振込先通帳（写し）（表紙の裏の見開き等の銀行名、支店名、支店番号、預金種類、口座番号、口座名義、フリガナの全てが確認できるページ）
）</t>
    <rPh sb="1" eb="3">
      <t>フリコミ</t>
    </rPh>
    <rPh sb="3" eb="4">
      <t>サキ</t>
    </rPh>
    <rPh sb="4" eb="6">
      <t>ツウチョウ</t>
    </rPh>
    <rPh sb="7" eb="8">
      <t>ウツ</t>
    </rPh>
    <phoneticPr fontId="1"/>
  </si>
  <si>
    <t>令和</t>
    <rPh sb="0" eb="2">
      <t>レイワ</t>
    </rPh>
    <phoneticPr fontId="1"/>
  </si>
  <si>
    <t>年</t>
    <rPh sb="0" eb="1">
      <t>ネン</t>
    </rPh>
    <phoneticPr fontId="1"/>
  </si>
  <si>
    <t>月</t>
    <rPh sb="0" eb="1">
      <t>ガツ</t>
    </rPh>
    <phoneticPr fontId="1"/>
  </si>
  <si>
    <t>日</t>
    <rPh sb="0" eb="1">
      <t>ニチ</t>
    </rPh>
    <phoneticPr fontId="1"/>
  </si>
  <si>
    <t>※必ず契約や請求権限がある法人本部のある住所・肩書・代表者氏名を入力してください。</t>
    <rPh sb="1" eb="2">
      <t>カナラ</t>
    </rPh>
    <rPh sb="3" eb="5">
      <t>ケイヤク</t>
    </rPh>
    <rPh sb="6" eb="8">
      <t>セイキュウ</t>
    </rPh>
    <rPh sb="8" eb="10">
      <t>ケンゲン</t>
    </rPh>
    <rPh sb="15" eb="17">
      <t>ホンブ</t>
    </rPh>
    <rPh sb="32" eb="34">
      <t>ニュウリョク</t>
    </rPh>
    <phoneticPr fontId="1"/>
  </si>
  <si>
    <t>交付申請時点で事業を実施中であり、事業の休・廃止はありません。</t>
    <rPh sb="0" eb="2">
      <t>コウフ</t>
    </rPh>
    <rPh sb="2" eb="4">
      <t>シンセイ</t>
    </rPh>
    <rPh sb="4" eb="6">
      <t>ジテン</t>
    </rPh>
    <rPh sb="7" eb="9">
      <t>ジギョウ</t>
    </rPh>
    <rPh sb="10" eb="12">
      <t>ジッシ</t>
    </rPh>
    <rPh sb="12" eb="13">
      <t>チュウ</t>
    </rPh>
    <rPh sb="17" eb="19">
      <t>ジギョウ</t>
    </rPh>
    <rPh sb="20" eb="21">
      <t>キュウ</t>
    </rPh>
    <rPh sb="22" eb="24">
      <t>ハイシ</t>
    </rPh>
    <phoneticPr fontId="1"/>
  </si>
  <si>
    <t>特定相談支援事業所（地域移行・地域定着支援を含む）</t>
    <rPh sb="0" eb="2">
      <t>トクテイ</t>
    </rPh>
    <rPh sb="2" eb="4">
      <t>ソウダン</t>
    </rPh>
    <rPh sb="4" eb="6">
      <t>シエン</t>
    </rPh>
    <rPh sb="6" eb="9">
      <t>ジギョウショ</t>
    </rPh>
    <rPh sb="10" eb="12">
      <t>チイキ</t>
    </rPh>
    <rPh sb="12" eb="14">
      <t>イコウ</t>
    </rPh>
    <rPh sb="15" eb="17">
      <t>チイキ</t>
    </rPh>
    <rPh sb="17" eb="19">
      <t>テイチャク</t>
    </rPh>
    <rPh sb="19" eb="21">
      <t>シエン</t>
    </rPh>
    <rPh sb="22" eb="23">
      <t>フク</t>
    </rPh>
    <phoneticPr fontId="1"/>
  </si>
  <si>
    <r>
      <t>【令和7年度】尼崎市物価高騰対策福祉施設等支援給付金　申請（請求）書作成フォーム</t>
    </r>
    <r>
      <rPr>
        <sz val="14"/>
        <rFont val="BIZ UDPゴシック"/>
        <family val="3"/>
        <charset val="128"/>
      </rPr>
      <t xml:space="preserve"> 【障害福祉事業者用】</t>
    </r>
    <rPh sb="1" eb="3">
      <t>レイワ</t>
    </rPh>
    <rPh sb="4" eb="6">
      <t>ネンド</t>
    </rPh>
    <rPh sb="7" eb="9">
      <t>アマガサキ</t>
    </rPh>
    <rPh sb="16" eb="18">
      <t>フクシ</t>
    </rPh>
    <rPh sb="18" eb="20">
      <t>シセツ</t>
    </rPh>
    <rPh sb="20" eb="21">
      <t>トウ</t>
    </rPh>
    <rPh sb="21" eb="23">
      <t>シエン</t>
    </rPh>
    <rPh sb="23" eb="25">
      <t>キュウフ</t>
    </rPh>
    <rPh sb="25" eb="26">
      <t>キン</t>
    </rPh>
    <rPh sb="27" eb="29">
      <t>シンセイ</t>
    </rPh>
    <rPh sb="30" eb="32">
      <t>セイキュウ</t>
    </rPh>
    <rPh sb="33" eb="34">
      <t>ショ</t>
    </rPh>
    <rPh sb="34" eb="36">
      <t>サクセイ</t>
    </rPh>
    <rPh sb="42" eb="44">
      <t>ショウガイ</t>
    </rPh>
    <rPh sb="44" eb="46">
      <t>フクシ</t>
    </rPh>
    <rPh sb="46" eb="48">
      <t>ジギョウ</t>
    </rPh>
    <rPh sb="48" eb="49">
      <t>シャ</t>
    </rPh>
    <rPh sb="49" eb="50">
      <t>ヨウ</t>
    </rPh>
    <phoneticPr fontId="1"/>
  </si>
  <si>
    <t>藤本・秋山</t>
    <rPh sb="0" eb="2">
      <t>フジモト</t>
    </rPh>
    <rPh sb="3" eb="5">
      <t>アキヤマ</t>
    </rPh>
    <phoneticPr fontId="1"/>
  </si>
  <si>
    <t>就労選択支援事業所</t>
    <rPh sb="0" eb="2">
      <t>シュウロウ</t>
    </rPh>
    <rPh sb="2" eb="4">
      <t>センタク</t>
    </rPh>
    <rPh sb="4" eb="9">
      <t>シエンジギョウショ</t>
    </rPh>
    <phoneticPr fontId="1"/>
  </si>
  <si>
    <t>令和８年３月９日(月)～令和８年３月31日（火）（※必着）</t>
    <rPh sb="0" eb="2">
      <t>レイワ</t>
    </rPh>
    <rPh sb="3" eb="4">
      <t>ネン</t>
    </rPh>
    <rPh sb="5" eb="6">
      <t>ガツ</t>
    </rPh>
    <rPh sb="7" eb="8">
      <t>ニチ</t>
    </rPh>
    <rPh sb="8" eb="11">
      <t>ゲツ</t>
    </rPh>
    <rPh sb="12" eb="14">
      <t>レイワ</t>
    </rPh>
    <rPh sb="15" eb="16">
      <t>ネン</t>
    </rPh>
    <rPh sb="17" eb="18">
      <t>ガツ</t>
    </rPh>
    <rPh sb="20" eb="21">
      <t>ニチ</t>
    </rPh>
    <rPh sb="22" eb="23">
      <t>カ</t>
    </rPh>
    <rPh sb="26" eb="28">
      <t>ヒッチャク</t>
    </rPh>
    <phoneticPr fontId="1"/>
  </si>
  <si>
    <t>様式第１号（第６条関係）</t>
    <phoneticPr fontId="1"/>
  </si>
  <si>
    <t>　尼崎市物価高騰対策福祉施設等支援給付金交付要綱第６条の規定により、下記のとおり給付金の支給を申請します。なお、申請にあたっては、次の誓約事項を遵守します。</t>
    <rPh sb="56" eb="58">
      <t>シンセイ</t>
    </rPh>
    <rPh sb="65" eb="66">
      <t>ツギ</t>
    </rPh>
    <rPh sb="67" eb="69">
      <t>セイヤク</t>
    </rPh>
    <rPh sb="69" eb="71">
      <t>ジコウ</t>
    </rPh>
    <rPh sb="72" eb="74">
      <t>ジュンシュ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</si>
</sst>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m/d;@"/>
    <numFmt numFmtId="178" formatCode="#,##0_);[Red]\(#,##0\)"/>
    <numFmt numFmtId="179" formatCode="#,##0_ "/>
    <numFmt numFmtId="180" formatCode="0_);[Red]\(0\)"/>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Pゴシック"/>
      <family val="3"/>
      <charset val="128"/>
    </font>
    <font>
      <u/>
      <sz val="11"/>
      <color theme="10"/>
      <name val="游ゴシック"/>
      <family val="2"/>
      <charset val="128"/>
      <scheme val="minor"/>
    </font>
    <font>
      <b/>
      <sz val="9"/>
      <color indexed="81"/>
      <name val="MS P ゴシック"/>
      <family val="3"/>
      <charset val="128"/>
    </font>
    <font>
      <b/>
      <sz val="11"/>
      <color rgb="FF0070C0"/>
      <name val="BIZ UDPゴシック"/>
      <family val="3"/>
      <charset val="128"/>
    </font>
    <font>
      <b/>
      <sz val="11"/>
      <color rgb="FFFF0000"/>
      <name val="BIZ UDPゴシック"/>
      <family val="3"/>
      <charset val="128"/>
    </font>
    <font>
      <sz val="10"/>
      <color theme="1"/>
      <name val="BIZ UDPゴシック"/>
      <family val="3"/>
      <charset val="128"/>
    </font>
    <font>
      <sz val="11"/>
      <name val="BIZ UDPゴシック"/>
      <family val="3"/>
      <charset val="128"/>
    </font>
    <font>
      <b/>
      <sz val="12"/>
      <color theme="1"/>
      <name val="BIZ UDPゴシック"/>
      <family val="3"/>
      <charset val="128"/>
    </font>
    <font>
      <b/>
      <sz val="11"/>
      <color theme="1"/>
      <name val="BIZ UDPゴシック"/>
      <family val="3"/>
      <charset val="128"/>
    </font>
    <font>
      <b/>
      <sz val="12"/>
      <color rgb="FFFF0000"/>
      <name val="BIZ UDPゴシック"/>
      <family val="3"/>
      <charset val="128"/>
    </font>
    <font>
      <sz val="10"/>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
      <sz val="9"/>
      <color theme="1"/>
      <name val="BIZ UDPゴシック"/>
      <family val="3"/>
      <charset val="128"/>
    </font>
    <font>
      <u/>
      <sz val="10"/>
      <name val="ＭＳ ゴシック"/>
      <family val="3"/>
      <charset val="128"/>
    </font>
    <font>
      <b/>
      <sz val="9"/>
      <color indexed="53"/>
      <name val="MS P ゴシック"/>
      <family val="3"/>
      <charset val="128"/>
    </font>
    <font>
      <sz val="11"/>
      <color rgb="FFFF0000"/>
      <name val="BIZ UDPゴシック"/>
      <family val="3"/>
      <charset val="128"/>
    </font>
    <font>
      <sz val="11"/>
      <color rgb="FFFF0000"/>
      <name val="游ゴシック"/>
      <family val="2"/>
      <charset val="128"/>
      <scheme val="minor"/>
    </font>
    <font>
      <u/>
      <sz val="11"/>
      <name val="游ゴシック"/>
      <family val="2"/>
      <charset val="128"/>
      <scheme val="minor"/>
    </font>
    <font>
      <b/>
      <sz val="10"/>
      <color indexed="10"/>
      <name val="MS P ゴシック"/>
      <family val="3"/>
      <charset val="128"/>
    </font>
    <font>
      <b/>
      <sz val="12"/>
      <color indexed="10"/>
      <name val="MS P ゴシック"/>
      <family val="3"/>
      <charset val="128"/>
    </font>
    <font>
      <sz val="16"/>
      <name val="BIZ UDPゴシック"/>
      <family val="3"/>
      <charset val="128"/>
    </font>
    <font>
      <sz val="14"/>
      <name val="BIZ UDPゴシック"/>
      <family val="3"/>
      <charset val="128"/>
    </font>
  </fonts>
  <fills count="6">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49">
    <xf numFmtId="0" fontId="0" fillId="0" borderId="0" xfId="0">
      <alignment vertical="center"/>
    </xf>
    <xf numFmtId="0" fontId="0" fillId="3" borderId="4" xfId="0" applyFill="1" applyBorder="1" applyAlignment="1">
      <alignment horizontal="center" vertical="center" shrinkToFit="1"/>
    </xf>
    <xf numFmtId="0" fontId="0" fillId="3" borderId="4" xfId="0" applyFill="1" applyBorder="1" applyAlignment="1">
      <alignment horizontal="center" vertical="center"/>
    </xf>
    <xf numFmtId="38" fontId="0" fillId="0" borderId="4" xfId="1" applyFont="1" applyBorder="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3" fillId="3" borderId="0" xfId="0" applyFont="1" applyFill="1" applyProtection="1">
      <alignment vertical="center"/>
    </xf>
    <xf numFmtId="49" fontId="3" fillId="3" borderId="0" xfId="0" applyNumberFormat="1" applyFont="1" applyFill="1" applyProtection="1">
      <alignment vertical="center"/>
    </xf>
    <xf numFmtId="0" fontId="3" fillId="3" borderId="0" xfId="0" applyFont="1" applyFill="1" applyAlignment="1" applyProtection="1">
      <alignment vertical="center"/>
    </xf>
    <xf numFmtId="0" fontId="7" fillId="3" borderId="0" xfId="0" applyFont="1" applyFill="1" applyAlignment="1" applyProtection="1">
      <alignment vertical="top" wrapText="1"/>
    </xf>
    <xf numFmtId="0" fontId="3" fillId="3" borderId="0" xfId="0" applyFont="1" applyFill="1" applyAlignment="1" applyProtection="1">
      <alignment vertical="top" wrapText="1"/>
    </xf>
    <xf numFmtId="0" fontId="9" fillId="3" borderId="0" xfId="0" applyFont="1" applyFill="1" applyAlignment="1" applyProtection="1">
      <alignment vertical="center"/>
    </xf>
    <xf numFmtId="0" fontId="3" fillId="3" borderId="0" xfId="0" applyFont="1" applyFill="1" applyAlignment="1" applyProtection="1">
      <alignment horizontal="left" vertical="center"/>
    </xf>
    <xf numFmtId="0" fontId="7" fillId="3" borderId="0" xfId="0" applyFont="1" applyFill="1" applyAlignment="1" applyProtection="1">
      <alignment vertical="center"/>
    </xf>
    <xf numFmtId="0" fontId="6" fillId="3" borderId="10" xfId="0" applyFont="1" applyFill="1" applyBorder="1" applyAlignment="1" applyProtection="1">
      <alignment vertical="top" wrapText="1"/>
    </xf>
    <xf numFmtId="0" fontId="6" fillId="3" borderId="0" xfId="0" applyFont="1" applyFill="1" applyBorder="1" applyAlignment="1" applyProtection="1">
      <alignment vertical="top" wrapText="1"/>
    </xf>
    <xf numFmtId="0" fontId="6" fillId="3" borderId="0" xfId="0" applyFont="1" applyFill="1" applyBorder="1" applyAlignment="1" applyProtection="1">
      <alignment horizontal="left" vertical="top" wrapText="1"/>
    </xf>
    <xf numFmtId="0" fontId="11" fillId="3" borderId="0" xfId="0" applyFont="1" applyFill="1" applyAlignment="1" applyProtection="1">
      <alignment horizontal="left" vertical="top" wrapText="1"/>
    </xf>
    <xf numFmtId="0" fontId="6" fillId="3" borderId="0" xfId="0" applyFont="1" applyFill="1" applyProtection="1">
      <alignment vertical="center"/>
    </xf>
    <xf numFmtId="0" fontId="9" fillId="3" borderId="0" xfId="0" applyFont="1" applyFill="1" applyProtection="1">
      <alignment vertical="center"/>
    </xf>
    <xf numFmtId="0" fontId="3" fillId="3" borderId="0" xfId="0" applyFont="1" applyFill="1" applyAlignment="1" applyProtection="1">
      <alignment horizontal="center" vertical="center"/>
    </xf>
    <xf numFmtId="0" fontId="0" fillId="0" borderId="4" xfId="0" applyFill="1" applyBorder="1" applyAlignment="1">
      <alignment horizontal="center" vertical="center"/>
    </xf>
    <xf numFmtId="0" fontId="19" fillId="3" borderId="19" xfId="0" applyFont="1" applyFill="1" applyBorder="1" applyAlignment="1" applyProtection="1">
      <alignment horizontal="right" vertical="center"/>
    </xf>
    <xf numFmtId="0" fontId="22" fillId="3" borderId="0" xfId="0" applyFont="1" applyFill="1" applyProtection="1">
      <alignment vertical="center"/>
    </xf>
    <xf numFmtId="0" fontId="7" fillId="3" borderId="0" xfId="0" applyFont="1" applyFill="1" applyProtection="1">
      <alignment vertical="center"/>
    </xf>
    <xf numFmtId="0" fontId="23" fillId="0" borderId="0" xfId="0" applyFont="1">
      <alignment vertical="center"/>
    </xf>
    <xf numFmtId="0" fontId="9" fillId="3" borderId="4" xfId="0" applyFont="1" applyFill="1" applyBorder="1" applyAlignment="1" applyProtection="1">
      <alignment horizontal="center" vertical="center" shrinkToFit="1"/>
    </xf>
    <xf numFmtId="0" fontId="9" fillId="0" borderId="4" xfId="0" applyNumberFormat="1" applyFont="1" applyFill="1" applyBorder="1" applyAlignment="1" applyProtection="1">
      <alignment horizontal="center" vertical="center"/>
    </xf>
    <xf numFmtId="0" fontId="7" fillId="3" borderId="10" xfId="0" applyFont="1" applyFill="1" applyBorder="1" applyAlignment="1" applyProtection="1">
      <alignment vertical="top"/>
    </xf>
    <xf numFmtId="0" fontId="7" fillId="3" borderId="0" xfId="0" applyFont="1" applyFill="1" applyBorder="1" applyAlignment="1" applyProtection="1">
      <alignment vertical="top"/>
    </xf>
    <xf numFmtId="0" fontId="24" fillId="3" borderId="0" xfId="2" applyFont="1" applyFill="1" applyProtection="1">
      <alignment vertical="center"/>
    </xf>
    <xf numFmtId="14" fontId="3" fillId="0" borderId="6" xfId="0" applyNumberFormat="1" applyFont="1" applyFill="1" applyBorder="1" applyAlignment="1" applyProtection="1">
      <alignment horizontal="center" vertical="center"/>
    </xf>
    <xf numFmtId="14" fontId="3" fillId="0" borderId="4" xfId="0" applyNumberFormat="1" applyFont="1" applyFill="1" applyBorder="1" applyAlignment="1" applyProtection="1">
      <alignment horizontal="center" vertical="center"/>
    </xf>
    <xf numFmtId="14" fontId="3" fillId="0" borderId="8" xfId="0" applyNumberFormat="1" applyFont="1" applyFill="1" applyBorder="1" applyAlignment="1" applyProtection="1">
      <alignment horizontal="center" vertical="center"/>
    </xf>
    <xf numFmtId="38" fontId="9" fillId="3" borderId="4" xfId="0" applyNumberFormat="1" applyFont="1" applyFill="1" applyBorder="1" applyAlignment="1" applyProtection="1">
      <alignment vertical="center" shrinkToFit="1"/>
    </xf>
    <xf numFmtId="0" fontId="7" fillId="3" borderId="5" xfId="0" applyFont="1" applyFill="1" applyBorder="1" applyAlignment="1" applyProtection="1">
      <alignment horizontal="left" vertical="center"/>
    </xf>
    <xf numFmtId="180" fontId="3" fillId="5" borderId="4" xfId="0" applyNumberFormat="1" applyFont="1" applyFill="1" applyBorder="1" applyAlignment="1" applyProtection="1">
      <alignment horizontal="center" vertical="center"/>
      <protection locked="0"/>
    </xf>
    <xf numFmtId="180" fontId="3" fillId="5" borderId="7" xfId="0" applyNumberFormat="1" applyFont="1" applyFill="1" applyBorder="1" applyAlignment="1" applyProtection="1">
      <alignment horizontal="center" vertical="center"/>
      <protection locked="0"/>
    </xf>
    <xf numFmtId="0" fontId="3" fillId="5" borderId="8" xfId="0" applyNumberFormat="1" applyFont="1" applyFill="1" applyBorder="1" applyAlignment="1" applyProtection="1">
      <alignment horizontal="center" vertical="center" shrinkToFit="1"/>
      <protection locked="0"/>
    </xf>
    <xf numFmtId="49" fontId="3" fillId="5" borderId="4" xfId="0" applyNumberFormat="1" applyFont="1" applyFill="1" applyBorder="1" applyAlignment="1" applyProtection="1">
      <alignment horizontal="center" vertical="center" shrinkToFit="1"/>
      <protection locked="0"/>
    </xf>
    <xf numFmtId="0" fontId="9" fillId="5" borderId="4" xfId="0" applyNumberFormat="1" applyFont="1" applyFill="1" applyBorder="1" applyAlignment="1" applyProtection="1">
      <alignment horizontal="center" vertical="center" shrinkToFit="1"/>
      <protection locked="0"/>
    </xf>
    <xf numFmtId="177" fontId="9" fillId="5" borderId="4" xfId="0" applyNumberFormat="1" applyFont="1" applyFill="1" applyBorder="1" applyAlignment="1" applyProtection="1">
      <alignment horizontal="center" vertical="center" shrinkToFit="1"/>
      <protection locked="0"/>
    </xf>
    <xf numFmtId="20" fontId="27" fillId="3" borderId="0" xfId="0" applyNumberFormat="1" applyFont="1" applyFill="1" applyProtection="1">
      <alignment vertical="center"/>
    </xf>
    <xf numFmtId="0" fontId="9" fillId="3" borderId="4" xfId="0" applyFont="1" applyFill="1" applyBorder="1" applyAlignment="1" applyProtection="1">
      <alignment horizontal="center" vertical="center"/>
    </xf>
    <xf numFmtId="0" fontId="7" fillId="3" borderId="0" xfId="0" applyFont="1" applyFill="1" applyAlignment="1" applyProtection="1">
      <alignment horizontal="left" vertical="center"/>
    </xf>
    <xf numFmtId="0" fontId="3" fillId="5" borderId="4"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9" fillId="5" borderId="7" xfId="0" applyFont="1" applyFill="1" applyBorder="1" applyAlignment="1" applyProtection="1">
      <alignment horizontal="center" vertical="center" shrinkToFit="1"/>
      <protection locked="0"/>
    </xf>
    <xf numFmtId="0" fontId="9" fillId="3" borderId="7" xfId="0" applyFont="1" applyFill="1" applyBorder="1" applyAlignment="1" applyProtection="1">
      <alignment horizontal="center" vertical="center" shrinkToFit="1"/>
    </xf>
    <xf numFmtId="0" fontId="13" fillId="3" borderId="0" xfId="0" applyFont="1" applyFill="1" applyAlignment="1" applyProtection="1">
      <alignment horizontal="left" vertical="center"/>
    </xf>
    <xf numFmtId="0" fontId="15" fillId="3" borderId="0" xfId="0" applyFont="1" applyFill="1" applyAlignment="1" applyProtection="1">
      <alignment horizontal="left" vertical="center"/>
    </xf>
    <xf numFmtId="0" fontId="13" fillId="3" borderId="0" xfId="0" applyFont="1" applyFill="1" applyAlignment="1" applyProtection="1">
      <alignment vertical="center"/>
    </xf>
    <xf numFmtId="176" fontId="13" fillId="3" borderId="0" xfId="0" applyNumberFormat="1" applyFont="1" applyFill="1" applyAlignment="1" applyProtection="1">
      <alignment horizontal="center" vertical="center"/>
    </xf>
    <xf numFmtId="0" fontId="13" fillId="3" borderId="0" xfId="0" applyFont="1" applyFill="1" applyAlignment="1" applyProtection="1">
      <alignment horizontal="right" vertical="center"/>
    </xf>
    <xf numFmtId="0" fontId="13" fillId="3" borderId="0" xfId="0" applyFont="1" applyFill="1" applyAlignment="1" applyProtection="1">
      <alignment horizontal="center" vertical="center"/>
    </xf>
    <xf numFmtId="176" fontId="13" fillId="3" borderId="0" xfId="0" applyNumberFormat="1" applyFont="1" applyFill="1" applyAlignment="1" applyProtection="1">
      <alignment horizontal="right" vertical="center"/>
    </xf>
    <xf numFmtId="0" fontId="13" fillId="3" borderId="0" xfId="0" applyFont="1" applyFill="1" applyAlignment="1" applyProtection="1">
      <alignment horizontal="left" vertical="top" wrapText="1"/>
    </xf>
    <xf numFmtId="0" fontId="13" fillId="3" borderId="0" xfId="0" applyFont="1" applyFill="1" applyAlignment="1" applyProtection="1">
      <alignment horizontal="left" vertical="center" shrinkToFit="1"/>
    </xf>
    <xf numFmtId="0" fontId="17" fillId="3" borderId="0" xfId="0" applyFont="1" applyFill="1" applyAlignment="1" applyProtection="1">
      <alignment horizontal="center" vertical="center"/>
    </xf>
    <xf numFmtId="0" fontId="13" fillId="3" borderId="0" xfId="0" applyFont="1" applyFill="1" applyAlignment="1" applyProtection="1">
      <alignment horizontal="left" vertical="center" wrapText="1"/>
    </xf>
    <xf numFmtId="0" fontId="14" fillId="3" borderId="0" xfId="0" applyFont="1" applyFill="1" applyAlignment="1" applyProtection="1">
      <alignment horizontal="left" vertical="center" shrinkToFit="1"/>
    </xf>
    <xf numFmtId="38" fontId="13" fillId="3" borderId="0" xfId="1" applyFont="1" applyFill="1" applyAlignment="1" applyProtection="1">
      <alignment horizontal="right" vertical="center"/>
    </xf>
    <xf numFmtId="0" fontId="20" fillId="3" borderId="0" xfId="0" applyFont="1" applyFill="1" applyAlignment="1" applyProtection="1">
      <alignment horizontal="left" vertical="center"/>
    </xf>
    <xf numFmtId="38" fontId="13" fillId="3" borderId="0" xfId="0" applyNumberFormat="1" applyFont="1" applyFill="1" applyAlignment="1" applyProtection="1">
      <alignment horizontal="center" vertical="center"/>
    </xf>
    <xf numFmtId="0" fontId="13" fillId="4" borderId="4" xfId="0" applyFont="1" applyFill="1" applyBorder="1" applyAlignment="1" applyProtection="1">
      <alignment horizontal="center" vertical="center"/>
    </xf>
    <xf numFmtId="0" fontId="13" fillId="4" borderId="4" xfId="0" applyFont="1" applyFill="1" applyBorder="1" applyAlignment="1" applyProtection="1">
      <alignment horizontal="center" vertical="center" shrinkToFit="1"/>
    </xf>
    <xf numFmtId="0" fontId="13" fillId="4" borderId="7" xfId="0" applyFont="1" applyFill="1" applyBorder="1" applyAlignment="1" applyProtection="1">
      <alignment horizontal="center" vertical="center" shrinkToFit="1"/>
    </xf>
    <xf numFmtId="0" fontId="13" fillId="3" borderId="4" xfId="0" applyFont="1" applyFill="1" applyBorder="1" applyAlignment="1" applyProtection="1">
      <alignment horizontal="center" vertical="center" shrinkToFit="1"/>
    </xf>
    <xf numFmtId="177" fontId="13" fillId="3" borderId="4" xfId="0" applyNumberFormat="1" applyFont="1" applyFill="1" applyBorder="1" applyAlignment="1" applyProtection="1">
      <alignment horizontal="center" vertical="center" shrinkToFit="1"/>
    </xf>
    <xf numFmtId="0" fontId="18" fillId="3" borderId="7" xfId="0" applyFont="1" applyFill="1" applyBorder="1" applyAlignment="1" applyProtection="1">
      <alignment horizontal="center" vertical="center" shrinkToFit="1"/>
    </xf>
    <xf numFmtId="38" fontId="18" fillId="3" borderId="7" xfId="1" applyFont="1" applyFill="1" applyBorder="1" applyAlignment="1" applyProtection="1">
      <alignment horizontal="center" vertical="center" shrinkToFit="1"/>
    </xf>
    <xf numFmtId="38" fontId="13" fillId="3" borderId="4" xfId="0" applyNumberFormat="1" applyFont="1" applyFill="1" applyBorder="1" applyAlignment="1" applyProtection="1">
      <alignment horizontal="right" vertical="center" shrinkToFit="1"/>
    </xf>
    <xf numFmtId="0" fontId="13" fillId="3" borderId="0" xfId="0" applyFont="1" applyFill="1" applyBorder="1" applyAlignment="1" applyProtection="1">
      <alignment vertical="center" wrapText="1"/>
    </xf>
    <xf numFmtId="0" fontId="18" fillId="3" borderId="10" xfId="0" applyFont="1" applyFill="1" applyBorder="1" applyAlignment="1" applyProtection="1">
      <alignment vertical="top"/>
    </xf>
    <xf numFmtId="0" fontId="18" fillId="3" borderId="0" xfId="0" applyFont="1" applyFill="1" applyBorder="1" applyAlignment="1" applyProtection="1">
      <alignment vertical="top"/>
    </xf>
    <xf numFmtId="0" fontId="13" fillId="3" borderId="0" xfId="0" applyFont="1" applyFill="1" applyAlignment="1" applyProtection="1">
      <alignment horizontal="right" vertical="center" shrinkToFit="1"/>
    </xf>
    <xf numFmtId="0" fontId="13" fillId="3" borderId="0" xfId="0" applyFont="1" applyFill="1" applyAlignment="1" applyProtection="1">
      <alignment horizontal="left" vertical="top"/>
    </xf>
    <xf numFmtId="0" fontId="19" fillId="3" borderId="17" xfId="0" applyFont="1" applyFill="1" applyBorder="1" applyAlignment="1" applyProtection="1">
      <alignment horizontal="right" vertical="center"/>
    </xf>
    <xf numFmtId="0" fontId="19" fillId="3" borderId="18" xfId="0" applyFont="1" applyFill="1" applyBorder="1" applyAlignment="1" applyProtection="1">
      <alignment horizontal="right" vertical="center"/>
    </xf>
    <xf numFmtId="178" fontId="3" fillId="2" borderId="17" xfId="0" applyNumberFormat="1" applyFont="1" applyFill="1" applyBorder="1" applyAlignment="1" applyProtection="1">
      <alignment vertical="center" shrinkToFit="1"/>
    </xf>
    <xf numFmtId="178" fontId="3" fillId="2" borderId="18" xfId="0" applyNumberFormat="1" applyFont="1" applyFill="1" applyBorder="1" applyAlignment="1" applyProtection="1">
      <alignment vertical="center" shrinkToFit="1"/>
    </xf>
    <xf numFmtId="179" fontId="3" fillId="3" borderId="19" xfId="1" applyNumberFormat="1" applyFont="1" applyFill="1" applyBorder="1" applyAlignment="1" applyProtection="1">
      <alignment vertical="center" shrinkToFit="1"/>
    </xf>
    <xf numFmtId="178" fontId="9" fillId="3" borderId="4" xfId="0" applyNumberFormat="1" applyFont="1" applyFill="1" applyBorder="1" applyAlignment="1" applyProtection="1">
      <alignment horizontal="right" vertical="center" shrinkToFit="1"/>
    </xf>
    <xf numFmtId="0" fontId="10" fillId="3" borderId="11"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178" fontId="11" fillId="2" borderId="12" xfId="0" applyNumberFormat="1" applyFont="1" applyFill="1" applyBorder="1" applyAlignment="1" applyProtection="1">
      <alignment horizontal="right" vertical="center" shrinkToFit="1"/>
    </xf>
    <xf numFmtId="178" fontId="11" fillId="2" borderId="13" xfId="0" applyNumberFormat="1" applyFont="1" applyFill="1" applyBorder="1" applyAlignment="1" applyProtection="1">
      <alignment horizontal="right" vertical="center" shrinkToFit="1"/>
    </xf>
    <xf numFmtId="178" fontId="11" fillId="2" borderId="15" xfId="0" applyNumberFormat="1" applyFont="1" applyFill="1" applyBorder="1" applyAlignment="1" applyProtection="1">
      <alignment horizontal="right" vertical="center" shrinkToFit="1"/>
    </xf>
    <xf numFmtId="178" fontId="11" fillId="2" borderId="16" xfId="0" applyNumberFormat="1" applyFont="1" applyFill="1" applyBorder="1" applyAlignment="1" applyProtection="1">
      <alignment horizontal="right" vertical="center" shrinkToFit="1"/>
    </xf>
    <xf numFmtId="0" fontId="9" fillId="3" borderId="4" xfId="0" applyFont="1" applyFill="1" applyBorder="1" applyAlignment="1" applyProtection="1">
      <alignment horizontal="center" vertical="center"/>
    </xf>
    <xf numFmtId="0" fontId="7" fillId="3" borderId="0" xfId="0" applyFont="1" applyFill="1" applyAlignment="1" applyProtection="1">
      <alignment horizontal="left" vertical="center"/>
    </xf>
    <xf numFmtId="0" fontId="3" fillId="5" borderId="4" xfId="0" applyNumberFormat="1" applyFont="1" applyFill="1" applyBorder="1" applyAlignment="1" applyProtection="1">
      <alignment horizontal="center" vertical="center" shrinkToFit="1"/>
      <protection locked="0"/>
    </xf>
    <xf numFmtId="0" fontId="3" fillId="5" borderId="4" xfId="0" applyFont="1" applyFill="1" applyBorder="1" applyAlignment="1" applyProtection="1">
      <alignment horizontal="center" vertical="center" shrinkToFit="1"/>
      <protection locked="0"/>
    </xf>
    <xf numFmtId="49" fontId="3" fillId="5" borderId="4" xfId="0" applyNumberFormat="1"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0" xfId="0" applyFont="1" applyFill="1" applyAlignment="1" applyProtection="1">
      <alignment horizontal="left" vertical="center" wrapText="1"/>
    </xf>
    <xf numFmtId="0" fontId="3" fillId="5" borderId="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3" xfId="0" applyFont="1" applyFill="1" applyBorder="1" applyAlignment="1" applyProtection="1">
      <alignment horizontal="left" vertical="center" wrapText="1"/>
      <protection locked="0"/>
    </xf>
    <xf numFmtId="0" fontId="12" fillId="3" borderId="0" xfId="0" applyFont="1" applyFill="1" applyAlignment="1" applyProtection="1">
      <alignment horizontal="left" vertical="center"/>
    </xf>
    <xf numFmtId="0" fontId="3" fillId="5" borderId="6" xfId="0" applyFont="1" applyFill="1" applyBorder="1" applyAlignment="1" applyProtection="1">
      <alignment horizontal="left" vertical="center" shrinkToFit="1"/>
      <protection locked="0"/>
    </xf>
    <xf numFmtId="0" fontId="3" fillId="5" borderId="8" xfId="0" applyFont="1" applyFill="1" applyBorder="1" applyAlignment="1" applyProtection="1">
      <alignment horizontal="left" vertical="center" shrinkToFit="1"/>
      <protection locked="0"/>
    </xf>
    <xf numFmtId="0" fontId="3" fillId="5" borderId="7" xfId="0" applyFont="1" applyFill="1" applyBorder="1" applyAlignment="1" applyProtection="1">
      <alignment horizontal="left" vertical="center" shrinkToFit="1"/>
      <protection locked="0"/>
    </xf>
    <xf numFmtId="0" fontId="3" fillId="5" borderId="4" xfId="0" applyFont="1" applyFill="1" applyBorder="1" applyAlignment="1" applyProtection="1">
      <alignment horizontal="left" vertical="center" shrinkToFit="1"/>
      <protection locked="0"/>
    </xf>
    <xf numFmtId="49" fontId="3" fillId="5" borderId="6" xfId="0" applyNumberFormat="1" applyFont="1" applyFill="1" applyBorder="1" applyAlignment="1" applyProtection="1">
      <alignment horizontal="left" vertical="center" shrinkToFit="1"/>
      <protection locked="0"/>
    </xf>
    <xf numFmtId="49" fontId="3" fillId="5" borderId="8" xfId="0" applyNumberFormat="1" applyFont="1" applyFill="1" applyBorder="1" applyAlignment="1" applyProtection="1">
      <alignment horizontal="left" vertical="center" shrinkToFit="1"/>
      <protection locked="0"/>
    </xf>
    <xf numFmtId="49" fontId="3" fillId="5" borderId="7" xfId="0" applyNumberFormat="1"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9" fillId="5" borderId="6" xfId="0" applyFont="1" applyFill="1" applyBorder="1" applyAlignment="1" applyProtection="1">
      <alignment horizontal="center" vertical="center" shrinkToFit="1"/>
      <protection locked="0"/>
    </xf>
    <xf numFmtId="0" fontId="9" fillId="5" borderId="8"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0" fontId="4" fillId="5" borderId="6" xfId="2" applyFill="1" applyBorder="1" applyAlignment="1" applyProtection="1">
      <alignment horizontal="left" vertical="center" shrinkToFit="1"/>
      <protection locked="0"/>
    </xf>
    <xf numFmtId="0" fontId="9" fillId="3" borderId="6" xfId="0" applyFont="1" applyFill="1" applyBorder="1" applyAlignment="1" applyProtection="1">
      <alignment horizontal="center" vertical="center" shrinkToFit="1"/>
    </xf>
    <xf numFmtId="0" fontId="9" fillId="3" borderId="8" xfId="0" applyFont="1" applyFill="1" applyBorder="1" applyAlignment="1" applyProtection="1">
      <alignment horizontal="center" vertical="center" shrinkToFit="1"/>
    </xf>
    <xf numFmtId="0" fontId="9" fillId="3" borderId="7" xfId="0" applyFont="1" applyFill="1" applyBorder="1" applyAlignment="1" applyProtection="1">
      <alignment horizontal="center" vertical="center" shrinkToFit="1"/>
    </xf>
    <xf numFmtId="0" fontId="13" fillId="4" borderId="4" xfId="0" applyFont="1" applyFill="1" applyBorder="1" applyAlignment="1" applyProtection="1">
      <alignment horizontal="center" vertical="center" shrinkToFit="1"/>
    </xf>
    <xf numFmtId="0" fontId="13" fillId="3" borderId="4" xfId="0" applyFont="1" applyFill="1" applyBorder="1" applyAlignment="1" applyProtection="1">
      <alignment horizontal="center" vertical="center" shrinkToFit="1"/>
    </xf>
    <xf numFmtId="38" fontId="16" fillId="3" borderId="0" xfId="1" applyFont="1" applyFill="1" applyAlignment="1" applyProtection="1">
      <alignment horizontal="center" vertical="center" shrinkToFit="1"/>
    </xf>
    <xf numFmtId="0" fontId="17" fillId="3" borderId="6"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shrinkToFit="1"/>
    </xf>
    <xf numFmtId="0" fontId="17" fillId="3" borderId="7" xfId="0" applyFont="1" applyFill="1" applyBorder="1" applyAlignment="1" applyProtection="1">
      <alignment horizontal="center" vertical="center" shrinkToFit="1"/>
    </xf>
    <xf numFmtId="0" fontId="18" fillId="3" borderId="6" xfId="0" applyFont="1" applyFill="1" applyBorder="1" applyAlignment="1" applyProtection="1">
      <alignment horizontal="center" vertical="center" shrinkToFit="1"/>
    </xf>
    <xf numFmtId="0" fontId="18" fillId="3" borderId="8" xfId="0" applyFont="1" applyFill="1" applyBorder="1" applyAlignment="1" applyProtection="1">
      <alignment horizontal="center" vertical="center" shrinkToFit="1"/>
    </xf>
    <xf numFmtId="0" fontId="18" fillId="3" borderId="7" xfId="0" applyFont="1" applyFill="1" applyBorder="1" applyAlignment="1" applyProtection="1">
      <alignment horizontal="center" vertical="center" shrinkToFit="1"/>
    </xf>
    <xf numFmtId="38" fontId="20" fillId="3" borderId="0" xfId="1" applyFont="1" applyFill="1" applyAlignment="1" applyProtection="1">
      <alignment horizontal="center" vertical="center" shrinkToFit="1"/>
    </xf>
    <xf numFmtId="0" fontId="13" fillId="3" borderId="0" xfId="0" applyFont="1" applyFill="1" applyAlignment="1" applyProtection="1">
      <alignment horizontal="left" vertical="center" shrinkToFit="1"/>
    </xf>
    <xf numFmtId="0" fontId="13" fillId="3" borderId="0" xfId="0" applyFont="1" applyFill="1" applyAlignment="1" applyProtection="1">
      <alignment horizontal="center" vertical="center"/>
    </xf>
    <xf numFmtId="0" fontId="13" fillId="3" borderId="0" xfId="0" applyFont="1" applyFill="1" applyAlignment="1" applyProtection="1">
      <alignment horizontal="left" vertical="center" wrapText="1"/>
    </xf>
    <xf numFmtId="0" fontId="14" fillId="3" borderId="0" xfId="0" applyFont="1" applyFill="1" applyAlignment="1" applyProtection="1">
      <alignment horizontal="left" vertical="center" shrinkToFit="1"/>
    </xf>
    <xf numFmtId="0" fontId="13" fillId="4" borderId="6" xfId="0" applyFont="1" applyFill="1" applyBorder="1" applyAlignment="1" applyProtection="1">
      <alignment horizontal="center" vertical="center" shrinkToFit="1"/>
    </xf>
    <xf numFmtId="0" fontId="13" fillId="4" borderId="8" xfId="0" applyFont="1" applyFill="1" applyBorder="1" applyAlignment="1" applyProtection="1">
      <alignment horizontal="center" vertical="center" shrinkToFit="1"/>
    </xf>
    <xf numFmtId="0" fontId="13" fillId="4" borderId="7" xfId="0" applyFont="1" applyFill="1" applyBorder="1" applyAlignment="1" applyProtection="1">
      <alignment horizontal="center" vertical="center" shrinkToFit="1"/>
    </xf>
    <xf numFmtId="0" fontId="13" fillId="3" borderId="0" xfId="0" applyFont="1" applyFill="1" applyAlignment="1" applyProtection="1">
      <alignment horizontal="left" vertical="top" wrapText="1"/>
    </xf>
    <xf numFmtId="0" fontId="13" fillId="3" borderId="0" xfId="0" applyFont="1" applyFill="1" applyAlignment="1" applyProtection="1">
      <alignment vertical="top" shrinkToFit="1"/>
    </xf>
    <xf numFmtId="0" fontId="13" fillId="3" borderId="0" xfId="0" applyFont="1" applyFill="1" applyAlignment="1" applyProtection="1">
      <alignment horizontal="left" vertical="center" indent="1" shrinkToFit="1"/>
    </xf>
    <xf numFmtId="176" fontId="13" fillId="3" borderId="0" xfId="0" applyNumberFormat="1" applyFont="1" applyFill="1" applyAlignment="1" applyProtection="1">
      <alignment horizontal="right" vertical="center" indent="1"/>
    </xf>
    <xf numFmtId="0" fontId="16" fillId="3" borderId="0" xfId="0" applyFont="1" applyFill="1" applyAlignment="1" applyProtection="1">
      <alignment horizontal="center" vertical="center"/>
    </xf>
    <xf numFmtId="49" fontId="13" fillId="3" borderId="0" xfId="0" applyNumberFormat="1" applyFont="1" applyFill="1" applyAlignment="1" applyProtection="1">
      <alignment horizontal="left" vertical="center" shrinkToFit="1"/>
    </xf>
    <xf numFmtId="0" fontId="13" fillId="3" borderId="0" xfId="0" applyNumberFormat="1" applyFont="1" applyFill="1" applyAlignment="1" applyProtection="1">
      <alignment horizontal="left" vertical="center" shrinkToFit="1"/>
    </xf>
    <xf numFmtId="0" fontId="17" fillId="3" borderId="0" xfId="0" applyFont="1" applyFill="1" applyAlignment="1" applyProtection="1">
      <alignment horizontal="center" vertical="center"/>
    </xf>
    <xf numFmtId="0" fontId="13" fillId="4" borderId="4" xfId="0" applyFont="1" applyFill="1" applyBorder="1" applyAlignment="1" applyProtection="1">
      <alignment horizontal="center" vertical="center"/>
    </xf>
    <xf numFmtId="0" fontId="17" fillId="3" borderId="4" xfId="0" applyFont="1" applyFill="1" applyBorder="1" applyAlignment="1" applyProtection="1">
      <alignment horizontal="center" vertical="center" shrinkToFit="1"/>
    </xf>
    <xf numFmtId="0" fontId="13" fillId="4" borderId="6" xfId="0" applyFont="1" applyFill="1" applyBorder="1" applyAlignment="1" applyProtection="1">
      <alignment horizontal="center" vertical="center"/>
    </xf>
    <xf numFmtId="0" fontId="13" fillId="4" borderId="7"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11">
    <dxf>
      <font>
        <color theme="0"/>
      </font>
    </dxf>
    <dxf>
      <font>
        <color theme="0"/>
      </font>
    </dxf>
    <dxf>
      <font>
        <color theme="0"/>
      </font>
    </dxf>
    <dxf>
      <font>
        <color theme="0"/>
      </font>
    </dxf>
    <dxf>
      <font>
        <b/>
        <i val="0"/>
        <color rgb="FFFF0000"/>
      </font>
    </dxf>
    <dxf>
      <fill>
        <patternFill>
          <bgColor rgb="FFFFFF00"/>
        </patternFill>
      </fill>
    </dxf>
    <dxf>
      <font>
        <color theme="1"/>
      </font>
      <fill>
        <patternFill>
          <bgColor theme="1"/>
        </patternFill>
      </fill>
    </dxf>
    <dxf>
      <font>
        <color theme="1"/>
      </font>
      <fill>
        <patternFill>
          <fgColor theme="1"/>
          <bgColor theme="1"/>
        </patternFill>
      </fill>
    </dxf>
    <dxf>
      <fill>
        <patternFill>
          <bgColor theme="1"/>
        </patternFill>
      </fill>
    </dxf>
    <dxf>
      <fill>
        <patternFill>
          <bgColor rgb="FFFFC7CE"/>
        </patternFill>
      </fill>
    </dxf>
    <dxf>
      <font>
        <color auto="1"/>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299197</xdr:colOff>
      <xdr:row>3</xdr:row>
      <xdr:rowOff>79563</xdr:rowOff>
    </xdr:from>
    <xdr:to>
      <xdr:col>14</xdr:col>
      <xdr:colOff>414618</xdr:colOff>
      <xdr:row>8</xdr:row>
      <xdr:rowOff>112060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08962" y="651063"/>
          <a:ext cx="2916891" cy="1074644"/>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この申請（請求）作成フォームについては、</a:t>
          </a:r>
          <a:r>
            <a:rPr kumimoji="1" lang="en-US" altLang="ja-JP" sz="1200"/>
            <a:t>【</a:t>
          </a:r>
          <a:r>
            <a:rPr kumimoji="1" lang="ja-JP" altLang="en-US" sz="1200"/>
            <a:t>様式第</a:t>
          </a:r>
          <a:r>
            <a:rPr kumimoji="1" lang="en-US" altLang="ja-JP" sz="1200"/>
            <a:t>1</a:t>
          </a:r>
          <a:r>
            <a:rPr kumimoji="1" lang="ja-JP" altLang="en-US" sz="1200"/>
            <a:t>号</a:t>
          </a:r>
          <a:r>
            <a:rPr kumimoji="1" lang="en-US" altLang="ja-JP" sz="1200"/>
            <a:t>】</a:t>
          </a:r>
          <a:r>
            <a:rPr kumimoji="1" lang="ja-JP" altLang="en-US" sz="1200"/>
            <a:t>申請書兼請求書と一緒に提出してください。</a:t>
          </a:r>
        </a:p>
      </xdr:txBody>
    </xdr:sp>
    <xdr:clientData/>
  </xdr:twoCellAnchor>
  <xdr:twoCellAnchor>
    <xdr:from>
      <xdr:col>9</xdr:col>
      <xdr:colOff>78441</xdr:colOff>
      <xdr:row>53</xdr:row>
      <xdr:rowOff>67234</xdr:rowOff>
    </xdr:from>
    <xdr:to>
      <xdr:col>14</xdr:col>
      <xdr:colOff>286872</xdr:colOff>
      <xdr:row>58</xdr:row>
      <xdr:rowOff>156882</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939117" y="12304058"/>
          <a:ext cx="3558990" cy="99732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必要事項記入欄の横に</a:t>
          </a:r>
          <a:r>
            <a:rPr kumimoji="1" lang="ja-JP" altLang="en-US" sz="1200">
              <a:solidFill>
                <a:srgbClr val="FF0000"/>
              </a:solidFill>
            </a:rPr>
            <a:t>赤字のエラーメッセージ（未入力）</a:t>
          </a:r>
          <a:r>
            <a:rPr kumimoji="1" lang="ja-JP" altLang="en-US" sz="1200"/>
            <a:t>が残っていないことを確認してください。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56029</xdr:colOff>
      <xdr:row>15</xdr:row>
      <xdr:rowOff>33617</xdr:rowOff>
    </xdr:from>
    <xdr:to>
      <xdr:col>12</xdr:col>
      <xdr:colOff>516031</xdr:colOff>
      <xdr:row>27</xdr:row>
      <xdr:rowOff>152400</xdr:rowOff>
    </xdr:to>
    <xdr:sp macro="" textlink="">
      <xdr:nvSpPr>
        <xdr:cNvPr id="2" name="テキスト ボックス 4">
          <a:extLst>
            <a:ext uri="{FF2B5EF4-FFF2-40B4-BE49-F238E27FC236}">
              <a16:creationId xmlns:a16="http://schemas.microsoft.com/office/drawing/2014/main" id="{441E66AC-9E31-4782-91A6-3D2D900BED34}"/>
            </a:ext>
          </a:extLst>
        </xdr:cNvPr>
        <xdr:cNvSpPr txBox="1"/>
      </xdr:nvSpPr>
      <xdr:spPr>
        <a:xfrm>
          <a:off x="56029" y="2935941"/>
          <a:ext cx="7026649" cy="2001371"/>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eaLnBrk="0" hangingPunct="0">
            <a:lnSpc>
              <a:spcPts val="1190"/>
            </a:lnSpc>
            <a:spcAft>
              <a:spcPts val="0"/>
            </a:spcAft>
          </a:pP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【誓約事項】</a:t>
          </a: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ctr" eaLnBrk="0" hangingPunct="0">
            <a:lnSpc>
              <a:spcPts val="1190"/>
            </a:lnSpc>
            <a:spcAft>
              <a:spcPts val="0"/>
            </a:spcAft>
          </a:pP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１　申請した給付金は、尼崎市物価高騰対策福祉施設等支援給付金交付要綱第４条に掲げる経費に充てることを誓約する。</a:t>
          </a: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２　申請する施設及び事業所は、交付申請時点で事業を実施中であり、事業の休・廃止がないこと誓約する。</a:t>
          </a:r>
          <a:endParaRPr lang="en-US" altLang="ja-JP" sz="9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u="sng"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３</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尼崎市暴力団排除条例（平成</a:t>
          </a:r>
          <a:r>
            <a:rPr 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25</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年尼崎市条例第</a:t>
          </a:r>
          <a:r>
            <a:rPr 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13</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号。以下「条例」という。）を遵守し、暴力団を利することとならない</a:t>
          </a: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algn="l" eaLnBrk="0" hangingPunct="0">
            <a:lnSpc>
              <a:spcPts val="119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よう措置を講じて暴力団排除に協力するため、</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次の①から③</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のとおり誓約する。</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①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暴力団</a:t>
          </a:r>
          <a:r>
            <a:rPr 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条例第</a:t>
          </a:r>
          <a:r>
            <a:rPr 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2</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条第</a:t>
          </a:r>
          <a:r>
            <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4</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号に規定する暴力団をいう。以下同じ</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、暴力団員（</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条例第</a:t>
          </a:r>
          <a:r>
            <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2</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条第</a:t>
          </a:r>
          <a:r>
            <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5</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号</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に規定する暴力団員を</a:t>
          </a: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いう。以下同じ</a:t>
          </a: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）又は暴力団密接関係者（同条第</a:t>
          </a:r>
          <a:r>
            <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7</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号に規定する暴力団密接関係者をいう。以下同じ。）に該当しない</a:t>
          </a:r>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こと。</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114300" indent="-114300" algn="just" eaLnBrk="0" hangingPunct="0">
            <a:lnSpc>
              <a:spcPts val="130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②　①</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の該当の有無を確認するため、尼崎市から役員名簿等の提出を求められたときは、速やかに提出すること。</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a:p>
          <a:pPr marL="228600" indent="-228600" algn="just" eaLnBrk="0" hangingPunct="0">
            <a:lnSpc>
              <a:spcPts val="1300"/>
            </a:lnSpc>
            <a:spcAft>
              <a:spcPts val="0"/>
            </a:spcAft>
          </a:pPr>
          <a:r>
            <a:rPr lang="ja-JP" altLang="en-US"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　③　</a:t>
          </a:r>
          <a:r>
            <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rPr>
            <a:t>本誓約書及び役員名簿等を尼崎市が兵庫県警本部に提出するのに同意すること。</a:t>
          </a:r>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ma-syougai-kikaku@city.amagasaki.hyog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60"/>
  <sheetViews>
    <sheetView showGridLines="0" showZeros="0" tabSelected="1" view="pageBreakPreview" zoomScaleNormal="100" zoomScaleSheetLayoutView="100" workbookViewId="0">
      <selection activeCell="D13" sqref="D13:I13"/>
    </sheetView>
  </sheetViews>
  <sheetFormatPr defaultRowHeight="13.5"/>
  <cols>
    <col min="1" max="1" width="4.25" style="6" customWidth="1"/>
    <col min="2" max="2" width="3.875" style="6" customWidth="1"/>
    <col min="3" max="3" width="22.125" style="6" customWidth="1"/>
    <col min="4" max="4" width="7.5" style="6" customWidth="1"/>
    <col min="5" max="5" width="6.375" style="6" customWidth="1"/>
    <col min="6" max="6" width="7.75" style="6" customWidth="1"/>
    <col min="7" max="7" width="11.375" style="6" customWidth="1"/>
    <col min="8" max="8" width="4.5" style="6" customWidth="1"/>
    <col min="9" max="9" width="9.25" style="6" customWidth="1"/>
    <col min="10" max="10" width="7.25" style="6" customWidth="1"/>
    <col min="11" max="13" width="9.25" style="6" customWidth="1"/>
    <col min="14" max="14" width="9" style="6"/>
    <col min="15" max="15" width="7.25" style="6" customWidth="1"/>
    <col min="16" max="16384" width="9" style="6"/>
  </cols>
  <sheetData>
    <row r="1" spans="1:14" ht="18.75">
      <c r="A1" s="42" t="s">
        <v>115</v>
      </c>
    </row>
    <row r="2" spans="1:14" ht="13.5" customHeight="1"/>
    <row r="3" spans="1:14">
      <c r="A3" s="7" t="s">
        <v>50</v>
      </c>
      <c r="B3" s="8" t="s">
        <v>72</v>
      </c>
      <c r="C3" s="8"/>
      <c r="D3" s="8"/>
      <c r="E3" s="8"/>
      <c r="F3" s="8"/>
      <c r="G3" s="8"/>
      <c r="H3" s="8"/>
      <c r="I3" s="8"/>
      <c r="J3" s="8"/>
      <c r="K3" s="8"/>
    </row>
    <row r="4" spans="1:14">
      <c r="B4" s="8" t="s">
        <v>70</v>
      </c>
      <c r="C4" s="8"/>
      <c r="D4" s="8"/>
      <c r="E4" s="8"/>
      <c r="F4" s="8"/>
      <c r="G4" s="8"/>
      <c r="H4" s="8"/>
      <c r="I4" s="8"/>
      <c r="J4" s="8"/>
      <c r="K4" s="8"/>
    </row>
    <row r="5" spans="1:14" ht="21" customHeight="1" thickBot="1">
      <c r="B5" s="99" t="s">
        <v>68</v>
      </c>
      <c r="C5" s="99"/>
      <c r="D5" s="99"/>
      <c r="E5" s="99"/>
      <c r="F5" s="99"/>
      <c r="G5" s="99"/>
      <c r="H5" s="99"/>
      <c r="I5" s="99"/>
      <c r="J5" s="99"/>
      <c r="K5" s="99"/>
    </row>
    <row r="6" spans="1:14" ht="21" customHeight="1" thickBot="1">
      <c r="C6" s="100"/>
      <c r="D6" s="101"/>
      <c r="E6" s="101"/>
      <c r="F6" s="101"/>
      <c r="G6" s="101"/>
      <c r="H6" s="102"/>
      <c r="I6" s="9" t="str">
        <f>IF(C6="","←未選択","")</f>
        <v>←未選択</v>
      </c>
      <c r="J6" s="10"/>
      <c r="K6" s="90"/>
      <c r="L6" s="90"/>
      <c r="M6" s="90"/>
    </row>
    <row r="7" spans="1:14" ht="21" customHeight="1">
      <c r="C7" s="103" t="str">
        <f>IF(C6="事業の未実施もしくは事業の休・廃止（の予定）があります。","⇒ 本給付金の対象外施設等が含まれるため、申請いただけません。","")</f>
        <v/>
      </c>
      <c r="D7" s="103"/>
      <c r="E7" s="103"/>
      <c r="F7" s="103"/>
      <c r="G7" s="103"/>
      <c r="H7" s="103"/>
      <c r="I7" s="103"/>
      <c r="J7" s="103"/>
    </row>
    <row r="8" spans="1:14" ht="5.25" customHeight="1"/>
    <row r="9" spans="1:14" ht="21" customHeight="1">
      <c r="A9" s="7" t="s">
        <v>49</v>
      </c>
      <c r="B9" s="6" t="s">
        <v>51</v>
      </c>
    </row>
    <row r="10" spans="1:14" ht="21" customHeight="1">
      <c r="B10" s="97" t="s">
        <v>82</v>
      </c>
      <c r="C10" s="98"/>
      <c r="D10" s="46" t="s">
        <v>108</v>
      </c>
      <c r="E10" s="45"/>
      <c r="F10" s="31" t="s">
        <v>109</v>
      </c>
      <c r="G10" s="36"/>
      <c r="H10" s="32" t="s">
        <v>110</v>
      </c>
      <c r="I10" s="37"/>
      <c r="J10" s="32" t="s">
        <v>111</v>
      </c>
      <c r="K10" s="44" t="str">
        <f>IF(E10="","←未入力","")</f>
        <v>←未入力</v>
      </c>
      <c r="L10" s="44" t="str">
        <f>IF(G10="","←未入力","")</f>
        <v>←未入力</v>
      </c>
      <c r="M10" s="44" t="str">
        <f>IF(I10="","←未入力","")</f>
        <v>←未入力</v>
      </c>
    </row>
    <row r="11" spans="1:14" ht="21" customHeight="1">
      <c r="B11" s="95" t="s">
        <v>104</v>
      </c>
      <c r="C11" s="95"/>
      <c r="D11" s="38"/>
      <c r="E11" s="46" t="s">
        <v>105</v>
      </c>
      <c r="F11" s="39"/>
      <c r="G11" s="44" t="str">
        <f>IF(D11="","←未入力","")</f>
        <v>←未入力</v>
      </c>
      <c r="H11" s="44" t="str">
        <f>IF(F11="","←未入力","")</f>
        <v>←未入力</v>
      </c>
      <c r="I11" s="33"/>
      <c r="J11" s="44"/>
      <c r="K11" s="11"/>
      <c r="L11" s="44"/>
    </row>
    <row r="12" spans="1:14" ht="21" customHeight="1">
      <c r="B12" s="95" t="s">
        <v>18</v>
      </c>
      <c r="C12" s="95"/>
      <c r="D12" s="104"/>
      <c r="E12" s="105"/>
      <c r="F12" s="105"/>
      <c r="G12" s="105"/>
      <c r="H12" s="105"/>
      <c r="I12" s="106"/>
      <c r="J12" s="44" t="str">
        <f>IF(D12="","←未入力","")</f>
        <v>←未入力</v>
      </c>
      <c r="K12" s="44"/>
      <c r="L12" s="44"/>
      <c r="M12" s="12"/>
      <c r="N12" s="12"/>
    </row>
    <row r="13" spans="1:14" ht="21" customHeight="1">
      <c r="B13" s="95" t="s">
        <v>19</v>
      </c>
      <c r="C13" s="95"/>
      <c r="D13" s="104"/>
      <c r="E13" s="105"/>
      <c r="F13" s="105"/>
      <c r="G13" s="105"/>
      <c r="H13" s="105"/>
      <c r="I13" s="106"/>
      <c r="J13" s="44" t="str">
        <f>IF(D13="","←未入力","")</f>
        <v>←未入力</v>
      </c>
      <c r="K13" s="44"/>
      <c r="L13" s="44"/>
      <c r="M13" s="12"/>
      <c r="N13" s="12"/>
    </row>
    <row r="14" spans="1:14" ht="21" customHeight="1">
      <c r="B14" s="95" t="s">
        <v>48</v>
      </c>
      <c r="C14" s="95"/>
      <c r="D14" s="95"/>
      <c r="E14" s="95"/>
      <c r="F14" s="107"/>
      <c r="G14" s="107"/>
      <c r="H14" s="107"/>
      <c r="I14" s="107"/>
      <c r="J14" s="90" t="str">
        <f>IF(F14="","←肩書はありませんか？","")</f>
        <v>←肩書はありませんか？</v>
      </c>
      <c r="K14" s="90"/>
      <c r="L14" s="90"/>
      <c r="M14" s="12"/>
      <c r="N14" s="12"/>
    </row>
    <row r="15" spans="1:14" ht="21" customHeight="1">
      <c r="B15" s="95" t="s">
        <v>75</v>
      </c>
      <c r="C15" s="95"/>
      <c r="D15" s="95"/>
      <c r="E15" s="95"/>
      <c r="F15" s="107"/>
      <c r="G15" s="107"/>
      <c r="H15" s="107"/>
      <c r="I15" s="107"/>
      <c r="J15" s="35" t="str">
        <f>IF(F15="","←未入力","")</f>
        <v>←未入力</v>
      </c>
      <c r="K15" s="44"/>
      <c r="L15" s="44"/>
      <c r="M15" s="44"/>
      <c r="N15" s="44"/>
    </row>
    <row r="16" spans="1:14" ht="19.5" customHeight="1">
      <c r="B16" s="24" t="s">
        <v>112</v>
      </c>
    </row>
    <row r="17" spans="1:14" ht="8.25" customHeight="1"/>
    <row r="18" spans="1:14" ht="21" customHeight="1">
      <c r="A18" s="7" t="s">
        <v>53</v>
      </c>
      <c r="B18" s="6" t="s">
        <v>52</v>
      </c>
    </row>
    <row r="19" spans="1:14" ht="21" customHeight="1">
      <c r="B19" s="95" t="s">
        <v>4</v>
      </c>
      <c r="C19" s="95"/>
      <c r="D19" s="107"/>
      <c r="E19" s="107"/>
      <c r="F19" s="107"/>
      <c r="G19" s="107"/>
      <c r="H19" s="107"/>
      <c r="I19" s="107"/>
      <c r="J19" s="90" t="str">
        <f>IF(D19="","←未入力","")</f>
        <v>←未入力</v>
      </c>
      <c r="K19" s="90"/>
      <c r="L19" s="90"/>
      <c r="M19" s="12"/>
      <c r="N19" s="12"/>
    </row>
    <row r="20" spans="1:14" ht="21" customHeight="1">
      <c r="B20" s="97" t="s">
        <v>1</v>
      </c>
      <c r="C20" s="98"/>
      <c r="D20" s="104"/>
      <c r="E20" s="105"/>
      <c r="F20" s="105"/>
      <c r="G20" s="105"/>
      <c r="H20" s="105"/>
      <c r="I20" s="106"/>
      <c r="J20" s="90" t="str">
        <f t="shared" ref="J20:J21" si="0">IF(D20="","←未入力","")</f>
        <v>←未入力</v>
      </c>
      <c r="K20" s="90"/>
      <c r="L20" s="90"/>
      <c r="M20" s="13"/>
      <c r="N20" s="13"/>
    </row>
    <row r="21" spans="1:14" ht="21" customHeight="1">
      <c r="B21" s="97" t="s">
        <v>2</v>
      </c>
      <c r="C21" s="98"/>
      <c r="D21" s="108"/>
      <c r="E21" s="109"/>
      <c r="F21" s="109"/>
      <c r="G21" s="109"/>
      <c r="H21" s="109"/>
      <c r="I21" s="110"/>
      <c r="J21" s="90" t="str">
        <f t="shared" si="0"/>
        <v>←未入力</v>
      </c>
      <c r="K21" s="90"/>
      <c r="L21" s="90"/>
      <c r="M21" s="13"/>
      <c r="N21" s="13"/>
    </row>
    <row r="22" spans="1:14" ht="21" customHeight="1">
      <c r="B22" s="97" t="s">
        <v>3</v>
      </c>
      <c r="C22" s="98"/>
      <c r="D22" s="116"/>
      <c r="E22" s="105"/>
      <c r="F22" s="105"/>
      <c r="G22" s="105"/>
      <c r="H22" s="105"/>
      <c r="I22" s="106"/>
      <c r="J22" s="90" t="str">
        <f>IF(D22="","←未入力","")</f>
        <v>←未入力</v>
      </c>
      <c r="K22" s="90"/>
      <c r="L22" s="90"/>
      <c r="M22" s="13"/>
      <c r="N22" s="13"/>
    </row>
    <row r="23" spans="1:14" ht="5.25" customHeight="1"/>
    <row r="24" spans="1:14" ht="5.25" customHeight="1"/>
    <row r="25" spans="1:14" ht="21" customHeight="1">
      <c r="A25" s="7" t="s">
        <v>54</v>
      </c>
      <c r="B25" s="6" t="s">
        <v>55</v>
      </c>
    </row>
    <row r="26" spans="1:14" ht="21" customHeight="1">
      <c r="B26" s="26" t="s">
        <v>45</v>
      </c>
      <c r="C26" s="26" t="s">
        <v>29</v>
      </c>
      <c r="D26" s="117" t="s">
        <v>23</v>
      </c>
      <c r="E26" s="118"/>
      <c r="F26" s="119"/>
      <c r="G26" s="26" t="s">
        <v>43</v>
      </c>
      <c r="H26" s="117" t="s">
        <v>0</v>
      </c>
      <c r="I26" s="118"/>
      <c r="J26" s="119"/>
      <c r="K26" s="48" t="s">
        <v>46</v>
      </c>
      <c r="L26" s="43" t="s">
        <v>61</v>
      </c>
      <c r="M26" s="89" t="s">
        <v>60</v>
      </c>
      <c r="N26" s="89"/>
    </row>
    <row r="27" spans="1:14" ht="21" customHeight="1">
      <c r="A27" s="20" t="str">
        <f t="shared" ref="A27:A32" si="1">IF(COUNTIF($C$27:$C$36,C27)&gt;1,"多","")</f>
        <v/>
      </c>
      <c r="B27" s="27">
        <v>1</v>
      </c>
      <c r="C27" s="40"/>
      <c r="D27" s="113"/>
      <c r="E27" s="114"/>
      <c r="F27" s="115"/>
      <c r="G27" s="41"/>
      <c r="H27" s="113"/>
      <c r="I27" s="114"/>
      <c r="J27" s="115"/>
      <c r="K27" s="47"/>
      <c r="L27" s="34" t="str">
        <f>IFERROR(VLOOKUP(H27,リスト!$A$8:$B$22,2,FALSE),"")</f>
        <v/>
      </c>
      <c r="M27" s="82" t="str">
        <f>IFERROR(K27*L27,"")</f>
        <v/>
      </c>
      <c r="N27" s="82"/>
    </row>
    <row r="28" spans="1:14" ht="21" customHeight="1">
      <c r="A28" s="20" t="str">
        <f t="shared" si="1"/>
        <v/>
      </c>
      <c r="B28" s="27">
        <v>2</v>
      </c>
      <c r="C28" s="40"/>
      <c r="D28" s="113"/>
      <c r="E28" s="114"/>
      <c r="F28" s="115"/>
      <c r="G28" s="41"/>
      <c r="H28" s="113"/>
      <c r="I28" s="114"/>
      <c r="J28" s="115"/>
      <c r="K28" s="47"/>
      <c r="L28" s="34" t="str">
        <f>IFERROR(VLOOKUP(H28,リスト!$A$8:$B$22,2,FALSE),"")</f>
        <v/>
      </c>
      <c r="M28" s="82" t="str">
        <f t="shared" ref="M28:M36" si="2">IFERROR(K28*L28,"")</f>
        <v/>
      </c>
      <c r="N28" s="82"/>
    </row>
    <row r="29" spans="1:14" ht="21" customHeight="1">
      <c r="A29" s="20" t="str">
        <f t="shared" si="1"/>
        <v/>
      </c>
      <c r="B29" s="27">
        <v>3</v>
      </c>
      <c r="C29" s="40"/>
      <c r="D29" s="113"/>
      <c r="E29" s="114"/>
      <c r="F29" s="115"/>
      <c r="G29" s="41"/>
      <c r="H29" s="113"/>
      <c r="I29" s="114"/>
      <c r="J29" s="115"/>
      <c r="K29" s="47"/>
      <c r="L29" s="34" t="str">
        <f>IFERROR(VLOOKUP(H29,リスト!$A$8:$B$22,2,FALSE),"")</f>
        <v/>
      </c>
      <c r="M29" s="82" t="str">
        <f t="shared" si="2"/>
        <v/>
      </c>
      <c r="N29" s="82"/>
    </row>
    <row r="30" spans="1:14" ht="21" customHeight="1">
      <c r="A30" s="20" t="str">
        <f t="shared" si="1"/>
        <v/>
      </c>
      <c r="B30" s="27">
        <v>4</v>
      </c>
      <c r="C30" s="40"/>
      <c r="D30" s="113"/>
      <c r="E30" s="114"/>
      <c r="F30" s="115"/>
      <c r="G30" s="41"/>
      <c r="H30" s="113"/>
      <c r="I30" s="114"/>
      <c r="J30" s="115"/>
      <c r="K30" s="47"/>
      <c r="L30" s="34" t="str">
        <f>IFERROR(VLOOKUP(H30,リスト!$A$8:$B$22,2,FALSE),"")</f>
        <v/>
      </c>
      <c r="M30" s="82" t="str">
        <f t="shared" si="2"/>
        <v/>
      </c>
      <c r="N30" s="82"/>
    </row>
    <row r="31" spans="1:14" ht="21" customHeight="1">
      <c r="A31" s="20" t="str">
        <f t="shared" si="1"/>
        <v/>
      </c>
      <c r="B31" s="27">
        <v>5</v>
      </c>
      <c r="C31" s="40"/>
      <c r="D31" s="113"/>
      <c r="E31" s="114"/>
      <c r="F31" s="115"/>
      <c r="G31" s="41"/>
      <c r="H31" s="113"/>
      <c r="I31" s="114"/>
      <c r="J31" s="115"/>
      <c r="K31" s="47"/>
      <c r="L31" s="34" t="str">
        <f>IFERROR(VLOOKUP(H31,リスト!$A$8:$B$22,2,FALSE),"")</f>
        <v/>
      </c>
      <c r="M31" s="82" t="str">
        <f t="shared" si="2"/>
        <v/>
      </c>
      <c r="N31" s="82"/>
    </row>
    <row r="32" spans="1:14" ht="21" customHeight="1">
      <c r="A32" s="20" t="str">
        <f t="shared" si="1"/>
        <v/>
      </c>
      <c r="B32" s="27">
        <v>6</v>
      </c>
      <c r="C32" s="40"/>
      <c r="D32" s="113"/>
      <c r="E32" s="114"/>
      <c r="F32" s="115"/>
      <c r="G32" s="41"/>
      <c r="H32" s="113"/>
      <c r="I32" s="114"/>
      <c r="J32" s="115"/>
      <c r="K32" s="47"/>
      <c r="L32" s="34" t="str">
        <f>IFERROR(VLOOKUP(H32,リスト!$A$8:$B$22,2,FALSE),"")</f>
        <v/>
      </c>
      <c r="M32" s="82" t="str">
        <f>IFERROR(K32*L32,"")</f>
        <v/>
      </c>
      <c r="N32" s="82"/>
    </row>
    <row r="33" spans="1:16" ht="21" customHeight="1">
      <c r="A33" s="20"/>
      <c r="B33" s="27">
        <v>7</v>
      </c>
      <c r="C33" s="40"/>
      <c r="D33" s="113"/>
      <c r="E33" s="114"/>
      <c r="F33" s="115"/>
      <c r="G33" s="41"/>
      <c r="H33" s="113"/>
      <c r="I33" s="114"/>
      <c r="J33" s="115"/>
      <c r="K33" s="47"/>
      <c r="L33" s="34" t="str">
        <f>IFERROR(VLOOKUP(H33,リスト!$A$8:$B$22,2,FALSE),"")</f>
        <v/>
      </c>
      <c r="M33" s="82" t="str">
        <f t="shared" si="2"/>
        <v/>
      </c>
      <c r="N33" s="82"/>
    </row>
    <row r="34" spans="1:16" ht="21" customHeight="1">
      <c r="A34" s="20" t="str">
        <f>IF(COUNTIF($C$27:$C$36,C34)&gt;1,"多","")</f>
        <v/>
      </c>
      <c r="B34" s="27">
        <v>8</v>
      </c>
      <c r="C34" s="40"/>
      <c r="D34" s="113"/>
      <c r="E34" s="114"/>
      <c r="F34" s="115"/>
      <c r="G34" s="41"/>
      <c r="H34" s="113"/>
      <c r="I34" s="114"/>
      <c r="J34" s="115"/>
      <c r="K34" s="47"/>
      <c r="L34" s="34" t="str">
        <f>IFERROR(VLOOKUP(H34,リスト!$A$8:$B$22,2,FALSE),"")</f>
        <v/>
      </c>
      <c r="M34" s="82" t="str">
        <f t="shared" si="2"/>
        <v/>
      </c>
      <c r="N34" s="82"/>
    </row>
    <row r="35" spans="1:16" ht="21" customHeight="1">
      <c r="A35" s="20" t="str">
        <f>IF(COUNTIF($C$27:$C$36,C35)&gt;1,"多","")</f>
        <v/>
      </c>
      <c r="B35" s="27">
        <v>9</v>
      </c>
      <c r="C35" s="40"/>
      <c r="D35" s="113"/>
      <c r="E35" s="114"/>
      <c r="F35" s="115"/>
      <c r="G35" s="41"/>
      <c r="H35" s="113"/>
      <c r="I35" s="114"/>
      <c r="J35" s="115"/>
      <c r="K35" s="47"/>
      <c r="L35" s="34" t="str">
        <f>IFERROR(VLOOKUP(H35,リスト!$A$8:$B$22,2,FALSE),"")</f>
        <v/>
      </c>
      <c r="M35" s="82" t="str">
        <f t="shared" si="2"/>
        <v/>
      </c>
      <c r="N35" s="82"/>
    </row>
    <row r="36" spans="1:16" ht="21" customHeight="1" thickBot="1">
      <c r="A36" s="20" t="str">
        <f>IF(COUNTIF($C$27:$C$36,C36)&gt;1,"多","")</f>
        <v/>
      </c>
      <c r="B36" s="27">
        <v>10</v>
      </c>
      <c r="C36" s="40"/>
      <c r="D36" s="113"/>
      <c r="E36" s="114"/>
      <c r="F36" s="115"/>
      <c r="G36" s="41"/>
      <c r="H36" s="113"/>
      <c r="I36" s="114"/>
      <c r="J36" s="115"/>
      <c r="K36" s="47"/>
      <c r="L36" s="34" t="str">
        <f>IFERROR(VLOOKUP(H36,リスト!$A$8:$B$22,2,FALSE),"")</f>
        <v/>
      </c>
      <c r="M36" s="82" t="str">
        <f t="shared" si="2"/>
        <v/>
      </c>
      <c r="N36" s="82"/>
    </row>
    <row r="37" spans="1:16" ht="14.25" customHeight="1">
      <c r="C37" s="28" t="s">
        <v>56</v>
      </c>
      <c r="D37" s="14"/>
      <c r="E37" s="14"/>
      <c r="F37" s="14"/>
      <c r="G37" s="14"/>
      <c r="H37" s="14"/>
      <c r="I37" s="14"/>
      <c r="J37" s="14"/>
      <c r="L37" s="83" t="s">
        <v>30</v>
      </c>
      <c r="M37" s="85">
        <f>SUM(M27:N36)</f>
        <v>0</v>
      </c>
      <c r="N37" s="86"/>
    </row>
    <row r="38" spans="1:16" ht="14.25" customHeight="1" thickBot="1">
      <c r="C38" s="29" t="s">
        <v>103</v>
      </c>
      <c r="D38" s="15"/>
      <c r="E38" s="15"/>
      <c r="F38" s="15"/>
      <c r="G38" s="15"/>
      <c r="H38" s="15"/>
      <c r="I38" s="15"/>
      <c r="J38" s="15"/>
      <c r="L38" s="84"/>
      <c r="M38" s="87"/>
      <c r="N38" s="88"/>
    </row>
    <row r="39" spans="1:16" ht="5.25" customHeight="1">
      <c r="C39" s="16"/>
      <c r="D39" s="16"/>
      <c r="E39" s="16"/>
      <c r="F39" s="16"/>
      <c r="G39" s="16"/>
      <c r="H39" s="16"/>
      <c r="I39" s="16"/>
      <c r="J39" s="16"/>
      <c r="L39" s="77" t="s">
        <v>97</v>
      </c>
      <c r="M39" s="79">
        <f ca="1">M37-M41</f>
        <v>0</v>
      </c>
      <c r="N39" s="79"/>
    </row>
    <row r="40" spans="1:16" ht="21" customHeight="1">
      <c r="A40" s="7" t="s">
        <v>65</v>
      </c>
      <c r="B40" s="6" t="s">
        <v>59</v>
      </c>
      <c r="L40" s="78"/>
      <c r="M40" s="80"/>
      <c r="N40" s="80"/>
      <c r="O40" s="17"/>
      <c r="P40" s="17"/>
    </row>
    <row r="41" spans="1:16" ht="21" customHeight="1">
      <c r="B41" s="95" t="s">
        <v>10</v>
      </c>
      <c r="C41" s="95"/>
      <c r="D41" s="93"/>
      <c r="E41" s="93"/>
      <c r="F41" s="93"/>
      <c r="G41" s="93"/>
      <c r="H41" s="13" t="str">
        <f>IF(D41="","←未入力","")</f>
        <v>←未入力</v>
      </c>
      <c r="I41" s="13"/>
      <c r="J41" s="13"/>
      <c r="L41" s="22" t="s">
        <v>98</v>
      </c>
      <c r="M41" s="81">
        <f ca="1">SUMIF(H27:J36,"児童発達支援事業所",M27:N36)+SUMIF(H27:J36,"放課後等デイサービス事業所",M27:N36)</f>
        <v>0</v>
      </c>
      <c r="N41" s="81"/>
    </row>
    <row r="42" spans="1:16" ht="21" customHeight="1">
      <c r="B42" s="95" t="s">
        <v>5</v>
      </c>
      <c r="C42" s="95"/>
      <c r="D42" s="92"/>
      <c r="E42" s="92"/>
      <c r="F42" s="92"/>
      <c r="G42" s="92"/>
      <c r="H42" s="111" t="str">
        <f>IF(D42="","←未入力","")</f>
        <v>←未入力</v>
      </c>
      <c r="I42" s="112"/>
      <c r="J42" s="13"/>
      <c r="K42" s="13"/>
    </row>
    <row r="43" spans="1:16" ht="21" customHeight="1">
      <c r="B43" s="95" t="s">
        <v>8</v>
      </c>
      <c r="C43" s="95"/>
      <c r="D43" s="93"/>
      <c r="E43" s="93"/>
      <c r="F43" s="93"/>
      <c r="G43" s="93"/>
      <c r="H43" s="13" t="str">
        <f>IF(D43="","←未入力","")</f>
        <v>←未入力</v>
      </c>
    </row>
    <row r="44" spans="1:16" ht="21" customHeight="1">
      <c r="B44" s="95" t="s">
        <v>6</v>
      </c>
      <c r="C44" s="95"/>
      <c r="D44" s="92"/>
      <c r="E44" s="92"/>
      <c r="F44" s="92"/>
      <c r="G44" s="92"/>
      <c r="H44" s="13" t="str">
        <f>IF(D44="","←未入力","")</f>
        <v>←未入力</v>
      </c>
    </row>
    <row r="45" spans="1:16" ht="21" customHeight="1">
      <c r="B45" s="95" t="s">
        <v>11</v>
      </c>
      <c r="C45" s="95"/>
      <c r="D45" s="94"/>
      <c r="E45" s="94"/>
      <c r="F45" s="94"/>
      <c r="G45" s="94"/>
      <c r="H45" s="13" t="str">
        <f>IF(D45="","←未選択","")</f>
        <v>←未選択</v>
      </c>
      <c r="I45" s="13"/>
      <c r="J45" s="13"/>
    </row>
    <row r="46" spans="1:16" ht="21" customHeight="1">
      <c r="B46" s="96" t="s">
        <v>7</v>
      </c>
      <c r="C46" s="96"/>
      <c r="D46" s="93"/>
      <c r="E46" s="93"/>
      <c r="F46" s="93"/>
      <c r="G46" s="93"/>
      <c r="H46" s="13" t="str">
        <f>IF(D46="","←未入力","")</f>
        <v>←未入力</v>
      </c>
    </row>
    <row r="47" spans="1:16" ht="21" customHeight="1">
      <c r="B47" s="95" t="s">
        <v>9</v>
      </c>
      <c r="C47" s="95"/>
      <c r="D47" s="92"/>
      <c r="E47" s="92"/>
      <c r="F47" s="92"/>
      <c r="G47" s="92"/>
      <c r="H47" s="92"/>
      <c r="I47" s="92"/>
      <c r="J47" s="92"/>
      <c r="K47" s="92"/>
      <c r="L47" s="92"/>
      <c r="M47" s="13" t="str">
        <f>IF(D47="","←未入力","")</f>
        <v>←未入力</v>
      </c>
    </row>
    <row r="48" spans="1:16" ht="21" customHeight="1">
      <c r="B48" s="95" t="s">
        <v>31</v>
      </c>
      <c r="C48" s="95"/>
      <c r="D48" s="91"/>
      <c r="E48" s="91"/>
      <c r="F48" s="91"/>
      <c r="G48" s="91"/>
      <c r="H48" s="91"/>
      <c r="I48" s="91"/>
      <c r="J48" s="91"/>
      <c r="K48" s="91"/>
      <c r="L48" s="91"/>
      <c r="M48" s="13" t="str">
        <f>IF(D48="","←未入力","")</f>
        <v>←未入力</v>
      </c>
    </row>
    <row r="49" spans="2:4" ht="5.25" customHeight="1"/>
    <row r="50" spans="2:4" ht="17.25" customHeight="1">
      <c r="B50" s="24" t="s">
        <v>106</v>
      </c>
      <c r="C50" s="18"/>
    </row>
    <row r="51" spans="2:4" ht="16.5" customHeight="1">
      <c r="B51" s="13" t="s">
        <v>107</v>
      </c>
      <c r="C51" s="18"/>
    </row>
    <row r="52" spans="2:4">
      <c r="C52" s="18"/>
    </row>
    <row r="53" spans="2:4">
      <c r="C53" s="18"/>
    </row>
    <row r="54" spans="2:4" s="19" customFormat="1">
      <c r="C54" s="19" t="s">
        <v>32</v>
      </c>
      <c r="D54" s="19" t="s">
        <v>57</v>
      </c>
    </row>
    <row r="55" spans="2:4" s="19" customFormat="1">
      <c r="D55" s="19" t="s">
        <v>96</v>
      </c>
    </row>
    <row r="56" spans="2:4" s="19" customFormat="1">
      <c r="C56" s="19" t="s">
        <v>33</v>
      </c>
      <c r="D56" s="19" t="s">
        <v>116</v>
      </c>
    </row>
    <row r="57" spans="2:4" s="19" customFormat="1">
      <c r="C57" s="19" t="s">
        <v>34</v>
      </c>
      <c r="D57" s="19" t="s">
        <v>58</v>
      </c>
    </row>
    <row r="58" spans="2:4" s="19" customFormat="1" ht="18.75">
      <c r="C58" s="19" t="s">
        <v>36</v>
      </c>
      <c r="D58" s="30" t="s">
        <v>67</v>
      </c>
    </row>
    <row r="59" spans="2:4" s="19" customFormat="1">
      <c r="C59" s="19" t="s">
        <v>35</v>
      </c>
      <c r="D59" s="23" t="s">
        <v>118</v>
      </c>
    </row>
    <row r="60" spans="2:4" s="19" customFormat="1"/>
  </sheetData>
  <sheetProtection algorithmName="SHA-512" hashValue="AKAQp6gnU5zHSXPt/5e493sG9TC5ciTLRe+buzaoH/jPkbKSUAIQd42GxmSojc35LGjfQVNbgucsPbrqt8ukLA==" saltValue="tpksuQrg6fqjaFeLlT0cMA==" spinCount="100000" sheet="1" objects="1" scenarios="1"/>
  <mergeCells count="82">
    <mergeCell ref="H35:J35"/>
    <mergeCell ref="D32:F32"/>
    <mergeCell ref="D34:F34"/>
    <mergeCell ref="D35:F35"/>
    <mergeCell ref="D33:F33"/>
    <mergeCell ref="H33:J33"/>
    <mergeCell ref="H26:J26"/>
    <mergeCell ref="H27:J27"/>
    <mergeCell ref="H28:J28"/>
    <mergeCell ref="H29:J29"/>
    <mergeCell ref="D31:F31"/>
    <mergeCell ref="D26:F26"/>
    <mergeCell ref="D27:F27"/>
    <mergeCell ref="D28:F28"/>
    <mergeCell ref="D29:F29"/>
    <mergeCell ref="D30:F30"/>
    <mergeCell ref="B21:C21"/>
    <mergeCell ref="D21:I21"/>
    <mergeCell ref="B43:C43"/>
    <mergeCell ref="B42:C42"/>
    <mergeCell ref="B41:C41"/>
    <mergeCell ref="D41:G41"/>
    <mergeCell ref="D42:G42"/>
    <mergeCell ref="H42:I42"/>
    <mergeCell ref="H36:J36"/>
    <mergeCell ref="H30:J30"/>
    <mergeCell ref="H31:J31"/>
    <mergeCell ref="H32:J32"/>
    <mergeCell ref="H34:J34"/>
    <mergeCell ref="B22:C22"/>
    <mergeCell ref="D36:F36"/>
    <mergeCell ref="D22:I22"/>
    <mergeCell ref="B20:C20"/>
    <mergeCell ref="D20:I20"/>
    <mergeCell ref="B13:C13"/>
    <mergeCell ref="B12:C12"/>
    <mergeCell ref="D12:I12"/>
    <mergeCell ref="B19:C19"/>
    <mergeCell ref="D19:I19"/>
    <mergeCell ref="B15:E15"/>
    <mergeCell ref="F15:I15"/>
    <mergeCell ref="B14:E14"/>
    <mergeCell ref="D13:I13"/>
    <mergeCell ref="F14:I14"/>
    <mergeCell ref="B11:C11"/>
    <mergeCell ref="B10:C10"/>
    <mergeCell ref="B5:K5"/>
    <mergeCell ref="C6:H6"/>
    <mergeCell ref="K6:M6"/>
    <mergeCell ref="C7:J7"/>
    <mergeCell ref="B48:C48"/>
    <mergeCell ref="B47:C47"/>
    <mergeCell ref="B46:C46"/>
    <mergeCell ref="B45:C45"/>
    <mergeCell ref="B44:C44"/>
    <mergeCell ref="D48:L48"/>
    <mergeCell ref="D47:L47"/>
    <mergeCell ref="D46:G46"/>
    <mergeCell ref="D44:G44"/>
    <mergeCell ref="D43:G43"/>
    <mergeCell ref="D45:G45"/>
    <mergeCell ref="J21:L21"/>
    <mergeCell ref="J20:L20"/>
    <mergeCell ref="J14:L14"/>
    <mergeCell ref="J19:L19"/>
    <mergeCell ref="J22:L22"/>
    <mergeCell ref="M26:N26"/>
    <mergeCell ref="M27:N27"/>
    <mergeCell ref="M28:N28"/>
    <mergeCell ref="M29:N29"/>
    <mergeCell ref="M30:N30"/>
    <mergeCell ref="M31:N31"/>
    <mergeCell ref="M32:N32"/>
    <mergeCell ref="M34:N34"/>
    <mergeCell ref="M35:N35"/>
    <mergeCell ref="M33:N33"/>
    <mergeCell ref="L39:L40"/>
    <mergeCell ref="M39:N40"/>
    <mergeCell ref="M41:N41"/>
    <mergeCell ref="M36:N36"/>
    <mergeCell ref="L37:L38"/>
    <mergeCell ref="M37:N38"/>
  </mergeCells>
  <phoneticPr fontId="1"/>
  <conditionalFormatting sqref="C27:C36">
    <cfRule type="duplicateValues" dxfId="10" priority="14"/>
    <cfRule type="duplicateValues" dxfId="9" priority="15"/>
  </conditionalFormatting>
  <conditionalFormatting sqref="G27:G36">
    <cfRule type="expression" dxfId="8" priority="1">
      <formula>$H27="地域活動支援センター（Ⅰ型）"</formula>
    </cfRule>
    <cfRule type="expression" dxfId="7" priority="2">
      <formula>$H27="地域活動支援センター（Ⅲ型）"</formula>
    </cfRule>
    <cfRule type="expression" dxfId="6" priority="3">
      <formula>$H27="小規模作業所"</formula>
    </cfRule>
  </conditionalFormatting>
  <conditionalFormatting sqref="M27:N36">
    <cfRule type="expression" dxfId="5" priority="5">
      <formula>OR(M27="児童発達支援事業所",M27="放課後等デイサービス事業所")</formula>
    </cfRule>
  </conditionalFormatting>
  <dataValidations count="4">
    <dataValidation type="custom" imeMode="halfKatakana" allowBlank="1" showInputMessage="1" showErrorMessage="1" sqref="D48:L48" xr:uid="{00000000-0002-0000-0000-000000000000}">
      <formula1>LEN(D48)=LENB(D48)</formula1>
    </dataValidation>
    <dataValidation type="custom" imeMode="halfAlpha" allowBlank="1" showInputMessage="1" showErrorMessage="1" sqref="D41:G41 D43:G43 D46:G46" xr:uid="{00000000-0002-0000-0000-000001000000}">
      <formula1>LENB(D41)=LEN(D41)</formula1>
    </dataValidation>
    <dataValidation imeMode="halfAlpha" allowBlank="1" showInputMessage="1" showErrorMessage="1" sqref="F11 D11" xr:uid="{00000000-0002-0000-0000-000002000000}"/>
    <dataValidation type="list" allowBlank="1" showInputMessage="1" showErrorMessage="1" sqref="I27:J32" xr:uid="{00000000-0002-0000-0000-000003000000}">
      <formula1>$A$8:$A$24</formula1>
    </dataValidation>
  </dataValidations>
  <hyperlinks>
    <hyperlink ref="D58" r:id="rId1" xr:uid="{00000000-0004-0000-0000-000000000000}"/>
  </hyperlinks>
  <pageMargins left="0.70866141732283472" right="0.70866141732283472" top="0.74803149606299213" bottom="0.74803149606299213" header="0.31496062992125984" footer="0.31496062992125984"/>
  <pageSetup paperSize="9" scale="62" orientation="portrait" cellComments="asDisplayed" r:id="rId2"/>
  <drawing r:id="rId3"/>
  <legacyDrawing r:id="rId4"/>
  <extLst>
    <ext xmlns:x14="http://schemas.microsoft.com/office/spreadsheetml/2009/9/main" uri="{78C0D931-6437-407d-A8EE-F0AAD7539E65}">
      <x14:conditionalFormattings>
        <x14:conditionalFormatting xmlns:xm="http://schemas.microsoft.com/office/excel/2006/main">
          <x14:cfRule type="cellIs" priority="16" operator="equal" id="{439BBBFD-B46A-48FE-8246-052E06CA3B0D}">
            <xm:f>リスト!#REF!</xm:f>
            <x14:dxf/>
          </x14:cfRule>
          <xm:sqref>K33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リスト!$A$28:$A$29</xm:f>
          </x14:formula1>
          <xm:sqref>D45:G45</xm:sqref>
        </x14:dataValidation>
        <x14:dataValidation type="list" allowBlank="1" showInputMessage="1" showErrorMessage="1" xr:uid="{00000000-0002-0000-0000-000005000000}">
          <x14:formula1>
            <xm:f>リスト!$A$1:$A$3</xm:f>
          </x14:formula1>
          <xm:sqref>C6:H6</xm:sqref>
        </x14:dataValidation>
        <x14:dataValidation type="list" allowBlank="1" showInputMessage="1" showErrorMessage="1" xr:uid="{00000000-0002-0000-0000-000006000000}">
          <x14:formula1>
            <xm:f>リスト!$A$8:$A$22</xm:f>
          </x14:formula1>
          <xm:sqref>H27:H36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W519"/>
  <sheetViews>
    <sheetView showGridLines="0" showZeros="0" view="pageBreakPreview" topLeftCell="A15" zoomScale="85" zoomScaleNormal="100" zoomScaleSheetLayoutView="85" workbookViewId="0">
      <selection activeCell="L32" sqref="L32"/>
    </sheetView>
  </sheetViews>
  <sheetFormatPr defaultRowHeight="12"/>
  <cols>
    <col min="1" max="2" width="3.375" style="49" customWidth="1"/>
    <col min="3" max="3" width="12.75" style="49" customWidth="1"/>
    <col min="4" max="6" width="7" style="49" customWidth="1"/>
    <col min="7" max="7" width="9" style="49"/>
    <col min="8" max="10" width="7" style="49" customWidth="1"/>
    <col min="11" max="11" width="6.625" style="49" customWidth="1"/>
    <col min="12" max="12" width="8.625" style="49" customWidth="1"/>
    <col min="13" max="13" width="8" style="49" customWidth="1"/>
    <col min="14" max="16384" width="9" style="49"/>
  </cols>
  <sheetData>
    <row r="1" spans="1:23" ht="15" customHeight="1">
      <c r="A1" s="49" t="s">
        <v>119</v>
      </c>
      <c r="F1" s="50"/>
      <c r="G1" s="51"/>
      <c r="H1" s="52"/>
      <c r="I1" s="52"/>
      <c r="J1" s="52"/>
      <c r="K1" s="52"/>
      <c r="L1" s="52"/>
    </row>
    <row r="2" spans="1:23" ht="15" customHeight="1">
      <c r="G2" s="53"/>
      <c r="L2" s="51" t="str">
        <f>"令和"&amp;'【まずこちらに必要事項を入力！】 入力フォーム'!E10&amp;"年"&amp;'【まずこちらに必要事項を入力！】 入力フォーム'!G10&amp;"月"&amp;'【まずこちらに必要事項を入力！】 入力フォーム'!I10&amp;"日"</f>
        <v>令和年月日</v>
      </c>
      <c r="M2" s="52"/>
      <c r="T2" s="140">
        <f>'【まずこちらに必要事項を入力！】 入力フォーム'!P10</f>
        <v>0</v>
      </c>
      <c r="U2" s="140"/>
      <c r="V2" s="140"/>
      <c r="W2" s="140"/>
    </row>
    <row r="3" spans="1:23" ht="7.5" customHeight="1">
      <c r="H3" s="55"/>
      <c r="I3" s="55"/>
      <c r="J3" s="55"/>
      <c r="K3" s="55"/>
      <c r="L3" s="55"/>
    </row>
    <row r="4" spans="1:23" ht="15" customHeight="1">
      <c r="A4" s="49" t="s">
        <v>64</v>
      </c>
      <c r="H4" s="55"/>
      <c r="I4" s="55"/>
      <c r="J4" s="55"/>
      <c r="K4" s="52"/>
      <c r="L4" s="55"/>
    </row>
    <row r="5" spans="1:23" ht="12" customHeight="1">
      <c r="H5" s="49" t="s">
        <v>80</v>
      </c>
      <c r="I5" s="137">
        <f>'【まずこちらに必要事項を入力！】 入力フォーム'!D12</f>
        <v>0</v>
      </c>
      <c r="J5" s="137"/>
      <c r="K5" s="137"/>
      <c r="L5" s="137"/>
      <c r="M5" s="137"/>
    </row>
    <row r="6" spans="1:23" ht="12" customHeight="1">
      <c r="I6" s="137"/>
      <c r="J6" s="137"/>
      <c r="K6" s="137"/>
      <c r="L6" s="137"/>
      <c r="M6" s="137"/>
    </row>
    <row r="7" spans="1:23" ht="12" customHeight="1">
      <c r="H7" s="56"/>
      <c r="I7" s="137"/>
      <c r="J7" s="137"/>
      <c r="K7" s="137"/>
      <c r="L7" s="137"/>
      <c r="M7" s="137"/>
    </row>
    <row r="8" spans="1:23" ht="15" customHeight="1">
      <c r="H8" s="76" t="s">
        <v>81</v>
      </c>
      <c r="I8" s="138">
        <f>'【まずこちらに必要事項を入力！】 入力フォーム'!D13</f>
        <v>0</v>
      </c>
      <c r="J8" s="138"/>
      <c r="K8" s="138"/>
      <c r="L8" s="138"/>
      <c r="M8" s="138"/>
    </row>
    <row r="9" spans="1:23" ht="15" customHeight="1">
      <c r="I9" s="138"/>
      <c r="J9" s="138"/>
      <c r="K9" s="138"/>
      <c r="L9" s="138"/>
      <c r="M9" s="138"/>
    </row>
    <row r="10" spans="1:23" ht="15" customHeight="1">
      <c r="H10" s="49" t="s">
        <v>20</v>
      </c>
      <c r="I10" s="139" t="str">
        <f>'【まずこちらに必要事項を入力！】 入力フォーム'!F14&amp;"　"&amp;'【まずこちらに必要事項を入力！】 入力フォーム'!F15</f>
        <v>　</v>
      </c>
      <c r="J10" s="139"/>
      <c r="K10" s="139"/>
      <c r="L10" s="139"/>
      <c r="M10" s="139"/>
      <c r="N10" s="57"/>
      <c r="O10" s="50"/>
    </row>
    <row r="11" spans="1:23" ht="15" customHeight="1">
      <c r="G11" s="57"/>
      <c r="H11" s="57"/>
      <c r="I11" s="57"/>
      <c r="J11" s="57"/>
      <c r="K11" s="57"/>
      <c r="L11" s="57"/>
      <c r="N11" s="50"/>
    </row>
    <row r="12" spans="1:23" ht="17.25" customHeight="1">
      <c r="A12" s="141" t="s">
        <v>73</v>
      </c>
      <c r="B12" s="141"/>
      <c r="C12" s="141"/>
      <c r="D12" s="141"/>
      <c r="E12" s="141"/>
      <c r="F12" s="141"/>
      <c r="G12" s="141"/>
      <c r="H12" s="141"/>
      <c r="I12" s="141"/>
      <c r="J12" s="141"/>
      <c r="K12" s="141"/>
      <c r="L12" s="141"/>
      <c r="M12" s="141"/>
    </row>
    <row r="13" spans="1:23" ht="17.25" customHeight="1">
      <c r="A13" s="144" t="s">
        <v>74</v>
      </c>
      <c r="B13" s="144"/>
      <c r="C13" s="144"/>
      <c r="D13" s="144"/>
      <c r="E13" s="144"/>
      <c r="F13" s="144"/>
      <c r="G13" s="144"/>
      <c r="H13" s="144"/>
      <c r="I13" s="144"/>
      <c r="J13" s="144"/>
      <c r="K13" s="144"/>
      <c r="L13" s="144"/>
      <c r="M13" s="144"/>
    </row>
    <row r="14" spans="1:23" ht="15" customHeight="1">
      <c r="A14" s="58"/>
      <c r="B14" s="58"/>
      <c r="C14" s="58"/>
      <c r="D14" s="58"/>
      <c r="E14" s="58"/>
      <c r="F14" s="58"/>
      <c r="G14" s="58"/>
      <c r="H14" s="58"/>
      <c r="I14" s="58"/>
      <c r="J14" s="58"/>
      <c r="K14" s="58"/>
      <c r="L14" s="58"/>
    </row>
    <row r="15" spans="1:23" ht="28.5" customHeight="1">
      <c r="A15" s="132" t="s">
        <v>120</v>
      </c>
      <c r="B15" s="132"/>
      <c r="C15" s="132"/>
      <c r="D15" s="132"/>
      <c r="E15" s="132"/>
      <c r="F15" s="132"/>
      <c r="G15" s="132"/>
      <c r="H15" s="132"/>
      <c r="I15" s="132"/>
      <c r="J15" s="132"/>
      <c r="K15" s="132"/>
      <c r="L15" s="132"/>
      <c r="M15" s="132"/>
    </row>
    <row r="16" spans="1:2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59"/>
      <c r="B18" s="59"/>
      <c r="C18" s="59"/>
      <c r="D18" s="59"/>
      <c r="E18" s="59"/>
      <c r="F18" s="59"/>
      <c r="G18" s="59"/>
      <c r="H18" s="59"/>
      <c r="I18" s="59"/>
      <c r="J18" s="59"/>
      <c r="K18" s="59"/>
      <c r="L18" s="59"/>
      <c r="M18" s="59"/>
    </row>
    <row r="19" spans="1:13">
      <c r="A19" s="59"/>
      <c r="B19" s="59"/>
      <c r="C19" s="59"/>
      <c r="D19" s="59"/>
      <c r="E19" s="59"/>
      <c r="F19" s="59"/>
      <c r="G19" s="59"/>
      <c r="H19" s="59"/>
      <c r="I19" s="59"/>
      <c r="J19" s="59"/>
      <c r="K19" s="59"/>
      <c r="L19" s="59"/>
      <c r="M19" s="59"/>
    </row>
    <row r="20" spans="1:13">
      <c r="A20" s="59"/>
      <c r="B20" s="59"/>
      <c r="C20" s="59"/>
      <c r="D20" s="59"/>
      <c r="E20" s="59"/>
      <c r="F20" s="59"/>
      <c r="G20" s="59"/>
      <c r="H20" s="59"/>
      <c r="I20" s="59"/>
      <c r="J20" s="59"/>
      <c r="K20" s="59"/>
      <c r="L20" s="59"/>
      <c r="M20" s="59"/>
    </row>
    <row r="21" spans="1:13">
      <c r="A21" s="59"/>
      <c r="B21" s="59"/>
      <c r="C21" s="59"/>
      <c r="D21" s="59"/>
      <c r="E21" s="59"/>
      <c r="F21" s="59"/>
      <c r="G21" s="59"/>
      <c r="H21" s="59"/>
      <c r="I21" s="59"/>
      <c r="J21" s="59"/>
      <c r="K21" s="59"/>
      <c r="L21" s="59"/>
      <c r="M21" s="59"/>
    </row>
    <row r="22" spans="1:13">
      <c r="A22" s="59"/>
      <c r="B22" s="59"/>
      <c r="C22" s="59"/>
      <c r="D22" s="59"/>
      <c r="E22" s="59"/>
      <c r="F22" s="59"/>
      <c r="G22" s="59"/>
      <c r="H22" s="59"/>
      <c r="I22" s="59"/>
      <c r="J22" s="59"/>
      <c r="K22" s="59"/>
      <c r="L22" s="59"/>
      <c r="M22" s="59"/>
    </row>
    <row r="23" spans="1:13">
      <c r="A23" s="59"/>
      <c r="B23" s="59"/>
      <c r="C23" s="59"/>
      <c r="D23" s="59"/>
      <c r="E23" s="59"/>
      <c r="F23" s="59"/>
      <c r="G23" s="59"/>
      <c r="H23" s="59"/>
      <c r="I23" s="59"/>
      <c r="J23" s="59"/>
      <c r="K23" s="59"/>
      <c r="L23" s="59"/>
      <c r="M23" s="59"/>
    </row>
    <row r="24" spans="1:13">
      <c r="A24" s="59"/>
      <c r="B24" s="59"/>
      <c r="C24" s="59"/>
      <c r="D24" s="59"/>
      <c r="E24" s="59"/>
      <c r="F24" s="59"/>
      <c r="G24" s="59"/>
      <c r="H24" s="59"/>
      <c r="I24" s="59"/>
      <c r="J24" s="59"/>
      <c r="K24" s="59"/>
      <c r="L24" s="59"/>
      <c r="M24" s="59"/>
    </row>
    <row r="25" spans="1:13">
      <c r="A25" s="59"/>
      <c r="B25" s="59"/>
      <c r="C25" s="59"/>
      <c r="D25" s="59"/>
      <c r="E25" s="59"/>
      <c r="F25" s="59"/>
      <c r="G25" s="59"/>
      <c r="H25" s="59"/>
      <c r="I25" s="59"/>
      <c r="J25" s="59"/>
      <c r="K25" s="59"/>
      <c r="L25" s="59"/>
      <c r="M25" s="59"/>
    </row>
    <row r="26" spans="1:13">
      <c r="A26" s="59"/>
      <c r="B26" s="59"/>
      <c r="C26" s="59"/>
      <c r="D26" s="59"/>
      <c r="E26" s="59"/>
      <c r="F26" s="59"/>
      <c r="G26" s="59"/>
      <c r="H26" s="59"/>
      <c r="I26" s="59"/>
      <c r="J26" s="59"/>
      <c r="K26" s="59"/>
      <c r="L26" s="59"/>
      <c r="M26" s="59"/>
    </row>
    <row r="27" spans="1:13">
      <c r="A27" s="59"/>
      <c r="B27" s="59"/>
      <c r="C27" s="59"/>
      <c r="D27" s="59"/>
      <c r="E27" s="59"/>
      <c r="F27" s="59"/>
      <c r="G27" s="59"/>
      <c r="H27" s="59"/>
      <c r="I27" s="59"/>
      <c r="J27" s="59"/>
      <c r="K27" s="59"/>
      <c r="L27" s="59"/>
      <c r="M27" s="59"/>
    </row>
    <row r="28" spans="1:13">
      <c r="A28" s="59"/>
      <c r="B28" s="59"/>
      <c r="C28" s="59"/>
      <c r="D28" s="59"/>
      <c r="E28" s="59"/>
      <c r="F28" s="59"/>
      <c r="G28" s="59"/>
      <c r="H28" s="59"/>
      <c r="I28" s="59"/>
      <c r="J28" s="59"/>
      <c r="K28" s="59"/>
      <c r="L28" s="59"/>
      <c r="M28" s="59"/>
    </row>
    <row r="29" spans="1:13">
      <c r="A29" s="59"/>
      <c r="B29" s="59"/>
      <c r="C29" s="59"/>
      <c r="D29" s="59"/>
      <c r="E29" s="59"/>
      <c r="F29" s="59"/>
      <c r="G29" s="59"/>
      <c r="H29" s="59"/>
      <c r="I29" s="59"/>
      <c r="J29" s="59"/>
      <c r="K29" s="59"/>
      <c r="L29" s="59"/>
      <c r="M29" s="59"/>
    </row>
    <row r="30" spans="1:13" ht="15" customHeight="1">
      <c r="C30" s="131" t="s">
        <v>21</v>
      </c>
      <c r="D30" s="131"/>
      <c r="E30" s="131"/>
      <c r="F30" s="131"/>
      <c r="G30" s="131"/>
      <c r="H30" s="131"/>
      <c r="I30" s="131"/>
      <c r="J30" s="131"/>
      <c r="K30" s="54"/>
      <c r="L30" s="54"/>
    </row>
    <row r="31" spans="1:13" ht="12" customHeight="1"/>
    <row r="32" spans="1:13" ht="15" customHeight="1">
      <c r="A32" s="49" t="s">
        <v>22</v>
      </c>
      <c r="D32" s="133">
        <f>IF('【まずこちらに必要事項を入力！】 入力フォーム'!C7="",'【まずこちらに必要事項を入力！】 入力フォーム'!D13,リスト!A31)</f>
        <v>0</v>
      </c>
      <c r="E32" s="133"/>
      <c r="F32" s="133"/>
      <c r="G32" s="133"/>
      <c r="H32" s="133"/>
      <c r="I32" s="133"/>
      <c r="J32" s="133"/>
      <c r="K32" s="60"/>
      <c r="L32" s="60"/>
    </row>
    <row r="33" spans="1:13" ht="15" customHeight="1"/>
    <row r="34" spans="1:13" ht="15" customHeight="1">
      <c r="A34" s="49" t="s">
        <v>66</v>
      </c>
      <c r="D34" s="61" t="s">
        <v>41</v>
      </c>
      <c r="E34" s="122">
        <f>IF('【まずこちらに必要事項を入力！】 入力フォーム'!$M$37="","",'【まずこちらに必要事項を入力！】 入力フォーム'!$M$37)</f>
        <v>0</v>
      </c>
      <c r="F34" s="122"/>
      <c r="G34" s="54" t="s">
        <v>79</v>
      </c>
      <c r="H34" s="62" t="s">
        <v>99</v>
      </c>
      <c r="I34" s="62"/>
      <c r="J34" s="62"/>
      <c r="K34" s="129">
        <f ca="1">IF('【まずこちらに必要事項を入力！】 入力フォーム'!$M$39="","",'【まずこちらに必要事項を入力！】 入力フォーム'!$M$39)</f>
        <v>0</v>
      </c>
      <c r="L34" s="129"/>
      <c r="M34" s="62" t="s">
        <v>100</v>
      </c>
    </row>
    <row r="35" spans="1:13" ht="15" customHeight="1">
      <c r="D35" s="53"/>
      <c r="E35" s="63"/>
      <c r="F35" s="54"/>
      <c r="G35" s="54"/>
      <c r="H35" s="62" t="s">
        <v>101</v>
      </c>
      <c r="I35" s="62"/>
      <c r="J35" s="62"/>
      <c r="K35" s="129">
        <f ca="1">IF('【まずこちらに必要事項を入力！】 入力フォーム'!$M$41="","",'【まずこちらに必要事項を入力！】 入力フォーム'!$M$41)</f>
        <v>0</v>
      </c>
      <c r="L35" s="129"/>
      <c r="M35" s="62" t="s">
        <v>100</v>
      </c>
    </row>
    <row r="36" spans="1:13" ht="15" customHeight="1">
      <c r="A36" s="49" t="s">
        <v>38</v>
      </c>
      <c r="H36" s="62" t="s">
        <v>102</v>
      </c>
      <c r="I36" s="62"/>
      <c r="J36" s="62"/>
      <c r="K36" s="62"/>
      <c r="L36" s="62"/>
      <c r="M36" s="62"/>
    </row>
    <row r="37" spans="1:13" ht="16.5" customHeight="1">
      <c r="B37" s="64" t="s">
        <v>44</v>
      </c>
      <c r="C37" s="65" t="s">
        <v>29</v>
      </c>
      <c r="D37" s="134" t="s">
        <v>23</v>
      </c>
      <c r="E37" s="135"/>
      <c r="F37" s="136"/>
      <c r="G37" s="64" t="s">
        <v>43</v>
      </c>
      <c r="H37" s="134" t="s">
        <v>24</v>
      </c>
      <c r="I37" s="135"/>
      <c r="J37" s="136"/>
      <c r="K37" s="66" t="s">
        <v>76</v>
      </c>
      <c r="L37" s="66" t="s">
        <v>77</v>
      </c>
      <c r="M37" s="65" t="s">
        <v>25</v>
      </c>
    </row>
    <row r="38" spans="1:13" ht="16.5" customHeight="1">
      <c r="B38" s="64">
        <v>1</v>
      </c>
      <c r="C38" s="67" t="str">
        <f>IF('【まずこちらに必要事項を入力！】 入力フォーム'!C27="","",'【まずこちらに必要事項を入力！】 入力フォーム'!C27)</f>
        <v/>
      </c>
      <c r="D38" s="121" t="str">
        <f>IF('【まずこちらに必要事項を入力！】 入力フォーム'!D27="","",'【まずこちらに必要事項を入力！】 入力フォーム'!D27)</f>
        <v/>
      </c>
      <c r="E38" s="121"/>
      <c r="F38" s="121"/>
      <c r="G38" s="68" t="str">
        <f>IF('【まずこちらに必要事項を入力！】 入力フォーム'!G27="","",'【まずこちらに必要事項を入力！】 入力フォーム'!G27)</f>
        <v/>
      </c>
      <c r="H38" s="126" t="str">
        <f>IF('【まずこちらに必要事項を入力！】 入力フォーム'!H27="","",'【まずこちらに必要事項を入力！】 入力フォーム'!H27)</f>
        <v/>
      </c>
      <c r="I38" s="127"/>
      <c r="J38" s="128"/>
      <c r="K38" s="69" t="str">
        <f>IF('【まずこちらに必要事項を入力！】 入力フォーム'!K27="","",'【まずこちらに必要事項を入力！】 入力フォーム'!K27)</f>
        <v/>
      </c>
      <c r="L38" s="70" t="str">
        <f>IF('【まずこちらに必要事項を入力！】 入力フォーム'!L27="","",'【まずこちらに必要事項を入力！】 入力フォーム'!L27)</f>
        <v/>
      </c>
      <c r="M38" s="71" t="str">
        <f>'【まずこちらに必要事項を入力！】 入力フォーム'!M27</f>
        <v/>
      </c>
    </row>
    <row r="39" spans="1:13" ht="16.5" customHeight="1">
      <c r="B39" s="64">
        <v>2</v>
      </c>
      <c r="C39" s="67" t="str">
        <f>IF('【まずこちらに必要事項を入力！】 入力フォーム'!C28="","",'【まずこちらに必要事項を入力！】 入力フォーム'!C28)</f>
        <v/>
      </c>
      <c r="D39" s="121" t="str">
        <f>IF('【まずこちらに必要事項を入力！】 入力フォーム'!D28="","",'【まずこちらに必要事項を入力！】 入力フォーム'!D28)</f>
        <v/>
      </c>
      <c r="E39" s="121"/>
      <c r="F39" s="121"/>
      <c r="G39" s="68" t="str">
        <f>IF('【まずこちらに必要事項を入力！】 入力フォーム'!G28="","",'【まずこちらに必要事項を入力！】 入力フォーム'!G28)</f>
        <v/>
      </c>
      <c r="H39" s="126" t="str">
        <f>IF('【まずこちらに必要事項を入力！】 入力フォーム'!H28="","",'【まずこちらに必要事項を入力！】 入力フォーム'!H28)</f>
        <v/>
      </c>
      <c r="I39" s="127"/>
      <c r="J39" s="128"/>
      <c r="K39" s="69" t="str">
        <f>IF('【まずこちらに必要事項を入力！】 入力フォーム'!K28="","",'【まずこちらに必要事項を入力！】 入力フォーム'!K28)</f>
        <v/>
      </c>
      <c r="L39" s="70" t="str">
        <f>IF('【まずこちらに必要事項を入力！】 入力フォーム'!L28="","",'【まずこちらに必要事項を入力！】 入力フォーム'!L28)</f>
        <v/>
      </c>
      <c r="M39" s="71" t="str">
        <f>'【まずこちらに必要事項を入力！】 入力フォーム'!M28</f>
        <v/>
      </c>
    </row>
    <row r="40" spans="1:13" ht="16.5" customHeight="1">
      <c r="B40" s="64">
        <v>3</v>
      </c>
      <c r="C40" s="67" t="str">
        <f>IF('【まずこちらに必要事項を入力！】 入力フォーム'!C29="","",'【まずこちらに必要事項を入力！】 入力フォーム'!C29)</f>
        <v/>
      </c>
      <c r="D40" s="121" t="str">
        <f>IF('【まずこちらに必要事項を入力！】 入力フォーム'!D29="","",'【まずこちらに必要事項を入力！】 入力フォーム'!D29)</f>
        <v/>
      </c>
      <c r="E40" s="121"/>
      <c r="F40" s="121"/>
      <c r="G40" s="68" t="str">
        <f>IF('【まずこちらに必要事項を入力！】 入力フォーム'!G29="","",'【まずこちらに必要事項を入力！】 入力フォーム'!G29)</f>
        <v/>
      </c>
      <c r="H40" s="126" t="str">
        <f>IF('【まずこちらに必要事項を入力！】 入力フォーム'!H29="","",'【まずこちらに必要事項を入力！】 入力フォーム'!H29)</f>
        <v/>
      </c>
      <c r="I40" s="127"/>
      <c r="J40" s="128"/>
      <c r="K40" s="69" t="str">
        <f>IF('【まずこちらに必要事項を入力！】 入力フォーム'!K29="","",'【まずこちらに必要事項を入力！】 入力フォーム'!K29)</f>
        <v/>
      </c>
      <c r="L40" s="70" t="str">
        <f>IF('【まずこちらに必要事項を入力！】 入力フォーム'!L29="","",'【まずこちらに必要事項を入力！】 入力フォーム'!L29)</f>
        <v/>
      </c>
      <c r="M40" s="71" t="str">
        <f>'【まずこちらに必要事項を入力！】 入力フォーム'!M29</f>
        <v/>
      </c>
    </row>
    <row r="41" spans="1:13" ht="16.5" customHeight="1">
      <c r="B41" s="64">
        <v>4</v>
      </c>
      <c r="C41" s="67" t="str">
        <f>IF('【まずこちらに必要事項を入力！】 入力フォーム'!C30="","",'【まずこちらに必要事項を入力！】 入力フォーム'!C30)</f>
        <v/>
      </c>
      <c r="D41" s="121" t="str">
        <f>IF('【まずこちらに必要事項を入力！】 入力フォーム'!D30="","",'【まずこちらに必要事項を入力！】 入力フォーム'!D30)</f>
        <v/>
      </c>
      <c r="E41" s="121"/>
      <c r="F41" s="121"/>
      <c r="G41" s="68" t="str">
        <f>IF('【まずこちらに必要事項を入力！】 入力フォーム'!G30="","",'【まずこちらに必要事項を入力！】 入力フォーム'!G30)</f>
        <v/>
      </c>
      <c r="H41" s="126" t="str">
        <f>IF('【まずこちらに必要事項を入力！】 入力フォーム'!H30="","",'【まずこちらに必要事項を入力！】 入力フォーム'!H30)</f>
        <v/>
      </c>
      <c r="I41" s="127"/>
      <c r="J41" s="128"/>
      <c r="K41" s="69" t="str">
        <f>IF('【まずこちらに必要事項を入力！】 入力フォーム'!K30="","",'【まずこちらに必要事項を入力！】 入力フォーム'!K30)</f>
        <v/>
      </c>
      <c r="L41" s="70" t="str">
        <f>IF('【まずこちらに必要事項を入力！】 入力フォーム'!L30="","",'【まずこちらに必要事項を入力！】 入力フォーム'!L30)</f>
        <v/>
      </c>
      <c r="M41" s="71" t="str">
        <f>'【まずこちらに必要事項を入力！】 入力フォーム'!M30</f>
        <v/>
      </c>
    </row>
    <row r="42" spans="1:13" ht="16.5" customHeight="1">
      <c r="B42" s="64">
        <v>5</v>
      </c>
      <c r="C42" s="67" t="str">
        <f>IF('【まずこちらに必要事項を入力！】 入力フォーム'!C31="","",'【まずこちらに必要事項を入力！】 入力フォーム'!C31)</f>
        <v/>
      </c>
      <c r="D42" s="121" t="str">
        <f>IF('【まずこちらに必要事項を入力！】 入力フォーム'!D31="","",'【まずこちらに必要事項を入力！】 入力フォーム'!D31)</f>
        <v/>
      </c>
      <c r="E42" s="121"/>
      <c r="F42" s="121"/>
      <c r="G42" s="68" t="str">
        <f>IF('【まずこちらに必要事項を入力！】 入力フォーム'!G31="","",'【まずこちらに必要事項を入力！】 入力フォーム'!G31)</f>
        <v/>
      </c>
      <c r="H42" s="126" t="str">
        <f>IF('【まずこちらに必要事項を入力！】 入力フォーム'!H31="","",'【まずこちらに必要事項を入力！】 入力フォーム'!H31)</f>
        <v/>
      </c>
      <c r="I42" s="127"/>
      <c r="J42" s="128"/>
      <c r="K42" s="69" t="str">
        <f>IF('【まずこちらに必要事項を入力！】 入力フォーム'!K31="","",'【まずこちらに必要事項を入力！】 入力フォーム'!K31)</f>
        <v/>
      </c>
      <c r="L42" s="70" t="str">
        <f>IF('【まずこちらに必要事項を入力！】 入力フォーム'!L31="","",'【まずこちらに必要事項を入力！】 入力フォーム'!L31)</f>
        <v/>
      </c>
      <c r="M42" s="71" t="str">
        <f>'【まずこちらに必要事項を入力！】 入力フォーム'!M31</f>
        <v/>
      </c>
    </row>
    <row r="43" spans="1:13" ht="16.5" customHeight="1">
      <c r="B43" s="64">
        <v>6</v>
      </c>
      <c r="C43" s="67" t="str">
        <f>IF('【まずこちらに必要事項を入力！】 入力フォーム'!C32="","",'【まずこちらに必要事項を入力！】 入力フォーム'!C32)</f>
        <v/>
      </c>
      <c r="D43" s="121" t="str">
        <f>IF('【まずこちらに必要事項を入力！】 入力フォーム'!D32="","",'【まずこちらに必要事項を入力！】 入力フォーム'!D32)</f>
        <v/>
      </c>
      <c r="E43" s="121"/>
      <c r="F43" s="121"/>
      <c r="G43" s="68" t="str">
        <f>IF('【まずこちらに必要事項を入力！】 入力フォーム'!G32="","",'【まずこちらに必要事項を入力！】 入力フォーム'!G32)</f>
        <v/>
      </c>
      <c r="H43" s="126" t="str">
        <f>IF('【まずこちらに必要事項を入力！】 入力フォーム'!H32="","",'【まずこちらに必要事項を入力！】 入力フォーム'!H32)</f>
        <v/>
      </c>
      <c r="I43" s="127"/>
      <c r="J43" s="128"/>
      <c r="K43" s="69" t="str">
        <f>IF('【まずこちらに必要事項を入力！】 入力フォーム'!K32="","",'【まずこちらに必要事項を入力！】 入力フォーム'!K32)</f>
        <v/>
      </c>
      <c r="L43" s="70" t="str">
        <f>IF('【まずこちらに必要事項を入力！】 入力フォーム'!L32="","",'【まずこちらに必要事項を入力！】 入力フォーム'!L32)</f>
        <v/>
      </c>
      <c r="M43" s="71" t="str">
        <f>'【まずこちらに必要事項を入力！】 入力フォーム'!M32</f>
        <v/>
      </c>
    </row>
    <row r="44" spans="1:13" ht="16.5" customHeight="1">
      <c r="B44" s="64">
        <v>7</v>
      </c>
      <c r="C44" s="67" t="str">
        <f>IF('【まずこちらに必要事項を入力！】 入力フォーム'!C33="","",'【まずこちらに必要事項を入力！】 入力フォーム'!C33)</f>
        <v/>
      </c>
      <c r="D44" s="121" t="str">
        <f>IF('【まずこちらに必要事項を入力！】 入力フォーム'!D33="","",'【まずこちらに必要事項を入力！】 入力フォーム'!D33)</f>
        <v/>
      </c>
      <c r="E44" s="121"/>
      <c r="F44" s="121"/>
      <c r="G44" s="68" t="str">
        <f>IF('【まずこちらに必要事項を入力！】 入力フォーム'!G33="","",'【まずこちらに必要事項を入力！】 入力フォーム'!G33)</f>
        <v/>
      </c>
      <c r="H44" s="126" t="str">
        <f>IF('【まずこちらに必要事項を入力！】 入力フォーム'!H33="","",'【まずこちらに必要事項を入力！】 入力フォーム'!H33)</f>
        <v/>
      </c>
      <c r="I44" s="127"/>
      <c r="J44" s="128"/>
      <c r="K44" s="69" t="str">
        <f>IF('【まずこちらに必要事項を入力！】 入力フォーム'!K33="","",'【まずこちらに必要事項を入力！】 入力フォーム'!K33)</f>
        <v/>
      </c>
      <c r="L44" s="70" t="str">
        <f>IF('【まずこちらに必要事項を入力！】 入力フォーム'!L33="","",'【まずこちらに必要事項を入力！】 入力フォーム'!L33)</f>
        <v/>
      </c>
      <c r="M44" s="71" t="str">
        <f>'【まずこちらに必要事項を入力！】 入力フォーム'!M33</f>
        <v/>
      </c>
    </row>
    <row r="45" spans="1:13" ht="16.5" customHeight="1">
      <c r="B45" s="64">
        <v>8</v>
      </c>
      <c r="C45" s="67" t="str">
        <f>IF('【まずこちらに必要事項を入力！】 入力フォーム'!C34="","",'【まずこちらに必要事項を入力！】 入力フォーム'!C34)</f>
        <v/>
      </c>
      <c r="D45" s="121" t="str">
        <f>IF('【まずこちらに必要事項を入力！】 入力フォーム'!D34="","",'【まずこちらに必要事項を入力！】 入力フォーム'!D34)</f>
        <v/>
      </c>
      <c r="E45" s="121"/>
      <c r="F45" s="121"/>
      <c r="G45" s="68" t="str">
        <f>IF('【まずこちらに必要事項を入力！】 入力フォーム'!G34="","",'【まずこちらに必要事項を入力！】 入力フォーム'!G34)</f>
        <v/>
      </c>
      <c r="H45" s="126" t="str">
        <f>IF('【まずこちらに必要事項を入力！】 入力フォーム'!H34="","",'【まずこちらに必要事項を入力！】 入力フォーム'!H34)</f>
        <v/>
      </c>
      <c r="I45" s="127"/>
      <c r="J45" s="128"/>
      <c r="K45" s="69" t="str">
        <f>IF('【まずこちらに必要事項を入力！】 入力フォーム'!K34="","",'【まずこちらに必要事項を入力！】 入力フォーム'!K34)</f>
        <v/>
      </c>
      <c r="L45" s="70" t="str">
        <f>IF('【まずこちらに必要事項を入力！】 入力フォーム'!L34="","",'【まずこちらに必要事項を入力！】 入力フォーム'!L34)</f>
        <v/>
      </c>
      <c r="M45" s="71" t="str">
        <f>'【まずこちらに必要事項を入力！】 入力フォーム'!M34</f>
        <v/>
      </c>
    </row>
    <row r="46" spans="1:13" ht="16.5" customHeight="1">
      <c r="B46" s="64">
        <v>9</v>
      </c>
      <c r="C46" s="67" t="str">
        <f>IF('【まずこちらに必要事項を入力！】 入力フォーム'!C35="","",'【まずこちらに必要事項を入力！】 入力フォーム'!C35)</f>
        <v/>
      </c>
      <c r="D46" s="121" t="str">
        <f>IF('【まずこちらに必要事項を入力！】 入力フォーム'!D35="","",'【まずこちらに必要事項を入力！】 入力フォーム'!D35)</f>
        <v/>
      </c>
      <c r="E46" s="121"/>
      <c r="F46" s="121"/>
      <c r="G46" s="68" t="str">
        <f>IF('【まずこちらに必要事項を入力！】 入力フォーム'!G35="","",'【まずこちらに必要事項を入力！】 入力フォーム'!G35)</f>
        <v/>
      </c>
      <c r="H46" s="126" t="str">
        <f>IF('【まずこちらに必要事項を入力！】 入力フォーム'!H35="","",'【まずこちらに必要事項を入力！】 入力フォーム'!H35)</f>
        <v/>
      </c>
      <c r="I46" s="127"/>
      <c r="J46" s="128"/>
      <c r="K46" s="69" t="str">
        <f>IF('【まずこちらに必要事項を入力！】 入力フォーム'!K35="","",'【まずこちらに必要事項を入力！】 入力フォーム'!K35)</f>
        <v/>
      </c>
      <c r="L46" s="70" t="str">
        <f>IF('【まずこちらに必要事項を入力！】 入力フォーム'!L35="","",'【まずこちらに必要事項を入力！】 入力フォーム'!L35)</f>
        <v/>
      </c>
      <c r="M46" s="71" t="str">
        <f>'【まずこちらに必要事項を入力！】 入力フォーム'!M35</f>
        <v/>
      </c>
    </row>
    <row r="47" spans="1:13" ht="16.5" customHeight="1">
      <c r="B47" s="64">
        <v>10</v>
      </c>
      <c r="C47" s="67" t="str">
        <f>IF('【まずこちらに必要事項を入力！】 入力フォーム'!C36="","",'【まずこちらに必要事項を入力！】 入力フォーム'!C36)</f>
        <v/>
      </c>
      <c r="D47" s="121" t="str">
        <f>IF('【まずこちらに必要事項を入力！】 入力フォーム'!D36="","",'【まずこちらに必要事項を入力！】 入力フォーム'!D36)</f>
        <v/>
      </c>
      <c r="E47" s="121"/>
      <c r="F47" s="121"/>
      <c r="G47" s="68" t="str">
        <f>IF('【まずこちらに必要事項を入力！】 入力フォーム'!G36="","",'【まずこちらに必要事項を入力！】 入力フォーム'!G36)</f>
        <v/>
      </c>
      <c r="H47" s="126" t="str">
        <f>IF('【まずこちらに必要事項を入力！】 入力フォーム'!H36="","",'【まずこちらに必要事項を入力！】 入力フォーム'!H36)</f>
        <v/>
      </c>
      <c r="I47" s="127"/>
      <c r="J47" s="128"/>
      <c r="K47" s="69" t="str">
        <f>IF('【まずこちらに必要事項を入力！】 入力フォーム'!K36="","",'【まずこちらに必要事項を入力！】 入力フォーム'!K36)</f>
        <v/>
      </c>
      <c r="L47" s="70" t="str">
        <f>IF('【まずこちらに必要事項を入力！】 入力フォーム'!L36="","",'【まずこちらに必要事項を入力！】 入力フォーム'!L36)</f>
        <v/>
      </c>
      <c r="M47" s="71" t="str">
        <f>'【まずこちらに必要事項を入力！】 入力フォーム'!M36</f>
        <v/>
      </c>
    </row>
    <row r="48" spans="1:13" ht="15" customHeight="1"/>
    <row r="49" spans="1:13" ht="15" customHeight="1">
      <c r="A49" s="49" t="s">
        <v>39</v>
      </c>
    </row>
    <row r="50" spans="1:13" ht="16.5" customHeight="1">
      <c r="B50" s="120" t="s">
        <v>5</v>
      </c>
      <c r="C50" s="120"/>
      <c r="D50" s="123" t="str">
        <f>IF('【まずこちらに必要事項を入力！】 入力フォーム'!D42="","",'【まずこちらに必要事項を入力！】 入力フォーム'!D42)</f>
        <v/>
      </c>
      <c r="E50" s="124"/>
      <c r="F50" s="124"/>
      <c r="G50" s="125"/>
      <c r="H50" s="120" t="s">
        <v>10</v>
      </c>
      <c r="I50" s="120"/>
      <c r="J50" s="146" t="str">
        <f>IF('【まずこちらに必要事項を入力！】 入力フォーム'!D41="","",'【まずこちらに必要事項を入力！】 入力フォーム'!D41)</f>
        <v/>
      </c>
      <c r="K50" s="146"/>
      <c r="L50" s="146"/>
      <c r="M50" s="146"/>
    </row>
    <row r="51" spans="1:13" ht="16.5" customHeight="1">
      <c r="B51" s="120" t="s">
        <v>6</v>
      </c>
      <c r="C51" s="120"/>
      <c r="D51" s="123" t="str">
        <f>IF('【まずこちらに必要事項を入力！】 入力フォーム'!D44="","",'【まずこちらに必要事項を入力！】 入力フォーム'!D44)</f>
        <v/>
      </c>
      <c r="E51" s="124"/>
      <c r="F51" s="124"/>
      <c r="G51" s="125"/>
      <c r="H51" s="120" t="s">
        <v>8</v>
      </c>
      <c r="I51" s="120"/>
      <c r="J51" s="146" t="str">
        <f>IF('【まずこちらに必要事項を入力！】 入力フォーム'!D43="","",'【まずこちらに必要事項を入力！】 入力フォーム'!D43)</f>
        <v/>
      </c>
      <c r="K51" s="146"/>
      <c r="L51" s="146"/>
      <c r="M51" s="146"/>
    </row>
    <row r="52" spans="1:13" ht="16.5" customHeight="1">
      <c r="B52" s="120" t="s">
        <v>11</v>
      </c>
      <c r="C52" s="120"/>
      <c r="D52" s="123" t="str">
        <f>IF('【まずこちらに必要事項を入力！】 入力フォーム'!D45="","",'【まずこちらに必要事項を入力！】 入力フォーム'!D45)</f>
        <v/>
      </c>
      <c r="E52" s="124"/>
      <c r="F52" s="124"/>
      <c r="G52" s="125"/>
      <c r="H52" s="147" t="s">
        <v>7</v>
      </c>
      <c r="I52" s="148"/>
      <c r="J52" s="123" t="str">
        <f>IF('【まずこちらに必要事項を入力！】 入力フォーム'!D46="","",'【まずこちらに必要事項を入力！】 入力フォーム'!D46)</f>
        <v/>
      </c>
      <c r="K52" s="124"/>
      <c r="L52" s="124"/>
      <c r="M52" s="125"/>
    </row>
    <row r="53" spans="1:13" ht="16.5" customHeight="1">
      <c r="B53" s="145" t="s">
        <v>26</v>
      </c>
      <c r="C53" s="145"/>
      <c r="D53" s="146" t="str">
        <f>IF('【まずこちらに必要事項を入力！】 入力フォーム'!D48="","",'【まずこちらに必要事項を入力！】 入力フォーム'!D48)</f>
        <v/>
      </c>
      <c r="E53" s="146"/>
      <c r="F53" s="146"/>
      <c r="G53" s="146"/>
      <c r="H53" s="146"/>
      <c r="I53" s="146"/>
      <c r="J53" s="146"/>
      <c r="K53" s="146"/>
      <c r="L53" s="146"/>
      <c r="M53" s="146"/>
    </row>
    <row r="54" spans="1:13" ht="16.5" customHeight="1">
      <c r="B54" s="145" t="s">
        <v>27</v>
      </c>
      <c r="C54" s="145"/>
      <c r="D54" s="146" t="str">
        <f>IF('【まずこちらに必要事項を入力！】 入力フォーム'!D47="","",'【まずこちらに必要事項を入力！】 入力フォーム'!D47)</f>
        <v/>
      </c>
      <c r="E54" s="146"/>
      <c r="F54" s="146"/>
      <c r="G54" s="146"/>
      <c r="H54" s="146"/>
      <c r="I54" s="146"/>
      <c r="J54" s="146"/>
      <c r="K54" s="146"/>
      <c r="L54" s="146"/>
      <c r="M54" s="146"/>
    </row>
    <row r="55" spans="1:13">
      <c r="A55" s="72"/>
      <c r="B55" s="73" t="s">
        <v>78</v>
      </c>
      <c r="C55" s="73"/>
      <c r="D55" s="74"/>
      <c r="E55" s="74"/>
      <c r="F55" s="74"/>
      <c r="G55" s="74"/>
      <c r="H55" s="74"/>
      <c r="I55" s="74"/>
      <c r="J55" s="74"/>
      <c r="K55" s="74"/>
      <c r="L55" s="74"/>
      <c r="M55" s="72"/>
    </row>
    <row r="56" spans="1:13">
      <c r="A56" s="72"/>
      <c r="B56" s="74"/>
      <c r="C56" s="74"/>
      <c r="D56" s="74"/>
      <c r="E56" s="74"/>
      <c r="F56" s="74"/>
      <c r="G56" s="74"/>
      <c r="H56" s="74"/>
      <c r="I56" s="74"/>
      <c r="J56" s="74"/>
      <c r="K56" s="74"/>
      <c r="L56" s="74"/>
      <c r="M56" s="72"/>
    </row>
    <row r="57" spans="1:13">
      <c r="B57" s="74"/>
      <c r="C57" s="74"/>
      <c r="D57" s="74"/>
      <c r="E57" s="74"/>
      <c r="F57" s="74"/>
      <c r="G57" s="74"/>
      <c r="H57" s="74"/>
      <c r="I57" s="74"/>
      <c r="J57" s="74"/>
      <c r="K57" s="74"/>
      <c r="L57" s="74"/>
    </row>
    <row r="58" spans="1:13">
      <c r="B58" s="74"/>
      <c r="C58" s="74"/>
      <c r="D58" s="74"/>
      <c r="E58" s="74"/>
      <c r="F58" s="74"/>
      <c r="G58" s="74"/>
      <c r="H58" s="74"/>
      <c r="I58" s="74"/>
      <c r="J58" s="74"/>
      <c r="K58" s="74"/>
      <c r="L58" s="74"/>
    </row>
    <row r="59" spans="1:13" ht="15" customHeight="1">
      <c r="A59" s="49" t="s">
        <v>40</v>
      </c>
    </row>
    <row r="60" spans="1:13" ht="15" customHeight="1">
      <c r="A60" s="53"/>
      <c r="B60" s="53" t="s">
        <v>28</v>
      </c>
      <c r="C60" s="49" t="s">
        <v>37</v>
      </c>
    </row>
    <row r="61" spans="1:13" ht="15" customHeight="1">
      <c r="A61" s="53"/>
      <c r="B61" s="53"/>
    </row>
    <row r="62" spans="1:13" ht="15" customHeight="1">
      <c r="A62" s="49" t="s">
        <v>42</v>
      </c>
    </row>
    <row r="63" spans="1:13" ht="15" customHeight="1">
      <c r="B63" s="130">
        <f>'【まずこちらに必要事項を入力！】 入力フォーム'!D19</f>
        <v>0</v>
      </c>
      <c r="C63" s="130"/>
      <c r="D63" s="130"/>
      <c r="E63" s="130"/>
      <c r="F63" s="130"/>
      <c r="G63" s="75" t="s">
        <v>62</v>
      </c>
      <c r="H63" s="142">
        <f>'【まずこちらに必要事項を入力！】 入力フォーム'!D21</f>
        <v>0</v>
      </c>
      <c r="I63" s="143"/>
      <c r="J63" s="143"/>
      <c r="K63" s="143"/>
      <c r="L63" s="143"/>
      <c r="M63" s="143"/>
    </row>
    <row r="64" spans="1:13" ht="15" customHeight="1">
      <c r="C64" s="130">
        <f>'【まずこちらに必要事項を入力！】 入力フォーム'!D20</f>
        <v>0</v>
      </c>
      <c r="D64" s="130"/>
      <c r="E64" s="130"/>
      <c r="F64" s="130"/>
      <c r="G64" s="75" t="s">
        <v>63</v>
      </c>
      <c r="H64" s="130">
        <f>'【まずこちらに必要事項を入力！】 入力フォーム'!D22</f>
        <v>0</v>
      </c>
      <c r="I64" s="130"/>
      <c r="J64" s="130"/>
      <c r="K64" s="130"/>
      <c r="L64" s="130"/>
      <c r="M64" s="130"/>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sheetData>
  <sheetProtection algorithmName="SHA-512" hashValue="Zey5X11BAaAkNtDyequcZI4mczJiV6TKOl5SWRei7Q13Rmc2I7WQGP1HGnKlmnJKLAftr4K1DFqa/I1DrCQpuQ==" saltValue="wIx6w8QLKcnROaaAN6BIkA==" spinCount="100000" sheet="1" objects="1" scenarios="1"/>
  <mergeCells count="54">
    <mergeCell ref="H63:M63"/>
    <mergeCell ref="A13:M13"/>
    <mergeCell ref="H40:J40"/>
    <mergeCell ref="H41:J41"/>
    <mergeCell ref="H42:J42"/>
    <mergeCell ref="B54:C54"/>
    <mergeCell ref="B50:C50"/>
    <mergeCell ref="D52:G52"/>
    <mergeCell ref="D53:M53"/>
    <mergeCell ref="D54:M54"/>
    <mergeCell ref="H52:I52"/>
    <mergeCell ref="B53:C53"/>
    <mergeCell ref="D51:G51"/>
    <mergeCell ref="J51:M51"/>
    <mergeCell ref="J50:M50"/>
    <mergeCell ref="H50:I50"/>
    <mergeCell ref="I5:M7"/>
    <mergeCell ref="I8:M9"/>
    <mergeCell ref="I10:M10"/>
    <mergeCell ref="T2:W2"/>
    <mergeCell ref="A12:M12"/>
    <mergeCell ref="H64:M64"/>
    <mergeCell ref="B63:F63"/>
    <mergeCell ref="C30:J30"/>
    <mergeCell ref="A15:M15"/>
    <mergeCell ref="D32:J32"/>
    <mergeCell ref="D39:F39"/>
    <mergeCell ref="D40:F40"/>
    <mergeCell ref="D41:F41"/>
    <mergeCell ref="H37:J37"/>
    <mergeCell ref="H38:J38"/>
    <mergeCell ref="D37:F37"/>
    <mergeCell ref="D42:F42"/>
    <mergeCell ref="D43:F43"/>
    <mergeCell ref="H39:J39"/>
    <mergeCell ref="C64:F64"/>
    <mergeCell ref="J52:M52"/>
    <mergeCell ref="H51:I51"/>
    <mergeCell ref="D44:F44"/>
    <mergeCell ref="H44:J44"/>
    <mergeCell ref="K34:L34"/>
    <mergeCell ref="K35:L35"/>
    <mergeCell ref="H45:J45"/>
    <mergeCell ref="H46:J46"/>
    <mergeCell ref="H47:J47"/>
    <mergeCell ref="H43:J43"/>
    <mergeCell ref="B52:C52"/>
    <mergeCell ref="D45:F45"/>
    <mergeCell ref="D46:F46"/>
    <mergeCell ref="D47:F47"/>
    <mergeCell ref="E34:F34"/>
    <mergeCell ref="D50:G50"/>
    <mergeCell ref="D38:F38"/>
    <mergeCell ref="B51:C51"/>
  </mergeCells>
  <phoneticPr fontId="1"/>
  <conditionalFormatting sqref="D32:L32">
    <cfRule type="containsText" dxfId="4" priority="6" operator="containsText" text="不可">
      <formula>NOT(ISERROR(SEARCH("不可",D32)))</formula>
    </cfRule>
  </conditionalFormatting>
  <conditionalFormatting sqref="G38:G47">
    <cfRule type="expression" dxfId="3" priority="1">
      <formula>$H38="地域活動支援センター（Ⅰ型）"</formula>
    </cfRule>
    <cfRule type="expression" dxfId="2" priority="2">
      <formula>$H38="地域活動支援センター（Ⅲ型）"</formula>
    </cfRule>
    <cfRule type="expression" dxfId="1" priority="3">
      <formula>$H38="小規模作業所"</formula>
    </cfRule>
  </conditionalFormatting>
  <conditionalFormatting sqref="H38:J47">
    <cfRule type="expression" dxfId="0" priority="4">
      <formula>$H26="小規模作業所"</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rowBreaks count="1" manualBreakCount="1">
    <brk id="32" max="16383" man="1"/>
  </rowBreaks>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B31"/>
  <sheetViews>
    <sheetView topLeftCell="A10" workbookViewId="0">
      <selection activeCell="A17" sqref="A17"/>
    </sheetView>
  </sheetViews>
  <sheetFormatPr defaultRowHeight="18.75"/>
  <cols>
    <col min="1" max="1" width="46.375" bestFit="1" customWidth="1"/>
    <col min="2" max="2" width="13.125" customWidth="1"/>
  </cols>
  <sheetData>
    <row r="2" spans="1:2">
      <c r="A2" s="25" t="s">
        <v>113</v>
      </c>
    </row>
    <row r="3" spans="1:2">
      <c r="A3" t="s">
        <v>71</v>
      </c>
    </row>
    <row r="6" spans="1:2">
      <c r="A6" s="1" t="s">
        <v>0</v>
      </c>
      <c r="B6" s="2" t="s">
        <v>47</v>
      </c>
    </row>
    <row r="7" spans="1:2">
      <c r="A7" s="4"/>
      <c r="B7" s="3"/>
    </row>
    <row r="8" spans="1:2">
      <c r="A8" s="4" t="s">
        <v>83</v>
      </c>
      <c r="B8" s="3">
        <v>22400</v>
      </c>
    </row>
    <row r="9" spans="1:2">
      <c r="A9" s="4" t="s">
        <v>84</v>
      </c>
      <c r="B9" s="3">
        <v>18700</v>
      </c>
    </row>
    <row r="10" spans="1:2">
      <c r="A10" s="4" t="s">
        <v>85</v>
      </c>
      <c r="B10" s="3">
        <v>3700</v>
      </c>
    </row>
    <row r="11" spans="1:2">
      <c r="A11" s="4" t="s">
        <v>86</v>
      </c>
      <c r="B11" s="3">
        <v>3700</v>
      </c>
    </row>
    <row r="12" spans="1:2">
      <c r="A12" s="4" t="s">
        <v>87</v>
      </c>
      <c r="B12" s="3">
        <v>3700</v>
      </c>
    </row>
    <row r="13" spans="1:2">
      <c r="A13" s="4" t="s">
        <v>88</v>
      </c>
      <c r="B13" s="3">
        <v>3700</v>
      </c>
    </row>
    <row r="14" spans="1:2">
      <c r="A14" s="4" t="s">
        <v>89</v>
      </c>
      <c r="B14" s="3">
        <v>3700</v>
      </c>
    </row>
    <row r="15" spans="1:2">
      <c r="A15" s="5" t="s">
        <v>90</v>
      </c>
      <c r="B15" s="3">
        <v>3700</v>
      </c>
    </row>
    <row r="16" spans="1:2">
      <c r="A16" s="5" t="s">
        <v>91</v>
      </c>
      <c r="B16" s="3">
        <v>3700</v>
      </c>
    </row>
    <row r="17" spans="1:2">
      <c r="A17" s="5" t="s">
        <v>117</v>
      </c>
      <c r="B17" s="3">
        <v>3700</v>
      </c>
    </row>
    <row r="18" spans="1:2">
      <c r="A18" s="4" t="s">
        <v>92</v>
      </c>
      <c r="B18" s="3">
        <v>3700</v>
      </c>
    </row>
    <row r="19" spans="1:2">
      <c r="A19" s="4" t="s">
        <v>93</v>
      </c>
      <c r="B19" s="3">
        <v>3700</v>
      </c>
    </row>
    <row r="20" spans="1:2">
      <c r="A20" s="4" t="s">
        <v>94</v>
      </c>
      <c r="B20" s="3">
        <v>3700</v>
      </c>
    </row>
    <row r="21" spans="1:2">
      <c r="A21" s="5" t="s">
        <v>95</v>
      </c>
      <c r="B21" s="3">
        <v>13700</v>
      </c>
    </row>
    <row r="22" spans="1:2">
      <c r="A22" s="21" t="s">
        <v>114</v>
      </c>
      <c r="B22" s="3">
        <v>13700</v>
      </c>
    </row>
    <row r="23" spans="1:2">
      <c r="A23" t="s">
        <v>12</v>
      </c>
    </row>
    <row r="24" spans="1:2">
      <c r="A24" t="s">
        <v>15</v>
      </c>
    </row>
    <row r="25" spans="1:2">
      <c r="A25" t="s">
        <v>16</v>
      </c>
    </row>
    <row r="26" spans="1:2">
      <c r="A26" t="s">
        <v>17</v>
      </c>
    </row>
    <row r="28" spans="1:2">
      <c r="A28" t="s">
        <v>13</v>
      </c>
    </row>
    <row r="29" spans="1:2">
      <c r="A29" t="s">
        <v>14</v>
      </c>
    </row>
    <row r="31" spans="1:2">
      <c r="A31" t="s">
        <v>69</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【まずこちらに必要事項を入力！】 入力フォーム</vt:lpstr>
      <vt:lpstr>【様式第1号】申請書兼請求書（入力不要！！！）</vt:lpstr>
      <vt:lpstr>リスト</vt:lpstr>
      <vt:lpstr>'【まずこちらに必要事項を入力！】 入力フォーム'!Print_Area</vt:lpstr>
      <vt:lpstr>'【様式第1号】申請書兼請求書（入力不要！！！）'!Print_Area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86535</dc:creator>
  <cp:lastModifiedBy>秋山 達文</cp:lastModifiedBy>
  <cp:lastPrinted>2025-01-06T05:59:26Z</cp:lastPrinted>
  <dcterms:created xsi:type="dcterms:W3CDTF">2022-08-01T08:29:17Z</dcterms:created>
  <dcterms:modified xsi:type="dcterms:W3CDTF">2026-02-27T04:51:00Z</dcterms:modified>
</cp:coreProperties>
</file>