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4.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omments4.xml" ContentType="application/vnd.openxmlformats-officedocument.spreadsheetml.comments+xml"/>
  <Override PartName="/xl/drawings/drawing5.xml" ContentType="application/vnd.openxmlformats-officedocument.drawing+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omments5.xml" ContentType="application/vnd.openxmlformats-officedocument.spreadsheetml.comments+xml"/>
  <Override PartName="/xl/drawings/drawing6.xml" ContentType="application/vnd.openxmlformats-officedocument.drawing+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omments6.xml" ContentType="application/vnd.openxmlformats-officedocument.spreadsheetml.comments+xml"/>
  <Override PartName="/xl/drawings/drawing7.xml" ContentType="application/vnd.openxmlformats-officedocument.drawing+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omments7.xml" ContentType="application/vnd.openxmlformats-officedocument.spreadsheetml.comments+xml"/>
  <Override PartName="/xl/drawings/drawing8.xml" ContentType="application/vnd.openxmlformats-officedocument.drawing+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omments8.xml" ContentType="application/vnd.openxmlformats-officedocument.spreadsheetml.comments+xml"/>
  <Override PartName="/xl/drawings/drawing9.xml" ContentType="application/vnd.openxmlformats-officedocument.drawing+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omments9.xml" ContentType="application/vnd.openxmlformats-officedocument.spreadsheetml.comments+xml"/>
  <Override PartName="/xl/drawings/drawing10.xml" ContentType="application/vnd.openxmlformats-officedocument.drawing+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omments10.xml" ContentType="application/vnd.openxmlformats-officedocument.spreadsheetml.comments+xml"/>
  <Override PartName="/xl/drawings/drawing11.xml" ContentType="application/vnd.openxmlformats-officedocument.drawing+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omments11.xml" ContentType="application/vnd.openxmlformats-officedocument.spreadsheetml.comments+xml"/>
  <Override PartName="/xl/drawings/drawing12.xml" ContentType="application/vnd.openxmlformats-officedocument.drawing+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omments12.xml" ContentType="application/vnd.openxmlformats-officedocument.spreadsheetml.comments+xml"/>
  <Override PartName="/xl/drawings/drawing13.xml" ContentType="application/vnd.openxmlformats-officedocument.drawing+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omments13.xml" ContentType="application/vnd.openxmlformats-officedocument.spreadsheetml.comments+xml"/>
  <Override PartName="/xl/drawings/drawing14.xml" ContentType="application/vnd.openxmlformats-officedocument.drawing+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omments14.xml" ContentType="application/vnd.openxmlformats-officedocument.spreadsheetml.comments+xml"/>
  <Override PartName="/xl/drawings/drawing15.xml" ContentType="application/vnd.openxmlformats-officedocument.drawing+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omments15.xml" ContentType="application/vnd.openxmlformats-officedocument.spreadsheetml.comments+xml"/>
  <Override PartName="/xl/drawings/drawing16.xml" ContentType="application/vnd.openxmlformats-officedocument.drawing+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omments16.xml" ContentType="application/vnd.openxmlformats-officedocument.spreadsheetml.comments+xml"/>
  <Override PartName="/xl/drawings/drawing17.xml" ContentType="application/vnd.openxmlformats-officedocument.drawing+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omments17.xml" ContentType="application/vnd.openxmlformats-officedocument.spreadsheetml.comments+xml"/>
  <Override PartName="/xl/drawings/drawing18.xml" ContentType="application/vnd.openxmlformats-officedocument.drawing+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omments18.xml" ContentType="application/vnd.openxmlformats-officedocument.spreadsheetml.comments+xml"/>
  <Override PartName="/xl/drawings/drawing19.xml" ContentType="application/vnd.openxmlformats-officedocument.drawing+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omments19.xml" ContentType="application/vnd.openxmlformats-officedocument.spreadsheetml.comments+xml"/>
  <Override PartName="/xl/drawings/drawing20.xml" ContentType="application/vnd.openxmlformats-officedocument.drawing+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omments20.xml" ContentType="application/vnd.openxmlformats-officedocument.spreadsheetml.comments+xml"/>
  <Override PartName="/xl/drawings/drawing21.xml" ContentType="application/vnd.openxmlformats-officedocument.drawing+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omments21.xml" ContentType="application/vnd.openxmlformats-officedocument.spreadsheetml.comments+xml"/>
  <Override PartName="/xl/drawings/drawing22.xml" ContentType="application/vnd.openxmlformats-officedocument.drawing+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omments22.xml" ContentType="application/vnd.openxmlformats-officedocument.spreadsheetml.comments+xml"/>
  <Override PartName="/xl/drawings/drawing23.xml" ContentType="application/vnd.openxmlformats-officedocument.drawing+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omments23.xml" ContentType="application/vnd.openxmlformats-officedocument.spreadsheetml.comments+xml"/>
  <Override PartName="/xl/drawings/drawing24.xml" ContentType="application/vnd.openxmlformats-officedocument.drawing+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ma0081203\Desktop\"/>
    </mc:Choice>
  </mc:AlternateContent>
  <bookViews>
    <workbookView xWindow="0" yWindow="0" windowWidth="20490" windowHeight="7365" tabRatio="836"/>
  </bookViews>
  <sheets>
    <sheet name="実績報告書" sheetId="1" r:id="rId1"/>
    <sheet name="収支決算書" sheetId="3" r:id="rId2"/>
    <sheet name="研修等一覧" sheetId="4" r:id="rId3"/>
    <sheet name="受講者一覧" sheetId="5" r:id="rId4"/>
    <sheet name="ここから" sheetId="7" state="hidden" r:id="rId5"/>
    <sheet name="補助対象経費内容説明書１" sheetId="6" r:id="rId6"/>
    <sheet name="2" sheetId="28" r:id="rId7"/>
    <sheet name="3" sheetId="29" r:id="rId8"/>
    <sheet name="4" sheetId="30" r:id="rId9"/>
    <sheet name="5" sheetId="31" r:id="rId10"/>
    <sheet name="6" sheetId="32" r:id="rId11"/>
    <sheet name="7" sheetId="33" r:id="rId12"/>
    <sheet name="8" sheetId="34" r:id="rId13"/>
    <sheet name="9" sheetId="35" r:id="rId14"/>
    <sheet name="10" sheetId="36" r:id="rId15"/>
    <sheet name="11" sheetId="37" r:id="rId16"/>
    <sheet name="12" sheetId="38" r:id="rId17"/>
    <sheet name="13" sheetId="39" r:id="rId18"/>
    <sheet name="14" sheetId="40" r:id="rId19"/>
    <sheet name="15" sheetId="41" r:id="rId20"/>
    <sheet name="16" sheetId="42" r:id="rId21"/>
    <sheet name="17" sheetId="43" r:id="rId22"/>
    <sheet name="18" sheetId="44" r:id="rId23"/>
    <sheet name="19" sheetId="45" r:id="rId24"/>
    <sheet name="20" sheetId="46" r:id="rId25"/>
    <sheet name="ここまで" sheetId="8" state="hidden" r:id="rId26"/>
  </sheets>
  <definedNames>
    <definedName name="_xlnm.Print_Area" localSheetId="14">'10'!$A$1:$O$60</definedName>
    <definedName name="_xlnm.Print_Area" localSheetId="15">'11'!$A$1:$O$60</definedName>
    <definedName name="_xlnm.Print_Area" localSheetId="16">'12'!$A$1:$O$60</definedName>
    <definedName name="_xlnm.Print_Area" localSheetId="17">'13'!$A$1:$O$60</definedName>
    <definedName name="_xlnm.Print_Area" localSheetId="18">'14'!$A$1:$O$60</definedName>
    <definedName name="_xlnm.Print_Area" localSheetId="19">'15'!$A$1:$O$60</definedName>
    <definedName name="_xlnm.Print_Area" localSheetId="20">'16'!$A$1:$O$60</definedName>
    <definedName name="_xlnm.Print_Area" localSheetId="21">'17'!$A$1:$O$60</definedName>
    <definedName name="_xlnm.Print_Area" localSheetId="22">'18'!$A$1:$O$60</definedName>
    <definedName name="_xlnm.Print_Area" localSheetId="23">'19'!$A$1:$O$60</definedName>
    <definedName name="_xlnm.Print_Area" localSheetId="6">'2'!$A$1:$O$60</definedName>
    <definedName name="_xlnm.Print_Area" localSheetId="24">'20'!$A$1:$O$60</definedName>
    <definedName name="_xlnm.Print_Area" localSheetId="7">'3'!$A$1:$O$60</definedName>
    <definedName name="_xlnm.Print_Area" localSheetId="8">'4'!$A$1:$O$60</definedName>
    <definedName name="_xlnm.Print_Area" localSheetId="9">'5'!$A$1:$O$60</definedName>
    <definedName name="_xlnm.Print_Area" localSheetId="10">'6'!$A$1:$O$60</definedName>
    <definedName name="_xlnm.Print_Area" localSheetId="11">'7'!$A$1:$O$60</definedName>
    <definedName name="_xlnm.Print_Area" localSheetId="12">'8'!$A$1:$O$60</definedName>
    <definedName name="_xlnm.Print_Area" localSheetId="13">'9'!$A$1:$O$60</definedName>
    <definedName name="_xlnm.Print_Area" localSheetId="4">ここから!$A$1:$O$60</definedName>
    <definedName name="_xlnm.Print_Area" localSheetId="25">ここまで!$A$1:$O$60</definedName>
    <definedName name="_xlnm.Print_Area" localSheetId="2">研修等一覧!$A$1:$O$52</definedName>
    <definedName name="_xlnm.Print_Area" localSheetId="0">実績報告書!$A$1:$O$45</definedName>
    <definedName name="_xlnm.Print_Area" localSheetId="3">受講者一覧!$A$1:$O$49</definedName>
    <definedName name="_xlnm.Print_Area" localSheetId="1">収支決算書!$A$1:$O$62</definedName>
    <definedName name="_xlnm.Print_Area" localSheetId="5">補助対象経費内容説明書１!$A$1:$O$60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3" l="1"/>
  <c r="G49" i="3"/>
  <c r="L48" i="4" l="1"/>
  <c r="H54" i="46" l="1"/>
  <c r="H53" i="46"/>
  <c r="H52" i="46"/>
  <c r="H51" i="46"/>
  <c r="H50" i="46"/>
  <c r="H49" i="46"/>
  <c r="H48" i="46"/>
  <c r="G42" i="46" s="1"/>
  <c r="H47" i="46"/>
  <c r="L42" i="46"/>
  <c r="O9" i="46"/>
  <c r="D9" i="46"/>
  <c r="O8" i="46"/>
  <c r="N8" i="46"/>
  <c r="M8" i="46"/>
  <c r="L8" i="46"/>
  <c r="K8" i="46"/>
  <c r="J8" i="46"/>
  <c r="I8" i="46"/>
  <c r="H8" i="46"/>
  <c r="O7" i="46"/>
  <c r="N9" i="46" s="1"/>
  <c r="N7" i="46"/>
  <c r="M9" i="46" s="1"/>
  <c r="M7" i="46"/>
  <c r="L9" i="46" s="1"/>
  <c r="L7" i="46"/>
  <c r="K9" i="46" s="1"/>
  <c r="K7" i="46"/>
  <c r="J9" i="46" s="1"/>
  <c r="J7" i="46"/>
  <c r="I9" i="46" s="1"/>
  <c r="I7" i="46"/>
  <c r="H9" i="46" s="1"/>
  <c r="H7" i="46"/>
  <c r="D6" i="46"/>
  <c r="H54" i="45"/>
  <c r="H53" i="45"/>
  <c r="H52" i="45"/>
  <c r="H51" i="45"/>
  <c r="H50" i="45"/>
  <c r="H49" i="45"/>
  <c r="H48" i="45"/>
  <c r="H47" i="45"/>
  <c r="L42" i="45"/>
  <c r="L46" i="4" s="1"/>
  <c r="G42" i="45"/>
  <c r="O9" i="45"/>
  <c r="D9" i="45"/>
  <c r="O8" i="45"/>
  <c r="N8" i="45"/>
  <c r="M8" i="45"/>
  <c r="L8" i="45"/>
  <c r="K8" i="45"/>
  <c r="J8" i="45"/>
  <c r="I8" i="45"/>
  <c r="H8" i="45"/>
  <c r="O7" i="45"/>
  <c r="N9" i="45" s="1"/>
  <c r="N7" i="45"/>
  <c r="M9" i="45" s="1"/>
  <c r="M7" i="45"/>
  <c r="L9" i="45" s="1"/>
  <c r="L7" i="45"/>
  <c r="K9" i="45" s="1"/>
  <c r="K7" i="45"/>
  <c r="J9" i="45" s="1"/>
  <c r="J7" i="45"/>
  <c r="I9" i="45" s="1"/>
  <c r="I7" i="45"/>
  <c r="H9" i="45" s="1"/>
  <c r="H7" i="45"/>
  <c r="D6" i="45"/>
  <c r="H54" i="44"/>
  <c r="H53" i="44"/>
  <c r="H52" i="44"/>
  <c r="H51" i="44"/>
  <c r="H50" i="44"/>
  <c r="H49" i="44"/>
  <c r="H48" i="44"/>
  <c r="H47" i="44"/>
  <c r="L42" i="44"/>
  <c r="L44" i="4" s="1"/>
  <c r="G42" i="44"/>
  <c r="O9" i="44"/>
  <c r="D9" i="44"/>
  <c r="O8" i="44"/>
  <c r="N8" i="44"/>
  <c r="M8" i="44"/>
  <c r="L8" i="44"/>
  <c r="K8" i="44"/>
  <c r="J8" i="44"/>
  <c r="I8" i="44"/>
  <c r="H8" i="44"/>
  <c r="O7" i="44"/>
  <c r="N9" i="44" s="1"/>
  <c r="N7" i="44"/>
  <c r="M9" i="44" s="1"/>
  <c r="M7" i="44"/>
  <c r="L9" i="44" s="1"/>
  <c r="L7" i="44"/>
  <c r="K9" i="44" s="1"/>
  <c r="K7" i="44"/>
  <c r="J9" i="44" s="1"/>
  <c r="J7" i="44"/>
  <c r="I9" i="44" s="1"/>
  <c r="I7" i="44"/>
  <c r="H9" i="44" s="1"/>
  <c r="H7" i="44"/>
  <c r="D6" i="44"/>
  <c r="H54" i="43"/>
  <c r="H53" i="43"/>
  <c r="H52" i="43"/>
  <c r="H51" i="43"/>
  <c r="H50" i="43"/>
  <c r="H49" i="43"/>
  <c r="H48" i="43"/>
  <c r="H47" i="43"/>
  <c r="L42" i="43"/>
  <c r="L42" i="4" s="1"/>
  <c r="G42" i="43"/>
  <c r="O9" i="43"/>
  <c r="D9" i="43"/>
  <c r="O8" i="43"/>
  <c r="N8" i="43"/>
  <c r="M8" i="43"/>
  <c r="L8" i="43"/>
  <c r="K8" i="43"/>
  <c r="J8" i="43"/>
  <c r="I8" i="43"/>
  <c r="H8" i="43"/>
  <c r="O7" i="43"/>
  <c r="N9" i="43" s="1"/>
  <c r="N7" i="43"/>
  <c r="M9" i="43" s="1"/>
  <c r="M7" i="43"/>
  <c r="L9" i="43" s="1"/>
  <c r="L7" i="43"/>
  <c r="K9" i="43" s="1"/>
  <c r="K7" i="43"/>
  <c r="J9" i="43" s="1"/>
  <c r="J7" i="43"/>
  <c r="I9" i="43" s="1"/>
  <c r="I7" i="43"/>
  <c r="H9" i="43" s="1"/>
  <c r="H7" i="43"/>
  <c r="D6" i="43"/>
  <c r="H54" i="42"/>
  <c r="H53" i="42"/>
  <c r="H52" i="42"/>
  <c r="H51" i="42"/>
  <c r="H50" i="42"/>
  <c r="H49" i="42"/>
  <c r="H48" i="42"/>
  <c r="H47" i="42"/>
  <c r="L42" i="42"/>
  <c r="L40" i="4" s="1"/>
  <c r="G42" i="42"/>
  <c r="O9" i="42"/>
  <c r="D9" i="42"/>
  <c r="O8" i="42"/>
  <c r="N8" i="42"/>
  <c r="M8" i="42"/>
  <c r="L8" i="42"/>
  <c r="K8" i="42"/>
  <c r="J8" i="42"/>
  <c r="I8" i="42"/>
  <c r="H8" i="42"/>
  <c r="O7" i="42"/>
  <c r="N9" i="42" s="1"/>
  <c r="N7" i="42"/>
  <c r="M9" i="42" s="1"/>
  <c r="M7" i="42"/>
  <c r="L9" i="42" s="1"/>
  <c r="L7" i="42"/>
  <c r="K9" i="42" s="1"/>
  <c r="K7" i="42"/>
  <c r="J9" i="42" s="1"/>
  <c r="J7" i="42"/>
  <c r="I9" i="42" s="1"/>
  <c r="I7" i="42"/>
  <c r="H9" i="42" s="1"/>
  <c r="H7" i="42"/>
  <c r="D6" i="42"/>
  <c r="H54" i="41"/>
  <c r="H53" i="41"/>
  <c r="H52" i="41"/>
  <c r="H51" i="41"/>
  <c r="H50" i="41"/>
  <c r="G42" i="41" s="1"/>
  <c r="H49" i="41"/>
  <c r="H48" i="41"/>
  <c r="H47" i="41"/>
  <c r="L42" i="41"/>
  <c r="L38" i="4" s="1"/>
  <c r="O9" i="41"/>
  <c r="D9" i="41"/>
  <c r="O8" i="41"/>
  <c r="N8" i="41"/>
  <c r="M8" i="41"/>
  <c r="L8" i="41"/>
  <c r="K8" i="41"/>
  <c r="J8" i="41"/>
  <c r="I8" i="41"/>
  <c r="H8" i="41"/>
  <c r="O7" i="41"/>
  <c r="N9" i="41" s="1"/>
  <c r="N7" i="41"/>
  <c r="M9" i="41" s="1"/>
  <c r="M7" i="41"/>
  <c r="L9" i="41" s="1"/>
  <c r="L7" i="41"/>
  <c r="K9" i="41" s="1"/>
  <c r="K7" i="41"/>
  <c r="J9" i="41" s="1"/>
  <c r="J7" i="41"/>
  <c r="I9" i="41" s="1"/>
  <c r="I7" i="41"/>
  <c r="H9" i="41" s="1"/>
  <c r="H7" i="41"/>
  <c r="D6" i="41"/>
  <c r="H54" i="40"/>
  <c r="H53" i="40"/>
  <c r="H52" i="40"/>
  <c r="H51" i="40"/>
  <c r="H50" i="40"/>
  <c r="H49" i="40"/>
  <c r="H48" i="40"/>
  <c r="H47" i="40"/>
  <c r="L42" i="40"/>
  <c r="L36" i="4" s="1"/>
  <c r="G42" i="40"/>
  <c r="O9" i="40"/>
  <c r="D9" i="40"/>
  <c r="O8" i="40"/>
  <c r="N8" i="40"/>
  <c r="M8" i="40"/>
  <c r="L8" i="40"/>
  <c r="K8" i="40"/>
  <c r="J8" i="40"/>
  <c r="I8" i="40"/>
  <c r="H8" i="40"/>
  <c r="O7" i="40"/>
  <c r="N9" i="40" s="1"/>
  <c r="N7" i="40"/>
  <c r="M9" i="40" s="1"/>
  <c r="M7" i="40"/>
  <c r="L9" i="40" s="1"/>
  <c r="L7" i="40"/>
  <c r="K9" i="40" s="1"/>
  <c r="K7" i="40"/>
  <c r="J9" i="40" s="1"/>
  <c r="J7" i="40"/>
  <c r="I9" i="40" s="1"/>
  <c r="I7" i="40"/>
  <c r="H9" i="40" s="1"/>
  <c r="H7" i="40"/>
  <c r="D6" i="40"/>
  <c r="H54" i="39"/>
  <c r="G42" i="39" s="1"/>
  <c r="H53" i="39"/>
  <c r="H52" i="39"/>
  <c r="H51" i="39"/>
  <c r="H50" i="39"/>
  <c r="H49" i="39"/>
  <c r="H48" i="39"/>
  <c r="H47" i="39"/>
  <c r="L42" i="39"/>
  <c r="L34" i="4" s="1"/>
  <c r="O9" i="39"/>
  <c r="D9" i="39"/>
  <c r="O8" i="39"/>
  <c r="N8" i="39"/>
  <c r="M8" i="39"/>
  <c r="L8" i="39"/>
  <c r="K8" i="39"/>
  <c r="J8" i="39"/>
  <c r="I8" i="39"/>
  <c r="H8" i="39"/>
  <c r="O7" i="39"/>
  <c r="N9" i="39" s="1"/>
  <c r="N7" i="39"/>
  <c r="M9" i="39" s="1"/>
  <c r="M7" i="39"/>
  <c r="L9" i="39" s="1"/>
  <c r="L7" i="39"/>
  <c r="K9" i="39" s="1"/>
  <c r="K7" i="39"/>
  <c r="J9" i="39" s="1"/>
  <c r="J7" i="39"/>
  <c r="I9" i="39" s="1"/>
  <c r="I7" i="39"/>
  <c r="H9" i="39" s="1"/>
  <c r="H7" i="39"/>
  <c r="D6" i="39"/>
  <c r="H54" i="38"/>
  <c r="H53" i="38"/>
  <c r="H52" i="38"/>
  <c r="H51" i="38"/>
  <c r="H50" i="38"/>
  <c r="H49" i="38"/>
  <c r="H48" i="38"/>
  <c r="H47" i="38"/>
  <c r="L42" i="38"/>
  <c r="L32" i="4" s="1"/>
  <c r="G42" i="38"/>
  <c r="O9" i="38"/>
  <c r="D9" i="38"/>
  <c r="O8" i="38"/>
  <c r="N8" i="38"/>
  <c r="M8" i="38"/>
  <c r="L8" i="38"/>
  <c r="K8" i="38"/>
  <c r="J8" i="38"/>
  <c r="I8" i="38"/>
  <c r="H8" i="38"/>
  <c r="O7" i="38"/>
  <c r="N9" i="38" s="1"/>
  <c r="N7" i="38"/>
  <c r="M9" i="38" s="1"/>
  <c r="M7" i="38"/>
  <c r="L9" i="38" s="1"/>
  <c r="L7" i="38"/>
  <c r="K9" i="38" s="1"/>
  <c r="K7" i="38"/>
  <c r="J9" i="38" s="1"/>
  <c r="J7" i="38"/>
  <c r="I9" i="38" s="1"/>
  <c r="I7" i="38"/>
  <c r="H9" i="38" s="1"/>
  <c r="H7" i="38"/>
  <c r="D6" i="38"/>
  <c r="H54" i="37"/>
  <c r="H53" i="37"/>
  <c r="H52" i="37"/>
  <c r="H51" i="37"/>
  <c r="H50" i="37"/>
  <c r="H49" i="37"/>
  <c r="H48" i="37"/>
  <c r="H47" i="37"/>
  <c r="L42" i="37"/>
  <c r="L30" i="4" s="1"/>
  <c r="G42" i="37"/>
  <c r="O9" i="37"/>
  <c r="D9" i="37"/>
  <c r="O8" i="37"/>
  <c r="N8" i="37"/>
  <c r="M8" i="37"/>
  <c r="L8" i="37"/>
  <c r="K8" i="37"/>
  <c r="J8" i="37"/>
  <c r="I8" i="37"/>
  <c r="H8" i="37"/>
  <c r="O7" i="37"/>
  <c r="N9" i="37" s="1"/>
  <c r="N7" i="37"/>
  <c r="M9" i="37" s="1"/>
  <c r="M7" i="37"/>
  <c r="L9" i="37" s="1"/>
  <c r="L7" i="37"/>
  <c r="K9" i="37" s="1"/>
  <c r="K7" i="37"/>
  <c r="J9" i="37" s="1"/>
  <c r="J7" i="37"/>
  <c r="I9" i="37" s="1"/>
  <c r="I7" i="37"/>
  <c r="H9" i="37" s="1"/>
  <c r="H7" i="37"/>
  <c r="D6" i="37"/>
  <c r="H54" i="36" l="1"/>
  <c r="H53" i="36"/>
  <c r="H52" i="36"/>
  <c r="G42" i="36" s="1"/>
  <c r="H51" i="36"/>
  <c r="H50" i="36"/>
  <c r="H49" i="36"/>
  <c r="H48" i="36"/>
  <c r="H47" i="36"/>
  <c r="L42" i="36"/>
  <c r="L28" i="4" s="1"/>
  <c r="O9" i="36"/>
  <c r="D9" i="36"/>
  <c r="O8" i="36"/>
  <c r="N8" i="36"/>
  <c r="M8" i="36"/>
  <c r="L8" i="36"/>
  <c r="K8" i="36"/>
  <c r="J8" i="36"/>
  <c r="I8" i="36"/>
  <c r="H8" i="36"/>
  <c r="O7" i="36"/>
  <c r="N9" i="36" s="1"/>
  <c r="N7" i="36"/>
  <c r="M9" i="36" s="1"/>
  <c r="M7" i="36"/>
  <c r="L9" i="36" s="1"/>
  <c r="L7" i="36"/>
  <c r="K9" i="36" s="1"/>
  <c r="K7" i="36"/>
  <c r="J9" i="36" s="1"/>
  <c r="J7" i="36"/>
  <c r="I9" i="36" s="1"/>
  <c r="I7" i="36"/>
  <c r="H9" i="36" s="1"/>
  <c r="H7" i="36"/>
  <c r="D6" i="36"/>
  <c r="H54" i="35"/>
  <c r="H53" i="35"/>
  <c r="H52" i="35"/>
  <c r="H51" i="35"/>
  <c r="H50" i="35"/>
  <c r="H49" i="35"/>
  <c r="H48" i="35"/>
  <c r="H47" i="35"/>
  <c r="L42" i="35"/>
  <c r="L26" i="4" s="1"/>
  <c r="G42" i="35"/>
  <c r="O9" i="35"/>
  <c r="D9" i="35"/>
  <c r="O8" i="35"/>
  <c r="N8" i="35"/>
  <c r="M8" i="35"/>
  <c r="L8" i="35"/>
  <c r="K8" i="35"/>
  <c r="J8" i="35"/>
  <c r="I8" i="35"/>
  <c r="H8" i="35"/>
  <c r="O7" i="35"/>
  <c r="N9" i="35" s="1"/>
  <c r="N7" i="35"/>
  <c r="M9" i="35" s="1"/>
  <c r="M7" i="35"/>
  <c r="L9" i="35" s="1"/>
  <c r="L7" i="35"/>
  <c r="K9" i="35" s="1"/>
  <c r="K7" i="35"/>
  <c r="J9" i="35" s="1"/>
  <c r="J7" i="35"/>
  <c r="I9" i="35" s="1"/>
  <c r="I7" i="35"/>
  <c r="H9" i="35" s="1"/>
  <c r="H7" i="35"/>
  <c r="D6" i="35"/>
  <c r="H54" i="34"/>
  <c r="H53" i="34"/>
  <c r="H52" i="34"/>
  <c r="H51" i="34"/>
  <c r="H50" i="34"/>
  <c r="H49" i="34"/>
  <c r="H48" i="34"/>
  <c r="H47" i="34"/>
  <c r="L42" i="34"/>
  <c r="L24" i="4" s="1"/>
  <c r="G42" i="34"/>
  <c r="O9" i="34"/>
  <c r="D9" i="34"/>
  <c r="O8" i="34"/>
  <c r="N8" i="34"/>
  <c r="M8" i="34"/>
  <c r="L8" i="34"/>
  <c r="K8" i="34"/>
  <c r="J8" i="34"/>
  <c r="I8" i="34"/>
  <c r="H8" i="34"/>
  <c r="O7" i="34"/>
  <c r="N9" i="34" s="1"/>
  <c r="N7" i="34"/>
  <c r="M9" i="34" s="1"/>
  <c r="M7" i="34"/>
  <c r="L9" i="34" s="1"/>
  <c r="L7" i="34"/>
  <c r="K9" i="34" s="1"/>
  <c r="K7" i="34"/>
  <c r="J9" i="34" s="1"/>
  <c r="J7" i="34"/>
  <c r="I9" i="34" s="1"/>
  <c r="I7" i="34"/>
  <c r="H9" i="34" s="1"/>
  <c r="H7" i="34"/>
  <c r="D6" i="34"/>
  <c r="H54" i="33"/>
  <c r="H53" i="33"/>
  <c r="H52" i="33"/>
  <c r="H51" i="33"/>
  <c r="H50" i="33"/>
  <c r="H49" i="33"/>
  <c r="H48" i="33"/>
  <c r="H47" i="33"/>
  <c r="L42" i="33"/>
  <c r="L22" i="4" s="1"/>
  <c r="G42" i="33"/>
  <c r="O9" i="33"/>
  <c r="D9" i="33"/>
  <c r="O8" i="33"/>
  <c r="N8" i="33"/>
  <c r="M8" i="33"/>
  <c r="L8" i="33"/>
  <c r="K8" i="33"/>
  <c r="J8" i="33"/>
  <c r="I8" i="33"/>
  <c r="H8" i="33"/>
  <c r="O7" i="33"/>
  <c r="N9" i="33" s="1"/>
  <c r="N7" i="33"/>
  <c r="M9" i="33" s="1"/>
  <c r="M7" i="33"/>
  <c r="L9" i="33" s="1"/>
  <c r="L7" i="33"/>
  <c r="K9" i="33" s="1"/>
  <c r="K7" i="33"/>
  <c r="J9" i="33" s="1"/>
  <c r="J7" i="33"/>
  <c r="I9" i="33" s="1"/>
  <c r="I7" i="33"/>
  <c r="H9" i="33" s="1"/>
  <c r="H7" i="33"/>
  <c r="D6" i="33"/>
  <c r="H54" i="32"/>
  <c r="H53" i="32"/>
  <c r="H52" i="32"/>
  <c r="H51" i="32"/>
  <c r="H50" i="32"/>
  <c r="H49" i="32"/>
  <c r="H48" i="32"/>
  <c r="G42" i="32" s="1"/>
  <c r="H47" i="32"/>
  <c r="L42" i="32"/>
  <c r="L20" i="4" s="1"/>
  <c r="O9" i="32"/>
  <c r="D9" i="32"/>
  <c r="O8" i="32"/>
  <c r="N8" i="32"/>
  <c r="M8" i="32"/>
  <c r="L8" i="32"/>
  <c r="K8" i="32"/>
  <c r="J8" i="32"/>
  <c r="I8" i="32"/>
  <c r="H8" i="32"/>
  <c r="O7" i="32"/>
  <c r="N9" i="32" s="1"/>
  <c r="N7" i="32"/>
  <c r="M9" i="32" s="1"/>
  <c r="M7" i="32"/>
  <c r="L9" i="32" s="1"/>
  <c r="L7" i="32"/>
  <c r="K9" i="32" s="1"/>
  <c r="K7" i="32"/>
  <c r="J9" i="32" s="1"/>
  <c r="J7" i="32"/>
  <c r="I9" i="32" s="1"/>
  <c r="I7" i="32"/>
  <c r="H9" i="32" s="1"/>
  <c r="H7" i="32"/>
  <c r="D6" i="32"/>
  <c r="H54" i="31"/>
  <c r="H53" i="31"/>
  <c r="H52" i="31"/>
  <c r="H51" i="31"/>
  <c r="H50" i="31"/>
  <c r="H49" i="31"/>
  <c r="H48" i="31"/>
  <c r="H47" i="31"/>
  <c r="L42" i="31"/>
  <c r="L18" i="4" s="1"/>
  <c r="G42" i="31"/>
  <c r="O9" i="31"/>
  <c r="D9" i="31"/>
  <c r="O8" i="31"/>
  <c r="N8" i="31"/>
  <c r="M8" i="31"/>
  <c r="L8" i="31"/>
  <c r="K8" i="31"/>
  <c r="J8" i="31"/>
  <c r="I8" i="31"/>
  <c r="H8" i="31"/>
  <c r="O7" i="31"/>
  <c r="N9" i="31" s="1"/>
  <c r="N7" i="31"/>
  <c r="M9" i="31" s="1"/>
  <c r="M7" i="31"/>
  <c r="L9" i="31" s="1"/>
  <c r="L7" i="31"/>
  <c r="K9" i="31" s="1"/>
  <c r="K7" i="31"/>
  <c r="J9" i="31" s="1"/>
  <c r="J7" i="31"/>
  <c r="I9" i="31" s="1"/>
  <c r="I7" i="31"/>
  <c r="H9" i="31" s="1"/>
  <c r="H7" i="31"/>
  <c r="D6" i="31"/>
  <c r="H54" i="30"/>
  <c r="H53" i="30"/>
  <c r="H52" i="30"/>
  <c r="H51" i="30"/>
  <c r="H50" i="30"/>
  <c r="H49" i="30"/>
  <c r="H48" i="30"/>
  <c r="H47" i="30"/>
  <c r="L42" i="30"/>
  <c r="L16" i="4" s="1"/>
  <c r="G42" i="30"/>
  <c r="O9" i="30"/>
  <c r="D9" i="30"/>
  <c r="O8" i="30"/>
  <c r="N8" i="30"/>
  <c r="M8" i="30"/>
  <c r="L8" i="30"/>
  <c r="K8" i="30"/>
  <c r="J8" i="30"/>
  <c r="I8" i="30"/>
  <c r="H8" i="30"/>
  <c r="O7" i="30"/>
  <c r="N9" i="30" s="1"/>
  <c r="N7" i="30"/>
  <c r="M9" i="30" s="1"/>
  <c r="M7" i="30"/>
  <c r="L9" i="30" s="1"/>
  <c r="L7" i="30"/>
  <c r="K9" i="30" s="1"/>
  <c r="K7" i="30"/>
  <c r="J9" i="30" s="1"/>
  <c r="J7" i="30"/>
  <c r="I9" i="30" s="1"/>
  <c r="I7" i="30"/>
  <c r="H9" i="30" s="1"/>
  <c r="H7" i="30"/>
  <c r="D6" i="30"/>
  <c r="H54" i="29"/>
  <c r="G42" i="29" s="1"/>
  <c r="H53" i="29"/>
  <c r="H52" i="29"/>
  <c r="H51" i="29"/>
  <c r="H50" i="29"/>
  <c r="H49" i="29"/>
  <c r="H48" i="29"/>
  <c r="H47" i="29"/>
  <c r="L42" i="29"/>
  <c r="L14" i="4" s="1"/>
  <c r="O9" i="29"/>
  <c r="D9" i="29"/>
  <c r="O8" i="29"/>
  <c r="N8" i="29"/>
  <c r="M8" i="29"/>
  <c r="L8" i="29"/>
  <c r="K8" i="29"/>
  <c r="J8" i="29"/>
  <c r="I8" i="29"/>
  <c r="H8" i="29"/>
  <c r="O7" i="29"/>
  <c r="N9" i="29" s="1"/>
  <c r="N7" i="29"/>
  <c r="M9" i="29" s="1"/>
  <c r="M7" i="29"/>
  <c r="L9" i="29" s="1"/>
  <c r="L7" i="29"/>
  <c r="K9" i="29" s="1"/>
  <c r="K7" i="29"/>
  <c r="J9" i="29" s="1"/>
  <c r="J7" i="29"/>
  <c r="I9" i="29" s="1"/>
  <c r="I7" i="29"/>
  <c r="H9" i="29" s="1"/>
  <c r="H7" i="29"/>
  <c r="D6" i="29"/>
  <c r="H54" i="28"/>
  <c r="H53" i="28"/>
  <c r="H52" i="28"/>
  <c r="H51" i="28"/>
  <c r="H50" i="28"/>
  <c r="H49" i="28"/>
  <c r="H48" i="28"/>
  <c r="H47" i="28"/>
  <c r="L42" i="28"/>
  <c r="L12" i="4" s="1"/>
  <c r="G42" i="28"/>
  <c r="O9" i="28"/>
  <c r="D9" i="28"/>
  <c r="O8" i="28"/>
  <c r="N8" i="28"/>
  <c r="M8" i="28"/>
  <c r="L8" i="28"/>
  <c r="K8" i="28"/>
  <c r="J8" i="28"/>
  <c r="I8" i="28"/>
  <c r="H8" i="28"/>
  <c r="O7" i="28"/>
  <c r="N9" i="28" s="1"/>
  <c r="N7" i="28"/>
  <c r="M9" i="28" s="1"/>
  <c r="M7" i="28"/>
  <c r="L9" i="28" s="1"/>
  <c r="L7" i="28"/>
  <c r="K9" i="28" s="1"/>
  <c r="K7" i="28"/>
  <c r="J9" i="28" s="1"/>
  <c r="J7" i="28"/>
  <c r="I9" i="28" s="1"/>
  <c r="I7" i="28"/>
  <c r="H9" i="28" s="1"/>
  <c r="H7" i="28"/>
  <c r="D6" i="28"/>
  <c r="G46" i="3" l="1"/>
  <c r="D46" i="3" s="1"/>
  <c r="G43" i="3"/>
  <c r="H54" i="6"/>
  <c r="I48" i="4" l="1"/>
  <c r="I46" i="4"/>
  <c r="I44" i="4"/>
  <c r="I42" i="4"/>
  <c r="I40" i="4"/>
  <c r="I38" i="4"/>
  <c r="I36" i="4"/>
  <c r="I34" i="4"/>
  <c r="I32" i="4"/>
  <c r="I30" i="4"/>
  <c r="I28" i="4"/>
  <c r="I26" i="4"/>
  <c r="I24" i="4"/>
  <c r="I22" i="4"/>
  <c r="I20" i="4"/>
  <c r="I18" i="4"/>
  <c r="I16" i="4"/>
  <c r="I14" i="4"/>
  <c r="I12" i="4"/>
  <c r="D6" i="6"/>
  <c r="D7" i="4"/>
  <c r="D7" i="5"/>
  <c r="H53" i="6" l="1"/>
  <c r="H52" i="6"/>
  <c r="H51" i="6"/>
  <c r="H50" i="6"/>
  <c r="H49" i="6"/>
  <c r="H48" i="6"/>
  <c r="H47" i="6"/>
  <c r="G42" i="6" s="1"/>
  <c r="L42" i="6"/>
  <c r="L10" i="4" s="1"/>
  <c r="I10" i="4"/>
  <c r="D43" i="3"/>
  <c r="G40" i="3"/>
  <c r="D40" i="3" s="1"/>
  <c r="G37" i="3"/>
  <c r="D37" i="3" s="1"/>
  <c r="G34" i="3"/>
  <c r="D34" i="3" s="1"/>
  <c r="G31" i="3"/>
  <c r="D31" i="3" s="1"/>
  <c r="G28" i="3"/>
  <c r="O9" i="8"/>
  <c r="D9" i="8"/>
  <c r="O8" i="8"/>
  <c r="N8" i="8"/>
  <c r="M8" i="8"/>
  <c r="L8" i="8"/>
  <c r="K8" i="8"/>
  <c r="J8" i="8"/>
  <c r="I8" i="8"/>
  <c r="H8" i="8"/>
  <c r="O7" i="8"/>
  <c r="N9" i="8" s="1"/>
  <c r="N7" i="8"/>
  <c r="M9" i="8" s="1"/>
  <c r="M7" i="8"/>
  <c r="L9" i="8" s="1"/>
  <c r="L7" i="8"/>
  <c r="K9" i="8" s="1"/>
  <c r="K7" i="8"/>
  <c r="J9" i="8" s="1"/>
  <c r="J7" i="8"/>
  <c r="I9" i="8" s="1"/>
  <c r="I7" i="8"/>
  <c r="H9" i="8" s="1"/>
  <c r="H7" i="8"/>
  <c r="D6" i="8"/>
  <c r="O9" i="7"/>
  <c r="D9" i="7"/>
  <c r="O8" i="7"/>
  <c r="N8" i="7"/>
  <c r="M8" i="7"/>
  <c r="L8" i="7"/>
  <c r="K8" i="7"/>
  <c r="J8" i="7"/>
  <c r="I8" i="7"/>
  <c r="H8" i="7"/>
  <c r="O7" i="7"/>
  <c r="N9" i="7" s="1"/>
  <c r="N7" i="7"/>
  <c r="M9" i="7" s="1"/>
  <c r="M7" i="7"/>
  <c r="L9" i="7" s="1"/>
  <c r="L7" i="7"/>
  <c r="K9" i="7" s="1"/>
  <c r="K7" i="7"/>
  <c r="J9" i="7" s="1"/>
  <c r="J7" i="7"/>
  <c r="I9" i="7" s="1"/>
  <c r="I7" i="7"/>
  <c r="H9" i="7" s="1"/>
  <c r="H7" i="7"/>
  <c r="D6" i="7"/>
  <c r="D28" i="3" l="1"/>
  <c r="D49" i="3" s="1"/>
  <c r="D9" i="6"/>
  <c r="H7" i="6"/>
  <c r="O9" i="6" l="1"/>
  <c r="O8" i="6"/>
  <c r="N8" i="6"/>
  <c r="M8" i="6"/>
  <c r="L8" i="6"/>
  <c r="K8" i="6"/>
  <c r="J8" i="6"/>
  <c r="I8" i="6"/>
  <c r="H8" i="6"/>
  <c r="O7" i="6"/>
  <c r="N9" i="6" s="1"/>
  <c r="N7" i="6"/>
  <c r="M9" i="6" s="1"/>
  <c r="M7" i="6"/>
  <c r="L9" i="6" s="1"/>
  <c r="L7" i="6"/>
  <c r="K9" i="6" s="1"/>
  <c r="K7" i="6"/>
  <c r="J9" i="6" s="1"/>
  <c r="J7" i="6"/>
  <c r="I9" i="6" s="1"/>
  <c r="I7" i="6"/>
  <c r="H9" i="6" s="1"/>
  <c r="L50" i="4"/>
  <c r="Q49" i="3"/>
  <c r="D21" i="3" l="1"/>
  <c r="J21" i="3" s="1"/>
  <c r="H28" i="1"/>
</calcChain>
</file>

<file path=xl/comments1.xml><?xml version="1.0" encoding="utf-8"?>
<comments xmlns="http://schemas.openxmlformats.org/spreadsheetml/2006/main">
  <authors>
    <author>Amagasaki</author>
  </authors>
  <commentList>
    <comment ref="H28" authorId="0" shapeId="0">
      <text>
        <r>
          <rPr>
            <b/>
            <sz val="9"/>
            <color indexed="81"/>
            <rFont val="MS P ゴシック"/>
            <family val="3"/>
            <charset val="128"/>
          </rPr>
          <t>自動入力</t>
        </r>
      </text>
    </comment>
  </commentList>
</comments>
</file>

<file path=xl/comments10.xml><?xml version="1.0" encoding="utf-8"?>
<comments xmlns="http://schemas.openxmlformats.org/spreadsheetml/2006/main">
  <authors>
    <author>Amagasaki</author>
  </authors>
  <commentList>
    <comment ref="H7" authorId="0" shapeId="0">
      <text>
        <r>
          <rPr>
            <b/>
            <sz val="9"/>
            <color indexed="81"/>
            <rFont val="MS P ゴシック"/>
            <family val="3"/>
            <charset val="128"/>
          </rPr>
          <t>自動入力</t>
        </r>
      </text>
    </comment>
    <comment ref="D9" authorId="0" shapeId="0">
      <text>
        <r>
          <rPr>
            <b/>
            <sz val="9"/>
            <color indexed="81"/>
            <rFont val="MS P ゴシック"/>
            <family val="3"/>
            <charset val="128"/>
          </rPr>
          <t>自動入力</t>
        </r>
      </text>
    </comment>
    <comment ref="G42" authorId="0" shapeId="0">
      <text>
        <r>
          <rPr>
            <b/>
            <sz val="9"/>
            <color indexed="81"/>
            <rFont val="MS P ゴシック"/>
            <family val="3"/>
            <charset val="128"/>
          </rPr>
          <t>自動入力</t>
        </r>
      </text>
    </comment>
    <comment ref="L42" authorId="0" shapeId="0">
      <text>
        <r>
          <rPr>
            <b/>
            <sz val="9"/>
            <color indexed="81"/>
            <rFont val="MS P ゴシック"/>
            <family val="3"/>
            <charset val="128"/>
          </rPr>
          <t>自動入力</t>
        </r>
      </text>
    </comment>
    <comment ref="H47" authorId="0" shapeId="0">
      <text>
        <r>
          <rPr>
            <b/>
            <sz val="9"/>
            <color indexed="81"/>
            <rFont val="MS P ゴシック"/>
            <family val="3"/>
            <charset val="128"/>
          </rPr>
          <t>自動入力</t>
        </r>
      </text>
    </comment>
    <comment ref="H48" authorId="0" shapeId="0">
      <text>
        <r>
          <rPr>
            <b/>
            <sz val="9"/>
            <color indexed="81"/>
            <rFont val="MS P ゴシック"/>
            <family val="3"/>
            <charset val="128"/>
          </rPr>
          <t>自動入力</t>
        </r>
      </text>
    </comment>
    <comment ref="H49" authorId="0" shapeId="0">
      <text>
        <r>
          <rPr>
            <b/>
            <sz val="9"/>
            <color indexed="81"/>
            <rFont val="MS P ゴシック"/>
            <family val="3"/>
            <charset val="128"/>
          </rPr>
          <t>自動入力</t>
        </r>
      </text>
    </comment>
    <comment ref="H50" authorId="0" shapeId="0">
      <text>
        <r>
          <rPr>
            <b/>
            <sz val="9"/>
            <color indexed="81"/>
            <rFont val="MS P ゴシック"/>
            <family val="3"/>
            <charset val="128"/>
          </rPr>
          <t>自動入力</t>
        </r>
      </text>
    </comment>
    <comment ref="H51" authorId="0" shapeId="0">
      <text>
        <r>
          <rPr>
            <b/>
            <sz val="9"/>
            <color indexed="81"/>
            <rFont val="MS P ゴシック"/>
            <family val="3"/>
            <charset val="128"/>
          </rPr>
          <t>自動入力</t>
        </r>
      </text>
    </comment>
    <comment ref="H52" authorId="0" shapeId="0">
      <text>
        <r>
          <rPr>
            <b/>
            <sz val="9"/>
            <color indexed="81"/>
            <rFont val="MS P ゴシック"/>
            <family val="3"/>
            <charset val="128"/>
          </rPr>
          <t>自動入力</t>
        </r>
      </text>
    </comment>
    <comment ref="H53" authorId="0" shapeId="0">
      <text>
        <r>
          <rPr>
            <b/>
            <sz val="9"/>
            <color indexed="81"/>
            <rFont val="MS P ゴシック"/>
            <family val="3"/>
            <charset val="128"/>
          </rPr>
          <t>自動入力</t>
        </r>
      </text>
    </comment>
    <comment ref="D54" authorId="0" shapeId="0">
      <text>
        <r>
          <rPr>
            <b/>
            <sz val="9"/>
            <color indexed="81"/>
            <rFont val="MS P ゴシック"/>
            <family val="3"/>
            <charset val="128"/>
          </rPr>
          <t>非課税の内訳を記載してください</t>
        </r>
      </text>
    </comment>
    <comment ref="H54" authorId="0" shapeId="0">
      <text>
        <r>
          <rPr>
            <b/>
            <sz val="9"/>
            <color indexed="81"/>
            <rFont val="MS P ゴシック"/>
            <family val="3"/>
            <charset val="128"/>
          </rPr>
          <t>自動入力</t>
        </r>
      </text>
    </comment>
    <comment ref="L54" authorId="0" shapeId="0">
      <text>
        <r>
          <rPr>
            <b/>
            <sz val="9"/>
            <color indexed="81"/>
            <rFont val="MS P ゴシック"/>
            <family val="3"/>
            <charset val="128"/>
          </rPr>
          <t>非課税の合計額を入力してください</t>
        </r>
      </text>
    </comment>
  </commentList>
</comments>
</file>

<file path=xl/comments11.xml><?xml version="1.0" encoding="utf-8"?>
<comments xmlns="http://schemas.openxmlformats.org/spreadsheetml/2006/main">
  <authors>
    <author>Amagasaki</author>
  </authors>
  <commentList>
    <comment ref="H7" authorId="0" shapeId="0">
      <text>
        <r>
          <rPr>
            <b/>
            <sz val="9"/>
            <color indexed="81"/>
            <rFont val="MS P ゴシック"/>
            <family val="3"/>
            <charset val="128"/>
          </rPr>
          <t>自動入力</t>
        </r>
      </text>
    </comment>
    <comment ref="D9" authorId="0" shapeId="0">
      <text>
        <r>
          <rPr>
            <b/>
            <sz val="9"/>
            <color indexed="81"/>
            <rFont val="MS P ゴシック"/>
            <family val="3"/>
            <charset val="128"/>
          </rPr>
          <t>自動入力</t>
        </r>
      </text>
    </comment>
    <comment ref="G42" authorId="0" shapeId="0">
      <text>
        <r>
          <rPr>
            <b/>
            <sz val="9"/>
            <color indexed="81"/>
            <rFont val="MS P ゴシック"/>
            <family val="3"/>
            <charset val="128"/>
          </rPr>
          <t>自動入力</t>
        </r>
      </text>
    </comment>
    <comment ref="L42" authorId="0" shapeId="0">
      <text>
        <r>
          <rPr>
            <b/>
            <sz val="9"/>
            <color indexed="81"/>
            <rFont val="MS P ゴシック"/>
            <family val="3"/>
            <charset val="128"/>
          </rPr>
          <t>自動入力</t>
        </r>
      </text>
    </comment>
    <comment ref="H47" authorId="0" shapeId="0">
      <text>
        <r>
          <rPr>
            <b/>
            <sz val="9"/>
            <color indexed="81"/>
            <rFont val="MS P ゴシック"/>
            <family val="3"/>
            <charset val="128"/>
          </rPr>
          <t>自動入力</t>
        </r>
      </text>
    </comment>
    <comment ref="H48" authorId="0" shapeId="0">
      <text>
        <r>
          <rPr>
            <b/>
            <sz val="9"/>
            <color indexed="81"/>
            <rFont val="MS P ゴシック"/>
            <family val="3"/>
            <charset val="128"/>
          </rPr>
          <t>自動入力</t>
        </r>
      </text>
    </comment>
    <comment ref="H49" authorId="0" shapeId="0">
      <text>
        <r>
          <rPr>
            <b/>
            <sz val="9"/>
            <color indexed="81"/>
            <rFont val="MS P ゴシック"/>
            <family val="3"/>
            <charset val="128"/>
          </rPr>
          <t>自動入力</t>
        </r>
      </text>
    </comment>
    <comment ref="H50" authorId="0" shapeId="0">
      <text>
        <r>
          <rPr>
            <b/>
            <sz val="9"/>
            <color indexed="81"/>
            <rFont val="MS P ゴシック"/>
            <family val="3"/>
            <charset val="128"/>
          </rPr>
          <t>自動入力</t>
        </r>
      </text>
    </comment>
    <comment ref="H51" authorId="0" shapeId="0">
      <text>
        <r>
          <rPr>
            <b/>
            <sz val="9"/>
            <color indexed="81"/>
            <rFont val="MS P ゴシック"/>
            <family val="3"/>
            <charset val="128"/>
          </rPr>
          <t>自動入力</t>
        </r>
      </text>
    </comment>
    <comment ref="H52" authorId="0" shapeId="0">
      <text>
        <r>
          <rPr>
            <b/>
            <sz val="9"/>
            <color indexed="81"/>
            <rFont val="MS P ゴシック"/>
            <family val="3"/>
            <charset val="128"/>
          </rPr>
          <t>自動入力</t>
        </r>
      </text>
    </comment>
    <comment ref="H53" authorId="0" shapeId="0">
      <text>
        <r>
          <rPr>
            <b/>
            <sz val="9"/>
            <color indexed="81"/>
            <rFont val="MS P ゴシック"/>
            <family val="3"/>
            <charset val="128"/>
          </rPr>
          <t>自動入力</t>
        </r>
      </text>
    </comment>
    <comment ref="D54" authorId="0" shapeId="0">
      <text>
        <r>
          <rPr>
            <b/>
            <sz val="9"/>
            <color indexed="81"/>
            <rFont val="MS P ゴシック"/>
            <family val="3"/>
            <charset val="128"/>
          </rPr>
          <t>非課税の内訳を記載してください</t>
        </r>
      </text>
    </comment>
    <comment ref="H54" authorId="0" shapeId="0">
      <text>
        <r>
          <rPr>
            <b/>
            <sz val="9"/>
            <color indexed="81"/>
            <rFont val="MS P ゴシック"/>
            <family val="3"/>
            <charset val="128"/>
          </rPr>
          <t>自動入力</t>
        </r>
      </text>
    </comment>
    <comment ref="L54" authorId="0" shapeId="0">
      <text>
        <r>
          <rPr>
            <b/>
            <sz val="9"/>
            <color indexed="81"/>
            <rFont val="MS P ゴシック"/>
            <family val="3"/>
            <charset val="128"/>
          </rPr>
          <t>非課税の合計額を入力してください</t>
        </r>
      </text>
    </comment>
  </commentList>
</comments>
</file>

<file path=xl/comments12.xml><?xml version="1.0" encoding="utf-8"?>
<comments xmlns="http://schemas.openxmlformats.org/spreadsheetml/2006/main">
  <authors>
    <author>Amagasaki</author>
  </authors>
  <commentList>
    <comment ref="H7" authorId="0" shapeId="0">
      <text>
        <r>
          <rPr>
            <b/>
            <sz val="9"/>
            <color indexed="81"/>
            <rFont val="MS P ゴシック"/>
            <family val="3"/>
            <charset val="128"/>
          </rPr>
          <t>自動入力</t>
        </r>
      </text>
    </comment>
    <comment ref="D9" authorId="0" shapeId="0">
      <text>
        <r>
          <rPr>
            <b/>
            <sz val="9"/>
            <color indexed="81"/>
            <rFont val="MS P ゴシック"/>
            <family val="3"/>
            <charset val="128"/>
          </rPr>
          <t>自動入力</t>
        </r>
      </text>
    </comment>
    <comment ref="G42" authorId="0" shapeId="0">
      <text>
        <r>
          <rPr>
            <b/>
            <sz val="9"/>
            <color indexed="81"/>
            <rFont val="MS P ゴシック"/>
            <family val="3"/>
            <charset val="128"/>
          </rPr>
          <t>自動入力</t>
        </r>
      </text>
    </comment>
    <comment ref="L42" authorId="0" shapeId="0">
      <text>
        <r>
          <rPr>
            <b/>
            <sz val="9"/>
            <color indexed="81"/>
            <rFont val="MS P ゴシック"/>
            <family val="3"/>
            <charset val="128"/>
          </rPr>
          <t>自動入力</t>
        </r>
      </text>
    </comment>
    <comment ref="H47" authorId="0" shapeId="0">
      <text>
        <r>
          <rPr>
            <b/>
            <sz val="9"/>
            <color indexed="81"/>
            <rFont val="MS P ゴシック"/>
            <family val="3"/>
            <charset val="128"/>
          </rPr>
          <t>自動入力</t>
        </r>
      </text>
    </comment>
    <comment ref="H48" authorId="0" shapeId="0">
      <text>
        <r>
          <rPr>
            <b/>
            <sz val="9"/>
            <color indexed="81"/>
            <rFont val="MS P ゴシック"/>
            <family val="3"/>
            <charset val="128"/>
          </rPr>
          <t>自動入力</t>
        </r>
      </text>
    </comment>
    <comment ref="H49" authorId="0" shapeId="0">
      <text>
        <r>
          <rPr>
            <b/>
            <sz val="9"/>
            <color indexed="81"/>
            <rFont val="MS P ゴシック"/>
            <family val="3"/>
            <charset val="128"/>
          </rPr>
          <t>自動入力</t>
        </r>
      </text>
    </comment>
    <comment ref="H50" authorId="0" shapeId="0">
      <text>
        <r>
          <rPr>
            <b/>
            <sz val="9"/>
            <color indexed="81"/>
            <rFont val="MS P ゴシック"/>
            <family val="3"/>
            <charset val="128"/>
          </rPr>
          <t>自動入力</t>
        </r>
      </text>
    </comment>
    <comment ref="H51" authorId="0" shapeId="0">
      <text>
        <r>
          <rPr>
            <b/>
            <sz val="9"/>
            <color indexed="81"/>
            <rFont val="MS P ゴシック"/>
            <family val="3"/>
            <charset val="128"/>
          </rPr>
          <t>自動入力</t>
        </r>
      </text>
    </comment>
    <comment ref="H52" authorId="0" shapeId="0">
      <text>
        <r>
          <rPr>
            <b/>
            <sz val="9"/>
            <color indexed="81"/>
            <rFont val="MS P ゴシック"/>
            <family val="3"/>
            <charset val="128"/>
          </rPr>
          <t>自動入力</t>
        </r>
      </text>
    </comment>
    <comment ref="H53" authorId="0" shapeId="0">
      <text>
        <r>
          <rPr>
            <b/>
            <sz val="9"/>
            <color indexed="81"/>
            <rFont val="MS P ゴシック"/>
            <family val="3"/>
            <charset val="128"/>
          </rPr>
          <t>自動入力</t>
        </r>
      </text>
    </comment>
    <comment ref="D54" authorId="0" shapeId="0">
      <text>
        <r>
          <rPr>
            <b/>
            <sz val="9"/>
            <color indexed="81"/>
            <rFont val="MS P ゴシック"/>
            <family val="3"/>
            <charset val="128"/>
          </rPr>
          <t>非課税の内訳を記載してください</t>
        </r>
      </text>
    </comment>
    <comment ref="H54" authorId="0" shapeId="0">
      <text>
        <r>
          <rPr>
            <b/>
            <sz val="9"/>
            <color indexed="81"/>
            <rFont val="MS P ゴシック"/>
            <family val="3"/>
            <charset val="128"/>
          </rPr>
          <t>自動入力</t>
        </r>
      </text>
    </comment>
    <comment ref="L54" authorId="0" shapeId="0">
      <text>
        <r>
          <rPr>
            <b/>
            <sz val="9"/>
            <color indexed="81"/>
            <rFont val="MS P ゴシック"/>
            <family val="3"/>
            <charset val="128"/>
          </rPr>
          <t>非課税の合計額を入力してください</t>
        </r>
      </text>
    </comment>
  </commentList>
</comments>
</file>

<file path=xl/comments13.xml><?xml version="1.0" encoding="utf-8"?>
<comments xmlns="http://schemas.openxmlformats.org/spreadsheetml/2006/main">
  <authors>
    <author>Amagasaki</author>
  </authors>
  <commentList>
    <comment ref="H7" authorId="0" shapeId="0">
      <text>
        <r>
          <rPr>
            <b/>
            <sz val="9"/>
            <color indexed="81"/>
            <rFont val="MS P ゴシック"/>
            <family val="3"/>
            <charset val="128"/>
          </rPr>
          <t>自動入力</t>
        </r>
      </text>
    </comment>
    <comment ref="D9" authorId="0" shapeId="0">
      <text>
        <r>
          <rPr>
            <b/>
            <sz val="9"/>
            <color indexed="81"/>
            <rFont val="MS P ゴシック"/>
            <family val="3"/>
            <charset val="128"/>
          </rPr>
          <t>自動入力</t>
        </r>
      </text>
    </comment>
    <comment ref="G42" authorId="0" shapeId="0">
      <text>
        <r>
          <rPr>
            <b/>
            <sz val="9"/>
            <color indexed="81"/>
            <rFont val="MS P ゴシック"/>
            <family val="3"/>
            <charset val="128"/>
          </rPr>
          <t>自動入力</t>
        </r>
      </text>
    </comment>
    <comment ref="L42" authorId="0" shapeId="0">
      <text>
        <r>
          <rPr>
            <b/>
            <sz val="9"/>
            <color indexed="81"/>
            <rFont val="MS P ゴシック"/>
            <family val="3"/>
            <charset val="128"/>
          </rPr>
          <t>自動入力</t>
        </r>
      </text>
    </comment>
    <comment ref="H47" authorId="0" shapeId="0">
      <text>
        <r>
          <rPr>
            <b/>
            <sz val="9"/>
            <color indexed="81"/>
            <rFont val="MS P ゴシック"/>
            <family val="3"/>
            <charset val="128"/>
          </rPr>
          <t>自動入力</t>
        </r>
      </text>
    </comment>
    <comment ref="H48" authorId="0" shapeId="0">
      <text>
        <r>
          <rPr>
            <b/>
            <sz val="9"/>
            <color indexed="81"/>
            <rFont val="MS P ゴシック"/>
            <family val="3"/>
            <charset val="128"/>
          </rPr>
          <t>自動入力</t>
        </r>
      </text>
    </comment>
    <comment ref="H49" authorId="0" shapeId="0">
      <text>
        <r>
          <rPr>
            <b/>
            <sz val="9"/>
            <color indexed="81"/>
            <rFont val="MS P ゴシック"/>
            <family val="3"/>
            <charset val="128"/>
          </rPr>
          <t>自動入力</t>
        </r>
      </text>
    </comment>
    <comment ref="H50" authorId="0" shapeId="0">
      <text>
        <r>
          <rPr>
            <b/>
            <sz val="9"/>
            <color indexed="81"/>
            <rFont val="MS P ゴシック"/>
            <family val="3"/>
            <charset val="128"/>
          </rPr>
          <t>自動入力</t>
        </r>
      </text>
    </comment>
    <comment ref="H51" authorId="0" shapeId="0">
      <text>
        <r>
          <rPr>
            <b/>
            <sz val="9"/>
            <color indexed="81"/>
            <rFont val="MS P ゴシック"/>
            <family val="3"/>
            <charset val="128"/>
          </rPr>
          <t>自動入力</t>
        </r>
      </text>
    </comment>
    <comment ref="H52" authorId="0" shapeId="0">
      <text>
        <r>
          <rPr>
            <b/>
            <sz val="9"/>
            <color indexed="81"/>
            <rFont val="MS P ゴシック"/>
            <family val="3"/>
            <charset val="128"/>
          </rPr>
          <t>自動入力</t>
        </r>
      </text>
    </comment>
    <comment ref="H53" authorId="0" shapeId="0">
      <text>
        <r>
          <rPr>
            <b/>
            <sz val="9"/>
            <color indexed="81"/>
            <rFont val="MS P ゴシック"/>
            <family val="3"/>
            <charset val="128"/>
          </rPr>
          <t>自動入力</t>
        </r>
      </text>
    </comment>
    <comment ref="D54" authorId="0" shapeId="0">
      <text>
        <r>
          <rPr>
            <b/>
            <sz val="9"/>
            <color indexed="81"/>
            <rFont val="MS P ゴシック"/>
            <family val="3"/>
            <charset val="128"/>
          </rPr>
          <t>非課税の内訳を記載してください</t>
        </r>
      </text>
    </comment>
    <comment ref="H54" authorId="0" shapeId="0">
      <text>
        <r>
          <rPr>
            <b/>
            <sz val="9"/>
            <color indexed="81"/>
            <rFont val="MS P ゴシック"/>
            <family val="3"/>
            <charset val="128"/>
          </rPr>
          <t>自動入力</t>
        </r>
      </text>
    </comment>
    <comment ref="L54" authorId="0" shapeId="0">
      <text>
        <r>
          <rPr>
            <b/>
            <sz val="9"/>
            <color indexed="81"/>
            <rFont val="MS P ゴシック"/>
            <family val="3"/>
            <charset val="128"/>
          </rPr>
          <t>非課税の合計額を入力してください</t>
        </r>
      </text>
    </comment>
  </commentList>
</comments>
</file>

<file path=xl/comments14.xml><?xml version="1.0" encoding="utf-8"?>
<comments xmlns="http://schemas.openxmlformats.org/spreadsheetml/2006/main">
  <authors>
    <author>Amagasaki</author>
  </authors>
  <commentList>
    <comment ref="H7" authorId="0" shapeId="0">
      <text>
        <r>
          <rPr>
            <b/>
            <sz val="9"/>
            <color indexed="81"/>
            <rFont val="MS P ゴシック"/>
            <family val="3"/>
            <charset val="128"/>
          </rPr>
          <t>自動入力</t>
        </r>
      </text>
    </comment>
    <comment ref="D9" authorId="0" shapeId="0">
      <text>
        <r>
          <rPr>
            <b/>
            <sz val="9"/>
            <color indexed="81"/>
            <rFont val="MS P ゴシック"/>
            <family val="3"/>
            <charset val="128"/>
          </rPr>
          <t>自動入力</t>
        </r>
      </text>
    </comment>
    <comment ref="G42" authorId="0" shapeId="0">
      <text>
        <r>
          <rPr>
            <b/>
            <sz val="9"/>
            <color indexed="81"/>
            <rFont val="MS P ゴシック"/>
            <family val="3"/>
            <charset val="128"/>
          </rPr>
          <t>自動入力</t>
        </r>
      </text>
    </comment>
    <comment ref="L42" authorId="0" shapeId="0">
      <text>
        <r>
          <rPr>
            <b/>
            <sz val="9"/>
            <color indexed="81"/>
            <rFont val="MS P ゴシック"/>
            <family val="3"/>
            <charset val="128"/>
          </rPr>
          <t>自動入力</t>
        </r>
      </text>
    </comment>
    <comment ref="H47" authorId="0" shapeId="0">
      <text>
        <r>
          <rPr>
            <b/>
            <sz val="9"/>
            <color indexed="81"/>
            <rFont val="MS P ゴシック"/>
            <family val="3"/>
            <charset val="128"/>
          </rPr>
          <t>自動入力</t>
        </r>
      </text>
    </comment>
    <comment ref="H48" authorId="0" shapeId="0">
      <text>
        <r>
          <rPr>
            <b/>
            <sz val="9"/>
            <color indexed="81"/>
            <rFont val="MS P ゴシック"/>
            <family val="3"/>
            <charset val="128"/>
          </rPr>
          <t>自動入力</t>
        </r>
      </text>
    </comment>
    <comment ref="H49" authorId="0" shapeId="0">
      <text>
        <r>
          <rPr>
            <b/>
            <sz val="9"/>
            <color indexed="81"/>
            <rFont val="MS P ゴシック"/>
            <family val="3"/>
            <charset val="128"/>
          </rPr>
          <t>自動入力</t>
        </r>
      </text>
    </comment>
    <comment ref="H50" authorId="0" shapeId="0">
      <text>
        <r>
          <rPr>
            <b/>
            <sz val="9"/>
            <color indexed="81"/>
            <rFont val="MS P ゴシック"/>
            <family val="3"/>
            <charset val="128"/>
          </rPr>
          <t>自動入力</t>
        </r>
      </text>
    </comment>
    <comment ref="H51" authorId="0" shapeId="0">
      <text>
        <r>
          <rPr>
            <b/>
            <sz val="9"/>
            <color indexed="81"/>
            <rFont val="MS P ゴシック"/>
            <family val="3"/>
            <charset val="128"/>
          </rPr>
          <t>自動入力</t>
        </r>
      </text>
    </comment>
    <comment ref="H52" authorId="0" shapeId="0">
      <text>
        <r>
          <rPr>
            <b/>
            <sz val="9"/>
            <color indexed="81"/>
            <rFont val="MS P ゴシック"/>
            <family val="3"/>
            <charset val="128"/>
          </rPr>
          <t>自動入力</t>
        </r>
      </text>
    </comment>
    <comment ref="H53" authorId="0" shapeId="0">
      <text>
        <r>
          <rPr>
            <b/>
            <sz val="9"/>
            <color indexed="81"/>
            <rFont val="MS P ゴシック"/>
            <family val="3"/>
            <charset val="128"/>
          </rPr>
          <t>自動入力</t>
        </r>
      </text>
    </comment>
    <comment ref="D54" authorId="0" shapeId="0">
      <text>
        <r>
          <rPr>
            <b/>
            <sz val="9"/>
            <color indexed="81"/>
            <rFont val="MS P ゴシック"/>
            <family val="3"/>
            <charset val="128"/>
          </rPr>
          <t>非課税の内訳を記載してください</t>
        </r>
      </text>
    </comment>
    <comment ref="H54" authorId="0" shapeId="0">
      <text>
        <r>
          <rPr>
            <b/>
            <sz val="9"/>
            <color indexed="81"/>
            <rFont val="MS P ゴシック"/>
            <family val="3"/>
            <charset val="128"/>
          </rPr>
          <t>自動入力</t>
        </r>
      </text>
    </comment>
    <comment ref="L54" authorId="0" shapeId="0">
      <text>
        <r>
          <rPr>
            <b/>
            <sz val="9"/>
            <color indexed="81"/>
            <rFont val="MS P ゴシック"/>
            <family val="3"/>
            <charset val="128"/>
          </rPr>
          <t>非課税の合計額を入力してください</t>
        </r>
      </text>
    </comment>
  </commentList>
</comments>
</file>

<file path=xl/comments15.xml><?xml version="1.0" encoding="utf-8"?>
<comments xmlns="http://schemas.openxmlformats.org/spreadsheetml/2006/main">
  <authors>
    <author>Amagasaki</author>
  </authors>
  <commentList>
    <comment ref="H7" authorId="0" shapeId="0">
      <text>
        <r>
          <rPr>
            <b/>
            <sz val="9"/>
            <color indexed="81"/>
            <rFont val="MS P ゴシック"/>
            <family val="3"/>
            <charset val="128"/>
          </rPr>
          <t>自動入力</t>
        </r>
      </text>
    </comment>
    <comment ref="D9" authorId="0" shapeId="0">
      <text>
        <r>
          <rPr>
            <b/>
            <sz val="9"/>
            <color indexed="81"/>
            <rFont val="MS P ゴシック"/>
            <family val="3"/>
            <charset val="128"/>
          </rPr>
          <t>自動入力</t>
        </r>
      </text>
    </comment>
    <comment ref="G42" authorId="0" shapeId="0">
      <text>
        <r>
          <rPr>
            <b/>
            <sz val="9"/>
            <color indexed="81"/>
            <rFont val="MS P ゴシック"/>
            <family val="3"/>
            <charset val="128"/>
          </rPr>
          <t>自動入力</t>
        </r>
      </text>
    </comment>
    <comment ref="L42" authorId="0" shapeId="0">
      <text>
        <r>
          <rPr>
            <b/>
            <sz val="9"/>
            <color indexed="81"/>
            <rFont val="MS P ゴシック"/>
            <family val="3"/>
            <charset val="128"/>
          </rPr>
          <t>自動入力</t>
        </r>
      </text>
    </comment>
    <comment ref="H47" authorId="0" shapeId="0">
      <text>
        <r>
          <rPr>
            <b/>
            <sz val="9"/>
            <color indexed="81"/>
            <rFont val="MS P ゴシック"/>
            <family val="3"/>
            <charset val="128"/>
          </rPr>
          <t>自動入力</t>
        </r>
      </text>
    </comment>
    <comment ref="H48" authorId="0" shapeId="0">
      <text>
        <r>
          <rPr>
            <b/>
            <sz val="9"/>
            <color indexed="81"/>
            <rFont val="MS P ゴシック"/>
            <family val="3"/>
            <charset val="128"/>
          </rPr>
          <t>自動入力</t>
        </r>
      </text>
    </comment>
    <comment ref="H49" authorId="0" shapeId="0">
      <text>
        <r>
          <rPr>
            <b/>
            <sz val="9"/>
            <color indexed="81"/>
            <rFont val="MS P ゴシック"/>
            <family val="3"/>
            <charset val="128"/>
          </rPr>
          <t>自動入力</t>
        </r>
      </text>
    </comment>
    <comment ref="H50" authorId="0" shapeId="0">
      <text>
        <r>
          <rPr>
            <b/>
            <sz val="9"/>
            <color indexed="81"/>
            <rFont val="MS P ゴシック"/>
            <family val="3"/>
            <charset val="128"/>
          </rPr>
          <t>自動入力</t>
        </r>
      </text>
    </comment>
    <comment ref="H51" authorId="0" shapeId="0">
      <text>
        <r>
          <rPr>
            <b/>
            <sz val="9"/>
            <color indexed="81"/>
            <rFont val="MS P ゴシック"/>
            <family val="3"/>
            <charset val="128"/>
          </rPr>
          <t>自動入力</t>
        </r>
      </text>
    </comment>
    <comment ref="H52" authorId="0" shapeId="0">
      <text>
        <r>
          <rPr>
            <b/>
            <sz val="9"/>
            <color indexed="81"/>
            <rFont val="MS P ゴシック"/>
            <family val="3"/>
            <charset val="128"/>
          </rPr>
          <t>自動入力</t>
        </r>
      </text>
    </comment>
    <comment ref="H53" authorId="0" shapeId="0">
      <text>
        <r>
          <rPr>
            <b/>
            <sz val="9"/>
            <color indexed="81"/>
            <rFont val="MS P ゴシック"/>
            <family val="3"/>
            <charset val="128"/>
          </rPr>
          <t>自動入力</t>
        </r>
      </text>
    </comment>
    <comment ref="D54" authorId="0" shapeId="0">
      <text>
        <r>
          <rPr>
            <b/>
            <sz val="9"/>
            <color indexed="81"/>
            <rFont val="MS P ゴシック"/>
            <family val="3"/>
            <charset val="128"/>
          </rPr>
          <t>非課税の内訳を記載してください</t>
        </r>
      </text>
    </comment>
    <comment ref="H54" authorId="0" shapeId="0">
      <text>
        <r>
          <rPr>
            <b/>
            <sz val="9"/>
            <color indexed="81"/>
            <rFont val="MS P ゴシック"/>
            <family val="3"/>
            <charset val="128"/>
          </rPr>
          <t>自動入力</t>
        </r>
      </text>
    </comment>
    <comment ref="L54" authorId="0" shapeId="0">
      <text>
        <r>
          <rPr>
            <b/>
            <sz val="9"/>
            <color indexed="81"/>
            <rFont val="MS P ゴシック"/>
            <family val="3"/>
            <charset val="128"/>
          </rPr>
          <t>非課税の合計額を入力してください</t>
        </r>
      </text>
    </comment>
  </commentList>
</comments>
</file>

<file path=xl/comments16.xml><?xml version="1.0" encoding="utf-8"?>
<comments xmlns="http://schemas.openxmlformats.org/spreadsheetml/2006/main">
  <authors>
    <author>Amagasaki</author>
  </authors>
  <commentList>
    <comment ref="H7" authorId="0" shapeId="0">
      <text>
        <r>
          <rPr>
            <b/>
            <sz val="9"/>
            <color indexed="81"/>
            <rFont val="MS P ゴシック"/>
            <family val="3"/>
            <charset val="128"/>
          </rPr>
          <t>自動入力</t>
        </r>
      </text>
    </comment>
    <comment ref="D9" authorId="0" shapeId="0">
      <text>
        <r>
          <rPr>
            <b/>
            <sz val="9"/>
            <color indexed="81"/>
            <rFont val="MS P ゴシック"/>
            <family val="3"/>
            <charset val="128"/>
          </rPr>
          <t>自動入力</t>
        </r>
      </text>
    </comment>
    <comment ref="G42" authorId="0" shapeId="0">
      <text>
        <r>
          <rPr>
            <b/>
            <sz val="9"/>
            <color indexed="81"/>
            <rFont val="MS P ゴシック"/>
            <family val="3"/>
            <charset val="128"/>
          </rPr>
          <t>自動入力</t>
        </r>
      </text>
    </comment>
    <comment ref="L42" authorId="0" shapeId="0">
      <text>
        <r>
          <rPr>
            <b/>
            <sz val="9"/>
            <color indexed="81"/>
            <rFont val="MS P ゴシック"/>
            <family val="3"/>
            <charset val="128"/>
          </rPr>
          <t>自動入力</t>
        </r>
      </text>
    </comment>
    <comment ref="H47" authorId="0" shapeId="0">
      <text>
        <r>
          <rPr>
            <b/>
            <sz val="9"/>
            <color indexed="81"/>
            <rFont val="MS P ゴシック"/>
            <family val="3"/>
            <charset val="128"/>
          </rPr>
          <t>自動入力</t>
        </r>
      </text>
    </comment>
    <comment ref="H48" authorId="0" shapeId="0">
      <text>
        <r>
          <rPr>
            <b/>
            <sz val="9"/>
            <color indexed="81"/>
            <rFont val="MS P ゴシック"/>
            <family val="3"/>
            <charset val="128"/>
          </rPr>
          <t>自動入力</t>
        </r>
      </text>
    </comment>
    <comment ref="H49" authorId="0" shapeId="0">
      <text>
        <r>
          <rPr>
            <b/>
            <sz val="9"/>
            <color indexed="81"/>
            <rFont val="MS P ゴシック"/>
            <family val="3"/>
            <charset val="128"/>
          </rPr>
          <t>自動入力</t>
        </r>
      </text>
    </comment>
    <comment ref="H50" authorId="0" shapeId="0">
      <text>
        <r>
          <rPr>
            <b/>
            <sz val="9"/>
            <color indexed="81"/>
            <rFont val="MS P ゴシック"/>
            <family val="3"/>
            <charset val="128"/>
          </rPr>
          <t>自動入力</t>
        </r>
      </text>
    </comment>
    <comment ref="H51" authorId="0" shapeId="0">
      <text>
        <r>
          <rPr>
            <b/>
            <sz val="9"/>
            <color indexed="81"/>
            <rFont val="MS P ゴシック"/>
            <family val="3"/>
            <charset val="128"/>
          </rPr>
          <t>自動入力</t>
        </r>
      </text>
    </comment>
    <comment ref="H52" authorId="0" shapeId="0">
      <text>
        <r>
          <rPr>
            <b/>
            <sz val="9"/>
            <color indexed="81"/>
            <rFont val="MS P ゴシック"/>
            <family val="3"/>
            <charset val="128"/>
          </rPr>
          <t>自動入力</t>
        </r>
      </text>
    </comment>
    <comment ref="H53" authorId="0" shapeId="0">
      <text>
        <r>
          <rPr>
            <b/>
            <sz val="9"/>
            <color indexed="81"/>
            <rFont val="MS P ゴシック"/>
            <family val="3"/>
            <charset val="128"/>
          </rPr>
          <t>自動入力</t>
        </r>
      </text>
    </comment>
    <comment ref="D54" authorId="0" shapeId="0">
      <text>
        <r>
          <rPr>
            <b/>
            <sz val="9"/>
            <color indexed="81"/>
            <rFont val="MS P ゴシック"/>
            <family val="3"/>
            <charset val="128"/>
          </rPr>
          <t>非課税の内訳を記載してください</t>
        </r>
      </text>
    </comment>
    <comment ref="H54" authorId="0" shapeId="0">
      <text>
        <r>
          <rPr>
            <b/>
            <sz val="9"/>
            <color indexed="81"/>
            <rFont val="MS P ゴシック"/>
            <family val="3"/>
            <charset val="128"/>
          </rPr>
          <t>自動入力</t>
        </r>
      </text>
    </comment>
    <comment ref="L54" authorId="0" shapeId="0">
      <text>
        <r>
          <rPr>
            <b/>
            <sz val="9"/>
            <color indexed="81"/>
            <rFont val="MS P ゴシック"/>
            <family val="3"/>
            <charset val="128"/>
          </rPr>
          <t>非課税の合計額を入力してください</t>
        </r>
      </text>
    </comment>
  </commentList>
</comments>
</file>

<file path=xl/comments17.xml><?xml version="1.0" encoding="utf-8"?>
<comments xmlns="http://schemas.openxmlformats.org/spreadsheetml/2006/main">
  <authors>
    <author>Amagasaki</author>
  </authors>
  <commentList>
    <comment ref="H7" authorId="0" shapeId="0">
      <text>
        <r>
          <rPr>
            <b/>
            <sz val="9"/>
            <color indexed="81"/>
            <rFont val="MS P ゴシック"/>
            <family val="3"/>
            <charset val="128"/>
          </rPr>
          <t>自動入力</t>
        </r>
      </text>
    </comment>
    <comment ref="D9" authorId="0" shapeId="0">
      <text>
        <r>
          <rPr>
            <b/>
            <sz val="9"/>
            <color indexed="81"/>
            <rFont val="MS P ゴシック"/>
            <family val="3"/>
            <charset val="128"/>
          </rPr>
          <t>自動入力</t>
        </r>
      </text>
    </comment>
    <comment ref="G42" authorId="0" shapeId="0">
      <text>
        <r>
          <rPr>
            <b/>
            <sz val="9"/>
            <color indexed="81"/>
            <rFont val="MS P ゴシック"/>
            <family val="3"/>
            <charset val="128"/>
          </rPr>
          <t>自動入力</t>
        </r>
      </text>
    </comment>
    <comment ref="L42" authorId="0" shapeId="0">
      <text>
        <r>
          <rPr>
            <b/>
            <sz val="9"/>
            <color indexed="81"/>
            <rFont val="MS P ゴシック"/>
            <family val="3"/>
            <charset val="128"/>
          </rPr>
          <t>自動入力</t>
        </r>
      </text>
    </comment>
    <comment ref="H47" authorId="0" shapeId="0">
      <text>
        <r>
          <rPr>
            <b/>
            <sz val="9"/>
            <color indexed="81"/>
            <rFont val="MS P ゴシック"/>
            <family val="3"/>
            <charset val="128"/>
          </rPr>
          <t>自動入力</t>
        </r>
      </text>
    </comment>
    <comment ref="H48" authorId="0" shapeId="0">
      <text>
        <r>
          <rPr>
            <b/>
            <sz val="9"/>
            <color indexed="81"/>
            <rFont val="MS P ゴシック"/>
            <family val="3"/>
            <charset val="128"/>
          </rPr>
          <t>自動入力</t>
        </r>
      </text>
    </comment>
    <comment ref="H49" authorId="0" shapeId="0">
      <text>
        <r>
          <rPr>
            <b/>
            <sz val="9"/>
            <color indexed="81"/>
            <rFont val="MS P ゴシック"/>
            <family val="3"/>
            <charset val="128"/>
          </rPr>
          <t>自動入力</t>
        </r>
      </text>
    </comment>
    <comment ref="H50" authorId="0" shapeId="0">
      <text>
        <r>
          <rPr>
            <b/>
            <sz val="9"/>
            <color indexed="81"/>
            <rFont val="MS P ゴシック"/>
            <family val="3"/>
            <charset val="128"/>
          </rPr>
          <t>自動入力</t>
        </r>
      </text>
    </comment>
    <comment ref="H51" authorId="0" shapeId="0">
      <text>
        <r>
          <rPr>
            <b/>
            <sz val="9"/>
            <color indexed="81"/>
            <rFont val="MS P ゴシック"/>
            <family val="3"/>
            <charset val="128"/>
          </rPr>
          <t>自動入力</t>
        </r>
      </text>
    </comment>
    <comment ref="H52" authorId="0" shapeId="0">
      <text>
        <r>
          <rPr>
            <b/>
            <sz val="9"/>
            <color indexed="81"/>
            <rFont val="MS P ゴシック"/>
            <family val="3"/>
            <charset val="128"/>
          </rPr>
          <t>自動入力</t>
        </r>
      </text>
    </comment>
    <comment ref="H53" authorId="0" shapeId="0">
      <text>
        <r>
          <rPr>
            <b/>
            <sz val="9"/>
            <color indexed="81"/>
            <rFont val="MS P ゴシック"/>
            <family val="3"/>
            <charset val="128"/>
          </rPr>
          <t>自動入力</t>
        </r>
      </text>
    </comment>
    <comment ref="D54" authorId="0" shapeId="0">
      <text>
        <r>
          <rPr>
            <b/>
            <sz val="9"/>
            <color indexed="81"/>
            <rFont val="MS P ゴシック"/>
            <family val="3"/>
            <charset val="128"/>
          </rPr>
          <t>非課税の内訳を記載してください</t>
        </r>
      </text>
    </comment>
    <comment ref="H54" authorId="0" shapeId="0">
      <text>
        <r>
          <rPr>
            <b/>
            <sz val="9"/>
            <color indexed="81"/>
            <rFont val="MS P ゴシック"/>
            <family val="3"/>
            <charset val="128"/>
          </rPr>
          <t>自動入力</t>
        </r>
      </text>
    </comment>
    <comment ref="L54" authorId="0" shapeId="0">
      <text>
        <r>
          <rPr>
            <b/>
            <sz val="9"/>
            <color indexed="81"/>
            <rFont val="MS P ゴシック"/>
            <family val="3"/>
            <charset val="128"/>
          </rPr>
          <t>非課税の合計額を入力してください</t>
        </r>
      </text>
    </comment>
  </commentList>
</comments>
</file>

<file path=xl/comments18.xml><?xml version="1.0" encoding="utf-8"?>
<comments xmlns="http://schemas.openxmlformats.org/spreadsheetml/2006/main">
  <authors>
    <author>Amagasaki</author>
  </authors>
  <commentList>
    <comment ref="H7" authorId="0" shapeId="0">
      <text>
        <r>
          <rPr>
            <b/>
            <sz val="9"/>
            <color indexed="81"/>
            <rFont val="MS P ゴシック"/>
            <family val="3"/>
            <charset val="128"/>
          </rPr>
          <t>自動入力</t>
        </r>
      </text>
    </comment>
    <comment ref="D9" authorId="0" shapeId="0">
      <text>
        <r>
          <rPr>
            <b/>
            <sz val="9"/>
            <color indexed="81"/>
            <rFont val="MS P ゴシック"/>
            <family val="3"/>
            <charset val="128"/>
          </rPr>
          <t>自動入力</t>
        </r>
      </text>
    </comment>
    <comment ref="G42" authorId="0" shapeId="0">
      <text>
        <r>
          <rPr>
            <b/>
            <sz val="9"/>
            <color indexed="81"/>
            <rFont val="MS P ゴシック"/>
            <family val="3"/>
            <charset val="128"/>
          </rPr>
          <t>自動入力</t>
        </r>
      </text>
    </comment>
    <comment ref="L42" authorId="0" shapeId="0">
      <text>
        <r>
          <rPr>
            <b/>
            <sz val="9"/>
            <color indexed="81"/>
            <rFont val="MS P ゴシック"/>
            <family val="3"/>
            <charset val="128"/>
          </rPr>
          <t>自動入力</t>
        </r>
      </text>
    </comment>
    <comment ref="H47" authorId="0" shapeId="0">
      <text>
        <r>
          <rPr>
            <b/>
            <sz val="9"/>
            <color indexed="81"/>
            <rFont val="MS P ゴシック"/>
            <family val="3"/>
            <charset val="128"/>
          </rPr>
          <t>自動入力</t>
        </r>
      </text>
    </comment>
    <comment ref="H48" authorId="0" shapeId="0">
      <text>
        <r>
          <rPr>
            <b/>
            <sz val="9"/>
            <color indexed="81"/>
            <rFont val="MS P ゴシック"/>
            <family val="3"/>
            <charset val="128"/>
          </rPr>
          <t>自動入力</t>
        </r>
      </text>
    </comment>
    <comment ref="H49" authorId="0" shapeId="0">
      <text>
        <r>
          <rPr>
            <b/>
            <sz val="9"/>
            <color indexed="81"/>
            <rFont val="MS P ゴシック"/>
            <family val="3"/>
            <charset val="128"/>
          </rPr>
          <t>自動入力</t>
        </r>
      </text>
    </comment>
    <comment ref="H50" authorId="0" shapeId="0">
      <text>
        <r>
          <rPr>
            <b/>
            <sz val="9"/>
            <color indexed="81"/>
            <rFont val="MS P ゴシック"/>
            <family val="3"/>
            <charset val="128"/>
          </rPr>
          <t>自動入力</t>
        </r>
      </text>
    </comment>
    <comment ref="H51" authorId="0" shapeId="0">
      <text>
        <r>
          <rPr>
            <b/>
            <sz val="9"/>
            <color indexed="81"/>
            <rFont val="MS P ゴシック"/>
            <family val="3"/>
            <charset val="128"/>
          </rPr>
          <t>自動入力</t>
        </r>
      </text>
    </comment>
    <comment ref="H52" authorId="0" shapeId="0">
      <text>
        <r>
          <rPr>
            <b/>
            <sz val="9"/>
            <color indexed="81"/>
            <rFont val="MS P ゴシック"/>
            <family val="3"/>
            <charset val="128"/>
          </rPr>
          <t>自動入力</t>
        </r>
      </text>
    </comment>
    <comment ref="H53" authorId="0" shapeId="0">
      <text>
        <r>
          <rPr>
            <b/>
            <sz val="9"/>
            <color indexed="81"/>
            <rFont val="MS P ゴシック"/>
            <family val="3"/>
            <charset val="128"/>
          </rPr>
          <t>自動入力</t>
        </r>
      </text>
    </comment>
    <comment ref="D54" authorId="0" shapeId="0">
      <text>
        <r>
          <rPr>
            <b/>
            <sz val="9"/>
            <color indexed="81"/>
            <rFont val="MS P ゴシック"/>
            <family val="3"/>
            <charset val="128"/>
          </rPr>
          <t>非課税の内訳を記載してください</t>
        </r>
      </text>
    </comment>
    <comment ref="H54" authorId="0" shapeId="0">
      <text>
        <r>
          <rPr>
            <b/>
            <sz val="9"/>
            <color indexed="81"/>
            <rFont val="MS P ゴシック"/>
            <family val="3"/>
            <charset val="128"/>
          </rPr>
          <t>自動入力</t>
        </r>
      </text>
    </comment>
    <comment ref="L54" authorId="0" shapeId="0">
      <text>
        <r>
          <rPr>
            <b/>
            <sz val="9"/>
            <color indexed="81"/>
            <rFont val="MS P ゴシック"/>
            <family val="3"/>
            <charset val="128"/>
          </rPr>
          <t>非課税の合計額を入力してください</t>
        </r>
      </text>
    </comment>
  </commentList>
</comments>
</file>

<file path=xl/comments19.xml><?xml version="1.0" encoding="utf-8"?>
<comments xmlns="http://schemas.openxmlformats.org/spreadsheetml/2006/main">
  <authors>
    <author>Amagasaki</author>
  </authors>
  <commentList>
    <comment ref="H7" authorId="0" shapeId="0">
      <text>
        <r>
          <rPr>
            <b/>
            <sz val="9"/>
            <color indexed="81"/>
            <rFont val="MS P ゴシック"/>
            <family val="3"/>
            <charset val="128"/>
          </rPr>
          <t>自動入力</t>
        </r>
      </text>
    </comment>
    <comment ref="D9" authorId="0" shapeId="0">
      <text>
        <r>
          <rPr>
            <b/>
            <sz val="9"/>
            <color indexed="81"/>
            <rFont val="MS P ゴシック"/>
            <family val="3"/>
            <charset val="128"/>
          </rPr>
          <t>自動入力</t>
        </r>
      </text>
    </comment>
    <comment ref="G42" authorId="0" shapeId="0">
      <text>
        <r>
          <rPr>
            <b/>
            <sz val="9"/>
            <color indexed="81"/>
            <rFont val="MS P ゴシック"/>
            <family val="3"/>
            <charset val="128"/>
          </rPr>
          <t>自動入力</t>
        </r>
      </text>
    </comment>
    <comment ref="L42" authorId="0" shapeId="0">
      <text>
        <r>
          <rPr>
            <b/>
            <sz val="9"/>
            <color indexed="81"/>
            <rFont val="MS P ゴシック"/>
            <family val="3"/>
            <charset val="128"/>
          </rPr>
          <t>自動入力</t>
        </r>
      </text>
    </comment>
    <comment ref="H47" authorId="0" shapeId="0">
      <text>
        <r>
          <rPr>
            <b/>
            <sz val="9"/>
            <color indexed="81"/>
            <rFont val="MS P ゴシック"/>
            <family val="3"/>
            <charset val="128"/>
          </rPr>
          <t>自動入力</t>
        </r>
      </text>
    </comment>
    <comment ref="H48" authorId="0" shapeId="0">
      <text>
        <r>
          <rPr>
            <b/>
            <sz val="9"/>
            <color indexed="81"/>
            <rFont val="MS P ゴシック"/>
            <family val="3"/>
            <charset val="128"/>
          </rPr>
          <t>自動入力</t>
        </r>
      </text>
    </comment>
    <comment ref="H49" authorId="0" shapeId="0">
      <text>
        <r>
          <rPr>
            <b/>
            <sz val="9"/>
            <color indexed="81"/>
            <rFont val="MS P ゴシック"/>
            <family val="3"/>
            <charset val="128"/>
          </rPr>
          <t>自動入力</t>
        </r>
      </text>
    </comment>
    <comment ref="H50" authorId="0" shapeId="0">
      <text>
        <r>
          <rPr>
            <b/>
            <sz val="9"/>
            <color indexed="81"/>
            <rFont val="MS P ゴシック"/>
            <family val="3"/>
            <charset val="128"/>
          </rPr>
          <t>自動入力</t>
        </r>
      </text>
    </comment>
    <comment ref="H51" authorId="0" shapeId="0">
      <text>
        <r>
          <rPr>
            <b/>
            <sz val="9"/>
            <color indexed="81"/>
            <rFont val="MS P ゴシック"/>
            <family val="3"/>
            <charset val="128"/>
          </rPr>
          <t>自動入力</t>
        </r>
      </text>
    </comment>
    <comment ref="H52" authorId="0" shapeId="0">
      <text>
        <r>
          <rPr>
            <b/>
            <sz val="9"/>
            <color indexed="81"/>
            <rFont val="MS P ゴシック"/>
            <family val="3"/>
            <charset val="128"/>
          </rPr>
          <t>自動入力</t>
        </r>
      </text>
    </comment>
    <comment ref="H53" authorId="0" shapeId="0">
      <text>
        <r>
          <rPr>
            <b/>
            <sz val="9"/>
            <color indexed="81"/>
            <rFont val="MS P ゴシック"/>
            <family val="3"/>
            <charset val="128"/>
          </rPr>
          <t>自動入力</t>
        </r>
      </text>
    </comment>
    <comment ref="D54" authorId="0" shapeId="0">
      <text>
        <r>
          <rPr>
            <b/>
            <sz val="9"/>
            <color indexed="81"/>
            <rFont val="MS P ゴシック"/>
            <family val="3"/>
            <charset val="128"/>
          </rPr>
          <t>非課税の内訳を記載してください</t>
        </r>
      </text>
    </comment>
    <comment ref="H54" authorId="0" shapeId="0">
      <text>
        <r>
          <rPr>
            <b/>
            <sz val="9"/>
            <color indexed="81"/>
            <rFont val="MS P ゴシック"/>
            <family val="3"/>
            <charset val="128"/>
          </rPr>
          <t>自動入力</t>
        </r>
      </text>
    </comment>
    <comment ref="L54" authorId="0" shapeId="0">
      <text>
        <r>
          <rPr>
            <b/>
            <sz val="9"/>
            <color indexed="81"/>
            <rFont val="MS P ゴシック"/>
            <family val="3"/>
            <charset val="128"/>
          </rPr>
          <t>非課税の合計額を入力してください</t>
        </r>
      </text>
    </comment>
  </commentList>
</comments>
</file>

<file path=xl/comments2.xml><?xml version="1.0" encoding="utf-8"?>
<comments xmlns="http://schemas.openxmlformats.org/spreadsheetml/2006/main">
  <authors>
    <author>Amagasaki</author>
  </authors>
  <commentList>
    <comment ref="D10" authorId="0" shapeId="0">
      <text>
        <r>
          <rPr>
            <b/>
            <sz val="11"/>
            <color indexed="81"/>
            <rFont val="MS P ゴシック"/>
            <family val="3"/>
            <charset val="128"/>
          </rPr>
          <t>自動入力</t>
        </r>
      </text>
    </comment>
    <comment ref="D21" authorId="0" shapeId="0">
      <text>
        <r>
          <rPr>
            <b/>
            <sz val="9"/>
            <color indexed="81"/>
            <rFont val="MS P ゴシック"/>
            <family val="3"/>
            <charset val="128"/>
          </rPr>
          <t>自動入力</t>
        </r>
      </text>
    </comment>
    <comment ref="D28" authorId="0" shapeId="0">
      <text>
        <r>
          <rPr>
            <b/>
            <sz val="9"/>
            <color indexed="81"/>
            <rFont val="MS P ゴシック"/>
            <family val="3"/>
            <charset val="128"/>
          </rPr>
          <t>自動入力</t>
        </r>
      </text>
    </comment>
    <comment ref="D31" authorId="0" shapeId="0">
      <text>
        <r>
          <rPr>
            <b/>
            <sz val="9"/>
            <color indexed="81"/>
            <rFont val="MS P ゴシック"/>
            <family val="3"/>
            <charset val="128"/>
          </rPr>
          <t>自動入力</t>
        </r>
      </text>
    </comment>
    <comment ref="D34" authorId="0" shapeId="0">
      <text>
        <r>
          <rPr>
            <b/>
            <sz val="9"/>
            <color indexed="81"/>
            <rFont val="MS P ゴシック"/>
            <family val="3"/>
            <charset val="128"/>
          </rPr>
          <t>自動入力</t>
        </r>
      </text>
    </comment>
    <comment ref="D37" authorId="0" shapeId="0">
      <text>
        <r>
          <rPr>
            <b/>
            <sz val="9"/>
            <color indexed="81"/>
            <rFont val="MS P ゴシック"/>
            <family val="3"/>
            <charset val="128"/>
          </rPr>
          <t>自動入力</t>
        </r>
      </text>
    </comment>
    <comment ref="D40" authorId="0" shapeId="0">
      <text>
        <r>
          <rPr>
            <b/>
            <sz val="9"/>
            <color indexed="81"/>
            <rFont val="MS P ゴシック"/>
            <family val="3"/>
            <charset val="128"/>
          </rPr>
          <t>自動入力</t>
        </r>
      </text>
    </comment>
    <comment ref="D43" authorId="0" shapeId="0">
      <text>
        <r>
          <rPr>
            <b/>
            <sz val="9"/>
            <color indexed="81"/>
            <rFont val="MS P ゴシック"/>
            <family val="3"/>
            <charset val="128"/>
          </rPr>
          <t>自動入力</t>
        </r>
      </text>
    </comment>
    <comment ref="D46" authorId="0" shapeId="0">
      <text>
        <r>
          <rPr>
            <b/>
            <sz val="9"/>
            <color indexed="81"/>
            <rFont val="MS P ゴシック"/>
            <family val="3"/>
            <charset val="128"/>
          </rPr>
          <t>自動入力</t>
        </r>
      </text>
    </comment>
    <comment ref="D49" authorId="0" shapeId="0">
      <text>
        <r>
          <rPr>
            <b/>
            <sz val="9"/>
            <color indexed="81"/>
            <rFont val="MS P ゴシック"/>
            <family val="3"/>
            <charset val="128"/>
          </rPr>
          <t>自動入力</t>
        </r>
      </text>
    </comment>
    <comment ref="G49" authorId="0" shapeId="0">
      <text>
        <r>
          <rPr>
            <b/>
            <sz val="9"/>
            <color indexed="81"/>
            <rFont val="MS P ゴシック"/>
            <family val="3"/>
            <charset val="128"/>
          </rPr>
          <t>自動入力</t>
        </r>
      </text>
    </comment>
  </commentList>
</comments>
</file>

<file path=xl/comments20.xml><?xml version="1.0" encoding="utf-8"?>
<comments xmlns="http://schemas.openxmlformats.org/spreadsheetml/2006/main">
  <authors>
    <author>Amagasaki</author>
  </authors>
  <commentList>
    <comment ref="H7" authorId="0" shapeId="0">
      <text>
        <r>
          <rPr>
            <b/>
            <sz val="9"/>
            <color indexed="81"/>
            <rFont val="MS P ゴシック"/>
            <family val="3"/>
            <charset val="128"/>
          </rPr>
          <t>自動入力</t>
        </r>
      </text>
    </comment>
    <comment ref="D9" authorId="0" shapeId="0">
      <text>
        <r>
          <rPr>
            <b/>
            <sz val="9"/>
            <color indexed="81"/>
            <rFont val="MS P ゴシック"/>
            <family val="3"/>
            <charset val="128"/>
          </rPr>
          <t>自動入力</t>
        </r>
      </text>
    </comment>
    <comment ref="G42" authorId="0" shapeId="0">
      <text>
        <r>
          <rPr>
            <b/>
            <sz val="9"/>
            <color indexed="81"/>
            <rFont val="MS P ゴシック"/>
            <family val="3"/>
            <charset val="128"/>
          </rPr>
          <t>自動入力</t>
        </r>
      </text>
    </comment>
    <comment ref="L42" authorId="0" shapeId="0">
      <text>
        <r>
          <rPr>
            <b/>
            <sz val="9"/>
            <color indexed="81"/>
            <rFont val="MS P ゴシック"/>
            <family val="3"/>
            <charset val="128"/>
          </rPr>
          <t>自動入力</t>
        </r>
      </text>
    </comment>
    <comment ref="H47" authorId="0" shapeId="0">
      <text>
        <r>
          <rPr>
            <b/>
            <sz val="9"/>
            <color indexed="81"/>
            <rFont val="MS P ゴシック"/>
            <family val="3"/>
            <charset val="128"/>
          </rPr>
          <t>自動入力</t>
        </r>
      </text>
    </comment>
    <comment ref="H48" authorId="0" shapeId="0">
      <text>
        <r>
          <rPr>
            <b/>
            <sz val="9"/>
            <color indexed="81"/>
            <rFont val="MS P ゴシック"/>
            <family val="3"/>
            <charset val="128"/>
          </rPr>
          <t>自動入力</t>
        </r>
      </text>
    </comment>
    <comment ref="H49" authorId="0" shapeId="0">
      <text>
        <r>
          <rPr>
            <b/>
            <sz val="9"/>
            <color indexed="81"/>
            <rFont val="MS P ゴシック"/>
            <family val="3"/>
            <charset val="128"/>
          </rPr>
          <t>自動入力</t>
        </r>
      </text>
    </comment>
    <comment ref="H50" authorId="0" shapeId="0">
      <text>
        <r>
          <rPr>
            <b/>
            <sz val="9"/>
            <color indexed="81"/>
            <rFont val="MS P ゴシック"/>
            <family val="3"/>
            <charset val="128"/>
          </rPr>
          <t>自動入力</t>
        </r>
      </text>
    </comment>
    <comment ref="H51" authorId="0" shapeId="0">
      <text>
        <r>
          <rPr>
            <b/>
            <sz val="9"/>
            <color indexed="81"/>
            <rFont val="MS P ゴシック"/>
            <family val="3"/>
            <charset val="128"/>
          </rPr>
          <t>自動入力</t>
        </r>
      </text>
    </comment>
    <comment ref="H52" authorId="0" shapeId="0">
      <text>
        <r>
          <rPr>
            <b/>
            <sz val="9"/>
            <color indexed="81"/>
            <rFont val="MS P ゴシック"/>
            <family val="3"/>
            <charset val="128"/>
          </rPr>
          <t>自動入力</t>
        </r>
      </text>
    </comment>
    <comment ref="H53" authorId="0" shapeId="0">
      <text>
        <r>
          <rPr>
            <b/>
            <sz val="9"/>
            <color indexed="81"/>
            <rFont val="MS P ゴシック"/>
            <family val="3"/>
            <charset val="128"/>
          </rPr>
          <t>自動入力</t>
        </r>
      </text>
    </comment>
    <comment ref="D54" authorId="0" shapeId="0">
      <text>
        <r>
          <rPr>
            <b/>
            <sz val="9"/>
            <color indexed="81"/>
            <rFont val="MS P ゴシック"/>
            <family val="3"/>
            <charset val="128"/>
          </rPr>
          <t>非課税の内訳を記載してください</t>
        </r>
      </text>
    </comment>
    <comment ref="H54" authorId="0" shapeId="0">
      <text>
        <r>
          <rPr>
            <b/>
            <sz val="9"/>
            <color indexed="81"/>
            <rFont val="MS P ゴシック"/>
            <family val="3"/>
            <charset val="128"/>
          </rPr>
          <t>自動入力</t>
        </r>
      </text>
    </comment>
    <comment ref="L54" authorId="0" shapeId="0">
      <text>
        <r>
          <rPr>
            <b/>
            <sz val="9"/>
            <color indexed="81"/>
            <rFont val="MS P ゴシック"/>
            <family val="3"/>
            <charset val="128"/>
          </rPr>
          <t>非課税の合計額を入力してください</t>
        </r>
      </text>
    </comment>
  </commentList>
</comments>
</file>

<file path=xl/comments21.xml><?xml version="1.0" encoding="utf-8"?>
<comments xmlns="http://schemas.openxmlformats.org/spreadsheetml/2006/main">
  <authors>
    <author>Amagasaki</author>
  </authors>
  <commentList>
    <comment ref="H7" authorId="0" shapeId="0">
      <text>
        <r>
          <rPr>
            <b/>
            <sz val="9"/>
            <color indexed="81"/>
            <rFont val="MS P ゴシック"/>
            <family val="3"/>
            <charset val="128"/>
          </rPr>
          <t>自動入力</t>
        </r>
      </text>
    </comment>
    <comment ref="D9" authorId="0" shapeId="0">
      <text>
        <r>
          <rPr>
            <b/>
            <sz val="9"/>
            <color indexed="81"/>
            <rFont val="MS P ゴシック"/>
            <family val="3"/>
            <charset val="128"/>
          </rPr>
          <t>自動入力</t>
        </r>
      </text>
    </comment>
    <comment ref="G42" authorId="0" shapeId="0">
      <text>
        <r>
          <rPr>
            <b/>
            <sz val="9"/>
            <color indexed="81"/>
            <rFont val="MS P ゴシック"/>
            <family val="3"/>
            <charset val="128"/>
          </rPr>
          <t>自動入力</t>
        </r>
      </text>
    </comment>
    <comment ref="L42" authorId="0" shapeId="0">
      <text>
        <r>
          <rPr>
            <b/>
            <sz val="9"/>
            <color indexed="81"/>
            <rFont val="MS P ゴシック"/>
            <family val="3"/>
            <charset val="128"/>
          </rPr>
          <t>自動入力</t>
        </r>
      </text>
    </comment>
    <comment ref="H47" authorId="0" shapeId="0">
      <text>
        <r>
          <rPr>
            <b/>
            <sz val="9"/>
            <color indexed="81"/>
            <rFont val="MS P ゴシック"/>
            <family val="3"/>
            <charset val="128"/>
          </rPr>
          <t>自動入力</t>
        </r>
      </text>
    </comment>
    <comment ref="H48" authorId="0" shapeId="0">
      <text>
        <r>
          <rPr>
            <b/>
            <sz val="9"/>
            <color indexed="81"/>
            <rFont val="MS P ゴシック"/>
            <family val="3"/>
            <charset val="128"/>
          </rPr>
          <t>自動入力</t>
        </r>
      </text>
    </comment>
    <comment ref="H49" authorId="0" shapeId="0">
      <text>
        <r>
          <rPr>
            <b/>
            <sz val="9"/>
            <color indexed="81"/>
            <rFont val="MS P ゴシック"/>
            <family val="3"/>
            <charset val="128"/>
          </rPr>
          <t>自動入力</t>
        </r>
      </text>
    </comment>
    <comment ref="H50" authorId="0" shapeId="0">
      <text>
        <r>
          <rPr>
            <b/>
            <sz val="9"/>
            <color indexed="81"/>
            <rFont val="MS P ゴシック"/>
            <family val="3"/>
            <charset val="128"/>
          </rPr>
          <t>自動入力</t>
        </r>
      </text>
    </comment>
    <comment ref="H51" authorId="0" shapeId="0">
      <text>
        <r>
          <rPr>
            <b/>
            <sz val="9"/>
            <color indexed="81"/>
            <rFont val="MS P ゴシック"/>
            <family val="3"/>
            <charset val="128"/>
          </rPr>
          <t>自動入力</t>
        </r>
      </text>
    </comment>
    <comment ref="H52" authorId="0" shapeId="0">
      <text>
        <r>
          <rPr>
            <b/>
            <sz val="9"/>
            <color indexed="81"/>
            <rFont val="MS P ゴシック"/>
            <family val="3"/>
            <charset val="128"/>
          </rPr>
          <t>自動入力</t>
        </r>
      </text>
    </comment>
    <comment ref="H53" authorId="0" shapeId="0">
      <text>
        <r>
          <rPr>
            <b/>
            <sz val="9"/>
            <color indexed="81"/>
            <rFont val="MS P ゴシック"/>
            <family val="3"/>
            <charset val="128"/>
          </rPr>
          <t>自動入力</t>
        </r>
      </text>
    </comment>
    <comment ref="D54" authorId="0" shapeId="0">
      <text>
        <r>
          <rPr>
            <b/>
            <sz val="9"/>
            <color indexed="81"/>
            <rFont val="MS P ゴシック"/>
            <family val="3"/>
            <charset val="128"/>
          </rPr>
          <t>非課税の内訳を記載してください</t>
        </r>
      </text>
    </comment>
    <comment ref="H54" authorId="0" shapeId="0">
      <text>
        <r>
          <rPr>
            <b/>
            <sz val="9"/>
            <color indexed="81"/>
            <rFont val="MS P ゴシック"/>
            <family val="3"/>
            <charset val="128"/>
          </rPr>
          <t>自動入力</t>
        </r>
      </text>
    </comment>
    <comment ref="L54" authorId="0" shapeId="0">
      <text>
        <r>
          <rPr>
            <b/>
            <sz val="9"/>
            <color indexed="81"/>
            <rFont val="MS P ゴシック"/>
            <family val="3"/>
            <charset val="128"/>
          </rPr>
          <t>非課税の合計額を入力してください</t>
        </r>
      </text>
    </comment>
  </commentList>
</comments>
</file>

<file path=xl/comments22.xml><?xml version="1.0" encoding="utf-8"?>
<comments xmlns="http://schemas.openxmlformats.org/spreadsheetml/2006/main">
  <authors>
    <author>Amagasaki</author>
  </authors>
  <commentList>
    <comment ref="H7" authorId="0" shapeId="0">
      <text>
        <r>
          <rPr>
            <b/>
            <sz val="9"/>
            <color indexed="81"/>
            <rFont val="MS P ゴシック"/>
            <family val="3"/>
            <charset val="128"/>
          </rPr>
          <t>自動入力</t>
        </r>
      </text>
    </comment>
    <comment ref="D9" authorId="0" shapeId="0">
      <text>
        <r>
          <rPr>
            <b/>
            <sz val="9"/>
            <color indexed="81"/>
            <rFont val="MS P ゴシック"/>
            <family val="3"/>
            <charset val="128"/>
          </rPr>
          <t>自動入力</t>
        </r>
      </text>
    </comment>
    <comment ref="G42" authorId="0" shapeId="0">
      <text>
        <r>
          <rPr>
            <b/>
            <sz val="9"/>
            <color indexed="81"/>
            <rFont val="MS P ゴシック"/>
            <family val="3"/>
            <charset val="128"/>
          </rPr>
          <t>自動入力</t>
        </r>
      </text>
    </comment>
    <comment ref="L42" authorId="0" shapeId="0">
      <text>
        <r>
          <rPr>
            <b/>
            <sz val="9"/>
            <color indexed="81"/>
            <rFont val="MS P ゴシック"/>
            <family val="3"/>
            <charset val="128"/>
          </rPr>
          <t>自動入力</t>
        </r>
      </text>
    </comment>
    <comment ref="H47" authorId="0" shapeId="0">
      <text>
        <r>
          <rPr>
            <b/>
            <sz val="9"/>
            <color indexed="81"/>
            <rFont val="MS P ゴシック"/>
            <family val="3"/>
            <charset val="128"/>
          </rPr>
          <t>自動入力</t>
        </r>
      </text>
    </comment>
    <comment ref="H48" authorId="0" shapeId="0">
      <text>
        <r>
          <rPr>
            <b/>
            <sz val="9"/>
            <color indexed="81"/>
            <rFont val="MS P ゴシック"/>
            <family val="3"/>
            <charset val="128"/>
          </rPr>
          <t>自動入力</t>
        </r>
      </text>
    </comment>
    <comment ref="H49" authorId="0" shapeId="0">
      <text>
        <r>
          <rPr>
            <b/>
            <sz val="9"/>
            <color indexed="81"/>
            <rFont val="MS P ゴシック"/>
            <family val="3"/>
            <charset val="128"/>
          </rPr>
          <t>自動入力</t>
        </r>
      </text>
    </comment>
    <comment ref="H50" authorId="0" shapeId="0">
      <text>
        <r>
          <rPr>
            <b/>
            <sz val="9"/>
            <color indexed="81"/>
            <rFont val="MS P ゴシック"/>
            <family val="3"/>
            <charset val="128"/>
          </rPr>
          <t>自動入力</t>
        </r>
      </text>
    </comment>
    <comment ref="H51" authorId="0" shapeId="0">
      <text>
        <r>
          <rPr>
            <b/>
            <sz val="9"/>
            <color indexed="81"/>
            <rFont val="MS P ゴシック"/>
            <family val="3"/>
            <charset val="128"/>
          </rPr>
          <t>自動入力</t>
        </r>
      </text>
    </comment>
    <comment ref="H52" authorId="0" shapeId="0">
      <text>
        <r>
          <rPr>
            <b/>
            <sz val="9"/>
            <color indexed="81"/>
            <rFont val="MS P ゴシック"/>
            <family val="3"/>
            <charset val="128"/>
          </rPr>
          <t>自動入力</t>
        </r>
      </text>
    </comment>
    <comment ref="H53" authorId="0" shapeId="0">
      <text>
        <r>
          <rPr>
            <b/>
            <sz val="9"/>
            <color indexed="81"/>
            <rFont val="MS P ゴシック"/>
            <family val="3"/>
            <charset val="128"/>
          </rPr>
          <t>自動入力</t>
        </r>
      </text>
    </comment>
    <comment ref="D54" authorId="0" shapeId="0">
      <text>
        <r>
          <rPr>
            <b/>
            <sz val="9"/>
            <color indexed="81"/>
            <rFont val="MS P ゴシック"/>
            <family val="3"/>
            <charset val="128"/>
          </rPr>
          <t>非課税の内訳を記載してください</t>
        </r>
      </text>
    </comment>
    <comment ref="H54" authorId="0" shapeId="0">
      <text>
        <r>
          <rPr>
            <b/>
            <sz val="9"/>
            <color indexed="81"/>
            <rFont val="MS P ゴシック"/>
            <family val="3"/>
            <charset val="128"/>
          </rPr>
          <t>自動入力</t>
        </r>
      </text>
    </comment>
    <comment ref="L54" authorId="0" shapeId="0">
      <text>
        <r>
          <rPr>
            <b/>
            <sz val="9"/>
            <color indexed="81"/>
            <rFont val="MS P ゴシック"/>
            <family val="3"/>
            <charset val="128"/>
          </rPr>
          <t>非課税の合計額を入力してください</t>
        </r>
      </text>
    </comment>
  </commentList>
</comments>
</file>

<file path=xl/comments23.xml><?xml version="1.0" encoding="utf-8"?>
<comments xmlns="http://schemas.openxmlformats.org/spreadsheetml/2006/main">
  <authors>
    <author>Amagasaki</author>
  </authors>
  <commentList>
    <comment ref="H7" authorId="0" shapeId="0">
      <text>
        <r>
          <rPr>
            <b/>
            <sz val="9"/>
            <color indexed="81"/>
            <rFont val="MS P ゴシック"/>
            <family val="3"/>
            <charset val="128"/>
          </rPr>
          <t>自動入力</t>
        </r>
      </text>
    </comment>
    <comment ref="D9" authorId="0" shapeId="0">
      <text>
        <r>
          <rPr>
            <b/>
            <sz val="9"/>
            <color indexed="81"/>
            <rFont val="MS P ゴシック"/>
            <family val="3"/>
            <charset val="128"/>
          </rPr>
          <t>自動入力</t>
        </r>
      </text>
    </comment>
    <comment ref="G42" authorId="0" shapeId="0">
      <text>
        <r>
          <rPr>
            <b/>
            <sz val="9"/>
            <color indexed="81"/>
            <rFont val="MS P ゴシック"/>
            <family val="3"/>
            <charset val="128"/>
          </rPr>
          <t>自動入力</t>
        </r>
      </text>
    </comment>
    <comment ref="L42" authorId="0" shapeId="0">
      <text>
        <r>
          <rPr>
            <b/>
            <sz val="9"/>
            <color indexed="81"/>
            <rFont val="MS P ゴシック"/>
            <family val="3"/>
            <charset val="128"/>
          </rPr>
          <t>自動入力</t>
        </r>
      </text>
    </comment>
    <comment ref="H47" authorId="0" shapeId="0">
      <text>
        <r>
          <rPr>
            <b/>
            <sz val="9"/>
            <color indexed="81"/>
            <rFont val="MS P ゴシック"/>
            <family val="3"/>
            <charset val="128"/>
          </rPr>
          <t>自動入力</t>
        </r>
      </text>
    </comment>
    <comment ref="H48" authorId="0" shapeId="0">
      <text>
        <r>
          <rPr>
            <b/>
            <sz val="9"/>
            <color indexed="81"/>
            <rFont val="MS P ゴシック"/>
            <family val="3"/>
            <charset val="128"/>
          </rPr>
          <t>自動入力</t>
        </r>
      </text>
    </comment>
    <comment ref="H49" authorId="0" shapeId="0">
      <text>
        <r>
          <rPr>
            <b/>
            <sz val="9"/>
            <color indexed="81"/>
            <rFont val="MS P ゴシック"/>
            <family val="3"/>
            <charset val="128"/>
          </rPr>
          <t>自動入力</t>
        </r>
      </text>
    </comment>
    <comment ref="H50" authorId="0" shapeId="0">
      <text>
        <r>
          <rPr>
            <b/>
            <sz val="9"/>
            <color indexed="81"/>
            <rFont val="MS P ゴシック"/>
            <family val="3"/>
            <charset val="128"/>
          </rPr>
          <t>自動入力</t>
        </r>
      </text>
    </comment>
    <comment ref="H51" authorId="0" shapeId="0">
      <text>
        <r>
          <rPr>
            <b/>
            <sz val="9"/>
            <color indexed="81"/>
            <rFont val="MS P ゴシック"/>
            <family val="3"/>
            <charset val="128"/>
          </rPr>
          <t>自動入力</t>
        </r>
      </text>
    </comment>
    <comment ref="H52" authorId="0" shapeId="0">
      <text>
        <r>
          <rPr>
            <b/>
            <sz val="9"/>
            <color indexed="81"/>
            <rFont val="MS P ゴシック"/>
            <family val="3"/>
            <charset val="128"/>
          </rPr>
          <t>自動入力</t>
        </r>
      </text>
    </comment>
    <comment ref="H53" authorId="0" shapeId="0">
      <text>
        <r>
          <rPr>
            <b/>
            <sz val="9"/>
            <color indexed="81"/>
            <rFont val="MS P ゴシック"/>
            <family val="3"/>
            <charset val="128"/>
          </rPr>
          <t>自動入力</t>
        </r>
      </text>
    </comment>
    <comment ref="D54" authorId="0" shapeId="0">
      <text>
        <r>
          <rPr>
            <b/>
            <sz val="9"/>
            <color indexed="81"/>
            <rFont val="MS P ゴシック"/>
            <family val="3"/>
            <charset val="128"/>
          </rPr>
          <t>非課税の内訳を記載してください</t>
        </r>
      </text>
    </comment>
    <comment ref="H54" authorId="0" shapeId="0">
      <text>
        <r>
          <rPr>
            <b/>
            <sz val="9"/>
            <color indexed="81"/>
            <rFont val="MS P ゴシック"/>
            <family val="3"/>
            <charset val="128"/>
          </rPr>
          <t>自動入力</t>
        </r>
      </text>
    </comment>
    <comment ref="L54" authorId="0" shapeId="0">
      <text>
        <r>
          <rPr>
            <b/>
            <sz val="9"/>
            <color indexed="81"/>
            <rFont val="MS P ゴシック"/>
            <family val="3"/>
            <charset val="128"/>
          </rPr>
          <t>非課税の合計額を入力してください</t>
        </r>
      </text>
    </comment>
  </commentList>
</comments>
</file>

<file path=xl/comments3.xml><?xml version="1.0" encoding="utf-8"?>
<comments xmlns="http://schemas.openxmlformats.org/spreadsheetml/2006/main">
  <authors>
    <author>Amagasaki</author>
  </authors>
  <commentList>
    <comment ref="I10" authorId="0" shapeId="0">
      <text>
        <r>
          <rPr>
            <b/>
            <sz val="9"/>
            <color indexed="81"/>
            <rFont val="MS P ゴシック"/>
            <family val="3"/>
            <charset val="128"/>
          </rPr>
          <t>自動入力</t>
        </r>
      </text>
    </comment>
    <comment ref="I12" authorId="0" shapeId="0">
      <text>
        <r>
          <rPr>
            <b/>
            <sz val="9"/>
            <color indexed="81"/>
            <rFont val="MS P ゴシック"/>
            <family val="3"/>
            <charset val="128"/>
          </rPr>
          <t>自動入力</t>
        </r>
      </text>
    </comment>
    <comment ref="I14" authorId="0" shapeId="0">
      <text>
        <r>
          <rPr>
            <b/>
            <sz val="9"/>
            <color indexed="81"/>
            <rFont val="MS P ゴシック"/>
            <family val="3"/>
            <charset val="128"/>
          </rPr>
          <t>自動入力</t>
        </r>
      </text>
    </comment>
    <comment ref="I16" authorId="0" shapeId="0">
      <text>
        <r>
          <rPr>
            <b/>
            <sz val="9"/>
            <color indexed="81"/>
            <rFont val="MS P ゴシック"/>
            <family val="3"/>
            <charset val="128"/>
          </rPr>
          <t>自動入力</t>
        </r>
      </text>
    </comment>
    <comment ref="I18" authorId="0" shapeId="0">
      <text>
        <r>
          <rPr>
            <b/>
            <sz val="9"/>
            <color indexed="81"/>
            <rFont val="MS P ゴシック"/>
            <family val="3"/>
            <charset val="128"/>
          </rPr>
          <t>自動入力</t>
        </r>
      </text>
    </comment>
    <comment ref="I20" authorId="0" shapeId="0">
      <text>
        <r>
          <rPr>
            <b/>
            <sz val="9"/>
            <color indexed="81"/>
            <rFont val="MS P ゴシック"/>
            <family val="3"/>
            <charset val="128"/>
          </rPr>
          <t>自動入力</t>
        </r>
      </text>
    </comment>
    <comment ref="I22" authorId="0" shapeId="0">
      <text>
        <r>
          <rPr>
            <b/>
            <sz val="9"/>
            <color indexed="81"/>
            <rFont val="MS P ゴシック"/>
            <family val="3"/>
            <charset val="128"/>
          </rPr>
          <t>自動入力</t>
        </r>
      </text>
    </comment>
    <comment ref="I24" authorId="0" shapeId="0">
      <text>
        <r>
          <rPr>
            <b/>
            <sz val="9"/>
            <color indexed="81"/>
            <rFont val="MS P ゴシック"/>
            <family val="3"/>
            <charset val="128"/>
          </rPr>
          <t>自動入力</t>
        </r>
      </text>
    </comment>
    <comment ref="I26" authorId="0" shapeId="0">
      <text>
        <r>
          <rPr>
            <b/>
            <sz val="9"/>
            <color indexed="81"/>
            <rFont val="MS P ゴシック"/>
            <family val="3"/>
            <charset val="128"/>
          </rPr>
          <t>自動入力</t>
        </r>
      </text>
    </comment>
    <comment ref="I28" authorId="0" shapeId="0">
      <text>
        <r>
          <rPr>
            <b/>
            <sz val="9"/>
            <color indexed="81"/>
            <rFont val="MS P ゴシック"/>
            <family val="3"/>
            <charset val="128"/>
          </rPr>
          <t>自動入力</t>
        </r>
      </text>
    </comment>
    <comment ref="I30" authorId="0" shapeId="0">
      <text>
        <r>
          <rPr>
            <b/>
            <sz val="9"/>
            <color indexed="81"/>
            <rFont val="MS P ゴシック"/>
            <family val="3"/>
            <charset val="128"/>
          </rPr>
          <t>自動入力</t>
        </r>
      </text>
    </comment>
    <comment ref="I32" authorId="0" shapeId="0">
      <text>
        <r>
          <rPr>
            <b/>
            <sz val="9"/>
            <color indexed="81"/>
            <rFont val="MS P ゴシック"/>
            <family val="3"/>
            <charset val="128"/>
          </rPr>
          <t>自動入力</t>
        </r>
      </text>
    </comment>
    <comment ref="I34" authorId="0" shapeId="0">
      <text>
        <r>
          <rPr>
            <b/>
            <sz val="9"/>
            <color indexed="81"/>
            <rFont val="MS P ゴシック"/>
            <family val="3"/>
            <charset val="128"/>
          </rPr>
          <t>自動入力</t>
        </r>
      </text>
    </comment>
    <comment ref="I36" authorId="0" shapeId="0">
      <text>
        <r>
          <rPr>
            <b/>
            <sz val="9"/>
            <color indexed="81"/>
            <rFont val="MS P ゴシック"/>
            <family val="3"/>
            <charset val="128"/>
          </rPr>
          <t>自動入力</t>
        </r>
      </text>
    </comment>
    <comment ref="I38" authorId="0" shapeId="0">
      <text>
        <r>
          <rPr>
            <b/>
            <sz val="9"/>
            <color indexed="81"/>
            <rFont val="MS P ゴシック"/>
            <family val="3"/>
            <charset val="128"/>
          </rPr>
          <t>自動入力</t>
        </r>
      </text>
    </comment>
    <comment ref="I40" authorId="0" shapeId="0">
      <text>
        <r>
          <rPr>
            <b/>
            <sz val="9"/>
            <color indexed="81"/>
            <rFont val="MS P ゴシック"/>
            <family val="3"/>
            <charset val="128"/>
          </rPr>
          <t>自動入力</t>
        </r>
      </text>
    </comment>
    <comment ref="I42" authorId="0" shapeId="0">
      <text>
        <r>
          <rPr>
            <b/>
            <sz val="9"/>
            <color indexed="81"/>
            <rFont val="MS P ゴシック"/>
            <family val="3"/>
            <charset val="128"/>
          </rPr>
          <t>自動入力</t>
        </r>
      </text>
    </comment>
    <comment ref="I44" authorId="0" shapeId="0">
      <text>
        <r>
          <rPr>
            <b/>
            <sz val="9"/>
            <color indexed="81"/>
            <rFont val="MS P ゴシック"/>
            <family val="3"/>
            <charset val="128"/>
          </rPr>
          <t>自動入力</t>
        </r>
      </text>
    </comment>
    <comment ref="I46" authorId="0" shapeId="0">
      <text>
        <r>
          <rPr>
            <b/>
            <sz val="9"/>
            <color indexed="81"/>
            <rFont val="MS P ゴシック"/>
            <family val="3"/>
            <charset val="128"/>
          </rPr>
          <t>自動入力</t>
        </r>
      </text>
    </comment>
    <comment ref="I48" authorId="0" shapeId="0">
      <text>
        <r>
          <rPr>
            <b/>
            <sz val="9"/>
            <color indexed="81"/>
            <rFont val="MS P ゴシック"/>
            <family val="3"/>
            <charset val="128"/>
          </rPr>
          <t>自動入力</t>
        </r>
      </text>
    </comment>
  </commentList>
</comments>
</file>

<file path=xl/comments4.xml><?xml version="1.0" encoding="utf-8"?>
<comments xmlns="http://schemas.openxmlformats.org/spreadsheetml/2006/main">
  <authors>
    <author>Amagasaki</author>
  </authors>
  <commentList>
    <comment ref="H7" authorId="0" shapeId="0">
      <text>
        <r>
          <rPr>
            <b/>
            <sz val="9"/>
            <color indexed="81"/>
            <rFont val="MS P ゴシック"/>
            <family val="3"/>
            <charset val="128"/>
          </rPr>
          <t>自動入力</t>
        </r>
      </text>
    </comment>
    <comment ref="D9" authorId="0" shapeId="0">
      <text>
        <r>
          <rPr>
            <b/>
            <sz val="9"/>
            <color indexed="81"/>
            <rFont val="MS P ゴシック"/>
            <family val="3"/>
            <charset val="128"/>
          </rPr>
          <t>自動入力</t>
        </r>
      </text>
    </comment>
    <comment ref="G42" authorId="0" shapeId="0">
      <text>
        <r>
          <rPr>
            <b/>
            <sz val="9"/>
            <color indexed="81"/>
            <rFont val="MS P ゴシック"/>
            <family val="3"/>
            <charset val="128"/>
          </rPr>
          <t>自動入力</t>
        </r>
      </text>
    </comment>
    <comment ref="L42" authorId="0" shapeId="0">
      <text>
        <r>
          <rPr>
            <b/>
            <sz val="9"/>
            <color indexed="81"/>
            <rFont val="MS P ゴシック"/>
            <family val="3"/>
            <charset val="128"/>
          </rPr>
          <t>自動入力</t>
        </r>
      </text>
    </comment>
    <comment ref="H47" authorId="0" shapeId="0">
      <text>
        <r>
          <rPr>
            <b/>
            <sz val="9"/>
            <color indexed="81"/>
            <rFont val="MS P ゴシック"/>
            <family val="3"/>
            <charset val="128"/>
          </rPr>
          <t>自動入力</t>
        </r>
      </text>
    </comment>
    <comment ref="H48" authorId="0" shapeId="0">
      <text>
        <r>
          <rPr>
            <b/>
            <sz val="9"/>
            <color indexed="81"/>
            <rFont val="MS P ゴシック"/>
            <family val="3"/>
            <charset val="128"/>
          </rPr>
          <t>自動入力</t>
        </r>
      </text>
    </comment>
    <comment ref="H49" authorId="0" shapeId="0">
      <text>
        <r>
          <rPr>
            <b/>
            <sz val="9"/>
            <color indexed="81"/>
            <rFont val="MS P ゴシック"/>
            <family val="3"/>
            <charset val="128"/>
          </rPr>
          <t>自動入力</t>
        </r>
      </text>
    </comment>
    <comment ref="H50" authorId="0" shapeId="0">
      <text>
        <r>
          <rPr>
            <b/>
            <sz val="9"/>
            <color indexed="81"/>
            <rFont val="MS P ゴシック"/>
            <family val="3"/>
            <charset val="128"/>
          </rPr>
          <t>自動入力</t>
        </r>
      </text>
    </comment>
    <comment ref="H51" authorId="0" shapeId="0">
      <text>
        <r>
          <rPr>
            <b/>
            <sz val="9"/>
            <color indexed="81"/>
            <rFont val="MS P ゴシック"/>
            <family val="3"/>
            <charset val="128"/>
          </rPr>
          <t>自動入力</t>
        </r>
      </text>
    </comment>
    <comment ref="H52" authorId="0" shapeId="0">
      <text>
        <r>
          <rPr>
            <b/>
            <sz val="9"/>
            <color indexed="81"/>
            <rFont val="MS P ゴシック"/>
            <family val="3"/>
            <charset val="128"/>
          </rPr>
          <t>自動入力</t>
        </r>
      </text>
    </comment>
    <comment ref="H53" authorId="0" shapeId="0">
      <text>
        <r>
          <rPr>
            <b/>
            <sz val="9"/>
            <color indexed="81"/>
            <rFont val="MS P ゴシック"/>
            <family val="3"/>
            <charset val="128"/>
          </rPr>
          <t>自動入力</t>
        </r>
      </text>
    </comment>
    <comment ref="D54" authorId="0" shapeId="0">
      <text>
        <r>
          <rPr>
            <b/>
            <sz val="9"/>
            <color indexed="81"/>
            <rFont val="MS P ゴシック"/>
            <family val="3"/>
            <charset val="128"/>
          </rPr>
          <t>非課税の内訳を記載してください</t>
        </r>
      </text>
    </comment>
    <comment ref="H54" authorId="0" shapeId="0">
      <text>
        <r>
          <rPr>
            <b/>
            <sz val="9"/>
            <color indexed="81"/>
            <rFont val="MS P ゴシック"/>
            <family val="3"/>
            <charset val="128"/>
          </rPr>
          <t>自動入力</t>
        </r>
      </text>
    </comment>
    <comment ref="L54" authorId="0" shapeId="0">
      <text>
        <r>
          <rPr>
            <b/>
            <sz val="9"/>
            <color indexed="81"/>
            <rFont val="MS P ゴシック"/>
            <family val="3"/>
            <charset val="128"/>
          </rPr>
          <t>非課税の合計額を入力してください</t>
        </r>
      </text>
    </comment>
  </commentList>
</comments>
</file>

<file path=xl/comments5.xml><?xml version="1.0" encoding="utf-8"?>
<comments xmlns="http://schemas.openxmlformats.org/spreadsheetml/2006/main">
  <authors>
    <author>Amagasaki</author>
  </authors>
  <commentList>
    <comment ref="H7" authorId="0" shapeId="0">
      <text>
        <r>
          <rPr>
            <b/>
            <sz val="9"/>
            <color indexed="81"/>
            <rFont val="MS P ゴシック"/>
            <family val="3"/>
            <charset val="128"/>
          </rPr>
          <t>自動入力</t>
        </r>
      </text>
    </comment>
    <comment ref="D9" authorId="0" shapeId="0">
      <text>
        <r>
          <rPr>
            <b/>
            <sz val="9"/>
            <color indexed="81"/>
            <rFont val="MS P ゴシック"/>
            <family val="3"/>
            <charset val="128"/>
          </rPr>
          <t>自動入力</t>
        </r>
      </text>
    </comment>
    <comment ref="G42" authorId="0" shapeId="0">
      <text>
        <r>
          <rPr>
            <b/>
            <sz val="9"/>
            <color indexed="81"/>
            <rFont val="MS P ゴシック"/>
            <family val="3"/>
            <charset val="128"/>
          </rPr>
          <t>自動入力</t>
        </r>
      </text>
    </comment>
    <comment ref="L42" authorId="0" shapeId="0">
      <text>
        <r>
          <rPr>
            <b/>
            <sz val="9"/>
            <color indexed="81"/>
            <rFont val="MS P ゴシック"/>
            <family val="3"/>
            <charset val="128"/>
          </rPr>
          <t>自動入力</t>
        </r>
      </text>
    </comment>
    <comment ref="H47" authorId="0" shapeId="0">
      <text>
        <r>
          <rPr>
            <b/>
            <sz val="9"/>
            <color indexed="81"/>
            <rFont val="MS P ゴシック"/>
            <family val="3"/>
            <charset val="128"/>
          </rPr>
          <t>自動入力</t>
        </r>
      </text>
    </comment>
    <comment ref="H48" authorId="0" shapeId="0">
      <text>
        <r>
          <rPr>
            <b/>
            <sz val="9"/>
            <color indexed="81"/>
            <rFont val="MS P ゴシック"/>
            <family val="3"/>
            <charset val="128"/>
          </rPr>
          <t>自動入力</t>
        </r>
      </text>
    </comment>
    <comment ref="H49" authorId="0" shapeId="0">
      <text>
        <r>
          <rPr>
            <b/>
            <sz val="9"/>
            <color indexed="81"/>
            <rFont val="MS P ゴシック"/>
            <family val="3"/>
            <charset val="128"/>
          </rPr>
          <t>自動入力</t>
        </r>
      </text>
    </comment>
    <comment ref="H50" authorId="0" shapeId="0">
      <text>
        <r>
          <rPr>
            <b/>
            <sz val="9"/>
            <color indexed="81"/>
            <rFont val="MS P ゴシック"/>
            <family val="3"/>
            <charset val="128"/>
          </rPr>
          <t>自動入力</t>
        </r>
      </text>
    </comment>
    <comment ref="H51" authorId="0" shapeId="0">
      <text>
        <r>
          <rPr>
            <b/>
            <sz val="9"/>
            <color indexed="81"/>
            <rFont val="MS P ゴシック"/>
            <family val="3"/>
            <charset val="128"/>
          </rPr>
          <t>自動入力</t>
        </r>
      </text>
    </comment>
    <comment ref="H52" authorId="0" shapeId="0">
      <text>
        <r>
          <rPr>
            <b/>
            <sz val="9"/>
            <color indexed="81"/>
            <rFont val="MS P ゴシック"/>
            <family val="3"/>
            <charset val="128"/>
          </rPr>
          <t>自動入力</t>
        </r>
      </text>
    </comment>
    <comment ref="H53" authorId="0" shapeId="0">
      <text>
        <r>
          <rPr>
            <b/>
            <sz val="9"/>
            <color indexed="81"/>
            <rFont val="MS P ゴシック"/>
            <family val="3"/>
            <charset val="128"/>
          </rPr>
          <t>自動入力</t>
        </r>
      </text>
    </comment>
    <comment ref="D54" authorId="0" shapeId="0">
      <text>
        <r>
          <rPr>
            <b/>
            <sz val="9"/>
            <color indexed="81"/>
            <rFont val="MS P ゴシック"/>
            <family val="3"/>
            <charset val="128"/>
          </rPr>
          <t>非課税の内訳を記載してください</t>
        </r>
      </text>
    </comment>
    <comment ref="H54" authorId="0" shapeId="0">
      <text>
        <r>
          <rPr>
            <b/>
            <sz val="9"/>
            <color indexed="81"/>
            <rFont val="MS P ゴシック"/>
            <family val="3"/>
            <charset val="128"/>
          </rPr>
          <t>自動入力</t>
        </r>
      </text>
    </comment>
    <comment ref="L54" authorId="0" shapeId="0">
      <text>
        <r>
          <rPr>
            <b/>
            <sz val="9"/>
            <color indexed="81"/>
            <rFont val="MS P ゴシック"/>
            <family val="3"/>
            <charset val="128"/>
          </rPr>
          <t>非課税の合計額を入力してください</t>
        </r>
      </text>
    </comment>
  </commentList>
</comments>
</file>

<file path=xl/comments6.xml><?xml version="1.0" encoding="utf-8"?>
<comments xmlns="http://schemas.openxmlformats.org/spreadsheetml/2006/main">
  <authors>
    <author>Amagasaki</author>
  </authors>
  <commentList>
    <comment ref="H7" authorId="0" shapeId="0">
      <text>
        <r>
          <rPr>
            <b/>
            <sz val="9"/>
            <color indexed="81"/>
            <rFont val="MS P ゴシック"/>
            <family val="3"/>
            <charset val="128"/>
          </rPr>
          <t>自動入力</t>
        </r>
      </text>
    </comment>
    <comment ref="D9" authorId="0" shapeId="0">
      <text>
        <r>
          <rPr>
            <b/>
            <sz val="9"/>
            <color indexed="81"/>
            <rFont val="MS P ゴシック"/>
            <family val="3"/>
            <charset val="128"/>
          </rPr>
          <t>自動入力</t>
        </r>
      </text>
    </comment>
    <comment ref="G42" authorId="0" shapeId="0">
      <text>
        <r>
          <rPr>
            <b/>
            <sz val="9"/>
            <color indexed="81"/>
            <rFont val="MS P ゴシック"/>
            <family val="3"/>
            <charset val="128"/>
          </rPr>
          <t>自動入力</t>
        </r>
      </text>
    </comment>
    <comment ref="L42" authorId="0" shapeId="0">
      <text>
        <r>
          <rPr>
            <b/>
            <sz val="9"/>
            <color indexed="81"/>
            <rFont val="MS P ゴシック"/>
            <family val="3"/>
            <charset val="128"/>
          </rPr>
          <t>自動入力</t>
        </r>
      </text>
    </comment>
    <comment ref="H47" authorId="0" shapeId="0">
      <text>
        <r>
          <rPr>
            <b/>
            <sz val="9"/>
            <color indexed="81"/>
            <rFont val="MS P ゴシック"/>
            <family val="3"/>
            <charset val="128"/>
          </rPr>
          <t>自動入力</t>
        </r>
      </text>
    </comment>
    <comment ref="H48" authorId="0" shapeId="0">
      <text>
        <r>
          <rPr>
            <b/>
            <sz val="9"/>
            <color indexed="81"/>
            <rFont val="MS P ゴシック"/>
            <family val="3"/>
            <charset val="128"/>
          </rPr>
          <t>自動入力</t>
        </r>
      </text>
    </comment>
    <comment ref="H49" authorId="0" shapeId="0">
      <text>
        <r>
          <rPr>
            <b/>
            <sz val="9"/>
            <color indexed="81"/>
            <rFont val="MS P ゴシック"/>
            <family val="3"/>
            <charset val="128"/>
          </rPr>
          <t>自動入力</t>
        </r>
      </text>
    </comment>
    <comment ref="H50" authorId="0" shapeId="0">
      <text>
        <r>
          <rPr>
            <b/>
            <sz val="9"/>
            <color indexed="81"/>
            <rFont val="MS P ゴシック"/>
            <family val="3"/>
            <charset val="128"/>
          </rPr>
          <t>自動入力</t>
        </r>
      </text>
    </comment>
    <comment ref="H51" authorId="0" shapeId="0">
      <text>
        <r>
          <rPr>
            <b/>
            <sz val="9"/>
            <color indexed="81"/>
            <rFont val="MS P ゴシック"/>
            <family val="3"/>
            <charset val="128"/>
          </rPr>
          <t>自動入力</t>
        </r>
      </text>
    </comment>
    <comment ref="H52" authorId="0" shapeId="0">
      <text>
        <r>
          <rPr>
            <b/>
            <sz val="9"/>
            <color indexed="81"/>
            <rFont val="MS P ゴシック"/>
            <family val="3"/>
            <charset val="128"/>
          </rPr>
          <t>自動入力</t>
        </r>
      </text>
    </comment>
    <comment ref="H53" authorId="0" shapeId="0">
      <text>
        <r>
          <rPr>
            <b/>
            <sz val="9"/>
            <color indexed="81"/>
            <rFont val="MS P ゴシック"/>
            <family val="3"/>
            <charset val="128"/>
          </rPr>
          <t>自動入力</t>
        </r>
      </text>
    </comment>
    <comment ref="D54" authorId="0" shapeId="0">
      <text>
        <r>
          <rPr>
            <b/>
            <sz val="9"/>
            <color indexed="81"/>
            <rFont val="MS P ゴシック"/>
            <family val="3"/>
            <charset val="128"/>
          </rPr>
          <t>非課税の内訳を記載してください</t>
        </r>
      </text>
    </comment>
    <comment ref="H54" authorId="0" shapeId="0">
      <text>
        <r>
          <rPr>
            <b/>
            <sz val="9"/>
            <color indexed="81"/>
            <rFont val="MS P ゴシック"/>
            <family val="3"/>
            <charset val="128"/>
          </rPr>
          <t>自動入力</t>
        </r>
      </text>
    </comment>
    <comment ref="L54" authorId="0" shapeId="0">
      <text>
        <r>
          <rPr>
            <b/>
            <sz val="9"/>
            <color indexed="81"/>
            <rFont val="MS P ゴシック"/>
            <family val="3"/>
            <charset val="128"/>
          </rPr>
          <t>非課税の合計額を入力してください</t>
        </r>
      </text>
    </comment>
  </commentList>
</comments>
</file>

<file path=xl/comments7.xml><?xml version="1.0" encoding="utf-8"?>
<comments xmlns="http://schemas.openxmlformats.org/spreadsheetml/2006/main">
  <authors>
    <author>Amagasaki</author>
  </authors>
  <commentList>
    <comment ref="H7" authorId="0" shapeId="0">
      <text>
        <r>
          <rPr>
            <b/>
            <sz val="9"/>
            <color indexed="81"/>
            <rFont val="MS P ゴシック"/>
            <family val="3"/>
            <charset val="128"/>
          </rPr>
          <t>自動入力</t>
        </r>
      </text>
    </comment>
    <comment ref="D9" authorId="0" shapeId="0">
      <text>
        <r>
          <rPr>
            <b/>
            <sz val="9"/>
            <color indexed="81"/>
            <rFont val="MS P ゴシック"/>
            <family val="3"/>
            <charset val="128"/>
          </rPr>
          <t>自動入力</t>
        </r>
      </text>
    </comment>
    <comment ref="G42" authorId="0" shapeId="0">
      <text>
        <r>
          <rPr>
            <b/>
            <sz val="9"/>
            <color indexed="81"/>
            <rFont val="MS P ゴシック"/>
            <family val="3"/>
            <charset val="128"/>
          </rPr>
          <t>自動入力</t>
        </r>
      </text>
    </comment>
    <comment ref="L42" authorId="0" shapeId="0">
      <text>
        <r>
          <rPr>
            <b/>
            <sz val="9"/>
            <color indexed="81"/>
            <rFont val="MS P ゴシック"/>
            <family val="3"/>
            <charset val="128"/>
          </rPr>
          <t>自動入力</t>
        </r>
      </text>
    </comment>
    <comment ref="H47" authorId="0" shapeId="0">
      <text>
        <r>
          <rPr>
            <b/>
            <sz val="9"/>
            <color indexed="81"/>
            <rFont val="MS P ゴシック"/>
            <family val="3"/>
            <charset val="128"/>
          </rPr>
          <t>自動入力</t>
        </r>
      </text>
    </comment>
    <comment ref="H48" authorId="0" shapeId="0">
      <text>
        <r>
          <rPr>
            <b/>
            <sz val="9"/>
            <color indexed="81"/>
            <rFont val="MS P ゴシック"/>
            <family val="3"/>
            <charset val="128"/>
          </rPr>
          <t>自動入力</t>
        </r>
      </text>
    </comment>
    <comment ref="H49" authorId="0" shapeId="0">
      <text>
        <r>
          <rPr>
            <b/>
            <sz val="9"/>
            <color indexed="81"/>
            <rFont val="MS P ゴシック"/>
            <family val="3"/>
            <charset val="128"/>
          </rPr>
          <t>自動入力</t>
        </r>
      </text>
    </comment>
    <comment ref="H50" authorId="0" shapeId="0">
      <text>
        <r>
          <rPr>
            <b/>
            <sz val="9"/>
            <color indexed="81"/>
            <rFont val="MS P ゴシック"/>
            <family val="3"/>
            <charset val="128"/>
          </rPr>
          <t>自動入力</t>
        </r>
      </text>
    </comment>
    <comment ref="H51" authorId="0" shapeId="0">
      <text>
        <r>
          <rPr>
            <b/>
            <sz val="9"/>
            <color indexed="81"/>
            <rFont val="MS P ゴシック"/>
            <family val="3"/>
            <charset val="128"/>
          </rPr>
          <t>自動入力</t>
        </r>
      </text>
    </comment>
    <comment ref="H52" authorId="0" shapeId="0">
      <text>
        <r>
          <rPr>
            <b/>
            <sz val="9"/>
            <color indexed="81"/>
            <rFont val="MS P ゴシック"/>
            <family val="3"/>
            <charset val="128"/>
          </rPr>
          <t>自動入力</t>
        </r>
      </text>
    </comment>
    <comment ref="H53" authorId="0" shapeId="0">
      <text>
        <r>
          <rPr>
            <b/>
            <sz val="9"/>
            <color indexed="81"/>
            <rFont val="MS P ゴシック"/>
            <family val="3"/>
            <charset val="128"/>
          </rPr>
          <t>自動入力</t>
        </r>
      </text>
    </comment>
    <comment ref="D54" authorId="0" shapeId="0">
      <text>
        <r>
          <rPr>
            <b/>
            <sz val="9"/>
            <color indexed="81"/>
            <rFont val="MS P ゴシック"/>
            <family val="3"/>
            <charset val="128"/>
          </rPr>
          <t>非課税の内訳を記載してください</t>
        </r>
      </text>
    </comment>
    <comment ref="H54" authorId="0" shapeId="0">
      <text>
        <r>
          <rPr>
            <b/>
            <sz val="9"/>
            <color indexed="81"/>
            <rFont val="MS P ゴシック"/>
            <family val="3"/>
            <charset val="128"/>
          </rPr>
          <t>自動入力</t>
        </r>
      </text>
    </comment>
    <comment ref="L54" authorId="0" shapeId="0">
      <text>
        <r>
          <rPr>
            <b/>
            <sz val="9"/>
            <color indexed="81"/>
            <rFont val="MS P ゴシック"/>
            <family val="3"/>
            <charset val="128"/>
          </rPr>
          <t>非課税の合計額を入力してください</t>
        </r>
      </text>
    </comment>
  </commentList>
</comments>
</file>

<file path=xl/comments8.xml><?xml version="1.0" encoding="utf-8"?>
<comments xmlns="http://schemas.openxmlformats.org/spreadsheetml/2006/main">
  <authors>
    <author>Amagasaki</author>
  </authors>
  <commentList>
    <comment ref="H7" authorId="0" shapeId="0">
      <text>
        <r>
          <rPr>
            <b/>
            <sz val="9"/>
            <color indexed="81"/>
            <rFont val="MS P ゴシック"/>
            <family val="3"/>
            <charset val="128"/>
          </rPr>
          <t>自動入力</t>
        </r>
      </text>
    </comment>
    <comment ref="D9" authorId="0" shapeId="0">
      <text>
        <r>
          <rPr>
            <b/>
            <sz val="9"/>
            <color indexed="81"/>
            <rFont val="MS P ゴシック"/>
            <family val="3"/>
            <charset val="128"/>
          </rPr>
          <t>自動入力</t>
        </r>
      </text>
    </comment>
    <comment ref="G42" authorId="0" shapeId="0">
      <text>
        <r>
          <rPr>
            <b/>
            <sz val="9"/>
            <color indexed="81"/>
            <rFont val="MS P ゴシック"/>
            <family val="3"/>
            <charset val="128"/>
          </rPr>
          <t>自動入力</t>
        </r>
      </text>
    </comment>
    <comment ref="L42" authorId="0" shapeId="0">
      <text>
        <r>
          <rPr>
            <b/>
            <sz val="9"/>
            <color indexed="81"/>
            <rFont val="MS P ゴシック"/>
            <family val="3"/>
            <charset val="128"/>
          </rPr>
          <t>自動入力</t>
        </r>
      </text>
    </comment>
    <comment ref="H47" authorId="0" shapeId="0">
      <text>
        <r>
          <rPr>
            <b/>
            <sz val="9"/>
            <color indexed="81"/>
            <rFont val="MS P ゴシック"/>
            <family val="3"/>
            <charset val="128"/>
          </rPr>
          <t>自動入力</t>
        </r>
      </text>
    </comment>
    <comment ref="H48" authorId="0" shapeId="0">
      <text>
        <r>
          <rPr>
            <b/>
            <sz val="9"/>
            <color indexed="81"/>
            <rFont val="MS P ゴシック"/>
            <family val="3"/>
            <charset val="128"/>
          </rPr>
          <t>自動入力</t>
        </r>
      </text>
    </comment>
    <comment ref="H49" authorId="0" shapeId="0">
      <text>
        <r>
          <rPr>
            <b/>
            <sz val="9"/>
            <color indexed="81"/>
            <rFont val="MS P ゴシック"/>
            <family val="3"/>
            <charset val="128"/>
          </rPr>
          <t>自動入力</t>
        </r>
      </text>
    </comment>
    <comment ref="H50" authorId="0" shapeId="0">
      <text>
        <r>
          <rPr>
            <b/>
            <sz val="9"/>
            <color indexed="81"/>
            <rFont val="MS P ゴシック"/>
            <family val="3"/>
            <charset val="128"/>
          </rPr>
          <t>自動入力</t>
        </r>
      </text>
    </comment>
    <comment ref="H51" authorId="0" shapeId="0">
      <text>
        <r>
          <rPr>
            <b/>
            <sz val="9"/>
            <color indexed="81"/>
            <rFont val="MS P ゴシック"/>
            <family val="3"/>
            <charset val="128"/>
          </rPr>
          <t>自動入力</t>
        </r>
      </text>
    </comment>
    <comment ref="H52" authorId="0" shapeId="0">
      <text>
        <r>
          <rPr>
            <b/>
            <sz val="9"/>
            <color indexed="81"/>
            <rFont val="MS P ゴシック"/>
            <family val="3"/>
            <charset val="128"/>
          </rPr>
          <t>自動入力</t>
        </r>
      </text>
    </comment>
    <comment ref="H53" authorId="0" shapeId="0">
      <text>
        <r>
          <rPr>
            <b/>
            <sz val="9"/>
            <color indexed="81"/>
            <rFont val="MS P ゴシック"/>
            <family val="3"/>
            <charset val="128"/>
          </rPr>
          <t>自動入力</t>
        </r>
      </text>
    </comment>
    <comment ref="D54" authorId="0" shapeId="0">
      <text>
        <r>
          <rPr>
            <b/>
            <sz val="9"/>
            <color indexed="81"/>
            <rFont val="MS P ゴシック"/>
            <family val="3"/>
            <charset val="128"/>
          </rPr>
          <t>非課税の内訳を記載してください</t>
        </r>
      </text>
    </comment>
    <comment ref="H54" authorId="0" shapeId="0">
      <text>
        <r>
          <rPr>
            <b/>
            <sz val="9"/>
            <color indexed="81"/>
            <rFont val="MS P ゴシック"/>
            <family val="3"/>
            <charset val="128"/>
          </rPr>
          <t>自動入力</t>
        </r>
      </text>
    </comment>
    <comment ref="L54" authorId="0" shapeId="0">
      <text>
        <r>
          <rPr>
            <b/>
            <sz val="9"/>
            <color indexed="81"/>
            <rFont val="MS P ゴシック"/>
            <family val="3"/>
            <charset val="128"/>
          </rPr>
          <t>非課税の合計額を入力してください</t>
        </r>
      </text>
    </comment>
  </commentList>
</comments>
</file>

<file path=xl/comments9.xml><?xml version="1.0" encoding="utf-8"?>
<comments xmlns="http://schemas.openxmlformats.org/spreadsheetml/2006/main">
  <authors>
    <author>Amagasaki</author>
  </authors>
  <commentList>
    <comment ref="H7" authorId="0" shapeId="0">
      <text>
        <r>
          <rPr>
            <b/>
            <sz val="9"/>
            <color indexed="81"/>
            <rFont val="MS P ゴシック"/>
            <family val="3"/>
            <charset val="128"/>
          </rPr>
          <t>自動入力</t>
        </r>
      </text>
    </comment>
    <comment ref="D9" authorId="0" shapeId="0">
      <text>
        <r>
          <rPr>
            <b/>
            <sz val="9"/>
            <color indexed="81"/>
            <rFont val="MS P ゴシック"/>
            <family val="3"/>
            <charset val="128"/>
          </rPr>
          <t>自動入力</t>
        </r>
      </text>
    </comment>
    <comment ref="G42" authorId="0" shapeId="0">
      <text>
        <r>
          <rPr>
            <b/>
            <sz val="9"/>
            <color indexed="81"/>
            <rFont val="MS P ゴシック"/>
            <family val="3"/>
            <charset val="128"/>
          </rPr>
          <t>自動入力</t>
        </r>
      </text>
    </comment>
    <comment ref="L42" authorId="0" shapeId="0">
      <text>
        <r>
          <rPr>
            <b/>
            <sz val="9"/>
            <color indexed="81"/>
            <rFont val="MS P ゴシック"/>
            <family val="3"/>
            <charset val="128"/>
          </rPr>
          <t>自動入力</t>
        </r>
      </text>
    </comment>
    <comment ref="H47" authorId="0" shapeId="0">
      <text>
        <r>
          <rPr>
            <b/>
            <sz val="9"/>
            <color indexed="81"/>
            <rFont val="MS P ゴシック"/>
            <family val="3"/>
            <charset val="128"/>
          </rPr>
          <t>自動入力</t>
        </r>
      </text>
    </comment>
    <comment ref="H48" authorId="0" shapeId="0">
      <text>
        <r>
          <rPr>
            <b/>
            <sz val="9"/>
            <color indexed="81"/>
            <rFont val="MS P ゴシック"/>
            <family val="3"/>
            <charset val="128"/>
          </rPr>
          <t>自動入力</t>
        </r>
      </text>
    </comment>
    <comment ref="H49" authorId="0" shapeId="0">
      <text>
        <r>
          <rPr>
            <b/>
            <sz val="9"/>
            <color indexed="81"/>
            <rFont val="MS P ゴシック"/>
            <family val="3"/>
            <charset val="128"/>
          </rPr>
          <t>自動入力</t>
        </r>
      </text>
    </comment>
    <comment ref="H50" authorId="0" shapeId="0">
      <text>
        <r>
          <rPr>
            <b/>
            <sz val="9"/>
            <color indexed="81"/>
            <rFont val="MS P ゴシック"/>
            <family val="3"/>
            <charset val="128"/>
          </rPr>
          <t>自動入力</t>
        </r>
      </text>
    </comment>
    <comment ref="H51" authorId="0" shapeId="0">
      <text>
        <r>
          <rPr>
            <b/>
            <sz val="9"/>
            <color indexed="81"/>
            <rFont val="MS P ゴシック"/>
            <family val="3"/>
            <charset val="128"/>
          </rPr>
          <t>自動入力</t>
        </r>
      </text>
    </comment>
    <comment ref="H52" authorId="0" shapeId="0">
      <text>
        <r>
          <rPr>
            <b/>
            <sz val="9"/>
            <color indexed="81"/>
            <rFont val="MS P ゴシック"/>
            <family val="3"/>
            <charset val="128"/>
          </rPr>
          <t>自動入力</t>
        </r>
      </text>
    </comment>
    <comment ref="H53" authorId="0" shapeId="0">
      <text>
        <r>
          <rPr>
            <b/>
            <sz val="9"/>
            <color indexed="81"/>
            <rFont val="MS P ゴシック"/>
            <family val="3"/>
            <charset val="128"/>
          </rPr>
          <t>自動入力</t>
        </r>
      </text>
    </comment>
    <comment ref="D54" authorId="0" shapeId="0">
      <text>
        <r>
          <rPr>
            <b/>
            <sz val="9"/>
            <color indexed="81"/>
            <rFont val="MS P ゴシック"/>
            <family val="3"/>
            <charset val="128"/>
          </rPr>
          <t>非課税の内訳を記載してください</t>
        </r>
      </text>
    </comment>
    <comment ref="H54" authorId="0" shapeId="0">
      <text>
        <r>
          <rPr>
            <b/>
            <sz val="9"/>
            <color indexed="81"/>
            <rFont val="MS P ゴシック"/>
            <family val="3"/>
            <charset val="128"/>
          </rPr>
          <t>自動入力</t>
        </r>
      </text>
    </comment>
    <comment ref="L54" authorId="0" shapeId="0">
      <text>
        <r>
          <rPr>
            <b/>
            <sz val="9"/>
            <color indexed="81"/>
            <rFont val="MS P ゴシック"/>
            <family val="3"/>
            <charset val="128"/>
          </rPr>
          <t>非課税の合計額を入力してください</t>
        </r>
      </text>
    </comment>
  </commentList>
</comments>
</file>

<file path=xl/sharedStrings.xml><?xml version="1.0" encoding="utf-8"?>
<sst xmlns="http://schemas.openxmlformats.org/spreadsheetml/2006/main" count="1920" uniqueCount="137">
  <si>
    <t>令和　　年　　月　　日</t>
    <rPh sb="0" eb="2">
      <t>レイワ</t>
    </rPh>
    <rPh sb="4" eb="5">
      <t>ネン</t>
    </rPh>
    <rPh sb="7" eb="8">
      <t>ガツ</t>
    </rPh>
    <rPh sb="10" eb="11">
      <t>ニチ</t>
    </rPh>
    <phoneticPr fontId="4"/>
  </si>
  <si>
    <t>　尼　崎　市　長　　様</t>
    <rPh sb="1" eb="2">
      <t>アマ</t>
    </rPh>
    <rPh sb="3" eb="4">
      <t>サキ</t>
    </rPh>
    <rPh sb="5" eb="6">
      <t>シ</t>
    </rPh>
    <rPh sb="7" eb="8">
      <t>ナガ</t>
    </rPh>
    <rPh sb="10" eb="11">
      <t>サマ</t>
    </rPh>
    <phoneticPr fontId="4"/>
  </si>
  <si>
    <t>(申請者)</t>
    <rPh sb="1" eb="4">
      <t>シンセイシャ</t>
    </rPh>
    <phoneticPr fontId="4"/>
  </si>
  <si>
    <t>〒</t>
    <phoneticPr fontId="4"/>
  </si>
  <si>
    <t>所　在　地</t>
    <rPh sb="0" eb="1">
      <t>トコロ</t>
    </rPh>
    <rPh sb="2" eb="3">
      <t>ザイ</t>
    </rPh>
    <rPh sb="4" eb="5">
      <t>チ</t>
    </rPh>
    <phoneticPr fontId="4"/>
  </si>
  <si>
    <t>事 業 者 名</t>
    <rPh sb="0" eb="1">
      <t>コト</t>
    </rPh>
    <rPh sb="2" eb="3">
      <t>ギョウ</t>
    </rPh>
    <rPh sb="4" eb="5">
      <t>モノ</t>
    </rPh>
    <rPh sb="6" eb="7">
      <t>ナ</t>
    </rPh>
    <phoneticPr fontId="4"/>
  </si>
  <si>
    <t>代表者肩書・氏名</t>
    <rPh sb="0" eb="3">
      <t>ダイヒョウシャ</t>
    </rPh>
    <rPh sb="3" eb="5">
      <t>カタガキ</t>
    </rPh>
    <rPh sb="6" eb="8">
      <t>シメイ</t>
    </rPh>
    <phoneticPr fontId="4"/>
  </si>
  <si>
    <t>金</t>
    <rPh sb="0" eb="1">
      <t>キン</t>
    </rPh>
    <phoneticPr fontId="4"/>
  </si>
  <si>
    <t>円</t>
    <rPh sb="0" eb="1">
      <t>エン</t>
    </rPh>
    <phoneticPr fontId="4"/>
  </si>
  <si>
    <t>添付書類等</t>
    <rPh sb="0" eb="2">
      <t>テンプ</t>
    </rPh>
    <rPh sb="2" eb="4">
      <t>ショルイ</t>
    </rPh>
    <rPh sb="4" eb="5">
      <t>トウ</t>
    </rPh>
    <phoneticPr fontId="4"/>
  </si>
  <si>
    <t>人</t>
    <rPh sb="0" eb="1">
      <t>ニン</t>
    </rPh>
    <phoneticPr fontId="4"/>
  </si>
  <si>
    <t>担当者</t>
    <rPh sb="0" eb="1">
      <t>タン</t>
    </rPh>
    <rPh sb="1" eb="2">
      <t>トウ</t>
    </rPh>
    <rPh sb="2" eb="3">
      <t>モノ</t>
    </rPh>
    <phoneticPr fontId="4"/>
  </si>
  <si>
    <t>所属（役職）</t>
    <rPh sb="0" eb="2">
      <t>ショゾク</t>
    </rPh>
    <rPh sb="3" eb="5">
      <t>ヤクショク</t>
    </rPh>
    <phoneticPr fontId="4"/>
  </si>
  <si>
    <t>氏　名</t>
    <rPh sb="0" eb="1">
      <t>シ</t>
    </rPh>
    <rPh sb="2" eb="3">
      <t>ナ</t>
    </rPh>
    <phoneticPr fontId="4"/>
  </si>
  <si>
    <t>連 絡 先</t>
    <rPh sb="0" eb="1">
      <t>レン</t>
    </rPh>
    <rPh sb="2" eb="3">
      <t>ラク</t>
    </rPh>
    <rPh sb="4" eb="5">
      <t>サキ</t>
    </rPh>
    <phoneticPr fontId="4"/>
  </si>
  <si>
    <t>TEL:</t>
    <phoneticPr fontId="4"/>
  </si>
  <si>
    <t>Mail:</t>
    <phoneticPr fontId="4"/>
  </si>
  <si>
    <t>※ □にチェックを記入すること</t>
    <rPh sb="9" eb="11">
      <t>キニュウ</t>
    </rPh>
    <phoneticPr fontId="4"/>
  </si>
  <si>
    <t>※ 必要に応じ、市から上記連絡先に確認させていただきます。</t>
    <rPh sb="2" eb="4">
      <t>ヒツヨウ</t>
    </rPh>
    <rPh sb="5" eb="6">
      <t>オウ</t>
    </rPh>
    <rPh sb="8" eb="9">
      <t>シ</t>
    </rPh>
    <rPh sb="11" eb="13">
      <t>ジョウキ</t>
    </rPh>
    <rPh sb="13" eb="16">
      <t>レンラクサキ</t>
    </rPh>
    <rPh sb="17" eb="19">
      <t>カクニン</t>
    </rPh>
    <phoneticPr fontId="4"/>
  </si>
  <si>
    <t>１　収入の部</t>
    <rPh sb="2" eb="4">
      <t>シュウニュウ</t>
    </rPh>
    <rPh sb="5" eb="6">
      <t>ブ</t>
    </rPh>
    <phoneticPr fontId="4"/>
  </si>
  <si>
    <t>科　目</t>
    <rPh sb="0" eb="1">
      <t>カ</t>
    </rPh>
    <rPh sb="2" eb="3">
      <t>メ</t>
    </rPh>
    <phoneticPr fontId="4"/>
  </si>
  <si>
    <t>摘　要</t>
    <rPh sb="0" eb="1">
      <t>テキ</t>
    </rPh>
    <rPh sb="2" eb="3">
      <t>ヨウ</t>
    </rPh>
    <phoneticPr fontId="4"/>
  </si>
  <si>
    <t>尼崎市補助金</t>
    <rPh sb="0" eb="3">
      <t>アマガサキシ</t>
    </rPh>
    <rPh sb="3" eb="6">
      <t>ホジョキン</t>
    </rPh>
    <phoneticPr fontId="4"/>
  </si>
  <si>
    <t>円</t>
    <rPh sb="0" eb="1">
      <t>エン</t>
    </rPh>
    <phoneticPr fontId="4"/>
  </si>
  <si>
    <t>[A]</t>
    <phoneticPr fontId="4"/>
  </si>
  <si>
    <t>※千円未満切り捨て</t>
    <rPh sb="1" eb="3">
      <t>センエン</t>
    </rPh>
    <rPh sb="3" eb="5">
      <t>ミマン</t>
    </rPh>
    <rPh sb="5" eb="6">
      <t>キ</t>
    </rPh>
    <rPh sb="7" eb="8">
      <t>ス</t>
    </rPh>
    <phoneticPr fontId="4"/>
  </si>
  <si>
    <t>自 己 資 金</t>
    <rPh sb="0" eb="1">
      <t>ジ</t>
    </rPh>
    <rPh sb="2" eb="3">
      <t>オノレ</t>
    </rPh>
    <rPh sb="4" eb="5">
      <t>シ</t>
    </rPh>
    <rPh sb="6" eb="7">
      <t>キン</t>
    </rPh>
    <phoneticPr fontId="4"/>
  </si>
  <si>
    <t>そ　の　他</t>
    <rPh sb="4" eb="5">
      <t>タ</t>
    </rPh>
    <phoneticPr fontId="4"/>
  </si>
  <si>
    <t>合　計</t>
    <rPh sb="0" eb="1">
      <t>ゴウ</t>
    </rPh>
    <rPh sb="2" eb="3">
      <t>ケイ</t>
    </rPh>
    <phoneticPr fontId="4"/>
  </si>
  <si>
    <t>[B]</t>
    <phoneticPr fontId="4"/>
  </si>
  <si>
    <t>２　支出の部</t>
    <rPh sb="2" eb="4">
      <t>シシュツ</t>
    </rPh>
    <rPh sb="5" eb="6">
      <t>ブ</t>
    </rPh>
    <phoneticPr fontId="4"/>
  </si>
  <si>
    <t>区　分</t>
    <rPh sb="0" eb="1">
      <t>ク</t>
    </rPh>
    <rPh sb="2" eb="3">
      <t>ブン</t>
    </rPh>
    <phoneticPr fontId="4"/>
  </si>
  <si>
    <t>内　訳</t>
    <rPh sb="0" eb="1">
      <t>ウチ</t>
    </rPh>
    <rPh sb="2" eb="3">
      <t>ヤク</t>
    </rPh>
    <phoneticPr fontId="4"/>
  </si>
  <si>
    <t>振込手数料
相当額</t>
    <rPh sb="0" eb="2">
      <t>フリコミ</t>
    </rPh>
    <rPh sb="2" eb="5">
      <t>テスウリョウ</t>
    </rPh>
    <rPh sb="6" eb="8">
      <t>ソウトウ</t>
    </rPh>
    <rPh sb="8" eb="9">
      <t>ガク</t>
    </rPh>
    <phoneticPr fontId="4"/>
  </si>
  <si>
    <t>受　講　料</t>
    <rPh sb="0" eb="1">
      <t>ウケ</t>
    </rPh>
    <rPh sb="2" eb="3">
      <t>コウ</t>
    </rPh>
    <rPh sb="4" eb="5">
      <t>リョウ</t>
    </rPh>
    <phoneticPr fontId="4"/>
  </si>
  <si>
    <t>受　験　料</t>
    <rPh sb="0" eb="1">
      <t>ウケ</t>
    </rPh>
    <rPh sb="2" eb="3">
      <t>ゲン</t>
    </rPh>
    <rPh sb="4" eb="5">
      <t>リョウ</t>
    </rPh>
    <phoneticPr fontId="4"/>
  </si>
  <si>
    <t>教　材　料</t>
    <rPh sb="0" eb="1">
      <t>キョウ</t>
    </rPh>
    <rPh sb="2" eb="3">
      <t>ザイ</t>
    </rPh>
    <rPh sb="4" eb="5">
      <t>リョウ</t>
    </rPh>
    <phoneticPr fontId="4"/>
  </si>
  <si>
    <t>社内研修に
要した費用</t>
    <rPh sb="0" eb="2">
      <t>シャナイ</t>
    </rPh>
    <rPh sb="2" eb="4">
      <t>ケンシュウ</t>
    </rPh>
    <rPh sb="6" eb="7">
      <t>ヨウ</t>
    </rPh>
    <rPh sb="9" eb="11">
      <t>ヒヨウ</t>
    </rPh>
    <phoneticPr fontId="4"/>
  </si>
  <si>
    <t>円[B]</t>
    <rPh sb="0" eb="1">
      <t>エン</t>
    </rPh>
    <phoneticPr fontId="4"/>
  </si>
  <si>
    <t>円[C]</t>
    <rPh sb="0" eb="1">
      <t>エン</t>
    </rPh>
    <phoneticPr fontId="4"/>
  </si>
  <si>
    <t>（注１）収支の計はそれぞれ一致する。</t>
    <rPh sb="1" eb="2">
      <t>チュウ</t>
    </rPh>
    <rPh sb="4" eb="6">
      <t>シュウシ</t>
    </rPh>
    <rPh sb="7" eb="8">
      <t>ケイ</t>
    </rPh>
    <rPh sb="13" eb="15">
      <t>イッチ</t>
    </rPh>
    <phoneticPr fontId="4"/>
  </si>
  <si>
    <t>[C]</t>
    <phoneticPr fontId="4"/>
  </si>
  <si>
    <t>※[A]</t>
    <phoneticPr fontId="4"/>
  </si>
  <si>
    <t>補助対象経費
（税抜）</t>
    <rPh sb="0" eb="2">
      <t>ホジョ</t>
    </rPh>
    <rPh sb="2" eb="4">
      <t>タイショウ</t>
    </rPh>
    <rPh sb="4" eb="6">
      <t>ケイヒ</t>
    </rPh>
    <rPh sb="8" eb="9">
      <t>ゼイ</t>
    </rPh>
    <rPh sb="9" eb="10">
      <t>ヌ</t>
    </rPh>
    <phoneticPr fontId="4"/>
  </si>
  <si>
    <t>×2/3（千円未満切り捨て） ＝  補助金交付申請額</t>
    <rPh sb="5" eb="7">
      <t>センエン</t>
    </rPh>
    <rPh sb="7" eb="9">
      <t>ミマン</t>
    </rPh>
    <rPh sb="9" eb="10">
      <t>キ</t>
    </rPh>
    <rPh sb="11" eb="12">
      <t>ス</t>
    </rPh>
    <rPh sb="18" eb="21">
      <t>ホジョキン</t>
    </rPh>
    <rPh sb="21" eb="23">
      <t>コウフ</t>
    </rPh>
    <rPh sb="23" eb="25">
      <t>シンセイ</t>
    </rPh>
    <rPh sb="25" eb="26">
      <t>ガク</t>
    </rPh>
    <phoneticPr fontId="4"/>
  </si>
  <si>
    <t>研修等一覧</t>
    <rPh sb="0" eb="2">
      <t>ケンシュウ</t>
    </rPh>
    <rPh sb="2" eb="3">
      <t>トウ</t>
    </rPh>
    <rPh sb="3" eb="5">
      <t>イチラン</t>
    </rPh>
    <phoneticPr fontId="4"/>
  </si>
  <si>
    <t>申請事業者名</t>
    <rPh sb="0" eb="2">
      <t>シンセイ</t>
    </rPh>
    <rPh sb="2" eb="5">
      <t>ジギョウシャ</t>
    </rPh>
    <rPh sb="5" eb="6">
      <t>メイ</t>
    </rPh>
    <phoneticPr fontId="4"/>
  </si>
  <si>
    <t>研修等名称</t>
    <rPh sb="0" eb="2">
      <t>ケンシュウ</t>
    </rPh>
    <rPh sb="2" eb="3">
      <t>トウ</t>
    </rPh>
    <rPh sb="3" eb="5">
      <t>メイショウ</t>
    </rPh>
    <phoneticPr fontId="4"/>
  </si>
  <si>
    <t>受講者数</t>
    <rPh sb="0" eb="3">
      <t>ジュコウシャ</t>
    </rPh>
    <rPh sb="3" eb="4">
      <t>スウ</t>
    </rPh>
    <phoneticPr fontId="4"/>
  </si>
  <si>
    <t>経費小計</t>
    <rPh sb="0" eb="2">
      <t>ケイヒ</t>
    </rPh>
    <rPh sb="2" eb="4">
      <t>ショウケイ</t>
    </rPh>
    <phoneticPr fontId="4"/>
  </si>
  <si>
    <t>[D]</t>
    <phoneticPr fontId="4"/>
  </si>
  <si>
    <t>合計（経費総額）</t>
    <rPh sb="0" eb="2">
      <t>ゴウケイ</t>
    </rPh>
    <rPh sb="3" eb="5">
      <t>ケイヒ</t>
    </rPh>
    <rPh sb="5" eb="7">
      <t>ソウガク</t>
    </rPh>
    <phoneticPr fontId="4"/>
  </si>
  <si>
    <r>
      <t>研修等</t>
    </r>
    <r>
      <rPr>
        <sz val="10.5"/>
        <color theme="1"/>
        <rFont val="Century"/>
        <family val="1"/>
      </rPr>
      <t>No.</t>
    </r>
    <rPh sb="0" eb="2">
      <t>ケンシュウ</t>
    </rPh>
    <rPh sb="2" eb="3">
      <t>トウ</t>
    </rPh>
    <phoneticPr fontId="4"/>
  </si>
  <si>
    <t>受講者氏名</t>
    <rPh sb="0" eb="2">
      <t>ジュコウ</t>
    </rPh>
    <rPh sb="2" eb="3">
      <t>シャ</t>
    </rPh>
    <rPh sb="3" eb="5">
      <t>シメイ</t>
    </rPh>
    <phoneticPr fontId="4"/>
  </si>
  <si>
    <t>役　職</t>
    <rPh sb="0" eb="1">
      <t>ヤク</t>
    </rPh>
    <rPh sb="2" eb="3">
      <t>ショク</t>
    </rPh>
    <phoneticPr fontId="4"/>
  </si>
  <si>
    <t>職　種</t>
    <rPh sb="0" eb="1">
      <t>ショク</t>
    </rPh>
    <rPh sb="2" eb="3">
      <t>シュ</t>
    </rPh>
    <phoneticPr fontId="4"/>
  </si>
  <si>
    <t>勤続年数</t>
    <rPh sb="0" eb="2">
      <t>キンゾク</t>
    </rPh>
    <rPh sb="2" eb="4">
      <t>ネンスウ</t>
    </rPh>
    <phoneticPr fontId="4"/>
  </si>
  <si>
    <t>年</t>
    <rPh sb="0" eb="1">
      <t>ネン</t>
    </rPh>
    <phoneticPr fontId="4"/>
  </si>
  <si>
    <r>
      <t>円</t>
    </r>
    <r>
      <rPr>
        <b/>
        <sz val="10"/>
        <color theme="1"/>
        <rFont val="ＭＳ ゴシック"/>
        <family val="3"/>
        <charset val="128"/>
      </rPr>
      <t>[C]</t>
    </r>
    <rPh sb="0" eb="1">
      <t>エン</t>
    </rPh>
    <phoneticPr fontId="4"/>
  </si>
  <si>
    <t>補助対象経費 内容説明書</t>
    <rPh sb="0" eb="2">
      <t>ホジョ</t>
    </rPh>
    <rPh sb="2" eb="4">
      <t>タイショウ</t>
    </rPh>
    <rPh sb="4" eb="6">
      <t>ケイヒ</t>
    </rPh>
    <rPh sb="7" eb="9">
      <t>ナイヨウ</t>
    </rPh>
    <rPh sb="9" eb="12">
      <t>セツメイショ</t>
    </rPh>
    <phoneticPr fontId="4"/>
  </si>
  <si>
    <t>研修等No．</t>
    <rPh sb="0" eb="2">
      <t>ケンシュウ</t>
    </rPh>
    <rPh sb="2" eb="3">
      <t>トウ</t>
    </rPh>
    <phoneticPr fontId="4"/>
  </si>
  <si>
    <r>
      <t>No</t>
    </r>
    <r>
      <rPr>
        <sz val="12"/>
        <color theme="1"/>
        <rFont val="ＭＳ Ｐゴシック"/>
        <family val="3"/>
        <charset val="128"/>
      </rPr>
      <t>．</t>
    </r>
    <phoneticPr fontId="4"/>
  </si>
  <si>
    <t>主催団体名称</t>
    <rPh sb="0" eb="2">
      <t>シュサイ</t>
    </rPh>
    <rPh sb="2" eb="4">
      <t>ダンタイ</t>
    </rPh>
    <rPh sb="4" eb="6">
      <t>メイショウ</t>
    </rPh>
    <phoneticPr fontId="4"/>
  </si>
  <si>
    <t>研修等受講期間</t>
    <rPh sb="0" eb="2">
      <t>ケンシュウ</t>
    </rPh>
    <rPh sb="2" eb="3">
      <t>トウ</t>
    </rPh>
    <rPh sb="3" eb="5">
      <t>ジュコウ</t>
    </rPh>
    <rPh sb="5" eb="7">
      <t>キカン</t>
    </rPh>
    <phoneticPr fontId="4"/>
  </si>
  <si>
    <t>受講場所(名称)</t>
    <rPh sb="0" eb="2">
      <t>ジュコウ</t>
    </rPh>
    <rPh sb="2" eb="4">
      <t>バショ</t>
    </rPh>
    <rPh sb="5" eb="7">
      <t>メイショウ</t>
    </rPh>
    <phoneticPr fontId="4"/>
  </si>
  <si>
    <t>事業区分</t>
    <rPh sb="0" eb="2">
      <t>ジギョウ</t>
    </rPh>
    <rPh sb="2" eb="4">
      <t>クブン</t>
    </rPh>
    <phoneticPr fontId="4"/>
  </si>
  <si>
    <t>外注業務の内製化</t>
    <rPh sb="0" eb="2">
      <t>ガイチュウ</t>
    </rPh>
    <rPh sb="2" eb="4">
      <t>ギョウム</t>
    </rPh>
    <rPh sb="5" eb="7">
      <t>ナイセイ</t>
    </rPh>
    <rPh sb="7" eb="8">
      <t>カ</t>
    </rPh>
    <phoneticPr fontId="4"/>
  </si>
  <si>
    <t>受注能力の拡大</t>
    <rPh sb="0" eb="2">
      <t>ジュチュウ</t>
    </rPh>
    <rPh sb="2" eb="4">
      <t>ノウリョク</t>
    </rPh>
    <rPh sb="5" eb="7">
      <t>カクダイ</t>
    </rPh>
    <phoneticPr fontId="4"/>
  </si>
  <si>
    <t>DX ・ IoT化</t>
    <rPh sb="8" eb="9">
      <t>カ</t>
    </rPh>
    <phoneticPr fontId="4"/>
  </si>
  <si>
    <t>令和　　年　　月　　日　～　令和　　年　　月　　日</t>
    <rPh sb="0" eb="2">
      <t>レイワ</t>
    </rPh>
    <rPh sb="4" eb="5">
      <t>ネン</t>
    </rPh>
    <rPh sb="7" eb="8">
      <t>ガツ</t>
    </rPh>
    <rPh sb="10" eb="11">
      <t>ニチ</t>
    </rPh>
    <rPh sb="14" eb="16">
      <t>レイワ</t>
    </rPh>
    <rPh sb="18" eb="19">
      <t>ネン</t>
    </rPh>
    <rPh sb="21" eb="22">
      <t>ガツ</t>
    </rPh>
    <rPh sb="24" eb="25">
      <t>ニチ</t>
    </rPh>
    <phoneticPr fontId="4"/>
  </si>
  <si>
    <t>➀　従業員への効果（いずれか1つにチェック）</t>
    <rPh sb="2" eb="5">
      <t>ジュウギョウイン</t>
    </rPh>
    <rPh sb="7" eb="9">
      <t>コウカ</t>
    </rPh>
    <phoneticPr fontId="4"/>
  </si>
  <si>
    <t>知識・スキル等の取得・向上</t>
    <rPh sb="0" eb="2">
      <t>チシキ</t>
    </rPh>
    <rPh sb="6" eb="7">
      <t>トウ</t>
    </rPh>
    <rPh sb="8" eb="10">
      <t>シュトク</t>
    </rPh>
    <rPh sb="11" eb="13">
      <t>コウジョウ</t>
    </rPh>
    <phoneticPr fontId="4"/>
  </si>
  <si>
    <t>役割認識の醸成</t>
    <rPh sb="0" eb="2">
      <t>ヤクワリ</t>
    </rPh>
    <rPh sb="2" eb="4">
      <t>ニンシキ</t>
    </rPh>
    <rPh sb="5" eb="7">
      <t>ジョウセイ</t>
    </rPh>
    <phoneticPr fontId="4"/>
  </si>
  <si>
    <t>学習風土の醸成</t>
    <rPh sb="0" eb="2">
      <t>ガクシュウ</t>
    </rPh>
    <rPh sb="2" eb="4">
      <t>フウド</t>
    </rPh>
    <rPh sb="5" eb="7">
      <t>ジョウセイ</t>
    </rPh>
    <phoneticPr fontId="4"/>
  </si>
  <si>
    <t>コミュニケーション能力の向上</t>
    <rPh sb="9" eb="11">
      <t>ノウリョク</t>
    </rPh>
    <rPh sb="12" eb="14">
      <t>コウジョウ</t>
    </rPh>
    <phoneticPr fontId="4"/>
  </si>
  <si>
    <t>収益性向上</t>
    <rPh sb="0" eb="3">
      <t>シュウエキセイ</t>
    </rPh>
    <rPh sb="3" eb="5">
      <t>コウジョウ</t>
    </rPh>
    <phoneticPr fontId="4"/>
  </si>
  <si>
    <t>顧客満足度の向上</t>
    <rPh sb="0" eb="2">
      <t>コキャク</t>
    </rPh>
    <rPh sb="2" eb="5">
      <t>マンゾクド</t>
    </rPh>
    <rPh sb="6" eb="8">
      <t>コウジョウ</t>
    </rPh>
    <phoneticPr fontId="4"/>
  </si>
  <si>
    <t>売上・シェアの拡大</t>
    <rPh sb="0" eb="2">
      <t>ウリアゲ</t>
    </rPh>
    <rPh sb="7" eb="9">
      <t>カクダイ</t>
    </rPh>
    <phoneticPr fontId="4"/>
  </si>
  <si>
    <t>新規事業の育成</t>
    <rPh sb="0" eb="2">
      <t>シンキ</t>
    </rPh>
    <rPh sb="2" eb="4">
      <t>ジギョウ</t>
    </rPh>
    <rPh sb="5" eb="7">
      <t>イクセイ</t>
    </rPh>
    <phoneticPr fontId="4"/>
  </si>
  <si>
    <t>技術力の向上</t>
    <rPh sb="0" eb="3">
      <t>ギジュツリョク</t>
    </rPh>
    <rPh sb="4" eb="6">
      <t>コウジョウ</t>
    </rPh>
    <phoneticPr fontId="4"/>
  </si>
  <si>
    <t>財務体質の強化</t>
    <rPh sb="0" eb="2">
      <t>ザイム</t>
    </rPh>
    <rPh sb="2" eb="4">
      <t>タイシツ</t>
    </rPh>
    <rPh sb="5" eb="7">
      <t>キョウカ</t>
    </rPh>
    <phoneticPr fontId="4"/>
  </si>
  <si>
    <t>新製品開発</t>
    <rPh sb="0" eb="3">
      <t>シンセイヒン</t>
    </rPh>
    <rPh sb="3" eb="5">
      <t>カイハツ</t>
    </rPh>
    <phoneticPr fontId="4"/>
  </si>
  <si>
    <t>企業風土の改善</t>
    <rPh sb="0" eb="2">
      <t>キギョウ</t>
    </rPh>
    <rPh sb="2" eb="4">
      <t>フウド</t>
    </rPh>
    <rPh sb="5" eb="7">
      <t>カイゼン</t>
    </rPh>
    <phoneticPr fontId="4"/>
  </si>
  <si>
    <t>既存プロセスの改革（営業、</t>
    <rPh sb="0" eb="2">
      <t>キゾン</t>
    </rPh>
    <rPh sb="7" eb="9">
      <t>カイカク</t>
    </rPh>
    <rPh sb="10" eb="12">
      <t>エイギョウ</t>
    </rPh>
    <phoneticPr fontId="4"/>
  </si>
  <si>
    <t>もしくは顧客接点）</t>
    <rPh sb="4" eb="6">
      <t>コキャク</t>
    </rPh>
    <rPh sb="6" eb="8">
      <t>セッテン</t>
    </rPh>
    <phoneticPr fontId="4"/>
  </si>
  <si>
    <r>
      <rPr>
        <sz val="10"/>
        <color theme="1"/>
        <rFont val="Century"/>
        <family val="1"/>
      </rPr>
      <t>CSR</t>
    </r>
    <r>
      <rPr>
        <sz val="10"/>
        <color theme="1"/>
        <rFont val="ＭＳ ゴシック"/>
        <family val="3"/>
        <charset val="128"/>
      </rPr>
      <t>（企業の社会的責任）の強化</t>
    </r>
    <rPh sb="4" eb="6">
      <t>キギョウ</t>
    </rPh>
    <rPh sb="7" eb="12">
      <t>シャカイテキセキニン</t>
    </rPh>
    <rPh sb="14" eb="16">
      <t>キョウカ</t>
    </rPh>
    <phoneticPr fontId="4"/>
  </si>
  <si>
    <t>既存プロセスの改善（管理、物流等）</t>
    <rPh sb="0" eb="2">
      <t>キゾン</t>
    </rPh>
    <rPh sb="7" eb="9">
      <t>カイゼン</t>
    </rPh>
    <rPh sb="10" eb="12">
      <t>カンリ</t>
    </rPh>
    <rPh sb="13" eb="15">
      <t>ブツリュウ</t>
    </rPh>
    <rPh sb="15" eb="16">
      <t>トウ</t>
    </rPh>
    <phoneticPr fontId="4"/>
  </si>
  <si>
    <t>雇用の促進</t>
    <rPh sb="0" eb="2">
      <t>コヨウ</t>
    </rPh>
    <rPh sb="3" eb="5">
      <t>ソクシン</t>
    </rPh>
    <phoneticPr fontId="4"/>
  </si>
  <si>
    <t>その他（　　　　　　　　　　　　　　　　　　　　　　　　　　　　　　）</t>
    <rPh sb="2" eb="3">
      <t>タ</t>
    </rPh>
    <phoneticPr fontId="4"/>
  </si>
  <si>
    <t>（税込）</t>
    <rPh sb="1" eb="3">
      <t>ゼイコミ</t>
    </rPh>
    <phoneticPr fontId="4"/>
  </si>
  <si>
    <t>(税込)</t>
    <rPh sb="1" eb="3">
      <t>ゼイコミ</t>
    </rPh>
    <phoneticPr fontId="4"/>
  </si>
  <si>
    <t>(税抜)</t>
    <rPh sb="1" eb="2">
      <t>ゼイ</t>
    </rPh>
    <rPh sb="2" eb="3">
      <t>ヌ</t>
    </rPh>
    <phoneticPr fontId="4"/>
  </si>
  <si>
    <t>【内訳区分】</t>
    <rPh sb="1" eb="3">
      <t>ウチワケ</t>
    </rPh>
    <rPh sb="3" eb="5">
      <t>クブン</t>
    </rPh>
    <phoneticPr fontId="4"/>
  </si>
  <si>
    <t>　・受講料</t>
    <rPh sb="2" eb="5">
      <t>ジュコウリョウ</t>
    </rPh>
    <phoneticPr fontId="4"/>
  </si>
  <si>
    <t>　・受験料</t>
    <rPh sb="2" eb="5">
      <t>ジュケンリョウ</t>
    </rPh>
    <phoneticPr fontId="4"/>
  </si>
  <si>
    <t>　・教材料</t>
    <rPh sb="2" eb="3">
      <t>キョウ</t>
    </rPh>
    <rPh sb="3" eb="5">
      <t>ザイリョウ</t>
    </rPh>
    <phoneticPr fontId="4"/>
  </si>
  <si>
    <t>　・社内研修費用等</t>
    <rPh sb="2" eb="4">
      <t>シャナイ</t>
    </rPh>
    <rPh sb="4" eb="6">
      <t>ケンシュウ</t>
    </rPh>
    <rPh sb="6" eb="8">
      <t>ヒヨウ</t>
    </rPh>
    <rPh sb="8" eb="9">
      <t>トウ</t>
    </rPh>
    <phoneticPr fontId="4"/>
  </si>
  <si>
    <t>　・振込手数料相当額</t>
    <rPh sb="2" eb="4">
      <t>フリコミ</t>
    </rPh>
    <rPh sb="4" eb="7">
      <t>テスウリョウ</t>
    </rPh>
    <rPh sb="7" eb="9">
      <t>ソウトウ</t>
    </rPh>
    <rPh sb="9" eb="10">
      <t>ガク</t>
    </rPh>
    <phoneticPr fontId="4"/>
  </si>
  <si>
    <t>（税抜）</t>
    <rPh sb="1" eb="2">
      <t>ゼイ</t>
    </rPh>
    <rPh sb="2" eb="3">
      <t>バツ</t>
    </rPh>
    <phoneticPr fontId="4"/>
  </si>
  <si>
    <t>（注１）「研修等No．」毎に1枚ずつ提出すること。</t>
    <rPh sb="1" eb="2">
      <t>チュウ</t>
    </rPh>
    <rPh sb="5" eb="7">
      <t>ケンシュウ</t>
    </rPh>
    <rPh sb="7" eb="8">
      <t>トウ</t>
    </rPh>
    <rPh sb="12" eb="13">
      <t>ゴト</t>
    </rPh>
    <rPh sb="15" eb="16">
      <t>マイ</t>
    </rPh>
    <rPh sb="18" eb="20">
      <t>テイシュツ</t>
    </rPh>
    <phoneticPr fontId="4"/>
  </si>
  <si>
    <t>（注３）「経費」として会社が認定するもの以外は記入しないこと。</t>
    <rPh sb="1" eb="2">
      <t>チュウ</t>
    </rPh>
    <rPh sb="5" eb="7">
      <t>ケイヒ</t>
    </rPh>
    <rPh sb="11" eb="13">
      <t>カイシャ</t>
    </rPh>
    <rPh sb="14" eb="16">
      <t>ニンテイ</t>
    </rPh>
    <rPh sb="20" eb="22">
      <t>イガイ</t>
    </rPh>
    <rPh sb="23" eb="25">
      <t>キニュウ</t>
    </rPh>
    <phoneticPr fontId="4"/>
  </si>
  <si>
    <t>　・その他（　　　　　　　）</t>
    <rPh sb="4" eb="5">
      <t>タ</t>
    </rPh>
    <phoneticPr fontId="4"/>
  </si>
  <si>
    <t>受講者一覧</t>
    <rPh sb="0" eb="2">
      <t>ジュコウ</t>
    </rPh>
    <rPh sb="2" eb="3">
      <t>シャ</t>
    </rPh>
    <rPh sb="3" eb="5">
      <t>イチラン</t>
    </rPh>
    <phoneticPr fontId="4"/>
  </si>
  <si>
    <t>（第６号様式）</t>
    <rPh sb="1" eb="2">
      <t>ダイ</t>
    </rPh>
    <rPh sb="3" eb="4">
      <t>ゴウ</t>
    </rPh>
    <rPh sb="4" eb="6">
      <t>ヨウシキ</t>
    </rPh>
    <phoneticPr fontId="4"/>
  </si>
  <si>
    <t>尼崎市中小企業スキルアップ支援補助金　実績報告書</t>
    <rPh sb="0" eb="3">
      <t>アマガサキシ</t>
    </rPh>
    <rPh sb="3" eb="5">
      <t>チュウショウ</t>
    </rPh>
    <rPh sb="5" eb="7">
      <t>キギョウ</t>
    </rPh>
    <rPh sb="13" eb="15">
      <t>シエン</t>
    </rPh>
    <rPh sb="15" eb="18">
      <t>ホジョキン</t>
    </rPh>
    <rPh sb="19" eb="21">
      <t>ジッセキ</t>
    </rPh>
    <rPh sb="21" eb="24">
      <t>ホウコクショ</t>
    </rPh>
    <phoneticPr fontId="4"/>
  </si>
  <si>
    <t>請求額</t>
    <rPh sb="0" eb="2">
      <t>セイキュウ</t>
    </rPh>
    <rPh sb="2" eb="3">
      <t>ガク</t>
    </rPh>
    <phoneticPr fontId="4"/>
  </si>
  <si>
    <t>領収書、振込書等の支払いを証明する書類の写し</t>
    <rPh sb="0" eb="3">
      <t>リョウシュウショ</t>
    </rPh>
    <rPh sb="4" eb="6">
      <t>フリコミ</t>
    </rPh>
    <rPh sb="6" eb="7">
      <t>ショ</t>
    </rPh>
    <rPh sb="7" eb="8">
      <t>トウ</t>
    </rPh>
    <rPh sb="9" eb="11">
      <t>シハラ</t>
    </rPh>
    <rPh sb="13" eb="15">
      <t>ショウメイ</t>
    </rPh>
    <rPh sb="17" eb="19">
      <t>ショルイ</t>
    </rPh>
    <rPh sb="20" eb="21">
      <t>ウツ</t>
    </rPh>
    <phoneticPr fontId="4"/>
  </si>
  <si>
    <t>受講修了や資格取得を証明する書類の写し</t>
    <rPh sb="0" eb="2">
      <t>ジュコウ</t>
    </rPh>
    <rPh sb="2" eb="4">
      <t>シュウリョウ</t>
    </rPh>
    <rPh sb="5" eb="7">
      <t>シカク</t>
    </rPh>
    <rPh sb="7" eb="9">
      <t>シュトク</t>
    </rPh>
    <rPh sb="10" eb="12">
      <t>ショウメイ</t>
    </rPh>
    <rPh sb="14" eb="16">
      <t>ショルイ</t>
    </rPh>
    <rPh sb="17" eb="18">
      <t>ウツ</t>
    </rPh>
    <phoneticPr fontId="4"/>
  </si>
  <si>
    <t>収支決算書</t>
    <rPh sb="0" eb="2">
      <t>シュウシ</t>
    </rPh>
    <rPh sb="2" eb="4">
      <t>ケッサン</t>
    </rPh>
    <rPh sb="4" eb="5">
      <t>ショ</t>
    </rPh>
    <phoneticPr fontId="4"/>
  </si>
  <si>
    <t>（実績報告時 添付書類➀）</t>
    <rPh sb="1" eb="3">
      <t>ジッセキ</t>
    </rPh>
    <rPh sb="3" eb="5">
      <t>ホウコク</t>
    </rPh>
    <rPh sb="5" eb="6">
      <t>ジ</t>
    </rPh>
    <rPh sb="7" eb="9">
      <t>テンプ</t>
    </rPh>
    <rPh sb="9" eb="11">
      <t>ショルイ</t>
    </rPh>
    <phoneticPr fontId="4"/>
  </si>
  <si>
    <t>決　算　額</t>
    <rPh sb="0" eb="1">
      <t>ケッ</t>
    </rPh>
    <rPh sb="2" eb="3">
      <t>ザン</t>
    </rPh>
    <rPh sb="4" eb="5">
      <t>ガク</t>
    </rPh>
    <phoneticPr fontId="4"/>
  </si>
  <si>
    <t>決　算　額
（税込）</t>
    <rPh sb="0" eb="1">
      <t>ケッ</t>
    </rPh>
    <rPh sb="2" eb="3">
      <t>ザン</t>
    </rPh>
    <rPh sb="4" eb="5">
      <t>ガク</t>
    </rPh>
    <rPh sb="7" eb="9">
      <t>ゼイコミ</t>
    </rPh>
    <phoneticPr fontId="4"/>
  </si>
  <si>
    <t>（注３）国等の補助金を受けている場合は、交付確定通知書の写し等を添付すること。</t>
    <rPh sb="1" eb="2">
      <t>チュウ</t>
    </rPh>
    <rPh sb="4" eb="5">
      <t>クニ</t>
    </rPh>
    <rPh sb="5" eb="6">
      <t>トウ</t>
    </rPh>
    <rPh sb="7" eb="10">
      <t>ホジョキン</t>
    </rPh>
    <rPh sb="11" eb="12">
      <t>ウ</t>
    </rPh>
    <rPh sb="16" eb="18">
      <t>バアイ</t>
    </rPh>
    <rPh sb="20" eb="22">
      <t>コウフ</t>
    </rPh>
    <rPh sb="22" eb="24">
      <t>カクテイ</t>
    </rPh>
    <rPh sb="24" eb="27">
      <t>ツウチショ</t>
    </rPh>
    <rPh sb="28" eb="29">
      <t>ウツ</t>
    </rPh>
    <rPh sb="30" eb="31">
      <t>トウ</t>
    </rPh>
    <rPh sb="32" eb="34">
      <t>テンプ</t>
    </rPh>
    <phoneticPr fontId="4"/>
  </si>
  <si>
    <t>（注１）行が足りない場合は、本紙を複数枚使用すること</t>
    <rPh sb="1" eb="2">
      <t>チュウ</t>
    </rPh>
    <rPh sb="4" eb="5">
      <t>ギョウ</t>
    </rPh>
    <rPh sb="6" eb="7">
      <t>タ</t>
    </rPh>
    <rPh sb="10" eb="12">
      <t>バアイ</t>
    </rPh>
    <rPh sb="14" eb="15">
      <t>ホン</t>
    </rPh>
    <rPh sb="15" eb="16">
      <t>カミ</t>
    </rPh>
    <rPh sb="17" eb="20">
      <t>フクスウマイ</t>
    </rPh>
    <rPh sb="20" eb="22">
      <t>シヨウ</t>
    </rPh>
    <phoneticPr fontId="4"/>
  </si>
  <si>
    <t>（注２）受講修了や資格取得を証明する書類の写しを添付すること</t>
    <rPh sb="1" eb="2">
      <t>チュウ</t>
    </rPh>
    <rPh sb="4" eb="6">
      <t>ジュコウ</t>
    </rPh>
    <rPh sb="6" eb="8">
      <t>シュウリョウ</t>
    </rPh>
    <rPh sb="9" eb="11">
      <t>シカク</t>
    </rPh>
    <rPh sb="11" eb="13">
      <t>シュトク</t>
    </rPh>
    <rPh sb="14" eb="16">
      <t>ショウメイ</t>
    </rPh>
    <rPh sb="18" eb="20">
      <t>ショルイ</t>
    </rPh>
    <rPh sb="21" eb="22">
      <t>ウツ</t>
    </rPh>
    <rPh sb="24" eb="26">
      <t>テンプ</t>
    </rPh>
    <phoneticPr fontId="4"/>
  </si>
  <si>
    <t>受講に要した経費
【実績額】</t>
    <rPh sb="0" eb="2">
      <t>ジュコウ</t>
    </rPh>
    <rPh sb="3" eb="4">
      <t>ヨウ</t>
    </rPh>
    <rPh sb="6" eb="8">
      <t>ケイヒ</t>
    </rPh>
    <rPh sb="10" eb="12">
      <t>ジッセキ</t>
    </rPh>
    <rPh sb="12" eb="13">
      <t>ガク</t>
    </rPh>
    <phoneticPr fontId="4"/>
  </si>
  <si>
    <t>結果・効果
【記入必須】</t>
    <rPh sb="0" eb="2">
      <t>ケッカ</t>
    </rPh>
    <rPh sb="3" eb="5">
      <t>コウカ</t>
    </rPh>
    <rPh sb="7" eb="9">
      <t>キニュウ</t>
    </rPh>
    <rPh sb="9" eb="11">
      <t>ヒッス</t>
    </rPh>
    <phoneticPr fontId="4"/>
  </si>
  <si>
    <t>（実績報告時 添付書類➁－1）</t>
    <rPh sb="1" eb="3">
      <t>ジッセキ</t>
    </rPh>
    <rPh sb="3" eb="5">
      <t>ホウコク</t>
    </rPh>
    <rPh sb="5" eb="6">
      <t>ジ</t>
    </rPh>
    <rPh sb="7" eb="9">
      <t>テンプ</t>
    </rPh>
    <rPh sb="9" eb="11">
      <t>ショルイ</t>
    </rPh>
    <phoneticPr fontId="4"/>
  </si>
  <si>
    <t>（実績報告時 添付書類➁－2）</t>
    <rPh sb="1" eb="3">
      <t>ジッセキ</t>
    </rPh>
    <rPh sb="3" eb="5">
      <t>ホウコク</t>
    </rPh>
    <rPh sb="5" eb="6">
      <t>ジ</t>
    </rPh>
    <rPh sb="7" eb="9">
      <t>テンプ</t>
    </rPh>
    <rPh sb="9" eb="11">
      <t>ショルイ</t>
    </rPh>
    <phoneticPr fontId="4"/>
  </si>
  <si>
    <t>（実績報告時 添付書類➂）</t>
    <rPh sb="1" eb="3">
      <t>ジッセキ</t>
    </rPh>
    <rPh sb="3" eb="5">
      <t>ホウコク</t>
    </rPh>
    <rPh sb="5" eb="6">
      <t>ジ</t>
    </rPh>
    <rPh sb="7" eb="9">
      <t>テンプ</t>
    </rPh>
    <rPh sb="9" eb="11">
      <t>ショルイ</t>
    </rPh>
    <phoneticPr fontId="4"/>
  </si>
  <si>
    <t>➁　受講者による感想・効果</t>
    <rPh sb="2" eb="5">
      <t>ジュコウシャ</t>
    </rPh>
    <rPh sb="8" eb="10">
      <t>カンソウ</t>
    </rPh>
    <rPh sb="11" eb="13">
      <t>コウカ</t>
    </rPh>
    <phoneticPr fontId="4"/>
  </si>
  <si>
    <t>➂　事業効果（いずれか1つにチェック）</t>
    <rPh sb="2" eb="4">
      <t>ジギョウ</t>
    </rPh>
    <rPh sb="4" eb="6">
      <t>コウカ</t>
    </rPh>
    <phoneticPr fontId="4"/>
  </si>
  <si>
    <t>➃　会社（担当者）による感想・効果</t>
    <rPh sb="2" eb="4">
      <t>カイシャ</t>
    </rPh>
    <rPh sb="5" eb="8">
      <t>タントウシャ</t>
    </rPh>
    <rPh sb="12" eb="14">
      <t>カンソウ</t>
    </rPh>
    <rPh sb="15" eb="17">
      <t>コウカ</t>
    </rPh>
    <phoneticPr fontId="4"/>
  </si>
  <si>
    <t>（注２） □にチェックを記入すること。</t>
    <rPh sb="1" eb="2">
      <t>チュウ</t>
    </rPh>
    <rPh sb="12" eb="14">
      <t>キニュウ</t>
    </rPh>
    <phoneticPr fontId="4"/>
  </si>
  <si>
    <t>（注４） 領収書又は振込書の写しなど、支払経費の内訳及び支払いの完了が確認できる書類を添付すること。</t>
    <rPh sb="1" eb="2">
      <t>チュウ</t>
    </rPh>
    <rPh sb="5" eb="8">
      <t>リョウシュウショ</t>
    </rPh>
    <rPh sb="8" eb="9">
      <t>マタ</t>
    </rPh>
    <rPh sb="10" eb="12">
      <t>フリコミ</t>
    </rPh>
    <rPh sb="12" eb="13">
      <t>ショ</t>
    </rPh>
    <rPh sb="14" eb="15">
      <t>ウツ</t>
    </rPh>
    <rPh sb="19" eb="21">
      <t>シハライ</t>
    </rPh>
    <rPh sb="21" eb="23">
      <t>ケイヒ</t>
    </rPh>
    <rPh sb="24" eb="26">
      <t>ウチワケ</t>
    </rPh>
    <rPh sb="26" eb="27">
      <t>オヨ</t>
    </rPh>
    <rPh sb="28" eb="30">
      <t>シハラ</t>
    </rPh>
    <rPh sb="32" eb="34">
      <t>カンリョウ</t>
    </rPh>
    <rPh sb="35" eb="37">
      <t>カクニン</t>
    </rPh>
    <rPh sb="40" eb="42">
      <t>ショルイ</t>
    </rPh>
    <rPh sb="43" eb="45">
      <t>テンプ</t>
    </rPh>
    <phoneticPr fontId="4"/>
  </si>
  <si>
    <t xml:space="preserve"> （交付申請時に既に提出済みの場合は不要。）</t>
    <rPh sb="2" eb="4">
      <t>コウフ</t>
    </rPh>
    <rPh sb="4" eb="7">
      <t>シンセイジ</t>
    </rPh>
    <rPh sb="8" eb="9">
      <t>スデ</t>
    </rPh>
    <rPh sb="10" eb="12">
      <t>テイシュツ</t>
    </rPh>
    <rPh sb="12" eb="13">
      <t>ズ</t>
    </rPh>
    <rPh sb="15" eb="17">
      <t>バアイ</t>
    </rPh>
    <rPh sb="18" eb="20">
      <t>フヨウ</t>
    </rPh>
    <phoneticPr fontId="4"/>
  </si>
  <si>
    <t>資格名
（取得の場合）</t>
    <rPh sb="0" eb="2">
      <t>シカク</t>
    </rPh>
    <rPh sb="2" eb="3">
      <t>メイ</t>
    </rPh>
    <rPh sb="5" eb="7">
      <t>シュトク</t>
    </rPh>
    <rPh sb="8" eb="10">
      <t>バアイ</t>
    </rPh>
    <phoneticPr fontId="4"/>
  </si>
  <si>
    <t>　・非課税（　　　　　　）</t>
    <rPh sb="2" eb="5">
      <t>ヒカゼイ</t>
    </rPh>
    <phoneticPr fontId="4"/>
  </si>
  <si>
    <t>非　課　税</t>
    <rPh sb="0" eb="1">
      <t>ヒ</t>
    </rPh>
    <rPh sb="2" eb="3">
      <t>カ</t>
    </rPh>
    <rPh sb="4" eb="5">
      <t>ゼイ</t>
    </rPh>
    <phoneticPr fontId="4"/>
  </si>
  <si>
    <t>収支決算書（実績報告時　添付書類➀）</t>
    <rPh sb="0" eb="2">
      <t>シュウシ</t>
    </rPh>
    <rPh sb="2" eb="4">
      <t>ケッサン</t>
    </rPh>
    <rPh sb="4" eb="5">
      <t>ショ</t>
    </rPh>
    <rPh sb="6" eb="8">
      <t>ジッセキ</t>
    </rPh>
    <rPh sb="8" eb="10">
      <t>ホウコク</t>
    </rPh>
    <rPh sb="10" eb="11">
      <t>ジ</t>
    </rPh>
    <rPh sb="12" eb="14">
      <t>テンプ</t>
    </rPh>
    <rPh sb="14" eb="16">
      <t>ショルイ</t>
    </rPh>
    <phoneticPr fontId="4"/>
  </si>
  <si>
    <t>研修等一覧、受講者一覧（実績報告時　添付書類➁－1、➁－2）</t>
    <rPh sb="0" eb="2">
      <t>ケンシュウ</t>
    </rPh>
    <rPh sb="2" eb="3">
      <t>トウ</t>
    </rPh>
    <rPh sb="3" eb="5">
      <t>イチラン</t>
    </rPh>
    <rPh sb="6" eb="9">
      <t>ジュコウシャ</t>
    </rPh>
    <rPh sb="9" eb="11">
      <t>イチラン</t>
    </rPh>
    <rPh sb="12" eb="14">
      <t>ジッセキ</t>
    </rPh>
    <rPh sb="14" eb="16">
      <t>ホウコク</t>
    </rPh>
    <rPh sb="16" eb="17">
      <t>ジ</t>
    </rPh>
    <rPh sb="18" eb="20">
      <t>テンプ</t>
    </rPh>
    <rPh sb="20" eb="22">
      <t>ショルイ</t>
    </rPh>
    <phoneticPr fontId="4"/>
  </si>
  <si>
    <t>補助対象経費　内容説明書（実績報告時　添付書類➂）</t>
    <rPh sb="0" eb="2">
      <t>ホジョ</t>
    </rPh>
    <rPh sb="2" eb="4">
      <t>タイショウ</t>
    </rPh>
    <rPh sb="4" eb="6">
      <t>ケイヒ</t>
    </rPh>
    <rPh sb="7" eb="9">
      <t>ナイヨウ</t>
    </rPh>
    <rPh sb="9" eb="12">
      <t>セツメイショ</t>
    </rPh>
    <rPh sb="13" eb="15">
      <t>ジッセキ</t>
    </rPh>
    <rPh sb="15" eb="17">
      <t>ホウコク</t>
    </rPh>
    <rPh sb="17" eb="18">
      <t>ジ</t>
    </rPh>
    <rPh sb="19" eb="21">
      <t>テンプ</t>
    </rPh>
    <rPh sb="21" eb="23">
      <t>ショルイ</t>
    </rPh>
    <phoneticPr fontId="4"/>
  </si>
  <si>
    <t>（注２）支出の部の各区分は、実績報告時添付書類➂「補助対象経費 内容説明書」の
　　　　「受講に要した経費」の経費小計と一致する。
　　　　同➂の書類が複数ある場合は、各➂書類の経費小計の合計額と一致する。</t>
    <rPh sb="1" eb="2">
      <t>チュウ</t>
    </rPh>
    <rPh sb="4" eb="6">
      <t>シシュツ</t>
    </rPh>
    <rPh sb="7" eb="8">
      <t>ブ</t>
    </rPh>
    <rPh sb="9" eb="12">
      <t>カククブン</t>
    </rPh>
    <rPh sb="19" eb="21">
      <t>テンプ</t>
    </rPh>
    <rPh sb="21" eb="23">
      <t>ショルイ</t>
    </rPh>
    <rPh sb="25" eb="27">
      <t>ホジョ</t>
    </rPh>
    <rPh sb="27" eb="29">
      <t>タイショウ</t>
    </rPh>
    <rPh sb="29" eb="31">
      <t>ケイヒ</t>
    </rPh>
    <rPh sb="32" eb="34">
      <t>ナイヨウ</t>
    </rPh>
    <rPh sb="34" eb="37">
      <t>セツメイショ</t>
    </rPh>
    <rPh sb="45" eb="47">
      <t>ジュコウ</t>
    </rPh>
    <rPh sb="48" eb="49">
      <t>ヨウ</t>
    </rPh>
    <rPh sb="51" eb="53">
      <t>ケイヒ</t>
    </rPh>
    <rPh sb="55" eb="57">
      <t>ケイヒ</t>
    </rPh>
    <rPh sb="57" eb="59">
      <t>ショウケイ</t>
    </rPh>
    <rPh sb="60" eb="62">
      <t>イッチ</t>
    </rPh>
    <rPh sb="70" eb="71">
      <t>ドウ</t>
    </rPh>
    <rPh sb="73" eb="75">
      <t>ショルイ</t>
    </rPh>
    <rPh sb="76" eb="78">
      <t>フクスウ</t>
    </rPh>
    <rPh sb="80" eb="82">
      <t>バアイ</t>
    </rPh>
    <rPh sb="84" eb="85">
      <t>カク</t>
    </rPh>
    <rPh sb="86" eb="88">
      <t>ショルイ</t>
    </rPh>
    <rPh sb="89" eb="91">
      <t>ケイヒ</t>
    </rPh>
    <rPh sb="91" eb="93">
      <t>ショウケイ</t>
    </rPh>
    <rPh sb="94" eb="96">
      <t>ゴウケイ</t>
    </rPh>
    <rPh sb="96" eb="97">
      <t>ガク</t>
    </rPh>
    <rPh sb="98" eb="100">
      <t>イッチ</t>
    </rPh>
    <phoneticPr fontId="4"/>
  </si>
  <si>
    <t>（注）「研修等No．」を、添付書類➁－2 及び 添付書類➂と一致させること。</t>
    <rPh sb="1" eb="2">
      <t>チュウ</t>
    </rPh>
    <rPh sb="4" eb="6">
      <t>ケンシュウ</t>
    </rPh>
    <rPh sb="6" eb="7">
      <t>トウ</t>
    </rPh>
    <rPh sb="13" eb="15">
      <t>テンプ</t>
    </rPh>
    <rPh sb="15" eb="17">
      <t>ショルイ</t>
    </rPh>
    <rPh sb="21" eb="22">
      <t>オヨ</t>
    </rPh>
    <rPh sb="24" eb="26">
      <t>テンプ</t>
    </rPh>
    <rPh sb="26" eb="28">
      <t>ショルイ</t>
    </rPh>
    <rPh sb="30" eb="32">
      <t>イッチ</t>
    </rPh>
    <phoneticPr fontId="4"/>
  </si>
  <si>
    <t>　上限額　１０万円</t>
    <rPh sb="1" eb="4">
      <t>ジョウゲンガク</t>
    </rPh>
    <rPh sb="7" eb="9">
      <t>マンエン</t>
    </rPh>
    <phoneticPr fontId="4"/>
  </si>
  <si>
    <t>上限額　１０万円</t>
    <rPh sb="0" eb="3">
      <t>ジョウゲンガク</t>
    </rPh>
    <rPh sb="6" eb="8">
      <t>マンエン</t>
    </rPh>
    <phoneticPr fontId="4"/>
  </si>
  <si>
    <t>　令和　年　月　日付け尼崎市指令（尼産政）第　　　号　　　をもって交付決定を受けた補助事業が完了しましたので、尼崎市中小企業スキルアップ支援補助金交付要綱第７条の規定に基づき報告します。</t>
    <rPh sb="1" eb="3">
      <t>レイワ</t>
    </rPh>
    <rPh sb="4" eb="5">
      <t>ネン</t>
    </rPh>
    <rPh sb="6" eb="7">
      <t>ガツ</t>
    </rPh>
    <rPh sb="8" eb="9">
      <t>ニチ</t>
    </rPh>
    <rPh sb="9" eb="10">
      <t>ヅ</t>
    </rPh>
    <rPh sb="11" eb="14">
      <t>アマガサキシ</t>
    </rPh>
    <rPh sb="14" eb="16">
      <t>シレイ</t>
    </rPh>
    <rPh sb="17" eb="18">
      <t>アマ</t>
    </rPh>
    <rPh sb="18" eb="19">
      <t>サン</t>
    </rPh>
    <rPh sb="19" eb="20">
      <t>セイ</t>
    </rPh>
    <rPh sb="21" eb="22">
      <t>ダイ</t>
    </rPh>
    <rPh sb="25" eb="26">
      <t>ゴウ</t>
    </rPh>
    <rPh sb="33" eb="35">
      <t>コウフ</t>
    </rPh>
    <rPh sb="35" eb="37">
      <t>ケッテイ</t>
    </rPh>
    <rPh sb="38" eb="39">
      <t>ウ</t>
    </rPh>
    <rPh sb="41" eb="43">
      <t>ホジョ</t>
    </rPh>
    <rPh sb="43" eb="45">
      <t>ジギョウ</t>
    </rPh>
    <rPh sb="46" eb="48">
      <t>カンリョウ</t>
    </rPh>
    <rPh sb="55" eb="58">
      <t>アマガサキシ</t>
    </rPh>
    <rPh sb="58" eb="60">
      <t>チュウショウ</t>
    </rPh>
    <rPh sb="60" eb="62">
      <t>キギョウ</t>
    </rPh>
    <rPh sb="68" eb="70">
      <t>シエン</t>
    </rPh>
    <rPh sb="70" eb="73">
      <t>ホジョキン</t>
    </rPh>
    <rPh sb="73" eb="75">
      <t>コウフ</t>
    </rPh>
    <rPh sb="75" eb="77">
      <t>ヨウコウ</t>
    </rPh>
    <rPh sb="77" eb="78">
      <t>ダイ</t>
    </rPh>
    <rPh sb="79" eb="80">
      <t>ジョウ</t>
    </rPh>
    <rPh sb="81" eb="83">
      <t>キテイ</t>
    </rPh>
    <rPh sb="84" eb="85">
      <t>モト</t>
    </rPh>
    <rPh sb="87" eb="89">
      <t>ホウコク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</si>
</sst>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
  </numFmts>
  <fonts count="38">
    <font>
      <sz val="11"/>
      <color theme="1"/>
      <name val="ＭＳ Ｐゴシック"/>
      <family val="2"/>
      <charset val="128"/>
    </font>
    <font>
      <sz val="11"/>
      <color theme="1"/>
      <name val="ＭＳ 明朝"/>
      <family val="1"/>
      <charset val="128"/>
    </font>
    <font>
      <sz val="10"/>
      <color theme="1"/>
      <name val="ＭＳ 明朝"/>
      <family val="1"/>
      <charset val="128"/>
    </font>
    <font>
      <sz val="10.5"/>
      <color theme="1"/>
      <name val="ＭＳ 明朝"/>
      <family val="1"/>
      <charset val="128"/>
    </font>
    <font>
      <sz val="6"/>
      <name val="ＭＳ Ｐゴシック"/>
      <family val="2"/>
      <charset val="128"/>
    </font>
    <font>
      <b/>
      <sz val="10.5"/>
      <color theme="1"/>
      <name val="ＭＳ ゴシック"/>
      <family val="3"/>
      <charset val="128"/>
    </font>
    <font>
      <b/>
      <sz val="16"/>
      <color theme="1"/>
      <name val="ＭＳ 明朝"/>
      <family val="1"/>
      <charset val="128"/>
    </font>
    <font>
      <b/>
      <sz val="12"/>
      <color theme="1"/>
      <name val="ＭＳ ゴシック"/>
      <family val="3"/>
      <charset val="128"/>
    </font>
    <font>
      <sz val="9"/>
      <color theme="1"/>
      <name val="ＭＳ 明朝"/>
      <family val="1"/>
      <charset val="128"/>
    </font>
    <font>
      <sz val="8"/>
      <color theme="1"/>
      <name val="ＭＳ 明朝"/>
      <family val="1"/>
      <charset val="128"/>
    </font>
    <font>
      <b/>
      <sz val="14"/>
      <color theme="1"/>
      <name val="ＭＳ 明朝"/>
      <family val="1"/>
      <charset val="128"/>
    </font>
    <font>
      <b/>
      <sz val="11"/>
      <color theme="1"/>
      <name val="ＭＳ 明朝"/>
      <family val="1"/>
      <charset val="128"/>
    </font>
    <font>
      <b/>
      <sz val="10.5"/>
      <color theme="1"/>
      <name val="ＭＳ 明朝"/>
      <family val="1"/>
      <charset val="128"/>
    </font>
    <font>
      <sz val="10"/>
      <color theme="1"/>
      <name val="ＭＳ Ｐゴシック"/>
      <family val="2"/>
      <charset val="128"/>
    </font>
    <font>
      <b/>
      <sz val="11"/>
      <color theme="1"/>
      <name val="ＭＳ ゴシック"/>
      <family val="3"/>
      <charset val="128"/>
    </font>
    <font>
      <sz val="11"/>
      <color theme="1"/>
      <name val="ＭＳ ゴシック"/>
      <family val="3"/>
      <charset val="128"/>
    </font>
    <font>
      <sz val="9"/>
      <color theme="1"/>
      <name val="ＭＳ ゴシック"/>
      <family val="3"/>
      <charset val="128"/>
    </font>
    <font>
      <sz val="10"/>
      <color theme="1"/>
      <name val="ＭＳ ゴシック"/>
      <family val="3"/>
      <charset val="128"/>
    </font>
    <font>
      <b/>
      <sz val="14"/>
      <color theme="1"/>
      <name val="ＭＳ ゴシック"/>
      <family val="3"/>
      <charset val="128"/>
    </font>
    <font>
      <sz val="12"/>
      <color theme="1"/>
      <name val="ＭＳ ゴシック"/>
      <family val="3"/>
      <charset val="128"/>
    </font>
    <font>
      <b/>
      <sz val="10"/>
      <color theme="1"/>
      <name val="ＭＳ 明朝"/>
      <family val="1"/>
      <charset val="128"/>
    </font>
    <font>
      <b/>
      <u/>
      <sz val="14"/>
      <color theme="1"/>
      <name val="ＭＳ ゴシック"/>
      <family val="3"/>
      <charset val="128"/>
    </font>
    <font>
      <b/>
      <u/>
      <sz val="12"/>
      <color theme="1"/>
      <name val="ＭＳ ゴシック"/>
      <family val="3"/>
      <charset val="128"/>
    </font>
    <font>
      <sz val="10.5"/>
      <color theme="1"/>
      <name val="Century"/>
      <family val="1"/>
    </font>
    <font>
      <sz val="12"/>
      <color theme="1"/>
      <name val="ＭＳ 明朝"/>
      <family val="1"/>
      <charset val="128"/>
    </font>
    <font>
      <sz val="12"/>
      <color theme="1"/>
      <name val="ＭＳ Ｐゴシック"/>
      <family val="3"/>
      <charset val="128"/>
    </font>
    <font>
      <sz val="10.5"/>
      <color theme="1"/>
      <name val="ＭＳ ゴシック"/>
      <family val="3"/>
      <charset val="128"/>
    </font>
    <font>
      <sz val="10.5"/>
      <color theme="1"/>
      <name val="ＭＳ Ｐゴシック"/>
      <family val="3"/>
      <charset val="128"/>
    </font>
    <font>
      <sz val="10"/>
      <color theme="1"/>
      <name val="ＭＳ Ｐゴシック"/>
      <family val="3"/>
      <charset val="128"/>
    </font>
    <font>
      <b/>
      <sz val="10"/>
      <color theme="1"/>
      <name val="ＭＳ ゴシック"/>
      <family val="3"/>
      <charset val="128"/>
    </font>
    <font>
      <sz val="12"/>
      <color theme="1"/>
      <name val="Century"/>
      <family val="1"/>
    </font>
    <font>
      <sz val="10.5"/>
      <color theme="1"/>
      <name val="ＭＳ Ｐゴシック"/>
      <family val="2"/>
      <charset val="128"/>
    </font>
    <font>
      <b/>
      <sz val="14"/>
      <color theme="1"/>
      <name val="ＭＳ Ｐゴシック"/>
      <family val="3"/>
      <charset val="128"/>
    </font>
    <font>
      <sz val="10"/>
      <color theme="1"/>
      <name val="Century"/>
      <family val="1"/>
    </font>
    <font>
      <b/>
      <sz val="16"/>
      <color theme="1"/>
      <name val="ＭＳ ゴシック"/>
      <family val="3"/>
      <charset val="128"/>
    </font>
    <font>
      <b/>
      <sz val="11"/>
      <color indexed="81"/>
      <name val="MS P ゴシック"/>
      <family val="3"/>
      <charset val="128"/>
    </font>
    <font>
      <b/>
      <sz val="14"/>
      <name val="ＭＳ ゴシック"/>
      <family val="3"/>
      <charset val="128"/>
    </font>
    <font>
      <b/>
      <sz val="9"/>
      <color indexed="81"/>
      <name val="MS P 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92D050"/>
        <bgColor indexed="64"/>
      </patternFill>
    </fill>
    <fill>
      <patternFill patternType="solid">
        <fgColor theme="4" tint="0.59999389629810485"/>
        <bgColor indexed="64"/>
      </patternFill>
    </fill>
  </fills>
  <borders count="80">
    <border>
      <left/>
      <right/>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diagonal/>
    </border>
    <border>
      <left/>
      <right/>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double">
        <color indexed="64"/>
      </top>
      <bottom/>
      <diagonal/>
    </border>
    <border>
      <left/>
      <right style="medium">
        <color indexed="64"/>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double">
        <color indexed="64"/>
      </bottom>
      <diagonal/>
    </border>
    <border>
      <left/>
      <right style="medium">
        <color indexed="64"/>
      </right>
      <top style="double">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medium">
        <color indexed="64"/>
      </left>
      <right/>
      <top style="medium">
        <color indexed="64"/>
      </top>
      <bottom style="double">
        <color indexed="64"/>
      </bottom>
      <diagonal/>
    </border>
    <border>
      <left/>
      <right style="medium">
        <color indexed="64"/>
      </right>
      <top/>
      <bottom style="double">
        <color auto="1"/>
      </bottom>
      <diagonal/>
    </border>
    <border>
      <left style="thin">
        <color indexed="64"/>
      </left>
      <right/>
      <top/>
      <bottom style="medium">
        <color indexed="64"/>
      </bottom>
      <diagonal/>
    </border>
    <border>
      <left style="thin">
        <color indexed="64"/>
      </left>
      <right/>
      <top/>
      <bottom style="double">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indexed="64"/>
      </left>
      <right style="medium">
        <color indexed="64"/>
      </right>
      <top style="double">
        <color indexed="64"/>
      </top>
      <bottom style="thin">
        <color indexed="64"/>
      </bottom>
      <diagonal/>
    </border>
  </borders>
  <cellStyleXfs count="1">
    <xf numFmtId="0" fontId="0" fillId="0" borderId="0">
      <alignment vertical="center"/>
    </xf>
  </cellStyleXfs>
  <cellXfs count="653">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lignment vertical="center"/>
    </xf>
    <xf numFmtId="0" fontId="3" fillId="0" borderId="0" xfId="0" applyFont="1" applyAlignment="1">
      <alignment horizontal="center" vertical="center"/>
    </xf>
    <xf numFmtId="0" fontId="3" fillId="0" borderId="7" xfId="0" applyFont="1" applyBorder="1" applyAlignment="1">
      <alignment vertical="center"/>
    </xf>
    <xf numFmtId="0" fontId="3" fillId="0" borderId="8" xfId="0" applyFont="1" applyBorder="1">
      <alignment vertical="center"/>
    </xf>
    <xf numFmtId="0" fontId="3" fillId="0" borderId="8" xfId="0" applyFont="1" applyBorder="1" applyAlignment="1">
      <alignment vertical="center"/>
    </xf>
    <xf numFmtId="0" fontId="3" fillId="0" borderId="9" xfId="0" applyFont="1" applyBorder="1" applyAlignment="1">
      <alignment vertical="center"/>
    </xf>
    <xf numFmtId="0" fontId="7" fillId="0" borderId="10" xfId="0" applyFont="1" applyBorder="1" applyAlignment="1">
      <alignment horizontal="center" vertical="center"/>
    </xf>
    <xf numFmtId="0" fontId="3" fillId="0" borderId="0" xfId="0" applyFont="1" applyBorder="1">
      <alignment vertical="center"/>
    </xf>
    <xf numFmtId="0" fontId="3" fillId="0" borderId="11" xfId="0" applyFont="1" applyBorder="1" applyAlignment="1">
      <alignment vertical="center"/>
    </xf>
    <xf numFmtId="0" fontId="8" fillId="0" borderId="12" xfId="0" applyFont="1" applyBorder="1" applyAlignment="1">
      <alignment horizontal="center" vertical="center"/>
    </xf>
    <xf numFmtId="0" fontId="3" fillId="0" borderId="12" xfId="0" applyFont="1" applyBorder="1">
      <alignment vertical="center"/>
    </xf>
    <xf numFmtId="0" fontId="8" fillId="0" borderId="17" xfId="0" applyFont="1" applyBorder="1" applyAlignment="1">
      <alignment horizontal="center" vertical="center"/>
    </xf>
    <xf numFmtId="0" fontId="3" fillId="0" borderId="17" xfId="0" applyFont="1" applyBorder="1">
      <alignment vertical="center"/>
    </xf>
    <xf numFmtId="0" fontId="9" fillId="0" borderId="17" xfId="0" applyFont="1" applyBorder="1" applyAlignment="1">
      <alignment vertical="top"/>
    </xf>
    <xf numFmtId="0" fontId="2" fillId="0" borderId="12" xfId="0" applyFont="1" applyBorder="1">
      <alignment vertical="center"/>
    </xf>
    <xf numFmtId="0" fontId="2" fillId="0" borderId="17" xfId="0" applyFont="1" applyBorder="1">
      <alignment vertical="center"/>
    </xf>
    <xf numFmtId="0" fontId="2" fillId="0" borderId="22" xfId="0" applyFont="1" applyBorder="1" applyAlignment="1">
      <alignment horizontal="center" vertical="center"/>
    </xf>
    <xf numFmtId="0" fontId="2" fillId="0" borderId="24" xfId="0" applyFont="1" applyBorder="1" applyAlignment="1">
      <alignment horizontal="center" vertical="center"/>
    </xf>
    <xf numFmtId="0" fontId="0" fillId="0" borderId="0" xfId="0" applyFont="1">
      <alignment vertical="center"/>
    </xf>
    <xf numFmtId="0" fontId="13" fillId="0" borderId="0" xfId="0" applyFont="1">
      <alignment vertical="center"/>
    </xf>
    <xf numFmtId="0" fontId="1" fillId="0" borderId="0" xfId="0" applyFont="1">
      <alignment vertical="center"/>
    </xf>
    <xf numFmtId="0" fontId="11" fillId="0" borderId="0" xfId="0" applyFont="1" applyFill="1" applyAlignment="1">
      <alignment horizontal="center" vertical="center"/>
    </xf>
    <xf numFmtId="176" fontId="19" fillId="0" borderId="0" xfId="0" applyNumberFormat="1" applyFont="1" applyFill="1" applyAlignment="1">
      <alignment horizontal="center" vertical="center"/>
    </xf>
    <xf numFmtId="0" fontId="1" fillId="0" borderId="0" xfId="0" applyFont="1" applyFill="1">
      <alignment vertical="center"/>
    </xf>
    <xf numFmtId="0" fontId="2" fillId="3" borderId="0" xfId="0" applyFont="1" applyFill="1" applyBorder="1" applyAlignment="1">
      <alignment horizontal="right" vertical="center"/>
    </xf>
    <xf numFmtId="0" fontId="2" fillId="0" borderId="29" xfId="0" applyFont="1" applyBorder="1">
      <alignment vertical="center"/>
    </xf>
    <xf numFmtId="0" fontId="2" fillId="0" borderId="30" xfId="0" applyFont="1" applyBorder="1">
      <alignment vertical="center"/>
    </xf>
    <xf numFmtId="0" fontId="2" fillId="0" borderId="31" xfId="0" applyFont="1" applyBorder="1">
      <alignment vertical="center"/>
    </xf>
    <xf numFmtId="0" fontId="2" fillId="0" borderId="33" xfId="0" applyFont="1" applyBorder="1">
      <alignment vertical="center"/>
    </xf>
    <xf numFmtId="0" fontId="2" fillId="0" borderId="34" xfId="0" applyFont="1" applyBorder="1">
      <alignment vertical="center"/>
    </xf>
    <xf numFmtId="0" fontId="2" fillId="0" borderId="35" xfId="0" applyFont="1" applyBorder="1">
      <alignment vertical="center"/>
    </xf>
    <xf numFmtId="0" fontId="1" fillId="0" borderId="0" xfId="0" applyFont="1" applyBorder="1">
      <alignment vertical="center"/>
    </xf>
    <xf numFmtId="0" fontId="1" fillId="0" borderId="4" xfId="0" applyFont="1" applyBorder="1">
      <alignment vertical="center"/>
    </xf>
    <xf numFmtId="0" fontId="1" fillId="0" borderId="16" xfId="0" applyFont="1" applyBorder="1">
      <alignment vertical="center"/>
    </xf>
    <xf numFmtId="0" fontId="11" fillId="3" borderId="4" xfId="0" applyFont="1" applyFill="1" applyBorder="1" applyAlignment="1">
      <alignment horizontal="center" vertical="center"/>
    </xf>
    <xf numFmtId="0" fontId="1" fillId="0" borderId="6" xfId="0" applyFont="1" applyBorder="1">
      <alignment vertical="center"/>
    </xf>
    <xf numFmtId="0" fontId="1" fillId="0" borderId="42" xfId="0" applyFont="1" applyBorder="1">
      <alignment vertical="center"/>
    </xf>
    <xf numFmtId="0" fontId="9" fillId="0" borderId="18" xfId="0" applyFont="1" applyBorder="1" applyAlignment="1">
      <alignment vertical="top"/>
    </xf>
    <xf numFmtId="0" fontId="2" fillId="0" borderId="19" xfId="0" applyFont="1" applyBorder="1">
      <alignment vertical="center"/>
    </xf>
    <xf numFmtId="0" fontId="3" fillId="0" borderId="0" xfId="0" applyFont="1" applyAlignment="1">
      <alignment horizontal="left" vertical="center"/>
    </xf>
    <xf numFmtId="0" fontId="20" fillId="3" borderId="28" xfId="0" applyFont="1" applyFill="1" applyBorder="1" applyAlignment="1">
      <alignment horizontal="center" vertical="center"/>
    </xf>
    <xf numFmtId="0" fontId="20" fillId="3" borderId="29" xfId="0" applyFont="1" applyFill="1" applyBorder="1" applyAlignment="1">
      <alignment horizontal="center" vertical="center"/>
    </xf>
    <xf numFmtId="0" fontId="2" fillId="0" borderId="0" xfId="0" applyFont="1" applyBorder="1" applyAlignment="1">
      <alignment horizontal="center" vertical="center"/>
    </xf>
    <xf numFmtId="0" fontId="2" fillId="0" borderId="0" xfId="0" applyFont="1" applyBorder="1">
      <alignment vertical="center"/>
    </xf>
    <xf numFmtId="0" fontId="2" fillId="0" borderId="14" xfId="0" applyFont="1" applyBorder="1">
      <alignment vertical="center"/>
    </xf>
    <xf numFmtId="0" fontId="26" fillId="0" borderId="0" xfId="0" applyFont="1">
      <alignment vertical="center"/>
    </xf>
    <xf numFmtId="0" fontId="3" fillId="0" borderId="0" xfId="0" applyFont="1" applyAlignment="1">
      <alignment vertical="center" wrapText="1"/>
    </xf>
    <xf numFmtId="3" fontId="6" fillId="0" borderId="8" xfId="0" applyNumberFormat="1" applyFont="1" applyBorder="1" applyAlignment="1">
      <alignment horizontal="center"/>
    </xf>
    <xf numFmtId="0" fontId="2" fillId="0" borderId="8" xfId="0" applyFont="1" applyBorder="1">
      <alignment vertical="center"/>
    </xf>
    <xf numFmtId="0" fontId="9" fillId="0" borderId="8" xfId="0" applyFont="1" applyBorder="1" applyAlignment="1">
      <alignment vertical="center" wrapText="1"/>
    </xf>
    <xf numFmtId="0" fontId="9" fillId="0" borderId="13" xfId="0" applyFont="1" applyBorder="1" applyAlignment="1">
      <alignment vertical="center" wrapText="1"/>
    </xf>
    <xf numFmtId="0" fontId="9" fillId="0" borderId="0" xfId="0" applyFont="1" applyBorder="1" applyAlignment="1">
      <alignment vertical="center" wrapText="1"/>
    </xf>
    <xf numFmtId="0" fontId="9" fillId="0" borderId="14" xfId="0" applyFont="1" applyBorder="1" applyAlignment="1">
      <alignment vertical="center" wrapText="1"/>
    </xf>
    <xf numFmtId="0" fontId="9" fillId="0" borderId="0" xfId="0" applyFont="1" applyBorder="1" applyAlignment="1">
      <alignment vertical="top"/>
    </xf>
    <xf numFmtId="0" fontId="9" fillId="0" borderId="14" xfId="0" applyFont="1" applyBorder="1" applyAlignment="1">
      <alignment vertical="top"/>
    </xf>
    <xf numFmtId="0" fontId="6" fillId="0" borderId="0" xfId="0" applyFont="1" applyAlignment="1">
      <alignment horizontal="center" vertical="center"/>
    </xf>
    <xf numFmtId="0" fontId="3" fillId="0" borderId="0" xfId="0" applyFont="1" applyAlignment="1">
      <alignment horizontal="right" vertical="center"/>
    </xf>
    <xf numFmtId="0" fontId="3" fillId="0" borderId="0" xfId="0" applyFont="1">
      <alignment vertical="center"/>
    </xf>
    <xf numFmtId="0" fontId="2" fillId="0" borderId="0" xfId="0" applyFont="1">
      <alignment vertical="center"/>
    </xf>
    <xf numFmtId="0" fontId="11" fillId="0" borderId="0" xfId="0" applyFont="1" applyBorder="1" applyAlignment="1">
      <alignment horizontal="center" vertical="center"/>
    </xf>
    <xf numFmtId="176" fontId="21" fillId="0" borderId="0" xfId="0" applyNumberFormat="1" applyFont="1" applyBorder="1" applyAlignment="1">
      <alignment horizontal="center" vertical="center"/>
    </xf>
    <xf numFmtId="0" fontId="7" fillId="0" borderId="49" xfId="0" applyFont="1" applyBorder="1" applyAlignment="1" applyProtection="1">
      <alignment horizontal="center" vertical="center"/>
    </xf>
    <xf numFmtId="0" fontId="2" fillId="0" borderId="0" xfId="0" applyFont="1">
      <alignment vertical="center"/>
    </xf>
    <xf numFmtId="0" fontId="3" fillId="0" borderId="10" xfId="0" applyFont="1" applyBorder="1" applyAlignment="1">
      <alignment vertical="center" wrapText="1"/>
    </xf>
    <xf numFmtId="0" fontId="2" fillId="0" borderId="0" xfId="0" applyFont="1" applyFill="1" applyBorder="1" applyAlignment="1">
      <alignment horizontal="center" vertical="center"/>
    </xf>
    <xf numFmtId="0" fontId="1" fillId="0" borderId="0" xfId="0" applyFont="1" applyFill="1" applyBorder="1" applyAlignment="1">
      <alignment horizontal="center" vertical="center" textRotation="255"/>
    </xf>
    <xf numFmtId="0" fontId="1" fillId="0" borderId="0" xfId="0" applyFont="1">
      <alignment vertical="center"/>
    </xf>
    <xf numFmtId="177" fontId="1" fillId="0" borderId="0" xfId="0" applyNumberFormat="1" applyFont="1">
      <alignment vertical="center"/>
    </xf>
    <xf numFmtId="0" fontId="7" fillId="4" borderId="49" xfId="0" applyFont="1" applyFill="1" applyBorder="1" applyAlignment="1" applyProtection="1">
      <alignment horizontal="center" vertical="center"/>
    </xf>
    <xf numFmtId="0" fontId="7" fillId="5" borderId="49" xfId="0" applyFont="1" applyFill="1" applyBorder="1" applyAlignment="1" applyProtection="1">
      <alignment horizontal="center" vertical="center"/>
    </xf>
    <xf numFmtId="0" fontId="1" fillId="0" borderId="0" xfId="0" applyFont="1" applyProtection="1">
      <alignment vertical="center"/>
    </xf>
    <xf numFmtId="0" fontId="0" fillId="0" borderId="0" xfId="0" applyProtection="1">
      <alignment vertical="center"/>
    </xf>
    <xf numFmtId="0" fontId="5" fillId="0" borderId="0" xfId="0" applyFont="1" applyProtection="1">
      <alignment vertical="center"/>
    </xf>
    <xf numFmtId="0" fontId="17" fillId="0" borderId="43" xfId="0" applyFont="1" applyBorder="1" applyAlignment="1" applyProtection="1">
      <alignment horizontal="center" vertical="center"/>
    </xf>
    <xf numFmtId="0" fontId="2" fillId="0" borderId="54" xfId="0" applyFont="1" applyBorder="1" applyProtection="1">
      <alignment vertical="center"/>
    </xf>
    <xf numFmtId="0" fontId="2" fillId="0" borderId="9" xfId="0" applyFont="1" applyBorder="1" applyProtection="1">
      <alignment vertical="center"/>
    </xf>
    <xf numFmtId="0" fontId="28" fillId="0" borderId="0" xfId="0" applyFont="1" applyBorder="1" applyAlignment="1" applyProtection="1">
      <alignment horizontal="center" vertical="center"/>
    </xf>
    <xf numFmtId="0" fontId="2" fillId="0" borderId="0" xfId="0" applyFont="1" applyBorder="1" applyProtection="1">
      <alignment vertical="center"/>
    </xf>
    <xf numFmtId="0" fontId="28" fillId="0" borderId="14" xfId="0" applyFont="1" applyBorder="1" applyAlignment="1" applyProtection="1">
      <alignment horizontal="center" vertical="center"/>
    </xf>
    <xf numFmtId="0" fontId="17" fillId="0" borderId="9" xfId="0" applyFont="1" applyBorder="1" applyProtection="1">
      <alignment vertical="center"/>
    </xf>
    <xf numFmtId="0" fontId="17" fillId="0" borderId="0" xfId="0" applyFont="1" applyBorder="1" applyProtection="1">
      <alignment vertical="center"/>
    </xf>
    <xf numFmtId="0" fontId="17" fillId="0" borderId="14" xfId="0" applyFont="1" applyBorder="1" applyProtection="1">
      <alignment vertical="center"/>
    </xf>
    <xf numFmtId="0" fontId="17" fillId="0" borderId="20" xfId="0" applyFont="1" applyBorder="1" applyProtection="1">
      <alignment vertical="center"/>
    </xf>
    <xf numFmtId="0" fontId="17" fillId="0" borderId="17" xfId="0" applyFont="1" applyBorder="1" applyProtection="1">
      <alignment vertical="center"/>
    </xf>
    <xf numFmtId="0" fontId="17" fillId="0" borderId="18" xfId="0" applyFont="1" applyBorder="1" applyProtection="1">
      <alignment vertical="center"/>
    </xf>
    <xf numFmtId="0" fontId="17" fillId="0" borderId="41" xfId="0" applyFont="1" applyBorder="1" applyProtection="1">
      <alignment vertical="center"/>
    </xf>
    <xf numFmtId="0" fontId="17" fillId="0" borderId="66" xfId="0" applyFont="1" applyBorder="1" applyProtection="1">
      <alignment vertical="center"/>
    </xf>
    <xf numFmtId="0" fontId="29" fillId="3" borderId="14" xfId="0" applyFont="1" applyFill="1" applyBorder="1" applyAlignment="1" applyProtection="1">
      <alignment horizontal="center" vertical="center"/>
    </xf>
    <xf numFmtId="0" fontId="17" fillId="0" borderId="0" xfId="0" applyFont="1" applyBorder="1" applyAlignment="1" applyProtection="1">
      <alignment horizontal="right" vertical="center"/>
    </xf>
    <xf numFmtId="0" fontId="17" fillId="0" borderId="37" xfId="0" applyFont="1" applyBorder="1" applyAlignment="1" applyProtection="1">
      <alignment vertical="center"/>
    </xf>
    <xf numFmtId="0" fontId="17" fillId="0" borderId="73" xfId="0" applyFont="1" applyBorder="1" applyAlignment="1" applyProtection="1">
      <alignment vertical="center"/>
    </xf>
    <xf numFmtId="0" fontId="26" fillId="0" borderId="0" xfId="0" applyFont="1" applyBorder="1" applyAlignment="1" applyProtection="1">
      <alignment horizontal="center" vertical="center"/>
    </xf>
    <xf numFmtId="176" fontId="18" fillId="0" borderId="0" xfId="0" applyNumberFormat="1" applyFont="1" applyBorder="1" applyAlignment="1" applyProtection="1">
      <alignment horizontal="center"/>
    </xf>
    <xf numFmtId="0" fontId="17" fillId="0" borderId="0" xfId="0" applyFont="1" applyBorder="1" applyAlignment="1" applyProtection="1">
      <alignment vertical="center"/>
    </xf>
    <xf numFmtId="176" fontId="34" fillId="0" borderId="0" xfId="0" applyNumberFormat="1" applyFont="1" applyBorder="1" applyAlignment="1" applyProtection="1">
      <alignment horizontal="center"/>
    </xf>
    <xf numFmtId="0" fontId="17" fillId="0" borderId="14" xfId="0" applyFont="1" applyBorder="1" applyAlignment="1" applyProtection="1">
      <alignment vertical="center"/>
    </xf>
    <xf numFmtId="0" fontId="17" fillId="0" borderId="0" xfId="0" applyFont="1" applyBorder="1" applyAlignment="1" applyProtection="1">
      <alignment horizontal="center"/>
    </xf>
    <xf numFmtId="0" fontId="26" fillId="0" borderId="0" xfId="0" applyFont="1" applyBorder="1" applyAlignment="1" applyProtection="1">
      <alignment vertical="center"/>
    </xf>
    <xf numFmtId="0" fontId="26" fillId="0" borderId="14" xfId="0" applyFont="1" applyBorder="1" applyAlignment="1" applyProtection="1">
      <alignment vertical="center"/>
    </xf>
    <xf numFmtId="0" fontId="13" fillId="0" borderId="10" xfId="0" applyFont="1" applyBorder="1" applyProtection="1">
      <alignment vertical="center"/>
    </xf>
    <xf numFmtId="0" fontId="13" fillId="0" borderId="27" xfId="0" applyFont="1" applyBorder="1" applyProtection="1">
      <alignment vertical="center"/>
    </xf>
    <xf numFmtId="0" fontId="2" fillId="0" borderId="0" xfId="0" applyFont="1" applyProtection="1">
      <alignment vertical="center"/>
    </xf>
    <xf numFmtId="0" fontId="13" fillId="0" borderId="0" xfId="0" applyFont="1" applyProtection="1">
      <alignment vertical="center"/>
    </xf>
    <xf numFmtId="0" fontId="1" fillId="5" borderId="0" xfId="0" applyFont="1" applyFill="1" applyProtection="1">
      <alignment vertical="center"/>
    </xf>
    <xf numFmtId="0" fontId="0" fillId="5" borderId="0" xfId="0" applyFill="1" applyProtection="1">
      <alignment vertical="center"/>
    </xf>
    <xf numFmtId="0" fontId="5" fillId="5" borderId="0" xfId="0" applyFont="1" applyFill="1" applyProtection="1">
      <alignment vertical="center"/>
    </xf>
    <xf numFmtId="0" fontId="17" fillId="5" borderId="43" xfId="0" applyFont="1" applyFill="1" applyBorder="1" applyAlignment="1" applyProtection="1">
      <alignment horizontal="center" vertical="center"/>
    </xf>
    <xf numFmtId="0" fontId="2" fillId="5" borderId="54" xfId="0" applyFont="1" applyFill="1" applyBorder="1" applyProtection="1">
      <alignment vertical="center"/>
    </xf>
    <xf numFmtId="0" fontId="2" fillId="5" borderId="9" xfId="0" applyFont="1" applyFill="1" applyBorder="1" applyProtection="1">
      <alignment vertical="center"/>
    </xf>
    <xf numFmtId="0" fontId="28" fillId="5" borderId="0" xfId="0" applyFont="1" applyFill="1" applyBorder="1" applyAlignment="1" applyProtection="1">
      <alignment horizontal="center" vertical="center"/>
    </xf>
    <xf numFmtId="0" fontId="2" fillId="5" borderId="0" xfId="0" applyFont="1" applyFill="1" applyBorder="1" applyProtection="1">
      <alignment vertical="center"/>
    </xf>
    <xf numFmtId="0" fontId="28" fillId="5" borderId="14" xfId="0" applyFont="1" applyFill="1" applyBorder="1" applyAlignment="1" applyProtection="1">
      <alignment horizontal="center" vertical="center"/>
    </xf>
    <xf numFmtId="0" fontId="17" fillId="5" borderId="9" xfId="0" applyFont="1" applyFill="1" applyBorder="1" applyProtection="1">
      <alignment vertical="center"/>
    </xf>
    <xf numFmtId="0" fontId="17" fillId="5" borderId="0" xfId="0" applyFont="1" applyFill="1" applyBorder="1" applyProtection="1">
      <alignment vertical="center"/>
    </xf>
    <xf numFmtId="0" fontId="17" fillId="5" borderId="14" xfId="0" applyFont="1" applyFill="1" applyBorder="1" applyProtection="1">
      <alignment vertical="center"/>
    </xf>
    <xf numFmtId="0" fontId="17" fillId="5" borderId="20" xfId="0" applyFont="1" applyFill="1" applyBorder="1" applyProtection="1">
      <alignment vertical="center"/>
    </xf>
    <xf numFmtId="0" fontId="17" fillId="5" borderId="17" xfId="0" applyFont="1" applyFill="1" applyBorder="1" applyProtection="1">
      <alignment vertical="center"/>
    </xf>
    <xf numFmtId="0" fontId="17" fillId="5" borderId="18" xfId="0" applyFont="1" applyFill="1" applyBorder="1" applyProtection="1">
      <alignment vertical="center"/>
    </xf>
    <xf numFmtId="0" fontId="17" fillId="5" borderId="41" xfId="0" applyFont="1" applyFill="1" applyBorder="1" applyProtection="1">
      <alignment vertical="center"/>
    </xf>
    <xf numFmtId="0" fontId="17" fillId="5" borderId="66" xfId="0" applyFont="1" applyFill="1" applyBorder="1" applyProtection="1">
      <alignment vertical="center"/>
    </xf>
    <xf numFmtId="0" fontId="29" fillId="5" borderId="14" xfId="0" applyFont="1" applyFill="1" applyBorder="1" applyAlignment="1" applyProtection="1">
      <alignment horizontal="center" vertical="center"/>
    </xf>
    <xf numFmtId="0" fontId="17" fillId="5" borderId="0" xfId="0" applyFont="1" applyFill="1" applyBorder="1" applyAlignment="1" applyProtection="1">
      <alignment horizontal="right" vertical="center"/>
    </xf>
    <xf numFmtId="0" fontId="17" fillId="5" borderId="37" xfId="0" applyFont="1" applyFill="1" applyBorder="1" applyAlignment="1" applyProtection="1">
      <alignment vertical="center"/>
    </xf>
    <xf numFmtId="0" fontId="17" fillId="5" borderId="73" xfId="0" applyFont="1" applyFill="1" applyBorder="1" applyAlignment="1" applyProtection="1">
      <alignment vertical="center"/>
    </xf>
    <xf numFmtId="0" fontId="26" fillId="5" borderId="0" xfId="0" applyFont="1" applyFill="1" applyBorder="1" applyAlignment="1" applyProtection="1">
      <alignment horizontal="center" vertical="center"/>
    </xf>
    <xf numFmtId="176" fontId="18" fillId="5" borderId="0" xfId="0" applyNumberFormat="1" applyFont="1" applyFill="1" applyBorder="1" applyAlignment="1" applyProtection="1">
      <alignment horizontal="center"/>
    </xf>
    <xf numFmtId="0" fontId="17" fillId="5" borderId="0" xfId="0" applyFont="1" applyFill="1" applyBorder="1" applyAlignment="1" applyProtection="1">
      <alignment vertical="center"/>
    </xf>
    <xf numFmtId="176" fontId="34" fillId="5" borderId="0" xfId="0" applyNumberFormat="1" applyFont="1" applyFill="1" applyBorder="1" applyAlignment="1" applyProtection="1">
      <alignment horizontal="center"/>
    </xf>
    <xf numFmtId="0" fontId="17" fillId="5" borderId="14" xfId="0" applyFont="1" applyFill="1" applyBorder="1" applyAlignment="1" applyProtection="1">
      <alignment vertical="center"/>
    </xf>
    <xf numFmtId="0" fontId="17" fillId="5" borderId="0" xfId="0" applyFont="1" applyFill="1" applyBorder="1" applyAlignment="1" applyProtection="1">
      <alignment horizontal="center"/>
    </xf>
    <xf numFmtId="0" fontId="26" fillId="5" borderId="0" xfId="0" applyFont="1" applyFill="1" applyBorder="1" applyAlignment="1" applyProtection="1">
      <alignment vertical="center"/>
    </xf>
    <xf numFmtId="0" fontId="26" fillId="5" borderId="14" xfId="0" applyFont="1" applyFill="1" applyBorder="1" applyAlignment="1" applyProtection="1">
      <alignment vertical="center"/>
    </xf>
    <xf numFmtId="0" fontId="13" fillId="5" borderId="10" xfId="0" applyFont="1" applyFill="1" applyBorder="1" applyProtection="1">
      <alignment vertical="center"/>
    </xf>
    <xf numFmtId="0" fontId="13" fillId="5" borderId="27" xfId="0" applyFont="1" applyFill="1" applyBorder="1" applyProtection="1">
      <alignment vertical="center"/>
    </xf>
    <xf numFmtId="0" fontId="2" fillId="5" borderId="0" xfId="0" applyFont="1" applyFill="1" applyProtection="1">
      <alignment vertical="center"/>
    </xf>
    <xf numFmtId="0" fontId="13" fillId="5" borderId="0" xfId="0" applyFont="1" applyFill="1" applyProtection="1">
      <alignment vertical="center"/>
    </xf>
    <xf numFmtId="0" fontId="1" fillId="4" borderId="0" xfId="0" applyFont="1" applyFill="1" applyProtection="1">
      <alignment vertical="center"/>
    </xf>
    <xf numFmtId="0" fontId="0" fillId="4" borderId="0" xfId="0" applyFill="1" applyProtection="1">
      <alignment vertical="center"/>
    </xf>
    <xf numFmtId="0" fontId="5" fillId="4" borderId="0" xfId="0" applyFont="1" applyFill="1" applyProtection="1">
      <alignment vertical="center"/>
    </xf>
    <xf numFmtId="0" fontId="17" fillId="4" borderId="43" xfId="0" applyFont="1" applyFill="1" applyBorder="1" applyAlignment="1" applyProtection="1">
      <alignment horizontal="center" vertical="center"/>
    </xf>
    <xf numFmtId="0" fontId="2" fillId="4" borderId="54" xfId="0" applyFont="1" applyFill="1" applyBorder="1" applyProtection="1">
      <alignment vertical="center"/>
    </xf>
    <xf numFmtId="0" fontId="2" fillId="4" borderId="9" xfId="0" applyFont="1" applyFill="1" applyBorder="1" applyProtection="1">
      <alignment vertical="center"/>
    </xf>
    <xf numFmtId="0" fontId="28" fillId="4" borderId="0" xfId="0" applyFont="1" applyFill="1" applyBorder="1" applyAlignment="1" applyProtection="1">
      <alignment horizontal="center" vertical="center"/>
    </xf>
    <xf numFmtId="0" fontId="2" fillId="4" borderId="0" xfId="0" applyFont="1" applyFill="1" applyBorder="1" applyProtection="1">
      <alignment vertical="center"/>
    </xf>
    <xf numFmtId="0" fontId="28" fillId="4" borderId="14" xfId="0" applyFont="1" applyFill="1" applyBorder="1" applyAlignment="1" applyProtection="1">
      <alignment horizontal="center" vertical="center"/>
    </xf>
    <xf numFmtId="0" fontId="17" fillId="4" borderId="9" xfId="0" applyFont="1" applyFill="1" applyBorder="1" applyProtection="1">
      <alignment vertical="center"/>
    </xf>
    <xf numFmtId="0" fontId="17" fillId="4" borderId="0" xfId="0" applyFont="1" applyFill="1" applyBorder="1" applyProtection="1">
      <alignment vertical="center"/>
    </xf>
    <xf numFmtId="0" fontId="17" fillId="4" borderId="14" xfId="0" applyFont="1" applyFill="1" applyBorder="1" applyProtection="1">
      <alignment vertical="center"/>
    </xf>
    <xf numFmtId="0" fontId="17" fillId="4" borderId="20" xfId="0" applyFont="1" applyFill="1" applyBorder="1" applyProtection="1">
      <alignment vertical="center"/>
    </xf>
    <xf numFmtId="0" fontId="17" fillId="4" borderId="17" xfId="0" applyFont="1" applyFill="1" applyBorder="1" applyProtection="1">
      <alignment vertical="center"/>
    </xf>
    <xf numFmtId="0" fontId="17" fillId="4" borderId="18" xfId="0" applyFont="1" applyFill="1" applyBorder="1" applyProtection="1">
      <alignment vertical="center"/>
    </xf>
    <xf numFmtId="0" fontId="17" fillId="4" borderId="41" xfId="0" applyFont="1" applyFill="1" applyBorder="1" applyProtection="1">
      <alignment vertical="center"/>
    </xf>
    <xf numFmtId="0" fontId="17" fillId="4" borderId="66" xfId="0" applyFont="1" applyFill="1" applyBorder="1" applyProtection="1">
      <alignment vertical="center"/>
    </xf>
    <xf numFmtId="0" fontId="29" fillId="4" borderId="14" xfId="0" applyFont="1" applyFill="1" applyBorder="1" applyAlignment="1" applyProtection="1">
      <alignment horizontal="center" vertical="center"/>
    </xf>
    <xf numFmtId="0" fontId="17" fillId="4" borderId="0" xfId="0" applyFont="1" applyFill="1" applyBorder="1" applyAlignment="1" applyProtection="1">
      <alignment horizontal="right" vertical="center"/>
    </xf>
    <xf numFmtId="0" fontId="17" fillId="4" borderId="37" xfId="0" applyFont="1" applyFill="1" applyBorder="1" applyAlignment="1" applyProtection="1">
      <alignment vertical="center"/>
    </xf>
    <xf numFmtId="0" fontId="17" fillId="4" borderId="73" xfId="0" applyFont="1" applyFill="1" applyBorder="1" applyAlignment="1" applyProtection="1">
      <alignment vertical="center"/>
    </xf>
    <xf numFmtId="0" fontId="26" fillId="4" borderId="0" xfId="0" applyFont="1" applyFill="1" applyBorder="1" applyAlignment="1" applyProtection="1">
      <alignment horizontal="center" vertical="center"/>
    </xf>
    <xf numFmtId="176" fontId="18" fillId="4" borderId="0" xfId="0" applyNumberFormat="1" applyFont="1" applyFill="1" applyBorder="1" applyAlignment="1" applyProtection="1">
      <alignment horizontal="center"/>
    </xf>
    <xf numFmtId="0" fontId="17" fillId="4" borderId="0" xfId="0" applyFont="1" applyFill="1" applyBorder="1" applyAlignment="1" applyProtection="1">
      <alignment vertical="center"/>
    </xf>
    <xf numFmtId="176" fontId="34" fillId="4" borderId="0" xfId="0" applyNumberFormat="1" applyFont="1" applyFill="1" applyBorder="1" applyAlignment="1" applyProtection="1">
      <alignment horizontal="center"/>
    </xf>
    <xf numFmtId="0" fontId="17" fillId="4" borderId="14" xfId="0" applyFont="1" applyFill="1" applyBorder="1" applyAlignment="1" applyProtection="1">
      <alignment vertical="center"/>
    </xf>
    <xf numFmtId="0" fontId="17" fillId="4" borderId="0" xfId="0" applyFont="1" applyFill="1" applyBorder="1" applyAlignment="1" applyProtection="1">
      <alignment horizontal="center"/>
    </xf>
    <xf numFmtId="0" fontId="26" fillId="4" borderId="0" xfId="0" applyFont="1" applyFill="1" applyBorder="1" applyAlignment="1" applyProtection="1">
      <alignment vertical="center"/>
    </xf>
    <xf numFmtId="0" fontId="26" fillId="4" borderId="14" xfId="0" applyFont="1" applyFill="1" applyBorder="1" applyAlignment="1" applyProtection="1">
      <alignment vertical="center"/>
    </xf>
    <xf numFmtId="0" fontId="13" fillId="4" borderId="10" xfId="0" applyFont="1" applyFill="1" applyBorder="1" applyProtection="1">
      <alignment vertical="center"/>
    </xf>
    <xf numFmtId="0" fontId="13" fillId="4" borderId="27" xfId="0" applyFont="1" applyFill="1" applyBorder="1" applyProtection="1">
      <alignment vertical="center"/>
    </xf>
    <xf numFmtId="0" fontId="2" fillId="4" borderId="0" xfId="0" applyFont="1" applyFill="1" applyProtection="1">
      <alignment vertical="center"/>
    </xf>
    <xf numFmtId="0" fontId="13" fillId="4" borderId="0" xfId="0" applyFont="1" applyFill="1" applyProtection="1">
      <alignment vertical="center"/>
    </xf>
    <xf numFmtId="0" fontId="17" fillId="0" borderId="49" xfId="0" applyFont="1" applyBorder="1" applyAlignment="1" applyProtection="1">
      <alignment horizontal="center" vertical="center"/>
      <protection locked="0"/>
    </xf>
    <xf numFmtId="0" fontId="3" fillId="0" borderId="43" xfId="0" applyFont="1" applyBorder="1" applyAlignment="1" applyProtection="1">
      <alignment horizontal="center" vertical="center"/>
      <protection locked="0"/>
    </xf>
    <xf numFmtId="0" fontId="17" fillId="0" borderId="62" xfId="0" applyFont="1" applyBorder="1" applyAlignment="1" applyProtection="1">
      <alignment horizontal="center" vertical="center"/>
      <protection locked="0"/>
    </xf>
    <xf numFmtId="0" fontId="3" fillId="0" borderId="69" xfId="0" applyFont="1" applyBorder="1" applyAlignment="1" applyProtection="1">
      <alignment horizontal="center" vertical="center"/>
      <protection locked="0"/>
    </xf>
    <xf numFmtId="0" fontId="3" fillId="0" borderId="44" xfId="0" applyFont="1" applyBorder="1" applyAlignment="1" applyProtection="1">
      <alignment horizontal="center" vertical="center"/>
      <protection locked="0"/>
    </xf>
    <xf numFmtId="0" fontId="17" fillId="0" borderId="50" xfId="0" applyFont="1" applyBorder="1" applyAlignment="1" applyProtection="1">
      <alignment horizontal="center" vertical="center"/>
      <protection locked="0"/>
    </xf>
    <xf numFmtId="0" fontId="10" fillId="0" borderId="0" xfId="0" applyFont="1" applyAlignment="1" applyProtection="1">
      <alignment horizontal="center" vertical="center"/>
    </xf>
    <xf numFmtId="0" fontId="12" fillId="3" borderId="56" xfId="0" applyFont="1" applyFill="1" applyBorder="1" applyAlignment="1" applyProtection="1">
      <alignment horizontal="center" vertical="center"/>
    </xf>
    <xf numFmtId="0" fontId="2" fillId="0" borderId="0" xfId="0" applyFont="1">
      <alignment vertical="center"/>
    </xf>
    <xf numFmtId="0" fontId="2" fillId="0" borderId="0" xfId="0" applyFont="1" applyBorder="1" applyProtection="1">
      <alignment vertical="center"/>
    </xf>
    <xf numFmtId="0" fontId="7" fillId="0" borderId="49" xfId="0" applyFont="1" applyBorder="1" applyAlignment="1" applyProtection="1">
      <alignment horizontal="center" vertical="center"/>
    </xf>
    <xf numFmtId="0" fontId="17" fillId="0" borderId="9" xfId="0" applyFont="1" applyBorder="1" applyProtection="1">
      <alignment vertical="center"/>
    </xf>
    <xf numFmtId="0" fontId="17" fillId="0" borderId="0" xfId="0" applyFont="1" applyBorder="1" applyProtection="1">
      <alignment vertical="center"/>
    </xf>
    <xf numFmtId="0" fontId="17" fillId="0" borderId="14" xfId="0" applyFont="1" applyBorder="1" applyProtection="1">
      <alignment vertical="center"/>
    </xf>
    <xf numFmtId="0" fontId="17" fillId="0" borderId="0" xfId="0" applyFont="1" applyBorder="1" applyAlignment="1" applyProtection="1">
      <alignment vertical="center"/>
    </xf>
    <xf numFmtId="176" fontId="18" fillId="0" borderId="0" xfId="0" applyNumberFormat="1" applyFont="1" applyBorder="1" applyAlignment="1" applyProtection="1">
      <alignment horizontal="center"/>
    </xf>
    <xf numFmtId="176" fontId="34" fillId="0" borderId="0" xfId="0" applyNumberFormat="1" applyFont="1" applyBorder="1" applyAlignment="1" applyProtection="1">
      <alignment horizontal="center"/>
    </xf>
    <xf numFmtId="0" fontId="26" fillId="0" borderId="0" xfId="0" applyFont="1" applyBorder="1" applyAlignment="1" applyProtection="1">
      <alignment horizontal="center" vertical="center"/>
    </xf>
    <xf numFmtId="0" fontId="2" fillId="0" borderId="0" xfId="0" applyFont="1">
      <alignment vertical="center"/>
    </xf>
    <xf numFmtId="0" fontId="2" fillId="0" borderId="0" xfId="0" applyFont="1" applyBorder="1" applyProtection="1">
      <alignment vertical="center"/>
    </xf>
    <xf numFmtId="0" fontId="7" fillId="0" borderId="49" xfId="0" applyFont="1" applyBorder="1" applyAlignment="1" applyProtection="1">
      <alignment horizontal="center" vertical="center"/>
    </xf>
    <xf numFmtId="0" fontId="17" fillId="0" borderId="9" xfId="0" applyFont="1" applyBorder="1" applyProtection="1">
      <alignment vertical="center"/>
    </xf>
    <xf numFmtId="0" fontId="17" fillId="0" borderId="0" xfId="0" applyFont="1" applyBorder="1" applyProtection="1">
      <alignment vertical="center"/>
    </xf>
    <xf numFmtId="0" fontId="17" fillId="0" borderId="14" xfId="0" applyFont="1" applyBorder="1" applyProtection="1">
      <alignment vertical="center"/>
    </xf>
    <xf numFmtId="0" fontId="17" fillId="0" borderId="0" xfId="0" applyFont="1" applyBorder="1" applyAlignment="1" applyProtection="1">
      <alignment vertical="center"/>
    </xf>
    <xf numFmtId="176" fontId="18" fillId="0" borderId="0" xfId="0" applyNumberFormat="1" applyFont="1" applyBorder="1" applyAlignment="1" applyProtection="1">
      <alignment horizontal="center"/>
    </xf>
    <xf numFmtId="176" fontId="34" fillId="0" borderId="0" xfId="0" applyNumberFormat="1" applyFont="1" applyBorder="1" applyAlignment="1" applyProtection="1">
      <alignment horizontal="center"/>
    </xf>
    <xf numFmtId="0" fontId="26" fillId="0" borderId="0" xfId="0" applyFont="1" applyBorder="1" applyAlignment="1" applyProtection="1">
      <alignment horizontal="center" vertical="center"/>
    </xf>
    <xf numFmtId="0" fontId="8" fillId="0" borderId="0" xfId="0" applyFont="1" applyBorder="1" applyAlignment="1">
      <alignment vertical="center" wrapText="1"/>
    </xf>
    <xf numFmtId="0" fontId="8" fillId="0" borderId="4" xfId="0" applyFont="1" applyBorder="1" applyAlignment="1">
      <alignment vertical="center" wrapText="1"/>
    </xf>
    <xf numFmtId="0" fontId="8" fillId="0" borderId="0" xfId="0" applyFont="1" applyBorder="1" applyAlignment="1">
      <alignment vertical="center"/>
    </xf>
    <xf numFmtId="0" fontId="8" fillId="0" borderId="4" xfId="0" applyFont="1" applyBorder="1" applyAlignment="1">
      <alignment vertical="center"/>
    </xf>
    <xf numFmtId="0" fontId="8" fillId="0" borderId="12" xfId="0" applyFont="1" applyBorder="1" applyAlignment="1">
      <alignment vertical="center"/>
    </xf>
    <xf numFmtId="0" fontId="8" fillId="0" borderId="6" xfId="0" applyFont="1" applyBorder="1" applyAlignment="1">
      <alignment vertical="center"/>
    </xf>
    <xf numFmtId="0" fontId="2" fillId="0" borderId="0" xfId="0" applyFont="1">
      <alignment vertical="center"/>
    </xf>
    <xf numFmtId="0" fontId="2" fillId="0" borderId="9" xfId="0" applyFont="1" applyBorder="1" applyAlignment="1" applyProtection="1">
      <alignment vertical="center"/>
      <protection locked="0"/>
    </xf>
    <xf numFmtId="0" fontId="6" fillId="0" borderId="0" xfId="0" applyFont="1" applyAlignment="1">
      <alignment horizontal="center" vertical="center"/>
    </xf>
    <xf numFmtId="0" fontId="15" fillId="0" borderId="0" xfId="0" applyFont="1" applyAlignment="1" applyProtection="1">
      <alignment horizontal="left" vertical="center"/>
      <protection locked="0"/>
    </xf>
    <xf numFmtId="0" fontId="3" fillId="0" borderId="0" xfId="0" applyFont="1" applyAlignment="1">
      <alignment horizontal="left" vertical="center"/>
    </xf>
    <xf numFmtId="0" fontId="1" fillId="2" borderId="21" xfId="0" applyFont="1" applyFill="1" applyBorder="1" applyAlignment="1">
      <alignment horizontal="center" vertical="center" textRotation="255"/>
    </xf>
    <xf numFmtId="0" fontId="1" fillId="2" borderId="23" xfId="0" applyFont="1" applyFill="1" applyBorder="1" applyAlignment="1">
      <alignment horizontal="center" vertical="center" textRotation="255"/>
    </xf>
    <xf numFmtId="0" fontId="2" fillId="2" borderId="20"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1" xfId="0" applyFont="1" applyFill="1" applyBorder="1" applyAlignment="1">
      <alignment horizontal="center" vertical="center"/>
    </xf>
    <xf numFmtId="0" fontId="2" fillId="0" borderId="20" xfId="0" applyFont="1" applyFill="1" applyBorder="1" applyAlignment="1" applyProtection="1">
      <alignment horizontal="center" vertical="center"/>
      <protection locked="0"/>
    </xf>
    <xf numFmtId="0" fontId="2" fillId="0" borderId="17" xfId="0" applyFont="1" applyFill="1" applyBorder="1" applyAlignment="1" applyProtection="1">
      <alignment horizontal="center" vertical="center"/>
      <protection locked="0"/>
    </xf>
    <xf numFmtId="0" fontId="2" fillId="0" borderId="16"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6" xfId="0" applyFont="1" applyFill="1" applyBorder="1" applyAlignment="1" applyProtection="1">
      <alignment horizontal="center" vertical="center"/>
      <protection locked="0"/>
    </xf>
    <xf numFmtId="0" fontId="2" fillId="0" borderId="62" xfId="0" applyFont="1" applyBorder="1" applyProtection="1">
      <alignment vertical="center"/>
      <protection locked="0"/>
    </xf>
    <xf numFmtId="0" fontId="2" fillId="0" borderId="63" xfId="0" applyFont="1" applyBorder="1" applyProtection="1">
      <alignment vertical="center"/>
      <protection locked="0"/>
    </xf>
    <xf numFmtId="0" fontId="2" fillId="0" borderId="64" xfId="0" applyFont="1" applyBorder="1" applyProtection="1">
      <alignment vertical="center"/>
      <protection locked="0"/>
    </xf>
    <xf numFmtId="0" fontId="2" fillId="0" borderId="49" xfId="0" applyFont="1" applyBorder="1" applyProtection="1">
      <alignment vertical="center"/>
      <protection locked="0"/>
    </xf>
    <xf numFmtId="0" fontId="2" fillId="0" borderId="36" xfId="0" applyFont="1" applyBorder="1" applyProtection="1">
      <alignment vertical="center"/>
      <protection locked="0"/>
    </xf>
    <xf numFmtId="0" fontId="2" fillId="0" borderId="58" xfId="0" applyFont="1" applyBorder="1" applyProtection="1">
      <alignment vertical="center"/>
      <protection locked="0"/>
    </xf>
    <xf numFmtId="0" fontId="2" fillId="2" borderId="22" xfId="0" applyFont="1" applyFill="1" applyBorder="1" applyAlignment="1">
      <alignment horizontal="center" vertical="center"/>
    </xf>
    <xf numFmtId="0" fontId="2" fillId="0" borderId="18" xfId="0" applyFont="1" applyFill="1" applyBorder="1" applyAlignment="1" applyProtection="1">
      <alignment horizontal="center" vertical="center"/>
      <protection locked="0"/>
    </xf>
    <xf numFmtId="0" fontId="2" fillId="0" borderId="19" xfId="0" applyFont="1" applyFill="1" applyBorder="1" applyAlignment="1" applyProtection="1">
      <alignment horizontal="center" vertical="center"/>
      <protection locked="0"/>
    </xf>
    <xf numFmtId="0" fontId="3" fillId="2" borderId="15"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6" xfId="0" applyFont="1" applyFill="1" applyBorder="1" applyAlignment="1">
      <alignment horizontal="center" vertical="center"/>
    </xf>
    <xf numFmtId="0" fontId="2" fillId="0" borderId="0" xfId="0" applyFont="1" applyBorder="1">
      <alignment vertical="center"/>
    </xf>
    <xf numFmtId="0" fontId="2" fillId="0" borderId="14" xfId="0" applyFont="1" applyBorder="1">
      <alignment vertical="center"/>
    </xf>
    <xf numFmtId="0" fontId="3" fillId="2" borderId="1"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2" xfId="0" applyFont="1" applyFill="1" applyBorder="1" applyAlignment="1">
      <alignment horizontal="center" vertical="center"/>
    </xf>
    <xf numFmtId="0" fontId="3" fillId="0" borderId="0" xfId="0" applyFont="1" applyAlignment="1" applyProtection="1">
      <alignment vertical="center" wrapText="1"/>
      <protection locked="0"/>
    </xf>
    <xf numFmtId="176" fontId="34" fillId="0" borderId="0" xfId="0" applyNumberFormat="1" applyFont="1" applyBorder="1" applyAlignment="1">
      <alignment horizontal="center" vertical="center"/>
    </xf>
    <xf numFmtId="176" fontId="34" fillId="0" borderId="10" xfId="0" applyNumberFormat="1" applyFont="1" applyBorder="1" applyAlignment="1">
      <alignment horizontal="center" vertical="center"/>
    </xf>
    <xf numFmtId="0" fontId="3" fillId="0" borderId="0" xfId="0" applyFont="1">
      <alignment vertical="center"/>
    </xf>
    <xf numFmtId="0" fontId="3" fillId="0" borderId="0" xfId="0" applyFont="1" applyAlignment="1" applyProtection="1">
      <alignment horizontal="right" vertical="center"/>
      <protection locked="0"/>
    </xf>
    <xf numFmtId="0" fontId="2" fillId="0" borderId="0" xfId="0" applyFont="1" applyAlignment="1">
      <alignment vertical="center" wrapText="1"/>
    </xf>
    <xf numFmtId="0" fontId="2" fillId="0" borderId="34" xfId="0" applyFont="1" applyBorder="1">
      <alignment vertical="center"/>
    </xf>
    <xf numFmtId="0" fontId="20" fillId="0" borderId="29" xfId="0" applyFont="1" applyFill="1" applyBorder="1" applyAlignment="1">
      <alignment horizontal="left" vertical="center"/>
    </xf>
    <xf numFmtId="0" fontId="2" fillId="0" borderId="32" xfId="0" applyFont="1" applyBorder="1">
      <alignment vertical="center"/>
    </xf>
    <xf numFmtId="0" fontId="8" fillId="0" borderId="43" xfId="0" applyFont="1" applyBorder="1" applyProtection="1">
      <alignment vertical="center"/>
      <protection locked="0"/>
    </xf>
    <xf numFmtId="0" fontId="8" fillId="0" borderId="22" xfId="0" applyFont="1" applyBorder="1" applyProtection="1">
      <alignment vertical="center"/>
      <protection locked="0"/>
    </xf>
    <xf numFmtId="0" fontId="11" fillId="0" borderId="38" xfId="0" applyFont="1" applyBorder="1" applyAlignment="1">
      <alignment horizontal="center" vertical="center"/>
    </xf>
    <xf numFmtId="0" fontId="11" fillId="0" borderId="45" xfId="0" applyFont="1" applyBorder="1" applyAlignment="1">
      <alignment horizontal="center" vertical="center"/>
    </xf>
    <xf numFmtId="0" fontId="11" fillId="0" borderId="22" xfId="0" applyFont="1" applyBorder="1" applyAlignment="1">
      <alignment horizontal="center" vertical="center"/>
    </xf>
    <xf numFmtId="0" fontId="1" fillId="0" borderId="22" xfId="0" applyFont="1" applyBorder="1" applyAlignment="1">
      <alignment horizontal="center" vertical="center"/>
    </xf>
    <xf numFmtId="0" fontId="1" fillId="0" borderId="39" xfId="0" applyFont="1" applyBorder="1" applyAlignment="1">
      <alignment horizontal="center" vertical="center"/>
    </xf>
    <xf numFmtId="0" fontId="1" fillId="0" borderId="22" xfId="0" applyFont="1" applyBorder="1" applyAlignment="1">
      <alignment horizontal="center" vertical="center" wrapText="1"/>
    </xf>
    <xf numFmtId="0" fontId="11" fillId="3" borderId="41" xfId="0" applyFont="1" applyFill="1" applyBorder="1" applyAlignment="1">
      <alignment horizontal="center" vertical="center"/>
    </xf>
    <xf numFmtId="0" fontId="11" fillId="3" borderId="0" xfId="0" applyFont="1" applyFill="1" applyBorder="1" applyAlignment="1">
      <alignment horizontal="center" vertical="center"/>
    </xf>
    <xf numFmtId="0" fontId="11" fillId="3" borderId="12" xfId="0" applyFont="1" applyFill="1" applyBorder="1" applyAlignment="1">
      <alignment horizontal="center" vertical="center"/>
    </xf>
    <xf numFmtId="0" fontId="11" fillId="0" borderId="36" xfId="0" applyFont="1" applyBorder="1" applyAlignment="1">
      <alignment horizontal="center" vertical="center"/>
    </xf>
    <xf numFmtId="0" fontId="11" fillId="0" borderId="0" xfId="0" applyFont="1" applyBorder="1" applyAlignment="1">
      <alignment horizontal="center" vertical="center"/>
    </xf>
    <xf numFmtId="0" fontId="11" fillId="0" borderId="12" xfId="0" applyFont="1" applyBorder="1" applyAlignment="1">
      <alignment horizontal="center" vertical="center"/>
    </xf>
    <xf numFmtId="0" fontId="11" fillId="0" borderId="17" xfId="0" applyFont="1" applyBorder="1" applyAlignment="1">
      <alignment horizontal="center" vertical="center"/>
    </xf>
    <xf numFmtId="176" fontId="7" fillId="0" borderId="67" xfId="0" applyNumberFormat="1" applyFont="1" applyBorder="1" applyAlignment="1">
      <alignment horizontal="center" vertical="center"/>
    </xf>
    <xf numFmtId="176" fontId="7" fillId="0" borderId="36" xfId="0" applyNumberFormat="1" applyFont="1" applyBorder="1" applyAlignment="1">
      <alignment horizontal="center" vertical="center"/>
    </xf>
    <xf numFmtId="176" fontId="7" fillId="0" borderId="15" xfId="0" applyNumberFormat="1" applyFont="1" applyBorder="1" applyAlignment="1">
      <alignment horizontal="center" vertical="center"/>
    </xf>
    <xf numFmtId="176" fontId="7" fillId="0" borderId="17" xfId="0" applyNumberFormat="1" applyFont="1" applyBorder="1" applyAlignment="1">
      <alignment horizontal="center" vertical="center"/>
    </xf>
    <xf numFmtId="0" fontId="11" fillId="0" borderId="58" xfId="0" applyFont="1" applyBorder="1" applyAlignment="1">
      <alignment horizontal="center" vertical="center"/>
    </xf>
    <xf numFmtId="0" fontId="11" fillId="0" borderId="18" xfId="0" applyFont="1" applyBorder="1" applyAlignment="1">
      <alignment horizontal="center" vertical="center"/>
    </xf>
    <xf numFmtId="0" fontId="2" fillId="0" borderId="0" xfId="0" applyFont="1">
      <alignment vertical="center"/>
    </xf>
    <xf numFmtId="176" fontId="7" fillId="0" borderId="28" xfId="0" applyNumberFormat="1" applyFont="1" applyBorder="1" applyAlignment="1">
      <alignment horizontal="center" vertical="center"/>
    </xf>
    <xf numFmtId="176" fontId="7" fillId="0" borderId="29" xfId="0" applyNumberFormat="1" applyFont="1" applyBorder="1" applyAlignment="1">
      <alignment horizontal="center" vertical="center"/>
    </xf>
    <xf numFmtId="176" fontId="7" fillId="0" borderId="31" xfId="0" applyNumberFormat="1" applyFont="1" applyBorder="1" applyAlignment="1">
      <alignment horizontal="center" vertical="center"/>
    </xf>
    <xf numFmtId="176" fontId="7" fillId="0" borderId="0" xfId="0" applyNumberFormat="1" applyFont="1" applyBorder="1" applyAlignment="1">
      <alignment horizontal="center" vertical="center"/>
    </xf>
    <xf numFmtId="176" fontId="7" fillId="0" borderId="33" xfId="0" applyNumberFormat="1" applyFont="1" applyBorder="1" applyAlignment="1">
      <alignment horizontal="center" vertical="center"/>
    </xf>
    <xf numFmtId="176" fontId="7" fillId="0" borderId="34" xfId="0" applyNumberFormat="1" applyFont="1" applyBorder="1" applyAlignment="1">
      <alignment horizontal="center" vertical="center"/>
    </xf>
    <xf numFmtId="0" fontId="11" fillId="3" borderId="30" xfId="0" applyFont="1" applyFill="1" applyBorder="1" applyAlignment="1">
      <alignment horizontal="center" vertical="center"/>
    </xf>
    <xf numFmtId="0" fontId="11" fillId="3" borderId="32" xfId="0" applyFont="1" applyFill="1" applyBorder="1" applyAlignment="1">
      <alignment horizontal="center" vertical="center"/>
    </xf>
    <xf numFmtId="0" fontId="11" fillId="3" borderId="35" xfId="0" applyFont="1" applyFill="1" applyBorder="1" applyAlignment="1">
      <alignment horizontal="center" vertical="center"/>
    </xf>
    <xf numFmtId="0" fontId="8" fillId="0" borderId="44" xfId="0" applyFont="1" applyBorder="1" applyProtection="1">
      <alignment vertical="center"/>
      <protection locked="0"/>
    </xf>
    <xf numFmtId="0" fontId="8" fillId="0" borderId="38" xfId="0" applyFont="1" applyBorder="1" applyProtection="1">
      <alignment vertical="center"/>
      <protection locked="0"/>
    </xf>
    <xf numFmtId="0" fontId="8" fillId="0" borderId="6" xfId="0" applyFont="1" applyBorder="1" applyProtection="1">
      <alignment vertical="center"/>
      <protection locked="0"/>
    </xf>
    <xf numFmtId="0" fontId="8" fillId="0" borderId="45" xfId="0" applyFont="1" applyBorder="1" applyProtection="1">
      <alignment vertical="center"/>
      <protection locked="0"/>
    </xf>
    <xf numFmtId="0" fontId="8" fillId="0" borderId="16" xfId="0" applyFont="1" applyBorder="1" applyProtection="1">
      <alignment vertical="center"/>
      <protection locked="0"/>
    </xf>
    <xf numFmtId="0" fontId="8" fillId="0" borderId="39" xfId="0" applyFont="1" applyBorder="1" applyProtection="1">
      <alignment vertical="center"/>
      <protection locked="0"/>
    </xf>
    <xf numFmtId="176" fontId="7" fillId="0" borderId="3" xfId="0" applyNumberFormat="1" applyFont="1" applyBorder="1" applyAlignment="1">
      <alignment horizontal="center" vertical="center"/>
    </xf>
    <xf numFmtId="176" fontId="7" fillId="0" borderId="5" xfId="0" applyNumberFormat="1" applyFont="1" applyBorder="1" applyAlignment="1">
      <alignment horizontal="center" vertical="center"/>
    </xf>
    <xf numFmtId="176" fontId="7" fillId="0" borderId="12" xfId="0" applyNumberFormat="1" applyFont="1" applyBorder="1" applyAlignment="1">
      <alignment horizontal="center" vertical="center"/>
    </xf>
    <xf numFmtId="0" fontId="11" fillId="0" borderId="14" xfId="0" applyFont="1" applyBorder="1" applyAlignment="1">
      <alignment horizontal="center" vertical="center"/>
    </xf>
    <xf numFmtId="0" fontId="11" fillId="0" borderId="19" xfId="0" applyFont="1" applyBorder="1" applyAlignment="1">
      <alignment horizontal="center" vertical="center"/>
    </xf>
    <xf numFmtId="176" fontId="22" fillId="0" borderId="40" xfId="0" applyNumberFormat="1" applyFont="1" applyBorder="1" applyAlignment="1">
      <alignment horizontal="center" vertical="center"/>
    </xf>
    <xf numFmtId="176" fontId="22" fillId="0" borderId="41" xfId="0" applyNumberFormat="1" applyFont="1" applyBorder="1" applyAlignment="1">
      <alignment horizontal="center" vertical="center"/>
    </xf>
    <xf numFmtId="176" fontId="22" fillId="0" borderId="9" xfId="0" applyNumberFormat="1" applyFont="1" applyBorder="1" applyAlignment="1">
      <alignment horizontal="center" vertical="center"/>
    </xf>
    <xf numFmtId="176" fontId="22" fillId="0" borderId="0" xfId="0" applyNumberFormat="1" applyFont="1" applyBorder="1" applyAlignment="1">
      <alignment horizontal="center" vertical="center"/>
    </xf>
    <xf numFmtId="176" fontId="22" fillId="0" borderId="11" xfId="0" applyNumberFormat="1" applyFont="1" applyBorder="1" applyAlignment="1">
      <alignment horizontal="center" vertical="center"/>
    </xf>
    <xf numFmtId="176" fontId="22" fillId="0" borderId="12" xfId="0" applyNumberFormat="1" applyFont="1" applyBorder="1" applyAlignment="1">
      <alignment horizontal="center" vertical="center"/>
    </xf>
    <xf numFmtId="176" fontId="7" fillId="0" borderId="20" xfId="0" applyNumberFormat="1" applyFont="1" applyBorder="1" applyAlignment="1">
      <alignment horizontal="center" vertical="center"/>
    </xf>
    <xf numFmtId="176" fontId="7" fillId="0" borderId="9" xfId="0" applyNumberFormat="1" applyFont="1" applyBorder="1" applyAlignment="1">
      <alignment horizontal="center" vertical="center"/>
    </xf>
    <xf numFmtId="0" fontId="10" fillId="0" borderId="0" xfId="0" applyFont="1">
      <alignment vertical="center"/>
    </xf>
    <xf numFmtId="0" fontId="11" fillId="2" borderId="22" xfId="0" applyFont="1" applyFill="1" applyBorder="1" applyAlignment="1">
      <alignment horizontal="center" vertical="center"/>
    </xf>
    <xf numFmtId="0" fontId="11" fillId="2" borderId="20"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1" xfId="0" applyFont="1" applyFill="1" applyBorder="1" applyAlignment="1">
      <alignment horizontal="center" vertical="center" wrapText="1"/>
    </xf>
    <xf numFmtId="0" fontId="11" fillId="2" borderId="8"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43" xfId="0" applyFont="1" applyFill="1" applyBorder="1" applyAlignment="1">
      <alignment horizontal="center" vertical="center"/>
    </xf>
    <xf numFmtId="0" fontId="11" fillId="0" borderId="41" xfId="0" applyFont="1" applyBorder="1" applyAlignment="1">
      <alignment horizontal="center" vertical="center"/>
    </xf>
    <xf numFmtId="0" fontId="1" fillId="0" borderId="38" xfId="0" applyFont="1" applyBorder="1" applyAlignment="1" applyProtection="1">
      <alignment vertical="center" wrapText="1"/>
    </xf>
    <xf numFmtId="0" fontId="1" fillId="0" borderId="22" xfId="0" applyFont="1" applyBorder="1" applyAlignment="1" applyProtection="1">
      <alignment vertical="center" wrapText="1"/>
    </xf>
    <xf numFmtId="0" fontId="11" fillId="2" borderId="20"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6" xfId="0" applyFont="1" applyFill="1" applyBorder="1" applyAlignment="1">
      <alignment horizontal="center" vertical="center"/>
    </xf>
    <xf numFmtId="176" fontId="36" fillId="0" borderId="20" xfId="0" applyNumberFormat="1" applyFont="1" applyBorder="1" applyAlignment="1">
      <alignment horizontal="center" vertical="center"/>
    </xf>
    <xf numFmtId="176" fontId="36" fillId="0" borderId="17" xfId="0" applyNumberFormat="1" applyFont="1" applyBorder="1" applyAlignment="1">
      <alignment horizontal="center" vertical="center"/>
    </xf>
    <xf numFmtId="176" fontId="36" fillId="0" borderId="9" xfId="0" applyNumberFormat="1" applyFont="1" applyBorder="1" applyAlignment="1">
      <alignment horizontal="center" vertical="center"/>
    </xf>
    <xf numFmtId="176" fontId="36" fillId="0" borderId="0" xfId="0" applyNumberFormat="1" applyFont="1" applyBorder="1" applyAlignment="1">
      <alignment horizontal="center" vertical="center"/>
    </xf>
    <xf numFmtId="176" fontId="36" fillId="0" borderId="11" xfId="0" applyNumberFormat="1" applyFont="1" applyBorder="1" applyAlignment="1">
      <alignment horizontal="center" vertical="center"/>
    </xf>
    <xf numFmtId="176" fontId="36" fillId="0" borderId="12" xfId="0" applyNumberFormat="1" applyFont="1" applyBorder="1" applyAlignment="1">
      <alignment horizontal="center" vertical="center"/>
    </xf>
    <xf numFmtId="0" fontId="8" fillId="0" borderId="20" xfId="0" applyFont="1" applyBorder="1">
      <alignment vertical="center"/>
    </xf>
    <xf numFmtId="0" fontId="8" fillId="0" borderId="17" xfId="0" applyFont="1" applyBorder="1">
      <alignment vertical="center"/>
    </xf>
    <xf numFmtId="0" fontId="8" fillId="0" borderId="16" xfId="0" applyFont="1" applyBorder="1">
      <alignment vertical="center"/>
    </xf>
    <xf numFmtId="176" fontId="21" fillId="0" borderId="40" xfId="0" applyNumberFormat="1" applyFont="1" applyBorder="1" applyAlignment="1">
      <alignment horizontal="center" vertical="center"/>
    </xf>
    <xf numFmtId="176" fontId="21" fillId="0" borderId="41" xfId="0" applyNumberFormat="1" applyFont="1" applyBorder="1" applyAlignment="1">
      <alignment horizontal="center" vertical="center"/>
    </xf>
    <xf numFmtId="176" fontId="21" fillId="0" borderId="9" xfId="0" applyNumberFormat="1" applyFont="1" applyBorder="1" applyAlignment="1">
      <alignment horizontal="center" vertical="center"/>
    </xf>
    <xf numFmtId="176" fontId="21" fillId="0" borderId="0" xfId="0" applyNumberFormat="1" applyFont="1" applyBorder="1" applyAlignment="1">
      <alignment horizontal="center" vertical="center"/>
    </xf>
    <xf numFmtId="176" fontId="21" fillId="0" borderId="11" xfId="0" applyNumberFormat="1" applyFont="1" applyBorder="1" applyAlignment="1">
      <alignment horizontal="center" vertical="center"/>
    </xf>
    <xf numFmtId="176" fontId="21" fillId="0" borderId="12" xfId="0" applyNumberFormat="1" applyFont="1" applyBorder="1" applyAlignment="1">
      <alignment horizontal="center" vertical="center"/>
    </xf>
    <xf numFmtId="176" fontId="18" fillId="0" borderId="20" xfId="0" applyNumberFormat="1" applyFont="1" applyBorder="1" applyAlignment="1" applyProtection="1">
      <alignment horizontal="center" vertical="center"/>
      <protection locked="0"/>
    </xf>
    <xf numFmtId="176" fontId="18" fillId="0" borderId="17" xfId="0" applyNumberFormat="1" applyFont="1" applyBorder="1" applyAlignment="1" applyProtection="1">
      <alignment horizontal="center" vertical="center"/>
      <protection locked="0"/>
    </xf>
    <xf numFmtId="176" fontId="18" fillId="0" borderId="9" xfId="0" applyNumberFormat="1" applyFont="1" applyBorder="1" applyAlignment="1" applyProtection="1">
      <alignment horizontal="center" vertical="center"/>
      <protection locked="0"/>
    </xf>
    <xf numFmtId="176" fontId="18" fillId="0" borderId="0" xfId="0" applyNumberFormat="1" applyFont="1" applyBorder="1" applyAlignment="1" applyProtection="1">
      <alignment horizontal="center" vertical="center"/>
      <protection locked="0"/>
    </xf>
    <xf numFmtId="176" fontId="18" fillId="0" borderId="11" xfId="0" applyNumberFormat="1" applyFont="1" applyBorder="1" applyAlignment="1" applyProtection="1">
      <alignment horizontal="center" vertical="center"/>
      <protection locked="0"/>
    </xf>
    <xf numFmtId="176" fontId="18" fillId="0" borderId="12" xfId="0" applyNumberFormat="1" applyFont="1" applyBorder="1" applyAlignment="1" applyProtection="1">
      <alignment horizontal="center" vertical="center"/>
      <protection locked="0"/>
    </xf>
    <xf numFmtId="0" fontId="2" fillId="0" borderId="0" xfId="0" applyFont="1" applyBorder="1" applyProtection="1">
      <alignment vertical="center"/>
    </xf>
    <xf numFmtId="176" fontId="7" fillId="0" borderId="50" xfId="0" applyNumberFormat="1" applyFont="1" applyBorder="1" applyAlignment="1" applyProtection="1">
      <alignment horizontal="center" vertical="center"/>
    </xf>
    <xf numFmtId="176" fontId="7" fillId="0" borderId="51" xfId="0" applyNumberFormat="1" applyFont="1" applyBorder="1" applyAlignment="1" applyProtection="1">
      <alignment horizontal="center" vertical="center"/>
    </xf>
    <xf numFmtId="176" fontId="7" fillId="0" borderId="62" xfId="0" applyNumberFormat="1" applyFont="1" applyBorder="1" applyAlignment="1" applyProtection="1">
      <alignment horizontal="center" vertical="center"/>
    </xf>
    <xf numFmtId="176" fontId="7" fillId="0" borderId="63" xfId="0" applyNumberFormat="1" applyFont="1" applyBorder="1" applyAlignment="1" applyProtection="1">
      <alignment horizontal="center" vertical="center"/>
    </xf>
    <xf numFmtId="0" fontId="17" fillId="3" borderId="61" xfId="0" applyFont="1" applyFill="1" applyBorder="1" applyAlignment="1" applyProtection="1">
      <alignment horizontal="center" vertical="center"/>
    </xf>
    <xf numFmtId="0" fontId="17" fillId="3" borderId="64" xfId="0" applyFont="1" applyFill="1" applyBorder="1" applyAlignment="1" applyProtection="1">
      <alignment horizontal="center" vertical="center"/>
    </xf>
    <xf numFmtId="0" fontId="24" fillId="2" borderId="60" xfId="0" applyFont="1" applyFill="1" applyBorder="1" applyAlignment="1" applyProtection="1">
      <alignment horizontal="right" vertical="center"/>
    </xf>
    <xf numFmtId="0" fontId="24" fillId="2" borderId="41" xfId="0" applyFont="1" applyFill="1" applyBorder="1" applyAlignment="1" applyProtection="1">
      <alignment horizontal="right" vertical="center"/>
    </xf>
    <xf numFmtId="0" fontId="24" fillId="2" borderId="26" xfId="0" applyFont="1" applyFill="1" applyBorder="1" applyAlignment="1" applyProtection="1">
      <alignment horizontal="right" vertical="center"/>
    </xf>
    <xf numFmtId="0" fontId="24" fillId="2" borderId="10" xfId="0" applyFont="1" applyFill="1" applyBorder="1" applyAlignment="1" applyProtection="1">
      <alignment horizontal="right" vertical="center"/>
    </xf>
    <xf numFmtId="0" fontId="5" fillId="0" borderId="21" xfId="0" applyFont="1" applyBorder="1" applyAlignment="1" applyProtection="1">
      <alignment horizontal="center" vertical="center"/>
    </xf>
    <xf numFmtId="0" fontId="5" fillId="0" borderId="22" xfId="0" applyFont="1" applyBorder="1" applyAlignment="1" applyProtection="1">
      <alignment horizontal="center" vertical="center"/>
    </xf>
    <xf numFmtId="0" fontId="5" fillId="0" borderId="59" xfId="0" applyFont="1" applyBorder="1" applyAlignment="1" applyProtection="1">
      <alignment horizontal="center" vertical="center"/>
    </xf>
    <xf numFmtId="0" fontId="5" fillId="0" borderId="39" xfId="0" applyFont="1" applyBorder="1" applyAlignment="1" applyProtection="1">
      <alignment horizontal="center" vertical="center"/>
    </xf>
    <xf numFmtId="0" fontId="16" fillId="0" borderId="22" xfId="0" applyFont="1" applyBorder="1" applyAlignment="1" applyProtection="1">
      <alignment vertical="center" wrapText="1"/>
      <protection locked="0"/>
    </xf>
    <xf numFmtId="0" fontId="7" fillId="0" borderId="45" xfId="0" applyFont="1" applyBorder="1" applyAlignment="1" applyProtection="1">
      <alignment horizontal="center" vertical="center"/>
    </xf>
    <xf numFmtId="0" fontId="7" fillId="0" borderId="11" xfId="0" applyFont="1" applyBorder="1" applyAlignment="1" applyProtection="1">
      <alignment horizontal="center" vertical="center"/>
    </xf>
    <xf numFmtId="0" fontId="7" fillId="0" borderId="22" xfId="0" applyFont="1" applyBorder="1" applyAlignment="1" applyProtection="1">
      <alignment horizontal="center" vertical="center"/>
    </xf>
    <xf numFmtId="0" fontId="7" fillId="0" borderId="49" xfId="0" applyFont="1" applyBorder="1" applyAlignment="1" applyProtection="1">
      <alignment horizontal="center" vertical="center"/>
    </xf>
    <xf numFmtId="0" fontId="17" fillId="0" borderId="36" xfId="0" applyFont="1" applyBorder="1" applyAlignment="1" applyProtection="1">
      <alignment horizontal="center" vertical="center"/>
    </xf>
    <xf numFmtId="0" fontId="17" fillId="0" borderId="17" xfId="0" applyFont="1" applyBorder="1" applyAlignment="1" applyProtection="1">
      <alignment horizontal="center" vertical="center"/>
    </xf>
    <xf numFmtId="176" fontId="7" fillId="0" borderId="49" xfId="0" applyNumberFormat="1" applyFont="1" applyBorder="1" applyAlignment="1" applyProtection="1">
      <alignment horizontal="center" vertical="center"/>
      <protection locked="0"/>
    </xf>
    <xf numFmtId="176" fontId="7" fillId="0" borderId="36" xfId="0" applyNumberFormat="1" applyFont="1" applyBorder="1" applyAlignment="1" applyProtection="1">
      <alignment horizontal="center" vertical="center"/>
      <protection locked="0"/>
    </xf>
    <xf numFmtId="0" fontId="17" fillId="0" borderId="58" xfId="0" applyFont="1" applyBorder="1" applyAlignment="1" applyProtection="1">
      <alignment horizontal="center" vertical="center"/>
    </xf>
    <xf numFmtId="0" fontId="17" fillId="0" borderId="18" xfId="0" applyFont="1" applyBorder="1" applyAlignment="1" applyProtection="1">
      <alignment horizontal="center" vertical="center"/>
    </xf>
    <xf numFmtId="0" fontId="5" fillId="0" borderId="57" xfId="0" applyFont="1" applyBorder="1" applyAlignment="1" applyProtection="1">
      <alignment horizontal="center" vertical="center"/>
    </xf>
    <xf numFmtId="0" fontId="5" fillId="0" borderId="45" xfId="0" applyFont="1" applyBorder="1" applyAlignment="1" applyProtection="1">
      <alignment horizontal="center" vertical="center"/>
    </xf>
    <xf numFmtId="0" fontId="6" fillId="0" borderId="0" xfId="0" applyFont="1" applyAlignment="1" applyProtection="1">
      <alignment horizontal="center" vertical="center"/>
    </xf>
    <xf numFmtId="0" fontId="15" fillId="0" borderId="47" xfId="0" applyFont="1" applyBorder="1" applyAlignment="1" applyProtection="1">
      <alignment vertical="center"/>
    </xf>
    <xf numFmtId="0" fontId="15" fillId="0" borderId="48" xfId="0" applyFont="1" applyBorder="1" applyAlignment="1" applyProtection="1">
      <alignment vertical="center"/>
    </xf>
    <xf numFmtId="0" fontId="3" fillId="2" borderId="54" xfId="0" applyFont="1" applyFill="1" applyBorder="1" applyAlignment="1" applyProtection="1">
      <alignment horizontal="center" vertical="center"/>
    </xf>
    <xf numFmtId="0" fontId="3" fillId="2" borderId="55" xfId="0" applyFont="1" applyFill="1" applyBorder="1" applyAlignment="1" applyProtection="1">
      <alignment horizontal="center" vertical="center"/>
    </xf>
    <xf numFmtId="0" fontId="17" fillId="0" borderId="19" xfId="0" applyFont="1" applyBorder="1" applyAlignment="1" applyProtection="1">
      <alignment horizontal="center" vertical="center"/>
    </xf>
    <xf numFmtId="176" fontId="7" fillId="0" borderId="11" xfId="0" applyNumberFormat="1" applyFont="1" applyBorder="1" applyAlignment="1" applyProtection="1">
      <alignment horizontal="center" vertical="center"/>
      <protection locked="0"/>
    </xf>
    <xf numFmtId="176" fontId="7" fillId="0" borderId="12" xfId="0" applyNumberFormat="1" applyFont="1" applyBorder="1" applyAlignment="1" applyProtection="1">
      <alignment horizontal="center" vertical="center"/>
      <protection locked="0"/>
    </xf>
    <xf numFmtId="0" fontId="17" fillId="0" borderId="12" xfId="0" applyFont="1" applyBorder="1" applyAlignment="1" applyProtection="1">
      <alignment horizontal="center" vertical="center"/>
    </xf>
    <xf numFmtId="0" fontId="16" fillId="0" borderId="45" xfId="0" applyFont="1" applyBorder="1" applyAlignment="1" applyProtection="1">
      <alignment vertical="center" wrapText="1"/>
      <protection locked="0"/>
    </xf>
    <xf numFmtId="0" fontId="3" fillId="2" borderId="46" xfId="0" applyFont="1" applyFill="1" applyBorder="1" applyAlignment="1" applyProtection="1">
      <alignment horizontal="center" vertical="center"/>
    </xf>
    <xf numFmtId="0" fontId="3" fillId="2" borderId="47" xfId="0" applyFont="1" applyFill="1" applyBorder="1" applyAlignment="1" applyProtection="1">
      <alignment horizontal="center" vertical="center"/>
    </xf>
    <xf numFmtId="0" fontId="3" fillId="2" borderId="52" xfId="0" applyFont="1" applyFill="1" applyBorder="1" applyAlignment="1" applyProtection="1">
      <alignment horizontal="center" vertical="center"/>
    </xf>
    <xf numFmtId="0" fontId="3" fillId="2" borderId="53" xfId="0" applyFont="1" applyFill="1" applyBorder="1" applyAlignment="1" applyProtection="1">
      <alignment horizontal="center" vertical="center"/>
    </xf>
    <xf numFmtId="0" fontId="17" fillId="0" borderId="22" xfId="0" applyFont="1" applyBorder="1" applyAlignment="1" applyProtection="1">
      <alignment vertical="center"/>
      <protection locked="0"/>
    </xf>
    <xf numFmtId="0" fontId="17" fillId="0" borderId="22" xfId="0" applyFont="1" applyBorder="1" applyAlignment="1" applyProtection="1">
      <alignment horizontal="left" vertical="center"/>
      <protection locked="0"/>
    </xf>
    <xf numFmtId="0" fontId="17" fillId="0" borderId="70" xfId="0" applyFont="1" applyBorder="1" applyAlignment="1" applyProtection="1">
      <alignment horizontal="left" vertical="center"/>
      <protection locked="0"/>
    </xf>
    <xf numFmtId="0" fontId="29" fillId="0" borderId="67" xfId="0" applyFont="1" applyBorder="1" applyAlignment="1" applyProtection="1">
      <alignment horizontal="center" vertical="center"/>
      <protection locked="0"/>
    </xf>
    <xf numFmtId="0" fontId="29" fillId="0" borderId="43" xfId="0" applyFont="1" applyBorder="1" applyAlignment="1" applyProtection="1">
      <alignment horizontal="center" vertical="center"/>
      <protection locked="0"/>
    </xf>
    <xf numFmtId="0" fontId="3" fillId="2" borderId="53" xfId="0" applyFont="1" applyFill="1" applyBorder="1" applyAlignment="1">
      <alignment horizontal="center" vertical="center"/>
    </xf>
    <xf numFmtId="0" fontId="17" fillId="0" borderId="38" xfId="0" applyFont="1" applyBorder="1" applyAlignment="1" applyProtection="1">
      <alignment vertical="center"/>
      <protection locked="0"/>
    </xf>
    <xf numFmtId="0" fontId="1" fillId="0" borderId="0" xfId="0" applyFont="1" applyProtection="1">
      <alignment vertical="center"/>
      <protection locked="0"/>
    </xf>
    <xf numFmtId="0" fontId="1" fillId="0" borderId="8" xfId="0" applyFont="1" applyBorder="1" applyProtection="1">
      <alignment vertical="center"/>
      <protection locked="0"/>
    </xf>
    <xf numFmtId="0" fontId="29" fillId="0" borderId="68" xfId="0" applyFont="1" applyBorder="1" applyAlignment="1" applyProtection="1">
      <alignment horizontal="center" vertical="center"/>
      <protection locked="0"/>
    </xf>
    <xf numFmtId="0" fontId="29" fillId="0" borderId="69" xfId="0" applyFont="1" applyBorder="1" applyAlignment="1" applyProtection="1">
      <alignment horizontal="center" vertical="center"/>
      <protection locked="0"/>
    </xf>
    <xf numFmtId="0" fontId="17" fillId="0" borderId="24" xfId="0" applyFont="1" applyBorder="1" applyAlignment="1" applyProtection="1">
      <alignment vertical="center"/>
      <protection locked="0"/>
    </xf>
    <xf numFmtId="0" fontId="17" fillId="0" borderId="24" xfId="0" applyFont="1" applyBorder="1" applyAlignment="1" applyProtection="1">
      <alignment horizontal="left" vertical="center"/>
      <protection locked="0"/>
    </xf>
    <xf numFmtId="0" fontId="17" fillId="0" borderId="25" xfId="0" applyFont="1" applyBorder="1" applyAlignment="1" applyProtection="1">
      <alignment horizontal="left" vertical="center"/>
      <protection locked="0"/>
    </xf>
    <xf numFmtId="0" fontId="29" fillId="0" borderId="60" xfId="0" applyFont="1" applyBorder="1" applyAlignment="1" applyProtection="1">
      <alignment horizontal="center" vertical="center"/>
      <protection locked="0"/>
    </xf>
    <xf numFmtId="0" fontId="29" fillId="0" borderId="42" xfId="0" applyFont="1" applyBorder="1" applyAlignment="1" applyProtection="1">
      <alignment horizontal="center" vertical="center"/>
      <protection locked="0"/>
    </xf>
    <xf numFmtId="0" fontId="3" fillId="2" borderId="46" xfId="0" applyFont="1" applyFill="1" applyBorder="1" applyAlignment="1">
      <alignment horizontal="center" vertical="center"/>
    </xf>
    <xf numFmtId="0" fontId="3" fillId="2" borderId="47" xfId="0" applyFont="1" applyFill="1" applyBorder="1" applyAlignment="1">
      <alignment horizontal="center" vertical="center"/>
    </xf>
    <xf numFmtId="0" fontId="15" fillId="0" borderId="47" xfId="0" applyFont="1" applyBorder="1" applyAlignment="1">
      <alignment vertical="center"/>
    </xf>
    <xf numFmtId="0" fontId="15" fillId="0" borderId="48" xfId="0" applyFont="1" applyBorder="1" applyAlignment="1">
      <alignment vertical="center"/>
    </xf>
    <xf numFmtId="0" fontId="3" fillId="2" borderId="52" xfId="0" applyFont="1" applyFill="1" applyBorder="1" applyAlignment="1">
      <alignment horizontal="center" vertical="center" wrapText="1"/>
    </xf>
    <xf numFmtId="0" fontId="3" fillId="2" borderId="65" xfId="0" applyFont="1" applyFill="1" applyBorder="1" applyAlignment="1">
      <alignment horizontal="center" vertical="center" wrapText="1"/>
    </xf>
    <xf numFmtId="0" fontId="3" fillId="2" borderId="54" xfId="0" applyFont="1" applyFill="1" applyBorder="1" applyAlignment="1">
      <alignment horizontal="center" vertical="center" wrapText="1"/>
    </xf>
    <xf numFmtId="0" fontId="3" fillId="2" borderId="55" xfId="0" applyFont="1" applyFill="1" applyBorder="1" applyAlignment="1">
      <alignment horizontal="center" vertical="center" wrapText="1"/>
    </xf>
    <xf numFmtId="0" fontId="3" fillId="2" borderId="56" xfId="0" applyFont="1" applyFill="1" applyBorder="1" applyAlignment="1">
      <alignment horizontal="center" vertical="center" wrapText="1"/>
    </xf>
    <xf numFmtId="0" fontId="17" fillId="0" borderId="38" xfId="0" applyFont="1" applyBorder="1" applyAlignment="1" applyProtection="1">
      <alignment horizontal="left" vertical="center"/>
      <protection locked="0"/>
    </xf>
    <xf numFmtId="0" fontId="17" fillId="0" borderId="79" xfId="0" applyFont="1" applyBorder="1" applyAlignment="1" applyProtection="1">
      <alignment horizontal="left" vertical="center"/>
      <protection locked="0"/>
    </xf>
    <xf numFmtId="0" fontId="6" fillId="5" borderId="0" xfId="0" applyFont="1" applyFill="1" applyAlignment="1" applyProtection="1">
      <alignment horizontal="center" vertical="center"/>
    </xf>
    <xf numFmtId="0" fontId="3" fillId="5" borderId="46" xfId="0" applyFont="1" applyFill="1" applyBorder="1" applyAlignment="1" applyProtection="1">
      <alignment horizontal="center" vertical="center"/>
    </xf>
    <xf numFmtId="0" fontId="3" fillId="5" borderId="47" xfId="0" applyFont="1" applyFill="1" applyBorder="1" applyAlignment="1" applyProtection="1">
      <alignment horizontal="center" vertical="center"/>
    </xf>
    <xf numFmtId="0" fontId="15" fillId="5" borderId="47" xfId="0" applyFont="1" applyFill="1" applyBorder="1" applyAlignment="1" applyProtection="1">
      <alignment vertical="center"/>
    </xf>
    <xf numFmtId="0" fontId="15" fillId="5" borderId="48" xfId="0" applyFont="1" applyFill="1" applyBorder="1" applyAlignment="1" applyProtection="1">
      <alignment vertical="center"/>
    </xf>
    <xf numFmtId="0" fontId="3" fillId="5" borderId="1" xfId="0" applyFont="1" applyFill="1" applyBorder="1" applyAlignment="1" applyProtection="1">
      <alignment horizontal="center" vertical="center"/>
    </xf>
    <xf numFmtId="0" fontId="3" fillId="5" borderId="8" xfId="0" applyFont="1" applyFill="1" applyBorder="1" applyAlignment="1" applyProtection="1">
      <alignment horizontal="center" vertical="center"/>
    </xf>
    <xf numFmtId="0" fontId="3" fillId="5" borderId="2" xfId="0" applyFont="1" applyFill="1" applyBorder="1" applyAlignment="1" applyProtection="1">
      <alignment horizontal="center" vertical="center"/>
    </xf>
    <xf numFmtId="0" fontId="3" fillId="5" borderId="5" xfId="0" applyFont="1" applyFill="1" applyBorder="1" applyAlignment="1" applyProtection="1">
      <alignment horizontal="center" vertical="center"/>
    </xf>
    <xf numFmtId="0" fontId="3" fillId="5" borderId="12" xfId="0" applyFont="1" applyFill="1" applyBorder="1" applyAlignment="1" applyProtection="1">
      <alignment horizontal="center" vertical="center"/>
    </xf>
    <xf numFmtId="0" fontId="3" fillId="5" borderId="6" xfId="0" applyFont="1" applyFill="1" applyBorder="1" applyAlignment="1" applyProtection="1">
      <alignment horizontal="center" vertical="center"/>
    </xf>
    <xf numFmtId="0" fontId="30" fillId="5" borderId="8" xfId="0" applyFont="1" applyFill="1" applyBorder="1" applyAlignment="1" applyProtection="1">
      <alignment horizontal="center" vertical="center"/>
    </xf>
    <xf numFmtId="0" fontId="30" fillId="5" borderId="12" xfId="0" applyFont="1" applyFill="1" applyBorder="1" applyAlignment="1" applyProtection="1">
      <alignment horizontal="center" vertical="center"/>
    </xf>
    <xf numFmtId="0" fontId="32" fillId="5" borderId="8" xfId="0" applyFont="1" applyFill="1" applyBorder="1" applyAlignment="1" applyProtection="1">
      <alignment horizontal="left" vertical="center"/>
    </xf>
    <xf numFmtId="0" fontId="32" fillId="5" borderId="12" xfId="0" applyFont="1" applyFill="1" applyBorder="1" applyAlignment="1" applyProtection="1">
      <alignment horizontal="left" vertical="center"/>
    </xf>
    <xf numFmtId="0" fontId="31" fillId="5" borderId="7" xfId="0" applyFont="1" applyFill="1" applyBorder="1" applyAlignment="1" applyProtection="1">
      <alignment horizontal="center" vertical="center"/>
    </xf>
    <xf numFmtId="0" fontId="27" fillId="5" borderId="2" xfId="0" applyFont="1" applyFill="1" applyBorder="1" applyAlignment="1" applyProtection="1">
      <alignment horizontal="center" vertical="center"/>
    </xf>
    <xf numFmtId="0" fontId="27" fillId="5" borderId="9" xfId="0" applyFont="1" applyFill="1" applyBorder="1" applyAlignment="1" applyProtection="1">
      <alignment horizontal="center" vertical="center"/>
    </xf>
    <xf numFmtId="0" fontId="27" fillId="5" borderId="4" xfId="0" applyFont="1" applyFill="1" applyBorder="1" applyAlignment="1" applyProtection="1">
      <alignment horizontal="center" vertical="center"/>
    </xf>
    <xf numFmtId="0" fontId="27" fillId="5" borderId="11" xfId="0" applyFont="1" applyFill="1" applyBorder="1" applyAlignment="1" applyProtection="1">
      <alignment horizontal="center" vertical="center"/>
    </xf>
    <xf numFmtId="0" fontId="27" fillId="5" borderId="6" xfId="0" applyFont="1" applyFill="1" applyBorder="1" applyAlignment="1" applyProtection="1">
      <alignment horizontal="center" vertical="center"/>
    </xf>
    <xf numFmtId="0" fontId="17" fillId="5" borderId="8" xfId="0" applyFont="1" applyFill="1" applyBorder="1" applyAlignment="1" applyProtection="1">
      <alignment vertical="center" wrapText="1"/>
    </xf>
    <xf numFmtId="0" fontId="17" fillId="5" borderId="13" xfId="0" applyFont="1" applyFill="1" applyBorder="1" applyAlignment="1" applyProtection="1">
      <alignment vertical="center" wrapText="1"/>
    </xf>
    <xf numFmtId="0" fontId="17" fillId="5" borderId="0" xfId="0" applyFont="1" applyFill="1" applyBorder="1" applyAlignment="1" applyProtection="1">
      <alignment vertical="center" wrapText="1"/>
    </xf>
    <xf numFmtId="0" fontId="17" fillId="5" borderId="14" xfId="0" applyFont="1" applyFill="1" applyBorder="1" applyAlignment="1" applyProtection="1">
      <alignment vertical="center" wrapText="1"/>
    </xf>
    <xf numFmtId="0" fontId="17" fillId="5" borderId="12" xfId="0" applyFont="1" applyFill="1" applyBorder="1" applyAlignment="1" applyProtection="1">
      <alignment vertical="center" wrapText="1"/>
    </xf>
    <xf numFmtId="0" fontId="17" fillId="5" borderId="19" xfId="0" applyFont="1" applyFill="1" applyBorder="1" applyAlignment="1" applyProtection="1">
      <alignment vertical="center" wrapText="1"/>
    </xf>
    <xf numFmtId="0" fontId="3" fillId="5" borderId="21" xfId="0" applyFont="1" applyFill="1" applyBorder="1" applyAlignment="1" applyProtection="1">
      <alignment horizontal="center" vertical="center"/>
    </xf>
    <xf numFmtId="0" fontId="3" fillId="5" borderId="22" xfId="0" applyFont="1" applyFill="1" applyBorder="1" applyAlignment="1" applyProtection="1">
      <alignment horizontal="center" vertical="center"/>
    </xf>
    <xf numFmtId="0" fontId="17" fillId="5" borderId="22" xfId="0" applyFont="1" applyFill="1" applyBorder="1" applyProtection="1">
      <alignment vertical="center"/>
    </xf>
    <xf numFmtId="0" fontId="17" fillId="5" borderId="70" xfId="0" applyFont="1" applyFill="1" applyBorder="1" applyProtection="1">
      <alignment vertical="center"/>
    </xf>
    <xf numFmtId="0" fontId="26" fillId="5" borderId="22" xfId="0" applyFont="1" applyFill="1" applyBorder="1" applyAlignment="1" applyProtection="1">
      <alignment horizontal="center" vertical="center"/>
    </xf>
    <xf numFmtId="0" fontId="26" fillId="5" borderId="70" xfId="0" applyFont="1" applyFill="1" applyBorder="1" applyAlignment="1" applyProtection="1">
      <alignment horizontal="center" vertical="center"/>
    </xf>
    <xf numFmtId="0" fontId="3" fillId="5" borderId="23" xfId="0" applyFont="1" applyFill="1" applyBorder="1" applyAlignment="1" applyProtection="1">
      <alignment horizontal="center" vertical="center"/>
    </xf>
    <xf numFmtId="0" fontId="3" fillId="5" borderId="24" xfId="0" applyFont="1" applyFill="1" applyBorder="1" applyAlignment="1" applyProtection="1">
      <alignment horizontal="center" vertical="center"/>
    </xf>
    <xf numFmtId="0" fontId="17" fillId="5" borderId="24" xfId="0" applyFont="1" applyFill="1" applyBorder="1" applyProtection="1">
      <alignment vertical="center"/>
    </xf>
    <xf numFmtId="0" fontId="17" fillId="5" borderId="25" xfId="0" applyFont="1" applyFill="1" applyBorder="1" applyProtection="1">
      <alignment vertical="center"/>
    </xf>
    <xf numFmtId="0" fontId="3" fillId="5" borderId="72" xfId="0" applyFont="1" applyFill="1" applyBorder="1" applyAlignment="1" applyProtection="1">
      <alignment horizontal="center" vertical="center"/>
    </xf>
    <xf numFmtId="0" fontId="3" fillId="5" borderId="55" xfId="0" applyFont="1" applyFill="1" applyBorder="1" applyAlignment="1" applyProtection="1">
      <alignment horizontal="center" vertical="center"/>
    </xf>
    <xf numFmtId="0" fontId="28" fillId="5" borderId="55" xfId="0" applyFont="1" applyFill="1" applyBorder="1" applyAlignment="1" applyProtection="1">
      <alignment horizontal="left" vertical="center"/>
    </xf>
    <xf numFmtId="0" fontId="28" fillId="5" borderId="65" xfId="0" applyFont="1" applyFill="1" applyBorder="1" applyAlignment="1" applyProtection="1">
      <alignment horizontal="left" vertical="center"/>
    </xf>
    <xf numFmtId="0" fontId="28" fillId="5" borderId="56" xfId="0" applyFont="1" applyFill="1" applyBorder="1" applyAlignment="1" applyProtection="1">
      <alignment horizontal="left" vertical="center"/>
    </xf>
    <xf numFmtId="0" fontId="3" fillId="5" borderId="3" xfId="0"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3" fillId="5" borderId="4" xfId="0" applyFont="1" applyFill="1" applyBorder="1" applyAlignment="1" applyProtection="1">
      <alignment horizontal="center" vertical="center" wrapText="1"/>
    </xf>
    <xf numFmtId="0" fontId="17" fillId="5" borderId="9" xfId="0" applyFont="1" applyFill="1" applyBorder="1" applyProtection="1">
      <alignment vertical="center"/>
    </xf>
    <xf numFmtId="0" fontId="17" fillId="5" borderId="0" xfId="0" applyFont="1" applyFill="1" applyBorder="1" applyProtection="1">
      <alignment vertical="center"/>
    </xf>
    <xf numFmtId="0" fontId="17" fillId="5" borderId="14" xfId="0" applyFont="1" applyFill="1" applyBorder="1" applyProtection="1">
      <alignment vertical="center"/>
    </xf>
    <xf numFmtId="0" fontId="17" fillId="5" borderId="0" xfId="0" applyFont="1" applyFill="1" applyBorder="1" applyAlignment="1" applyProtection="1">
      <alignment horizontal="left" vertical="center"/>
    </xf>
    <xf numFmtId="0" fontId="17" fillId="5" borderId="76" xfId="0" applyFont="1" applyFill="1" applyBorder="1" applyProtection="1">
      <alignment vertical="center"/>
    </xf>
    <xf numFmtId="0" fontId="17" fillId="5" borderId="77" xfId="0" applyFont="1" applyFill="1" applyBorder="1" applyProtection="1">
      <alignment vertical="center"/>
    </xf>
    <xf numFmtId="0" fontId="17" fillId="5" borderId="78" xfId="0" applyFont="1" applyFill="1" applyBorder="1" applyProtection="1">
      <alignment vertical="center"/>
    </xf>
    <xf numFmtId="0" fontId="16" fillId="5" borderId="9" xfId="0" applyFont="1" applyFill="1" applyBorder="1" applyProtection="1">
      <alignment vertical="center"/>
    </xf>
    <xf numFmtId="0" fontId="16" fillId="5" borderId="0" xfId="0" applyFont="1" applyFill="1" applyBorder="1" applyProtection="1">
      <alignment vertical="center"/>
    </xf>
    <xf numFmtId="0" fontId="16" fillId="5" borderId="14" xfId="0" applyFont="1" applyFill="1" applyBorder="1" applyProtection="1">
      <alignment vertical="center"/>
    </xf>
    <xf numFmtId="0" fontId="16" fillId="5" borderId="11" xfId="0" applyFont="1" applyFill="1" applyBorder="1" applyProtection="1">
      <alignment vertical="center"/>
    </xf>
    <xf numFmtId="0" fontId="16" fillId="5" borderId="12" xfId="0" applyFont="1" applyFill="1" applyBorder="1" applyProtection="1">
      <alignment vertical="center"/>
    </xf>
    <xf numFmtId="0" fontId="16" fillId="5" borderId="19" xfId="0" applyFont="1" applyFill="1" applyBorder="1" applyProtection="1">
      <alignment vertical="center"/>
    </xf>
    <xf numFmtId="0" fontId="17" fillId="5" borderId="76" xfId="0" applyFont="1" applyFill="1" applyBorder="1" applyAlignment="1" applyProtection="1">
      <alignment vertical="center"/>
    </xf>
    <xf numFmtId="0" fontId="17" fillId="5" borderId="77" xfId="0" applyFont="1" applyFill="1" applyBorder="1" applyAlignment="1" applyProtection="1">
      <alignment vertical="center"/>
    </xf>
    <xf numFmtId="0" fontId="17" fillId="5" borderId="78" xfId="0" applyFont="1" applyFill="1" applyBorder="1" applyAlignment="1" applyProtection="1">
      <alignment vertical="center"/>
    </xf>
    <xf numFmtId="0" fontId="16" fillId="5" borderId="75" xfId="0" applyFont="1" applyFill="1" applyBorder="1" applyProtection="1">
      <alignment vertical="center"/>
    </xf>
    <xf numFmtId="0" fontId="16" fillId="5" borderId="37" xfId="0" applyFont="1" applyFill="1" applyBorder="1" applyProtection="1">
      <alignment vertical="center"/>
    </xf>
    <xf numFmtId="0" fontId="16" fillId="5" borderId="73" xfId="0" applyFont="1" applyFill="1" applyBorder="1" applyProtection="1">
      <alignment vertical="center"/>
    </xf>
    <xf numFmtId="0" fontId="3" fillId="5" borderId="60" xfId="0" applyFont="1" applyFill="1" applyBorder="1" applyAlignment="1" applyProtection="1">
      <alignment horizontal="center" vertical="center" wrapText="1"/>
    </xf>
    <xf numFmtId="0" fontId="3" fillId="5" borderId="41" xfId="0" applyFont="1" applyFill="1" applyBorder="1" applyAlignment="1" applyProtection="1">
      <alignment horizontal="center" vertical="center" wrapText="1"/>
    </xf>
    <xf numFmtId="0" fontId="3" fillId="5" borderId="42" xfId="0" applyFont="1" applyFill="1" applyBorder="1" applyAlignment="1" applyProtection="1">
      <alignment horizontal="center" vertical="center" wrapText="1"/>
    </xf>
    <xf numFmtId="0" fontId="3" fillId="5" borderId="26" xfId="0" applyFont="1" applyFill="1" applyBorder="1" applyAlignment="1" applyProtection="1">
      <alignment horizontal="center" vertical="center" wrapText="1"/>
    </xf>
    <xf numFmtId="0" fontId="3" fillId="5" borderId="10" xfId="0" applyFont="1" applyFill="1" applyBorder="1" applyAlignment="1" applyProtection="1">
      <alignment horizontal="center" vertical="center" wrapText="1"/>
    </xf>
    <xf numFmtId="0" fontId="3" fillId="5" borderId="71" xfId="0" applyFont="1" applyFill="1" applyBorder="1" applyAlignment="1" applyProtection="1">
      <alignment horizontal="center" vertical="center" wrapText="1"/>
    </xf>
    <xf numFmtId="176" fontId="18" fillId="5" borderId="0" xfId="0" applyNumberFormat="1" applyFont="1" applyFill="1" applyBorder="1" applyAlignment="1" applyProtection="1">
      <alignment horizontal="center"/>
    </xf>
    <xf numFmtId="176" fontId="18" fillId="5" borderId="37" xfId="0" applyNumberFormat="1" applyFont="1" applyFill="1" applyBorder="1" applyAlignment="1" applyProtection="1">
      <alignment horizontal="center"/>
    </xf>
    <xf numFmtId="176" fontId="34" fillId="5" borderId="0" xfId="0" applyNumberFormat="1" applyFont="1" applyFill="1" applyBorder="1" applyAlignment="1" applyProtection="1">
      <alignment horizontal="center"/>
    </xf>
    <xf numFmtId="176" fontId="34" fillId="5" borderId="37" xfId="0" applyNumberFormat="1" applyFont="1" applyFill="1" applyBorder="1" applyAlignment="1" applyProtection="1">
      <alignment horizontal="center"/>
    </xf>
    <xf numFmtId="0" fontId="26" fillId="5"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xf>
    <xf numFmtId="0" fontId="17" fillId="5" borderId="0" xfId="0" applyFont="1" applyFill="1" applyBorder="1" applyAlignment="1" applyProtection="1">
      <alignment vertical="center"/>
    </xf>
    <xf numFmtId="176" fontId="14" fillId="5" borderId="36" xfId="0" applyNumberFormat="1" applyFont="1" applyFill="1" applyBorder="1" applyAlignment="1" applyProtection="1">
      <alignment horizontal="center" vertical="center"/>
    </xf>
    <xf numFmtId="176" fontId="14" fillId="5" borderId="12" xfId="0" applyNumberFormat="1" applyFont="1" applyFill="1" applyBorder="1" applyAlignment="1" applyProtection="1">
      <alignment horizontal="center" vertical="center"/>
    </xf>
    <xf numFmtId="0" fontId="17" fillId="0" borderId="9" xfId="0" applyFont="1" applyBorder="1" applyAlignment="1" applyProtection="1">
      <alignment vertical="top"/>
      <protection locked="0"/>
    </xf>
    <xf numFmtId="0" fontId="17" fillId="0" borderId="0" xfId="0" applyFont="1" applyBorder="1" applyAlignment="1" applyProtection="1">
      <alignment vertical="top"/>
      <protection locked="0"/>
    </xf>
    <xf numFmtId="0" fontId="17" fillId="0" borderId="14" xfId="0" applyFont="1" applyBorder="1" applyAlignment="1" applyProtection="1">
      <alignment vertical="top"/>
      <protection locked="0"/>
    </xf>
    <xf numFmtId="0" fontId="17" fillId="0" borderId="11" xfId="0" applyFont="1" applyBorder="1" applyAlignment="1" applyProtection="1">
      <alignment vertical="top"/>
      <protection locked="0"/>
    </xf>
    <xf numFmtId="0" fontId="17" fillId="0" borderId="12" xfId="0" applyFont="1" applyBorder="1" applyAlignment="1" applyProtection="1">
      <alignment vertical="top"/>
      <protection locked="0"/>
    </xf>
    <xf numFmtId="0" fontId="17" fillId="0" borderId="19" xfId="0" applyFont="1" applyBorder="1" applyAlignment="1" applyProtection="1">
      <alignment vertical="top"/>
      <protection locked="0"/>
    </xf>
    <xf numFmtId="0" fontId="17" fillId="0" borderId="75" xfId="0" applyFont="1" applyBorder="1" applyAlignment="1" applyProtection="1">
      <alignment vertical="top"/>
      <protection locked="0"/>
    </xf>
    <xf numFmtId="0" fontId="17" fillId="0" borderId="37" xfId="0" applyFont="1" applyBorder="1" applyAlignment="1" applyProtection="1">
      <alignment vertical="top"/>
      <protection locked="0"/>
    </xf>
    <xf numFmtId="0" fontId="17" fillId="0" borderId="73" xfId="0" applyFont="1" applyBorder="1" applyAlignment="1" applyProtection="1">
      <alignment vertical="top"/>
      <protection locked="0"/>
    </xf>
    <xf numFmtId="0" fontId="17" fillId="0" borderId="76" xfId="0" applyFont="1" applyBorder="1" applyAlignment="1" applyProtection="1">
      <alignment vertical="center"/>
    </xf>
    <xf numFmtId="0" fontId="17" fillId="0" borderId="77" xfId="0" applyFont="1" applyBorder="1" applyAlignment="1" applyProtection="1">
      <alignment vertical="center"/>
    </xf>
    <xf numFmtId="0" fontId="17" fillId="0" borderId="78" xfId="0" applyFont="1" applyBorder="1" applyAlignment="1" applyProtection="1">
      <alignment vertical="center"/>
    </xf>
    <xf numFmtId="0" fontId="17" fillId="0" borderId="9" xfId="0" applyFont="1" applyBorder="1" applyProtection="1">
      <alignment vertical="center"/>
    </xf>
    <xf numFmtId="0" fontId="17" fillId="0" borderId="0" xfId="0" applyFont="1" applyBorder="1" applyProtection="1">
      <alignment vertical="center"/>
    </xf>
    <xf numFmtId="0" fontId="17" fillId="0" borderId="14" xfId="0" applyFont="1" applyBorder="1" applyProtection="1">
      <alignment vertical="center"/>
    </xf>
    <xf numFmtId="0" fontId="17" fillId="0" borderId="76" xfId="0" applyFont="1" applyBorder="1" applyProtection="1">
      <alignment vertical="center"/>
    </xf>
    <xf numFmtId="0" fontId="17" fillId="0" borderId="77" xfId="0" applyFont="1" applyBorder="1" applyProtection="1">
      <alignment vertical="center"/>
    </xf>
    <xf numFmtId="0" fontId="17" fillId="0" borderId="78" xfId="0" applyFont="1" applyBorder="1" applyProtection="1">
      <alignment vertical="center"/>
    </xf>
    <xf numFmtId="0" fontId="17" fillId="0" borderId="0" xfId="0" applyFont="1" applyBorder="1" applyAlignment="1" applyProtection="1">
      <alignment vertical="center"/>
    </xf>
    <xf numFmtId="176" fontId="14" fillId="0" borderId="36" xfId="0" applyNumberFormat="1" applyFont="1" applyBorder="1" applyAlignment="1" applyProtection="1">
      <alignment horizontal="center" vertical="center"/>
      <protection locked="0"/>
    </xf>
    <xf numFmtId="176" fontId="14" fillId="0" borderId="12" xfId="0" applyNumberFormat="1" applyFont="1" applyBorder="1" applyAlignment="1" applyProtection="1">
      <alignment horizontal="center" vertical="center"/>
    </xf>
    <xf numFmtId="0" fontId="3" fillId="2" borderId="3"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wrapText="1"/>
    </xf>
    <xf numFmtId="0" fontId="3" fillId="2" borderId="4" xfId="0" applyFont="1" applyFill="1" applyBorder="1" applyAlignment="1" applyProtection="1">
      <alignment horizontal="center" vertical="center" wrapText="1"/>
    </xf>
    <xf numFmtId="176" fontId="18" fillId="0" borderId="0" xfId="0" applyNumberFormat="1" applyFont="1" applyBorder="1" applyAlignment="1" applyProtection="1">
      <alignment horizontal="center"/>
    </xf>
    <xf numFmtId="176" fontId="18" fillId="0" borderId="37" xfId="0" applyNumberFormat="1" applyFont="1" applyBorder="1" applyAlignment="1" applyProtection="1">
      <alignment horizontal="center"/>
    </xf>
    <xf numFmtId="176" fontId="34" fillId="0" borderId="0" xfId="0" applyNumberFormat="1" applyFont="1" applyBorder="1" applyAlignment="1" applyProtection="1">
      <alignment horizontal="center"/>
    </xf>
    <xf numFmtId="176" fontId="34" fillId="0" borderId="37" xfId="0" applyNumberFormat="1" applyFont="1" applyBorder="1" applyAlignment="1" applyProtection="1">
      <alignment horizontal="center"/>
    </xf>
    <xf numFmtId="0" fontId="26" fillId="0" borderId="0" xfId="0" applyFont="1" applyBorder="1" applyAlignment="1" applyProtection="1">
      <alignment horizontal="center" vertical="center"/>
    </xf>
    <xf numFmtId="0" fontId="3" fillId="2" borderId="60" xfId="0" applyFont="1" applyFill="1" applyBorder="1" applyAlignment="1" applyProtection="1">
      <alignment horizontal="center" vertical="center" wrapText="1"/>
    </xf>
    <xf numFmtId="0" fontId="3" fillId="2" borderId="41" xfId="0" applyFont="1" applyFill="1" applyBorder="1" applyAlignment="1" applyProtection="1">
      <alignment horizontal="center" vertical="center" wrapText="1"/>
    </xf>
    <xf numFmtId="0" fontId="3" fillId="2" borderId="42" xfId="0" applyFont="1" applyFill="1" applyBorder="1" applyAlignment="1" applyProtection="1">
      <alignment horizontal="center" vertical="center" wrapText="1"/>
    </xf>
    <xf numFmtId="0" fontId="3" fillId="2" borderId="26" xfId="0" applyFont="1" applyFill="1" applyBorder="1" applyAlignment="1" applyProtection="1">
      <alignment horizontal="center" vertical="center" wrapText="1"/>
    </xf>
    <xf numFmtId="0" fontId="3" fillId="2" borderId="10" xfId="0" applyFont="1" applyFill="1" applyBorder="1" applyAlignment="1" applyProtection="1">
      <alignment horizontal="center" vertical="center" wrapText="1"/>
    </xf>
    <xf numFmtId="0" fontId="3" fillId="2" borderId="71" xfId="0" applyFont="1" applyFill="1" applyBorder="1" applyAlignment="1" applyProtection="1">
      <alignment horizontal="center" vertical="center" wrapText="1"/>
    </xf>
    <xf numFmtId="0" fontId="29" fillId="0" borderId="0" xfId="0" applyFont="1" applyBorder="1" applyAlignment="1" applyProtection="1">
      <alignment vertical="center" shrinkToFit="1"/>
      <protection locked="0"/>
    </xf>
    <xf numFmtId="0" fontId="17" fillId="0" borderId="0" xfId="0" applyFont="1" applyBorder="1" applyAlignment="1" applyProtection="1">
      <alignment vertical="center"/>
      <protection locked="0"/>
    </xf>
    <xf numFmtId="0" fontId="17" fillId="0" borderId="0" xfId="0" applyFont="1" applyBorder="1" applyAlignment="1" applyProtection="1">
      <alignment horizontal="center" vertical="center"/>
    </xf>
    <xf numFmtId="0" fontId="17" fillId="0" borderId="0" xfId="0" applyFont="1" applyBorder="1" applyAlignment="1" applyProtection="1">
      <alignment horizontal="left" vertical="center"/>
    </xf>
    <xf numFmtId="0" fontId="17" fillId="0" borderId="0" xfId="0" applyFont="1" applyBorder="1" applyProtection="1">
      <alignment vertical="center"/>
      <protection locked="0"/>
    </xf>
    <xf numFmtId="0" fontId="17" fillId="0" borderId="14" xfId="0" applyFont="1" applyBorder="1" applyProtection="1">
      <alignment vertical="center"/>
      <protection locked="0"/>
    </xf>
    <xf numFmtId="176" fontId="14" fillId="0" borderId="12" xfId="0" applyNumberFormat="1" applyFont="1" applyBorder="1" applyAlignment="1" applyProtection="1">
      <alignment horizontal="center" vertical="center"/>
      <protection locked="0"/>
    </xf>
    <xf numFmtId="0" fontId="3" fillId="2" borderId="72" xfId="0" applyFont="1" applyFill="1" applyBorder="1" applyAlignment="1" applyProtection="1">
      <alignment horizontal="center" vertical="center"/>
    </xf>
    <xf numFmtId="0" fontId="28" fillId="0" borderId="55" xfId="0" applyFont="1" applyBorder="1" applyAlignment="1" applyProtection="1">
      <alignment horizontal="left" vertical="center"/>
    </xf>
    <xf numFmtId="0" fontId="28" fillId="0" borderId="56" xfId="0" applyFont="1" applyBorder="1" applyAlignment="1" applyProtection="1">
      <alignment horizontal="left" vertical="center"/>
    </xf>
    <xf numFmtId="0" fontId="28" fillId="0" borderId="65" xfId="0" applyFont="1" applyBorder="1" applyAlignment="1" applyProtection="1">
      <alignment horizontal="left" vertical="center"/>
    </xf>
    <xf numFmtId="0" fontId="17" fillId="0" borderId="24" xfId="0" applyFont="1" applyBorder="1" applyProtection="1">
      <alignment vertical="center"/>
      <protection locked="0"/>
    </xf>
    <xf numFmtId="0" fontId="17" fillId="0" borderId="25" xfId="0" applyFont="1" applyBorder="1" applyProtection="1">
      <alignment vertical="center"/>
      <protection locked="0"/>
    </xf>
    <xf numFmtId="0" fontId="3" fillId="2" borderId="23" xfId="0" applyFont="1" applyFill="1" applyBorder="1" applyAlignment="1" applyProtection="1">
      <alignment horizontal="center" vertical="center"/>
    </xf>
    <xf numFmtId="0" fontId="3" fillId="2" borderId="24" xfId="0" applyFont="1" applyFill="1" applyBorder="1" applyAlignment="1" applyProtection="1">
      <alignment horizontal="center" vertical="center"/>
    </xf>
    <xf numFmtId="0" fontId="26" fillId="0" borderId="22" xfId="0" applyFont="1" applyBorder="1" applyAlignment="1" applyProtection="1">
      <alignment horizontal="center" vertical="center"/>
      <protection locked="0"/>
    </xf>
    <xf numFmtId="0" fontId="26" fillId="0" borderId="70" xfId="0" applyFont="1" applyBorder="1" applyAlignment="1" applyProtection="1">
      <alignment horizontal="center" vertical="center"/>
      <protection locked="0"/>
    </xf>
    <xf numFmtId="0" fontId="3" fillId="2" borderId="5" xfId="0" applyFont="1" applyFill="1" applyBorder="1" applyAlignment="1" applyProtection="1">
      <alignment horizontal="center" vertical="center"/>
    </xf>
    <xf numFmtId="0" fontId="3" fillId="2" borderId="12" xfId="0" applyFont="1" applyFill="1" applyBorder="1" applyAlignment="1" applyProtection="1">
      <alignment horizontal="center" vertical="center"/>
    </xf>
    <xf numFmtId="0" fontId="31" fillId="2" borderId="7" xfId="0" applyFont="1" applyFill="1" applyBorder="1" applyAlignment="1" applyProtection="1">
      <alignment horizontal="center" vertical="center"/>
    </xf>
    <xf numFmtId="0" fontId="27" fillId="2" borderId="2" xfId="0" applyFont="1" applyFill="1" applyBorder="1" applyAlignment="1" applyProtection="1">
      <alignment horizontal="center" vertical="center"/>
    </xf>
    <xf numFmtId="0" fontId="27" fillId="2" borderId="9" xfId="0" applyFont="1" applyFill="1" applyBorder="1" applyAlignment="1" applyProtection="1">
      <alignment horizontal="center" vertical="center"/>
    </xf>
    <xf numFmtId="0" fontId="27" fillId="2" borderId="4" xfId="0" applyFont="1" applyFill="1" applyBorder="1" applyAlignment="1" applyProtection="1">
      <alignment horizontal="center" vertical="center"/>
    </xf>
    <xf numFmtId="0" fontId="27" fillId="2" borderId="11" xfId="0" applyFont="1" applyFill="1" applyBorder="1" applyAlignment="1" applyProtection="1">
      <alignment horizontal="center" vertical="center"/>
    </xf>
    <xf numFmtId="0" fontId="27" fillId="2" borderId="6" xfId="0" applyFont="1" applyFill="1" applyBorder="1" applyAlignment="1" applyProtection="1">
      <alignment horizontal="center" vertical="center"/>
    </xf>
    <xf numFmtId="0" fontId="17" fillId="0" borderId="8" xfId="0" applyFont="1" applyBorder="1" applyAlignment="1" applyProtection="1">
      <alignment vertical="center" wrapText="1"/>
    </xf>
    <xf numFmtId="0" fontId="17" fillId="0" borderId="13" xfId="0" applyFont="1" applyBorder="1" applyAlignment="1" applyProtection="1">
      <alignment vertical="center" wrapText="1"/>
    </xf>
    <xf numFmtId="0" fontId="17" fillId="0" borderId="0" xfId="0" applyFont="1" applyBorder="1" applyAlignment="1" applyProtection="1">
      <alignment vertical="center" wrapText="1"/>
    </xf>
    <xf numFmtId="0" fontId="17" fillId="0" borderId="14" xfId="0" applyFont="1" applyBorder="1" applyAlignment="1" applyProtection="1">
      <alignment vertical="center" wrapText="1"/>
    </xf>
    <xf numFmtId="0" fontId="17" fillId="0" borderId="12" xfId="0" applyFont="1" applyBorder="1" applyAlignment="1" applyProtection="1">
      <alignment vertical="center" wrapText="1"/>
    </xf>
    <xf numFmtId="0" fontId="17" fillId="0" borderId="19" xfId="0" applyFont="1" applyBorder="1" applyAlignment="1" applyProtection="1">
      <alignment vertical="center" wrapText="1"/>
    </xf>
    <xf numFmtId="0" fontId="3" fillId="2" borderId="21" xfId="0" applyFont="1" applyFill="1" applyBorder="1" applyAlignment="1" applyProtection="1">
      <alignment horizontal="center" vertical="center"/>
    </xf>
    <xf numFmtId="0" fontId="3" fillId="2" borderId="22" xfId="0" applyFont="1" applyFill="1" applyBorder="1" applyAlignment="1" applyProtection="1">
      <alignment horizontal="center" vertical="center"/>
    </xf>
    <xf numFmtId="0" fontId="17" fillId="0" borderId="22" xfId="0" applyFont="1" applyBorder="1" applyProtection="1">
      <alignment vertical="center"/>
      <protection locked="0"/>
    </xf>
    <xf numFmtId="0" fontId="17" fillId="0" borderId="70" xfId="0" applyFont="1" applyBorder="1" applyProtection="1">
      <alignment vertical="center"/>
      <protection locked="0"/>
    </xf>
    <xf numFmtId="0" fontId="3" fillId="2" borderId="1" xfId="0" applyFont="1" applyFill="1" applyBorder="1" applyAlignment="1" applyProtection="1">
      <alignment horizontal="center" vertical="center"/>
    </xf>
    <xf numFmtId="0" fontId="3" fillId="2" borderId="8"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0" fontId="30" fillId="0" borderId="8" xfId="0" applyFont="1" applyBorder="1" applyAlignment="1" applyProtection="1">
      <alignment horizontal="center" vertical="center"/>
    </xf>
    <xf numFmtId="0" fontId="30" fillId="0" borderId="12" xfId="0" applyFont="1" applyBorder="1" applyAlignment="1" applyProtection="1">
      <alignment horizontal="center" vertical="center"/>
    </xf>
    <xf numFmtId="0" fontId="32" fillId="0" borderId="8" xfId="0" applyFont="1" applyBorder="1" applyAlignment="1" applyProtection="1">
      <alignment horizontal="left" vertical="center"/>
      <protection locked="0"/>
    </xf>
    <xf numFmtId="0" fontId="32" fillId="0" borderId="12" xfId="0" applyFont="1" applyBorder="1" applyAlignment="1" applyProtection="1">
      <alignment horizontal="left" vertical="center"/>
      <protection locked="0"/>
    </xf>
    <xf numFmtId="0" fontId="6" fillId="4" borderId="0" xfId="0" applyFont="1" applyFill="1" applyAlignment="1" applyProtection="1">
      <alignment horizontal="center" vertical="center"/>
    </xf>
    <xf numFmtId="0" fontId="3" fillId="4" borderId="46" xfId="0" applyFont="1" applyFill="1" applyBorder="1" applyAlignment="1" applyProtection="1">
      <alignment horizontal="center" vertical="center"/>
    </xf>
    <xf numFmtId="0" fontId="3" fillId="4" borderId="47" xfId="0" applyFont="1" applyFill="1" applyBorder="1" applyAlignment="1" applyProtection="1">
      <alignment horizontal="center" vertical="center"/>
    </xf>
    <xf numFmtId="0" fontId="15" fillId="4" borderId="47" xfId="0" applyFont="1" applyFill="1" applyBorder="1" applyAlignment="1" applyProtection="1">
      <alignment vertical="center"/>
    </xf>
    <xf numFmtId="0" fontId="15" fillId="4" borderId="48" xfId="0" applyFont="1" applyFill="1" applyBorder="1" applyAlignment="1" applyProtection="1">
      <alignment vertical="center"/>
    </xf>
    <xf numFmtId="0" fontId="3" fillId="4" borderId="1" xfId="0" applyFont="1" applyFill="1" applyBorder="1" applyAlignment="1" applyProtection="1">
      <alignment horizontal="center" vertical="center"/>
    </xf>
    <xf numFmtId="0" fontId="3" fillId="4" borderId="8" xfId="0" applyFont="1" applyFill="1" applyBorder="1" applyAlignment="1" applyProtection="1">
      <alignment horizontal="center" vertical="center"/>
    </xf>
    <xf numFmtId="0" fontId="3" fillId="4" borderId="2" xfId="0" applyFont="1" applyFill="1" applyBorder="1" applyAlignment="1" applyProtection="1">
      <alignment horizontal="center" vertical="center"/>
    </xf>
    <xf numFmtId="0" fontId="3" fillId="4" borderId="5" xfId="0" applyFont="1" applyFill="1" applyBorder="1" applyAlignment="1" applyProtection="1">
      <alignment horizontal="center" vertical="center"/>
    </xf>
    <xf numFmtId="0" fontId="3" fillId="4" borderId="12" xfId="0" applyFont="1" applyFill="1" applyBorder="1" applyAlignment="1" applyProtection="1">
      <alignment horizontal="center" vertical="center"/>
    </xf>
    <xf numFmtId="0" fontId="3" fillId="4" borderId="6" xfId="0" applyFont="1" applyFill="1" applyBorder="1" applyAlignment="1" applyProtection="1">
      <alignment horizontal="center" vertical="center"/>
    </xf>
    <xf numFmtId="0" fontId="30" fillId="4" borderId="8" xfId="0" applyFont="1" applyFill="1" applyBorder="1" applyAlignment="1" applyProtection="1">
      <alignment horizontal="center" vertical="center"/>
    </xf>
    <xf numFmtId="0" fontId="30" fillId="4" borderId="12" xfId="0" applyFont="1" applyFill="1" applyBorder="1" applyAlignment="1" applyProtection="1">
      <alignment horizontal="center" vertical="center"/>
    </xf>
    <xf numFmtId="0" fontId="32" fillId="4" borderId="8" xfId="0" applyFont="1" applyFill="1" applyBorder="1" applyAlignment="1" applyProtection="1">
      <alignment horizontal="left" vertical="center"/>
    </xf>
    <xf numFmtId="0" fontId="32" fillId="4" borderId="12" xfId="0" applyFont="1" applyFill="1" applyBorder="1" applyAlignment="1" applyProtection="1">
      <alignment horizontal="left" vertical="center"/>
    </xf>
    <xf numFmtId="0" fontId="31" fillId="4" borderId="7" xfId="0" applyFont="1" applyFill="1" applyBorder="1" applyAlignment="1" applyProtection="1">
      <alignment horizontal="center" vertical="center"/>
    </xf>
    <xf numFmtId="0" fontId="27" fillId="4" borderId="2" xfId="0" applyFont="1" applyFill="1" applyBorder="1" applyAlignment="1" applyProtection="1">
      <alignment horizontal="center" vertical="center"/>
    </xf>
    <xf numFmtId="0" fontId="27" fillId="4" borderId="9" xfId="0" applyFont="1" applyFill="1" applyBorder="1" applyAlignment="1" applyProtection="1">
      <alignment horizontal="center" vertical="center"/>
    </xf>
    <xf numFmtId="0" fontId="27" fillId="4" borderId="4" xfId="0" applyFont="1" applyFill="1" applyBorder="1" applyAlignment="1" applyProtection="1">
      <alignment horizontal="center" vertical="center"/>
    </xf>
    <xf numFmtId="0" fontId="27" fillId="4" borderId="11" xfId="0" applyFont="1" applyFill="1" applyBorder="1" applyAlignment="1" applyProtection="1">
      <alignment horizontal="center" vertical="center"/>
    </xf>
    <xf numFmtId="0" fontId="27" fillId="4" borderId="6" xfId="0" applyFont="1" applyFill="1" applyBorder="1" applyAlignment="1" applyProtection="1">
      <alignment horizontal="center" vertical="center"/>
    </xf>
    <xf numFmtId="0" fontId="17" fillId="4" borderId="8" xfId="0" applyFont="1" applyFill="1" applyBorder="1" applyAlignment="1" applyProtection="1">
      <alignment vertical="center" wrapText="1"/>
    </xf>
    <xf numFmtId="0" fontId="17" fillId="4" borderId="13" xfId="0" applyFont="1" applyFill="1" applyBorder="1" applyAlignment="1" applyProtection="1">
      <alignment vertical="center" wrapText="1"/>
    </xf>
    <xf numFmtId="0" fontId="17" fillId="4" borderId="0" xfId="0" applyFont="1" applyFill="1" applyBorder="1" applyAlignment="1" applyProtection="1">
      <alignment vertical="center" wrapText="1"/>
    </xf>
    <xf numFmtId="0" fontId="17" fillId="4" borderId="14" xfId="0" applyFont="1" applyFill="1" applyBorder="1" applyAlignment="1" applyProtection="1">
      <alignment vertical="center" wrapText="1"/>
    </xf>
    <xf numFmtId="0" fontId="17" fillId="4" borderId="12" xfId="0" applyFont="1" applyFill="1" applyBorder="1" applyAlignment="1" applyProtection="1">
      <alignment vertical="center" wrapText="1"/>
    </xf>
    <xf numFmtId="0" fontId="17" fillId="4" borderId="19" xfId="0" applyFont="1" applyFill="1" applyBorder="1" applyAlignment="1" applyProtection="1">
      <alignment vertical="center" wrapText="1"/>
    </xf>
    <xf numFmtId="0" fontId="3" fillId="4" borderId="21" xfId="0" applyFont="1" applyFill="1" applyBorder="1" applyAlignment="1" applyProtection="1">
      <alignment horizontal="center" vertical="center"/>
    </xf>
    <xf numFmtId="0" fontId="3" fillId="4" borderId="22" xfId="0" applyFont="1" applyFill="1" applyBorder="1" applyAlignment="1" applyProtection="1">
      <alignment horizontal="center" vertical="center"/>
    </xf>
    <xf numFmtId="0" fontId="17" fillId="4" borderId="22" xfId="0" applyFont="1" applyFill="1" applyBorder="1" applyProtection="1">
      <alignment vertical="center"/>
    </xf>
    <xf numFmtId="0" fontId="17" fillId="4" borderId="70" xfId="0" applyFont="1" applyFill="1" applyBorder="1" applyProtection="1">
      <alignment vertical="center"/>
    </xf>
    <xf numFmtId="0" fontId="26" fillId="4" borderId="22" xfId="0" applyFont="1" applyFill="1" applyBorder="1" applyAlignment="1" applyProtection="1">
      <alignment horizontal="center" vertical="center"/>
    </xf>
    <xf numFmtId="0" fontId="26" fillId="4" borderId="70" xfId="0" applyFont="1" applyFill="1" applyBorder="1" applyAlignment="1" applyProtection="1">
      <alignment horizontal="center" vertical="center"/>
    </xf>
    <xf numFmtId="0" fontId="3" fillId="4" borderId="23" xfId="0" applyFont="1" applyFill="1" applyBorder="1" applyAlignment="1" applyProtection="1">
      <alignment horizontal="center" vertical="center"/>
    </xf>
    <xf numFmtId="0" fontId="3" fillId="4" borderId="24" xfId="0" applyFont="1" applyFill="1" applyBorder="1" applyAlignment="1" applyProtection="1">
      <alignment horizontal="center" vertical="center"/>
    </xf>
    <xf numFmtId="0" fontId="17" fillId="4" borderId="24" xfId="0" applyFont="1" applyFill="1" applyBorder="1" applyProtection="1">
      <alignment vertical="center"/>
    </xf>
    <xf numFmtId="0" fontId="17" fillId="4" borderId="25" xfId="0" applyFont="1" applyFill="1" applyBorder="1" applyProtection="1">
      <alignment vertical="center"/>
    </xf>
    <xf numFmtId="0" fontId="3" fillId="4" borderId="72" xfId="0" applyFont="1" applyFill="1" applyBorder="1" applyAlignment="1" applyProtection="1">
      <alignment horizontal="center" vertical="center"/>
    </xf>
    <xf numFmtId="0" fontId="3" fillId="4" borderId="55" xfId="0" applyFont="1" applyFill="1" applyBorder="1" applyAlignment="1" applyProtection="1">
      <alignment horizontal="center" vertical="center"/>
    </xf>
    <xf numFmtId="0" fontId="28" fillId="4" borderId="55" xfId="0" applyFont="1" applyFill="1" applyBorder="1" applyAlignment="1" applyProtection="1">
      <alignment horizontal="left" vertical="center"/>
    </xf>
    <xf numFmtId="0" fontId="28" fillId="4" borderId="65" xfId="0" applyFont="1" applyFill="1" applyBorder="1" applyAlignment="1" applyProtection="1">
      <alignment horizontal="left" vertical="center"/>
    </xf>
    <xf numFmtId="0" fontId="28" fillId="4" borderId="56" xfId="0" applyFont="1" applyFill="1" applyBorder="1" applyAlignment="1" applyProtection="1">
      <alignment horizontal="left" vertical="center"/>
    </xf>
    <xf numFmtId="0" fontId="3" fillId="4" borderId="3" xfId="0"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3" fillId="4" borderId="4" xfId="0" applyFont="1" applyFill="1" applyBorder="1" applyAlignment="1" applyProtection="1">
      <alignment horizontal="center" vertical="center" wrapText="1"/>
    </xf>
    <xf numFmtId="0" fontId="17" fillId="4" borderId="9" xfId="0" applyFont="1" applyFill="1" applyBorder="1" applyProtection="1">
      <alignment vertical="center"/>
    </xf>
    <xf numFmtId="0" fontId="17" fillId="4" borderId="0" xfId="0" applyFont="1" applyFill="1" applyBorder="1" applyProtection="1">
      <alignment vertical="center"/>
    </xf>
    <xf numFmtId="0" fontId="17" fillId="4" borderId="14" xfId="0" applyFont="1" applyFill="1" applyBorder="1" applyProtection="1">
      <alignment vertical="center"/>
    </xf>
    <xf numFmtId="0" fontId="17" fillId="4" borderId="0" xfId="0" applyFont="1" applyFill="1" applyBorder="1" applyAlignment="1" applyProtection="1">
      <alignment horizontal="left" vertical="center"/>
    </xf>
    <xf numFmtId="0" fontId="17" fillId="4" borderId="76" xfId="0" applyFont="1" applyFill="1" applyBorder="1" applyProtection="1">
      <alignment vertical="center"/>
    </xf>
    <xf numFmtId="0" fontId="17" fillId="4" borderId="77" xfId="0" applyFont="1" applyFill="1" applyBorder="1" applyProtection="1">
      <alignment vertical="center"/>
    </xf>
    <xf numFmtId="0" fontId="17" fillId="4" borderId="78" xfId="0" applyFont="1" applyFill="1" applyBorder="1" applyProtection="1">
      <alignment vertical="center"/>
    </xf>
    <xf numFmtId="0" fontId="16" fillId="4" borderId="9" xfId="0" applyFont="1" applyFill="1" applyBorder="1" applyProtection="1">
      <alignment vertical="center"/>
    </xf>
    <xf numFmtId="0" fontId="16" fillId="4" borderId="0" xfId="0" applyFont="1" applyFill="1" applyBorder="1" applyProtection="1">
      <alignment vertical="center"/>
    </xf>
    <xf numFmtId="0" fontId="16" fillId="4" borderId="14" xfId="0" applyFont="1" applyFill="1" applyBorder="1" applyProtection="1">
      <alignment vertical="center"/>
    </xf>
    <xf numFmtId="0" fontId="16" fillId="4" borderId="11" xfId="0" applyFont="1" applyFill="1" applyBorder="1" applyProtection="1">
      <alignment vertical="center"/>
    </xf>
    <xf numFmtId="0" fontId="16" fillId="4" borderId="12" xfId="0" applyFont="1" applyFill="1" applyBorder="1" applyProtection="1">
      <alignment vertical="center"/>
    </xf>
    <xf numFmtId="0" fontId="16" fillId="4" borderId="19" xfId="0" applyFont="1" applyFill="1" applyBorder="1" applyProtection="1">
      <alignment vertical="center"/>
    </xf>
    <xf numFmtId="0" fontId="17" fillId="4" borderId="76" xfId="0" applyFont="1" applyFill="1" applyBorder="1" applyAlignment="1" applyProtection="1">
      <alignment vertical="center"/>
    </xf>
    <xf numFmtId="0" fontId="17" fillId="4" borderId="77" xfId="0" applyFont="1" applyFill="1" applyBorder="1" applyAlignment="1" applyProtection="1">
      <alignment vertical="center"/>
    </xf>
    <xf numFmtId="0" fontId="17" fillId="4" borderId="78" xfId="0" applyFont="1" applyFill="1" applyBorder="1" applyAlignment="1" applyProtection="1">
      <alignment vertical="center"/>
    </xf>
    <xf numFmtId="0" fontId="16" fillId="4" borderId="75" xfId="0" applyFont="1" applyFill="1" applyBorder="1" applyProtection="1">
      <alignment vertical="center"/>
    </xf>
    <xf numFmtId="0" fontId="16" fillId="4" borderId="37" xfId="0" applyFont="1" applyFill="1" applyBorder="1" applyProtection="1">
      <alignment vertical="center"/>
    </xf>
    <xf numFmtId="0" fontId="16" fillId="4" borderId="73" xfId="0" applyFont="1" applyFill="1" applyBorder="1" applyProtection="1">
      <alignment vertical="center"/>
    </xf>
    <xf numFmtId="0" fontId="3" fillId="4" borderId="60" xfId="0" applyFont="1" applyFill="1" applyBorder="1" applyAlignment="1" applyProtection="1">
      <alignment horizontal="center" vertical="center" wrapText="1"/>
    </xf>
    <xf numFmtId="0" fontId="3" fillId="4" borderId="41" xfId="0" applyFont="1" applyFill="1" applyBorder="1" applyAlignment="1" applyProtection="1">
      <alignment horizontal="center" vertical="center" wrapText="1"/>
    </xf>
    <xf numFmtId="0" fontId="3" fillId="4" borderId="42" xfId="0" applyFont="1" applyFill="1" applyBorder="1" applyAlignment="1" applyProtection="1">
      <alignment horizontal="center" vertical="center" wrapText="1"/>
    </xf>
    <xf numFmtId="0" fontId="3" fillId="4" borderId="26" xfId="0" applyFont="1" applyFill="1" applyBorder="1" applyAlignment="1" applyProtection="1">
      <alignment horizontal="center" vertical="center" wrapText="1"/>
    </xf>
    <xf numFmtId="0" fontId="3" fillId="4" borderId="10" xfId="0" applyFont="1" applyFill="1" applyBorder="1" applyAlignment="1" applyProtection="1">
      <alignment horizontal="center" vertical="center" wrapText="1"/>
    </xf>
    <xf numFmtId="0" fontId="3" fillId="4" borderId="71" xfId="0" applyFont="1" applyFill="1" applyBorder="1" applyAlignment="1" applyProtection="1">
      <alignment horizontal="center" vertical="center" wrapText="1"/>
    </xf>
    <xf numFmtId="176" fontId="18" fillId="4" borderId="0" xfId="0" applyNumberFormat="1" applyFont="1" applyFill="1" applyBorder="1" applyAlignment="1" applyProtection="1">
      <alignment horizontal="center"/>
    </xf>
    <xf numFmtId="176" fontId="18" fillId="4" borderId="37" xfId="0" applyNumberFormat="1" applyFont="1" applyFill="1" applyBorder="1" applyAlignment="1" applyProtection="1">
      <alignment horizontal="center"/>
    </xf>
    <xf numFmtId="176" fontId="34" fillId="4" borderId="0" xfId="0" applyNumberFormat="1" applyFont="1" applyFill="1" applyBorder="1" applyAlignment="1" applyProtection="1">
      <alignment horizontal="center"/>
    </xf>
    <xf numFmtId="176" fontId="34" fillId="4" borderId="37" xfId="0" applyNumberFormat="1" applyFont="1" applyFill="1" applyBorder="1" applyAlignment="1" applyProtection="1">
      <alignment horizontal="center"/>
    </xf>
    <xf numFmtId="0" fontId="26" fillId="4" borderId="0" xfId="0" applyFont="1" applyFill="1" applyBorder="1" applyAlignment="1" applyProtection="1">
      <alignment horizontal="center" vertical="center"/>
    </xf>
    <xf numFmtId="0" fontId="17" fillId="4" borderId="0" xfId="0" applyFont="1" applyFill="1" applyBorder="1" applyAlignment="1" applyProtection="1">
      <alignment horizontal="center" vertical="center"/>
    </xf>
    <xf numFmtId="0" fontId="17" fillId="4" borderId="0" xfId="0" applyFont="1" applyFill="1" applyBorder="1" applyAlignment="1" applyProtection="1">
      <alignment vertical="center"/>
    </xf>
    <xf numFmtId="176" fontId="14" fillId="4" borderId="36" xfId="0" applyNumberFormat="1" applyFont="1" applyFill="1" applyBorder="1" applyAlignment="1" applyProtection="1">
      <alignment horizontal="center" vertical="center"/>
    </xf>
    <xf numFmtId="176" fontId="14" fillId="4" borderId="12" xfId="0" applyNumberFormat="1" applyFont="1" applyFill="1" applyBorder="1" applyAlignment="1" applyProtection="1">
      <alignment horizontal="center" vertical="center"/>
    </xf>
  </cellXfs>
  <cellStyles count="1">
    <cellStyle name="標準" xfId="0" builtinId="0"/>
  </cellStyles>
  <dxfs count="27">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b/>
        <i val="0"/>
        <color rgb="FFFF0000"/>
      </font>
      <fill>
        <patternFill>
          <bgColor rgb="FFFFFF00"/>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133350</xdr:colOff>
          <xdr:row>32</xdr:row>
          <xdr:rowOff>28575</xdr:rowOff>
        </xdr:from>
        <xdr:to>
          <xdr:col>3</xdr:col>
          <xdr:colOff>352425</xdr:colOff>
          <xdr:row>32</xdr:row>
          <xdr:rowOff>171450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33</xdr:row>
          <xdr:rowOff>28575</xdr:rowOff>
        </xdr:from>
        <xdr:to>
          <xdr:col>3</xdr:col>
          <xdr:colOff>352425</xdr:colOff>
          <xdr:row>33</xdr:row>
          <xdr:rowOff>171450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34</xdr:row>
          <xdr:rowOff>28575</xdr:rowOff>
        </xdr:from>
        <xdr:to>
          <xdr:col>3</xdr:col>
          <xdr:colOff>352425</xdr:colOff>
          <xdr:row>34</xdr:row>
          <xdr:rowOff>171450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35</xdr:row>
          <xdr:rowOff>28575</xdr:rowOff>
        </xdr:from>
        <xdr:to>
          <xdr:col>3</xdr:col>
          <xdr:colOff>352425</xdr:colOff>
          <xdr:row>35</xdr:row>
          <xdr:rowOff>171450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36</xdr:row>
          <xdr:rowOff>28575</xdr:rowOff>
        </xdr:from>
        <xdr:to>
          <xdr:col>3</xdr:col>
          <xdr:colOff>352425</xdr:colOff>
          <xdr:row>36</xdr:row>
          <xdr:rowOff>171450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12</xdr:row>
          <xdr:rowOff>19050</xdr:rowOff>
        </xdr:from>
        <xdr:to>
          <xdr:col>3</xdr:col>
          <xdr:colOff>352425</xdr:colOff>
          <xdr:row>12</xdr:row>
          <xdr:rowOff>219075</xdr:rowOff>
        </xdr:to>
        <xdr:sp macro="" textlink="">
          <xdr:nvSpPr>
            <xdr:cNvPr id="45057" name="Check Box 1" hidden="1">
              <a:extLst>
                <a:ext uri="{63B3BB69-23CF-44E3-9099-C40C66FF867C}">
                  <a14:compatExt spid="_x0000_s45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12</xdr:row>
          <xdr:rowOff>19050</xdr:rowOff>
        </xdr:from>
        <xdr:to>
          <xdr:col>7</xdr:col>
          <xdr:colOff>352425</xdr:colOff>
          <xdr:row>12</xdr:row>
          <xdr:rowOff>219075</xdr:rowOff>
        </xdr:to>
        <xdr:sp macro="" textlink="">
          <xdr:nvSpPr>
            <xdr:cNvPr id="45058" name="Check Box 2" hidden="1">
              <a:extLst>
                <a:ext uri="{63B3BB69-23CF-44E3-9099-C40C66FF867C}">
                  <a14:compatExt spid="_x0000_s45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12</xdr:row>
          <xdr:rowOff>19050</xdr:rowOff>
        </xdr:from>
        <xdr:to>
          <xdr:col>11</xdr:col>
          <xdr:colOff>352425</xdr:colOff>
          <xdr:row>12</xdr:row>
          <xdr:rowOff>219075</xdr:rowOff>
        </xdr:to>
        <xdr:sp macro="" textlink="">
          <xdr:nvSpPr>
            <xdr:cNvPr id="45059" name="Check Box 3" hidden="1">
              <a:extLst>
                <a:ext uri="{63B3BB69-23CF-44E3-9099-C40C66FF867C}">
                  <a14:compatExt spid="_x0000_s45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19050</xdr:rowOff>
        </xdr:from>
        <xdr:to>
          <xdr:col>3</xdr:col>
          <xdr:colOff>352425</xdr:colOff>
          <xdr:row>15</xdr:row>
          <xdr:rowOff>161925</xdr:rowOff>
        </xdr:to>
        <xdr:sp macro="" textlink="">
          <xdr:nvSpPr>
            <xdr:cNvPr id="45060" name="Check Box 4" hidden="1">
              <a:extLst>
                <a:ext uri="{63B3BB69-23CF-44E3-9099-C40C66FF867C}">
                  <a14:compatExt spid="_x0000_s45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15</xdr:row>
          <xdr:rowOff>19050</xdr:rowOff>
        </xdr:from>
        <xdr:to>
          <xdr:col>8</xdr:col>
          <xdr:colOff>352425</xdr:colOff>
          <xdr:row>15</xdr:row>
          <xdr:rowOff>161925</xdr:rowOff>
        </xdr:to>
        <xdr:sp macro="" textlink="">
          <xdr:nvSpPr>
            <xdr:cNvPr id="45061" name="Check Box 5" hidden="1">
              <a:extLst>
                <a:ext uri="{63B3BB69-23CF-44E3-9099-C40C66FF867C}">
                  <a14:compatExt spid="_x0000_s45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15</xdr:row>
          <xdr:rowOff>19050</xdr:rowOff>
        </xdr:from>
        <xdr:to>
          <xdr:col>11</xdr:col>
          <xdr:colOff>352425</xdr:colOff>
          <xdr:row>15</xdr:row>
          <xdr:rowOff>161925</xdr:rowOff>
        </xdr:to>
        <xdr:sp macro="" textlink="">
          <xdr:nvSpPr>
            <xdr:cNvPr id="45062" name="Check Box 6" hidden="1">
              <a:extLst>
                <a:ext uri="{63B3BB69-23CF-44E3-9099-C40C66FF867C}">
                  <a14:compatExt spid="_x0000_s45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19050</xdr:rowOff>
        </xdr:from>
        <xdr:to>
          <xdr:col>3</xdr:col>
          <xdr:colOff>352425</xdr:colOff>
          <xdr:row>16</xdr:row>
          <xdr:rowOff>161925</xdr:rowOff>
        </xdr:to>
        <xdr:sp macro="" textlink="">
          <xdr:nvSpPr>
            <xdr:cNvPr id="45063" name="Check Box 7" hidden="1">
              <a:extLst>
                <a:ext uri="{63B3BB69-23CF-44E3-9099-C40C66FF867C}">
                  <a14:compatExt spid="_x0000_s45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19050</xdr:rowOff>
        </xdr:from>
        <xdr:to>
          <xdr:col>3</xdr:col>
          <xdr:colOff>352425</xdr:colOff>
          <xdr:row>17</xdr:row>
          <xdr:rowOff>161925</xdr:rowOff>
        </xdr:to>
        <xdr:sp macro="" textlink="">
          <xdr:nvSpPr>
            <xdr:cNvPr id="45064" name="Check Box 8" hidden="1">
              <a:extLst>
                <a:ext uri="{63B3BB69-23CF-44E3-9099-C40C66FF867C}">
                  <a14:compatExt spid="_x0000_s45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27</xdr:row>
          <xdr:rowOff>19050</xdr:rowOff>
        </xdr:from>
        <xdr:to>
          <xdr:col>3</xdr:col>
          <xdr:colOff>352425</xdr:colOff>
          <xdr:row>27</xdr:row>
          <xdr:rowOff>161925</xdr:rowOff>
        </xdr:to>
        <xdr:sp macro="" textlink="">
          <xdr:nvSpPr>
            <xdr:cNvPr id="45065" name="Check Box 9" hidden="1">
              <a:extLst>
                <a:ext uri="{63B3BB69-23CF-44E3-9099-C40C66FF867C}">
                  <a14:compatExt spid="_x0000_s45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27</xdr:row>
          <xdr:rowOff>19050</xdr:rowOff>
        </xdr:from>
        <xdr:to>
          <xdr:col>6</xdr:col>
          <xdr:colOff>352425</xdr:colOff>
          <xdr:row>27</xdr:row>
          <xdr:rowOff>161925</xdr:rowOff>
        </xdr:to>
        <xdr:sp macro="" textlink="">
          <xdr:nvSpPr>
            <xdr:cNvPr id="45066" name="Check Box 10" hidden="1">
              <a:extLst>
                <a:ext uri="{63B3BB69-23CF-44E3-9099-C40C66FF867C}">
                  <a14:compatExt spid="_x0000_s45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27</xdr:row>
          <xdr:rowOff>19050</xdr:rowOff>
        </xdr:from>
        <xdr:to>
          <xdr:col>10</xdr:col>
          <xdr:colOff>352425</xdr:colOff>
          <xdr:row>27</xdr:row>
          <xdr:rowOff>161925</xdr:rowOff>
        </xdr:to>
        <xdr:sp macro="" textlink="">
          <xdr:nvSpPr>
            <xdr:cNvPr id="45067" name="Check Box 11" hidden="1">
              <a:extLst>
                <a:ext uri="{63B3BB69-23CF-44E3-9099-C40C66FF867C}">
                  <a14:compatExt spid="_x0000_s45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28</xdr:row>
          <xdr:rowOff>19050</xdr:rowOff>
        </xdr:from>
        <xdr:to>
          <xdr:col>3</xdr:col>
          <xdr:colOff>352425</xdr:colOff>
          <xdr:row>28</xdr:row>
          <xdr:rowOff>161925</xdr:rowOff>
        </xdr:to>
        <xdr:sp macro="" textlink="">
          <xdr:nvSpPr>
            <xdr:cNvPr id="45068" name="Check Box 12" hidden="1">
              <a:extLst>
                <a:ext uri="{63B3BB69-23CF-44E3-9099-C40C66FF867C}">
                  <a14:compatExt spid="_x0000_s45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28</xdr:row>
          <xdr:rowOff>19050</xdr:rowOff>
        </xdr:from>
        <xdr:to>
          <xdr:col>6</xdr:col>
          <xdr:colOff>352425</xdr:colOff>
          <xdr:row>28</xdr:row>
          <xdr:rowOff>161925</xdr:rowOff>
        </xdr:to>
        <xdr:sp macro="" textlink="">
          <xdr:nvSpPr>
            <xdr:cNvPr id="45069" name="Check Box 13" hidden="1">
              <a:extLst>
                <a:ext uri="{63B3BB69-23CF-44E3-9099-C40C66FF867C}">
                  <a14:compatExt spid="_x0000_s45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28</xdr:row>
          <xdr:rowOff>38100</xdr:rowOff>
        </xdr:from>
        <xdr:to>
          <xdr:col>10</xdr:col>
          <xdr:colOff>352425</xdr:colOff>
          <xdr:row>29</xdr:row>
          <xdr:rowOff>0</xdr:rowOff>
        </xdr:to>
        <xdr:sp macro="" textlink="">
          <xdr:nvSpPr>
            <xdr:cNvPr id="45070" name="Check Box 14" hidden="1">
              <a:extLst>
                <a:ext uri="{63B3BB69-23CF-44E3-9099-C40C66FF867C}">
                  <a14:compatExt spid="_x0000_s45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29</xdr:row>
          <xdr:rowOff>19050</xdr:rowOff>
        </xdr:from>
        <xdr:to>
          <xdr:col>3</xdr:col>
          <xdr:colOff>352425</xdr:colOff>
          <xdr:row>29</xdr:row>
          <xdr:rowOff>161925</xdr:rowOff>
        </xdr:to>
        <xdr:sp macro="" textlink="">
          <xdr:nvSpPr>
            <xdr:cNvPr id="45071" name="Check Box 15" hidden="1">
              <a:extLst>
                <a:ext uri="{63B3BB69-23CF-44E3-9099-C40C66FF867C}">
                  <a14:compatExt spid="_x0000_s45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29</xdr:row>
          <xdr:rowOff>19050</xdr:rowOff>
        </xdr:from>
        <xdr:to>
          <xdr:col>6</xdr:col>
          <xdr:colOff>352425</xdr:colOff>
          <xdr:row>29</xdr:row>
          <xdr:rowOff>161925</xdr:rowOff>
        </xdr:to>
        <xdr:sp macro="" textlink="">
          <xdr:nvSpPr>
            <xdr:cNvPr id="45072" name="Check Box 16" hidden="1">
              <a:extLst>
                <a:ext uri="{63B3BB69-23CF-44E3-9099-C40C66FF867C}">
                  <a14:compatExt spid="_x0000_s45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29</xdr:row>
          <xdr:rowOff>38100</xdr:rowOff>
        </xdr:from>
        <xdr:to>
          <xdr:col>10</xdr:col>
          <xdr:colOff>352425</xdr:colOff>
          <xdr:row>30</xdr:row>
          <xdr:rowOff>0</xdr:rowOff>
        </xdr:to>
        <xdr:sp macro="" textlink="">
          <xdr:nvSpPr>
            <xdr:cNvPr id="45073" name="Check Box 17" hidden="1">
              <a:extLst>
                <a:ext uri="{63B3BB69-23CF-44E3-9099-C40C66FF867C}">
                  <a14:compatExt spid="_x0000_s45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30</xdr:row>
          <xdr:rowOff>19050</xdr:rowOff>
        </xdr:from>
        <xdr:to>
          <xdr:col>7</xdr:col>
          <xdr:colOff>352425</xdr:colOff>
          <xdr:row>30</xdr:row>
          <xdr:rowOff>161925</xdr:rowOff>
        </xdr:to>
        <xdr:sp macro="" textlink="">
          <xdr:nvSpPr>
            <xdr:cNvPr id="45074" name="Check Box 18" hidden="1">
              <a:extLst>
                <a:ext uri="{63B3BB69-23CF-44E3-9099-C40C66FF867C}">
                  <a14:compatExt spid="_x0000_s45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31</xdr:row>
          <xdr:rowOff>19050</xdr:rowOff>
        </xdr:from>
        <xdr:to>
          <xdr:col>3</xdr:col>
          <xdr:colOff>352425</xdr:colOff>
          <xdr:row>31</xdr:row>
          <xdr:rowOff>161925</xdr:rowOff>
        </xdr:to>
        <xdr:sp macro="" textlink="">
          <xdr:nvSpPr>
            <xdr:cNvPr id="45075" name="Check Box 19" hidden="1">
              <a:extLst>
                <a:ext uri="{63B3BB69-23CF-44E3-9099-C40C66FF867C}">
                  <a14:compatExt spid="_x0000_s45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31</xdr:row>
          <xdr:rowOff>9525</xdr:rowOff>
        </xdr:from>
        <xdr:to>
          <xdr:col>9</xdr:col>
          <xdr:colOff>352425</xdr:colOff>
          <xdr:row>31</xdr:row>
          <xdr:rowOff>152400</xdr:rowOff>
        </xdr:to>
        <xdr:sp macro="" textlink="">
          <xdr:nvSpPr>
            <xdr:cNvPr id="45076" name="Check Box 20" hidden="1">
              <a:extLst>
                <a:ext uri="{63B3BB69-23CF-44E3-9099-C40C66FF867C}">
                  <a14:compatExt spid="_x0000_s45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32</xdr:row>
          <xdr:rowOff>19050</xdr:rowOff>
        </xdr:from>
        <xdr:to>
          <xdr:col>3</xdr:col>
          <xdr:colOff>352425</xdr:colOff>
          <xdr:row>32</xdr:row>
          <xdr:rowOff>161925</xdr:rowOff>
        </xdr:to>
        <xdr:sp macro="" textlink="">
          <xdr:nvSpPr>
            <xdr:cNvPr id="45077" name="Check Box 21" hidden="1">
              <a:extLst>
                <a:ext uri="{63B3BB69-23CF-44E3-9099-C40C66FF867C}">
                  <a14:compatExt spid="_x0000_s45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12</xdr:row>
          <xdr:rowOff>19050</xdr:rowOff>
        </xdr:from>
        <xdr:to>
          <xdr:col>3</xdr:col>
          <xdr:colOff>352425</xdr:colOff>
          <xdr:row>12</xdr:row>
          <xdr:rowOff>219075</xdr:rowOff>
        </xdr:to>
        <xdr:sp macro="" textlink="">
          <xdr:nvSpPr>
            <xdr:cNvPr id="46081" name="Check Box 1" hidden="1">
              <a:extLst>
                <a:ext uri="{63B3BB69-23CF-44E3-9099-C40C66FF867C}">
                  <a14:compatExt spid="_x0000_s46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12</xdr:row>
          <xdr:rowOff>19050</xdr:rowOff>
        </xdr:from>
        <xdr:to>
          <xdr:col>7</xdr:col>
          <xdr:colOff>352425</xdr:colOff>
          <xdr:row>12</xdr:row>
          <xdr:rowOff>219075</xdr:rowOff>
        </xdr:to>
        <xdr:sp macro="" textlink="">
          <xdr:nvSpPr>
            <xdr:cNvPr id="46082" name="Check Box 2" hidden="1">
              <a:extLst>
                <a:ext uri="{63B3BB69-23CF-44E3-9099-C40C66FF867C}">
                  <a14:compatExt spid="_x0000_s46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12</xdr:row>
          <xdr:rowOff>19050</xdr:rowOff>
        </xdr:from>
        <xdr:to>
          <xdr:col>11</xdr:col>
          <xdr:colOff>352425</xdr:colOff>
          <xdr:row>12</xdr:row>
          <xdr:rowOff>219075</xdr:rowOff>
        </xdr:to>
        <xdr:sp macro="" textlink="">
          <xdr:nvSpPr>
            <xdr:cNvPr id="46083" name="Check Box 3" hidden="1">
              <a:extLst>
                <a:ext uri="{63B3BB69-23CF-44E3-9099-C40C66FF867C}">
                  <a14:compatExt spid="_x0000_s46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19050</xdr:rowOff>
        </xdr:from>
        <xdr:to>
          <xdr:col>3</xdr:col>
          <xdr:colOff>352425</xdr:colOff>
          <xdr:row>15</xdr:row>
          <xdr:rowOff>161925</xdr:rowOff>
        </xdr:to>
        <xdr:sp macro="" textlink="">
          <xdr:nvSpPr>
            <xdr:cNvPr id="46084" name="Check Box 4" hidden="1">
              <a:extLst>
                <a:ext uri="{63B3BB69-23CF-44E3-9099-C40C66FF867C}">
                  <a14:compatExt spid="_x0000_s46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15</xdr:row>
          <xdr:rowOff>19050</xdr:rowOff>
        </xdr:from>
        <xdr:to>
          <xdr:col>8</xdr:col>
          <xdr:colOff>352425</xdr:colOff>
          <xdr:row>15</xdr:row>
          <xdr:rowOff>161925</xdr:rowOff>
        </xdr:to>
        <xdr:sp macro="" textlink="">
          <xdr:nvSpPr>
            <xdr:cNvPr id="46085" name="Check Box 5" hidden="1">
              <a:extLst>
                <a:ext uri="{63B3BB69-23CF-44E3-9099-C40C66FF867C}">
                  <a14:compatExt spid="_x0000_s46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15</xdr:row>
          <xdr:rowOff>19050</xdr:rowOff>
        </xdr:from>
        <xdr:to>
          <xdr:col>11</xdr:col>
          <xdr:colOff>352425</xdr:colOff>
          <xdr:row>15</xdr:row>
          <xdr:rowOff>161925</xdr:rowOff>
        </xdr:to>
        <xdr:sp macro="" textlink="">
          <xdr:nvSpPr>
            <xdr:cNvPr id="46086" name="Check Box 6" hidden="1">
              <a:extLst>
                <a:ext uri="{63B3BB69-23CF-44E3-9099-C40C66FF867C}">
                  <a14:compatExt spid="_x0000_s46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19050</xdr:rowOff>
        </xdr:from>
        <xdr:to>
          <xdr:col>3</xdr:col>
          <xdr:colOff>352425</xdr:colOff>
          <xdr:row>16</xdr:row>
          <xdr:rowOff>161925</xdr:rowOff>
        </xdr:to>
        <xdr:sp macro="" textlink="">
          <xdr:nvSpPr>
            <xdr:cNvPr id="46087" name="Check Box 7" hidden="1">
              <a:extLst>
                <a:ext uri="{63B3BB69-23CF-44E3-9099-C40C66FF867C}">
                  <a14:compatExt spid="_x0000_s46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19050</xdr:rowOff>
        </xdr:from>
        <xdr:to>
          <xdr:col>3</xdr:col>
          <xdr:colOff>352425</xdr:colOff>
          <xdr:row>17</xdr:row>
          <xdr:rowOff>161925</xdr:rowOff>
        </xdr:to>
        <xdr:sp macro="" textlink="">
          <xdr:nvSpPr>
            <xdr:cNvPr id="46088" name="Check Box 8" hidden="1">
              <a:extLst>
                <a:ext uri="{63B3BB69-23CF-44E3-9099-C40C66FF867C}">
                  <a14:compatExt spid="_x0000_s4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27</xdr:row>
          <xdr:rowOff>19050</xdr:rowOff>
        </xdr:from>
        <xdr:to>
          <xdr:col>3</xdr:col>
          <xdr:colOff>352425</xdr:colOff>
          <xdr:row>27</xdr:row>
          <xdr:rowOff>161925</xdr:rowOff>
        </xdr:to>
        <xdr:sp macro="" textlink="">
          <xdr:nvSpPr>
            <xdr:cNvPr id="46089" name="Check Box 9" hidden="1">
              <a:extLst>
                <a:ext uri="{63B3BB69-23CF-44E3-9099-C40C66FF867C}">
                  <a14:compatExt spid="_x0000_s4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27</xdr:row>
          <xdr:rowOff>19050</xdr:rowOff>
        </xdr:from>
        <xdr:to>
          <xdr:col>6</xdr:col>
          <xdr:colOff>352425</xdr:colOff>
          <xdr:row>27</xdr:row>
          <xdr:rowOff>161925</xdr:rowOff>
        </xdr:to>
        <xdr:sp macro="" textlink="">
          <xdr:nvSpPr>
            <xdr:cNvPr id="46090" name="Check Box 10" hidden="1">
              <a:extLst>
                <a:ext uri="{63B3BB69-23CF-44E3-9099-C40C66FF867C}">
                  <a14:compatExt spid="_x0000_s4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27</xdr:row>
          <xdr:rowOff>19050</xdr:rowOff>
        </xdr:from>
        <xdr:to>
          <xdr:col>10</xdr:col>
          <xdr:colOff>352425</xdr:colOff>
          <xdr:row>27</xdr:row>
          <xdr:rowOff>161925</xdr:rowOff>
        </xdr:to>
        <xdr:sp macro="" textlink="">
          <xdr:nvSpPr>
            <xdr:cNvPr id="46091" name="Check Box 11" hidden="1">
              <a:extLst>
                <a:ext uri="{63B3BB69-23CF-44E3-9099-C40C66FF867C}">
                  <a14:compatExt spid="_x0000_s4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28</xdr:row>
          <xdr:rowOff>19050</xdr:rowOff>
        </xdr:from>
        <xdr:to>
          <xdr:col>3</xdr:col>
          <xdr:colOff>352425</xdr:colOff>
          <xdr:row>28</xdr:row>
          <xdr:rowOff>161925</xdr:rowOff>
        </xdr:to>
        <xdr:sp macro="" textlink="">
          <xdr:nvSpPr>
            <xdr:cNvPr id="46092" name="Check Box 12" hidden="1">
              <a:extLst>
                <a:ext uri="{63B3BB69-23CF-44E3-9099-C40C66FF867C}">
                  <a14:compatExt spid="_x0000_s4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28</xdr:row>
          <xdr:rowOff>19050</xdr:rowOff>
        </xdr:from>
        <xdr:to>
          <xdr:col>6</xdr:col>
          <xdr:colOff>352425</xdr:colOff>
          <xdr:row>28</xdr:row>
          <xdr:rowOff>161925</xdr:rowOff>
        </xdr:to>
        <xdr:sp macro="" textlink="">
          <xdr:nvSpPr>
            <xdr:cNvPr id="46093" name="Check Box 13" hidden="1">
              <a:extLst>
                <a:ext uri="{63B3BB69-23CF-44E3-9099-C40C66FF867C}">
                  <a14:compatExt spid="_x0000_s4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28</xdr:row>
          <xdr:rowOff>38100</xdr:rowOff>
        </xdr:from>
        <xdr:to>
          <xdr:col>10</xdr:col>
          <xdr:colOff>352425</xdr:colOff>
          <xdr:row>29</xdr:row>
          <xdr:rowOff>0</xdr:rowOff>
        </xdr:to>
        <xdr:sp macro="" textlink="">
          <xdr:nvSpPr>
            <xdr:cNvPr id="46094" name="Check Box 14" hidden="1">
              <a:extLst>
                <a:ext uri="{63B3BB69-23CF-44E3-9099-C40C66FF867C}">
                  <a14:compatExt spid="_x0000_s4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29</xdr:row>
          <xdr:rowOff>19050</xdr:rowOff>
        </xdr:from>
        <xdr:to>
          <xdr:col>3</xdr:col>
          <xdr:colOff>352425</xdr:colOff>
          <xdr:row>29</xdr:row>
          <xdr:rowOff>161925</xdr:rowOff>
        </xdr:to>
        <xdr:sp macro="" textlink="">
          <xdr:nvSpPr>
            <xdr:cNvPr id="46095" name="Check Box 15" hidden="1">
              <a:extLst>
                <a:ext uri="{63B3BB69-23CF-44E3-9099-C40C66FF867C}">
                  <a14:compatExt spid="_x0000_s46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29</xdr:row>
          <xdr:rowOff>19050</xdr:rowOff>
        </xdr:from>
        <xdr:to>
          <xdr:col>6</xdr:col>
          <xdr:colOff>352425</xdr:colOff>
          <xdr:row>29</xdr:row>
          <xdr:rowOff>161925</xdr:rowOff>
        </xdr:to>
        <xdr:sp macro="" textlink="">
          <xdr:nvSpPr>
            <xdr:cNvPr id="46096" name="Check Box 16" hidden="1">
              <a:extLst>
                <a:ext uri="{63B3BB69-23CF-44E3-9099-C40C66FF867C}">
                  <a14:compatExt spid="_x0000_s4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29</xdr:row>
          <xdr:rowOff>38100</xdr:rowOff>
        </xdr:from>
        <xdr:to>
          <xdr:col>10</xdr:col>
          <xdr:colOff>352425</xdr:colOff>
          <xdr:row>30</xdr:row>
          <xdr:rowOff>0</xdr:rowOff>
        </xdr:to>
        <xdr:sp macro="" textlink="">
          <xdr:nvSpPr>
            <xdr:cNvPr id="46097" name="Check Box 17" hidden="1">
              <a:extLst>
                <a:ext uri="{63B3BB69-23CF-44E3-9099-C40C66FF867C}">
                  <a14:compatExt spid="_x0000_s4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30</xdr:row>
          <xdr:rowOff>19050</xdr:rowOff>
        </xdr:from>
        <xdr:to>
          <xdr:col>7</xdr:col>
          <xdr:colOff>352425</xdr:colOff>
          <xdr:row>30</xdr:row>
          <xdr:rowOff>161925</xdr:rowOff>
        </xdr:to>
        <xdr:sp macro="" textlink="">
          <xdr:nvSpPr>
            <xdr:cNvPr id="46098" name="Check Box 18" hidden="1">
              <a:extLst>
                <a:ext uri="{63B3BB69-23CF-44E3-9099-C40C66FF867C}">
                  <a14:compatExt spid="_x0000_s4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31</xdr:row>
          <xdr:rowOff>19050</xdr:rowOff>
        </xdr:from>
        <xdr:to>
          <xdr:col>3</xdr:col>
          <xdr:colOff>352425</xdr:colOff>
          <xdr:row>31</xdr:row>
          <xdr:rowOff>161925</xdr:rowOff>
        </xdr:to>
        <xdr:sp macro="" textlink="">
          <xdr:nvSpPr>
            <xdr:cNvPr id="46099" name="Check Box 19" hidden="1">
              <a:extLst>
                <a:ext uri="{63B3BB69-23CF-44E3-9099-C40C66FF867C}">
                  <a14:compatExt spid="_x0000_s46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31</xdr:row>
          <xdr:rowOff>9525</xdr:rowOff>
        </xdr:from>
        <xdr:to>
          <xdr:col>9</xdr:col>
          <xdr:colOff>352425</xdr:colOff>
          <xdr:row>31</xdr:row>
          <xdr:rowOff>152400</xdr:rowOff>
        </xdr:to>
        <xdr:sp macro="" textlink="">
          <xdr:nvSpPr>
            <xdr:cNvPr id="46100" name="Check Box 20" hidden="1">
              <a:extLst>
                <a:ext uri="{63B3BB69-23CF-44E3-9099-C40C66FF867C}">
                  <a14:compatExt spid="_x0000_s46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32</xdr:row>
          <xdr:rowOff>19050</xdr:rowOff>
        </xdr:from>
        <xdr:to>
          <xdr:col>3</xdr:col>
          <xdr:colOff>352425</xdr:colOff>
          <xdr:row>32</xdr:row>
          <xdr:rowOff>161925</xdr:rowOff>
        </xdr:to>
        <xdr:sp macro="" textlink="">
          <xdr:nvSpPr>
            <xdr:cNvPr id="46101" name="Check Box 21" hidden="1">
              <a:extLst>
                <a:ext uri="{63B3BB69-23CF-44E3-9099-C40C66FF867C}">
                  <a14:compatExt spid="_x0000_s46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12</xdr:row>
          <xdr:rowOff>19050</xdr:rowOff>
        </xdr:from>
        <xdr:to>
          <xdr:col>3</xdr:col>
          <xdr:colOff>352425</xdr:colOff>
          <xdr:row>12</xdr:row>
          <xdr:rowOff>219075</xdr:rowOff>
        </xdr:to>
        <xdr:sp macro="" textlink="">
          <xdr:nvSpPr>
            <xdr:cNvPr id="47105" name="Check Box 1" hidden="1">
              <a:extLst>
                <a:ext uri="{63B3BB69-23CF-44E3-9099-C40C66FF867C}">
                  <a14:compatExt spid="_x0000_s47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12</xdr:row>
          <xdr:rowOff>19050</xdr:rowOff>
        </xdr:from>
        <xdr:to>
          <xdr:col>7</xdr:col>
          <xdr:colOff>352425</xdr:colOff>
          <xdr:row>12</xdr:row>
          <xdr:rowOff>219075</xdr:rowOff>
        </xdr:to>
        <xdr:sp macro="" textlink="">
          <xdr:nvSpPr>
            <xdr:cNvPr id="47106" name="Check Box 2" hidden="1">
              <a:extLst>
                <a:ext uri="{63B3BB69-23CF-44E3-9099-C40C66FF867C}">
                  <a14:compatExt spid="_x0000_s47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12</xdr:row>
          <xdr:rowOff>19050</xdr:rowOff>
        </xdr:from>
        <xdr:to>
          <xdr:col>11</xdr:col>
          <xdr:colOff>352425</xdr:colOff>
          <xdr:row>12</xdr:row>
          <xdr:rowOff>219075</xdr:rowOff>
        </xdr:to>
        <xdr:sp macro="" textlink="">
          <xdr:nvSpPr>
            <xdr:cNvPr id="47107" name="Check Box 3" hidden="1">
              <a:extLst>
                <a:ext uri="{63B3BB69-23CF-44E3-9099-C40C66FF867C}">
                  <a14:compatExt spid="_x0000_s47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19050</xdr:rowOff>
        </xdr:from>
        <xdr:to>
          <xdr:col>3</xdr:col>
          <xdr:colOff>352425</xdr:colOff>
          <xdr:row>15</xdr:row>
          <xdr:rowOff>161925</xdr:rowOff>
        </xdr:to>
        <xdr:sp macro="" textlink="">
          <xdr:nvSpPr>
            <xdr:cNvPr id="47108" name="Check Box 4" hidden="1">
              <a:extLst>
                <a:ext uri="{63B3BB69-23CF-44E3-9099-C40C66FF867C}">
                  <a14:compatExt spid="_x0000_s47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15</xdr:row>
          <xdr:rowOff>19050</xdr:rowOff>
        </xdr:from>
        <xdr:to>
          <xdr:col>8</xdr:col>
          <xdr:colOff>352425</xdr:colOff>
          <xdr:row>15</xdr:row>
          <xdr:rowOff>161925</xdr:rowOff>
        </xdr:to>
        <xdr:sp macro="" textlink="">
          <xdr:nvSpPr>
            <xdr:cNvPr id="47109" name="Check Box 5" hidden="1">
              <a:extLst>
                <a:ext uri="{63B3BB69-23CF-44E3-9099-C40C66FF867C}">
                  <a14:compatExt spid="_x0000_s47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15</xdr:row>
          <xdr:rowOff>19050</xdr:rowOff>
        </xdr:from>
        <xdr:to>
          <xdr:col>11</xdr:col>
          <xdr:colOff>352425</xdr:colOff>
          <xdr:row>15</xdr:row>
          <xdr:rowOff>161925</xdr:rowOff>
        </xdr:to>
        <xdr:sp macro="" textlink="">
          <xdr:nvSpPr>
            <xdr:cNvPr id="47110" name="Check Box 6" hidden="1">
              <a:extLst>
                <a:ext uri="{63B3BB69-23CF-44E3-9099-C40C66FF867C}">
                  <a14:compatExt spid="_x0000_s47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19050</xdr:rowOff>
        </xdr:from>
        <xdr:to>
          <xdr:col>3</xdr:col>
          <xdr:colOff>352425</xdr:colOff>
          <xdr:row>16</xdr:row>
          <xdr:rowOff>161925</xdr:rowOff>
        </xdr:to>
        <xdr:sp macro="" textlink="">
          <xdr:nvSpPr>
            <xdr:cNvPr id="47111" name="Check Box 7" hidden="1">
              <a:extLst>
                <a:ext uri="{63B3BB69-23CF-44E3-9099-C40C66FF867C}">
                  <a14:compatExt spid="_x0000_s47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19050</xdr:rowOff>
        </xdr:from>
        <xdr:to>
          <xdr:col>3</xdr:col>
          <xdr:colOff>352425</xdr:colOff>
          <xdr:row>17</xdr:row>
          <xdr:rowOff>161925</xdr:rowOff>
        </xdr:to>
        <xdr:sp macro="" textlink="">
          <xdr:nvSpPr>
            <xdr:cNvPr id="47112" name="Check Box 8" hidden="1">
              <a:extLst>
                <a:ext uri="{63B3BB69-23CF-44E3-9099-C40C66FF867C}">
                  <a14:compatExt spid="_x0000_s47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27</xdr:row>
          <xdr:rowOff>19050</xdr:rowOff>
        </xdr:from>
        <xdr:to>
          <xdr:col>3</xdr:col>
          <xdr:colOff>352425</xdr:colOff>
          <xdr:row>27</xdr:row>
          <xdr:rowOff>161925</xdr:rowOff>
        </xdr:to>
        <xdr:sp macro="" textlink="">
          <xdr:nvSpPr>
            <xdr:cNvPr id="47113" name="Check Box 9" hidden="1">
              <a:extLst>
                <a:ext uri="{63B3BB69-23CF-44E3-9099-C40C66FF867C}">
                  <a14:compatExt spid="_x0000_s47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27</xdr:row>
          <xdr:rowOff>19050</xdr:rowOff>
        </xdr:from>
        <xdr:to>
          <xdr:col>6</xdr:col>
          <xdr:colOff>352425</xdr:colOff>
          <xdr:row>27</xdr:row>
          <xdr:rowOff>161925</xdr:rowOff>
        </xdr:to>
        <xdr:sp macro="" textlink="">
          <xdr:nvSpPr>
            <xdr:cNvPr id="47114" name="Check Box 10" hidden="1">
              <a:extLst>
                <a:ext uri="{63B3BB69-23CF-44E3-9099-C40C66FF867C}">
                  <a14:compatExt spid="_x0000_s47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27</xdr:row>
          <xdr:rowOff>19050</xdr:rowOff>
        </xdr:from>
        <xdr:to>
          <xdr:col>10</xdr:col>
          <xdr:colOff>352425</xdr:colOff>
          <xdr:row>27</xdr:row>
          <xdr:rowOff>161925</xdr:rowOff>
        </xdr:to>
        <xdr:sp macro="" textlink="">
          <xdr:nvSpPr>
            <xdr:cNvPr id="47115" name="Check Box 11" hidden="1">
              <a:extLst>
                <a:ext uri="{63B3BB69-23CF-44E3-9099-C40C66FF867C}">
                  <a14:compatExt spid="_x0000_s47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28</xdr:row>
          <xdr:rowOff>19050</xdr:rowOff>
        </xdr:from>
        <xdr:to>
          <xdr:col>3</xdr:col>
          <xdr:colOff>352425</xdr:colOff>
          <xdr:row>28</xdr:row>
          <xdr:rowOff>161925</xdr:rowOff>
        </xdr:to>
        <xdr:sp macro="" textlink="">
          <xdr:nvSpPr>
            <xdr:cNvPr id="47116" name="Check Box 12" hidden="1">
              <a:extLst>
                <a:ext uri="{63B3BB69-23CF-44E3-9099-C40C66FF867C}">
                  <a14:compatExt spid="_x0000_s47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28</xdr:row>
          <xdr:rowOff>19050</xdr:rowOff>
        </xdr:from>
        <xdr:to>
          <xdr:col>6</xdr:col>
          <xdr:colOff>352425</xdr:colOff>
          <xdr:row>28</xdr:row>
          <xdr:rowOff>161925</xdr:rowOff>
        </xdr:to>
        <xdr:sp macro="" textlink="">
          <xdr:nvSpPr>
            <xdr:cNvPr id="47117" name="Check Box 13" hidden="1">
              <a:extLst>
                <a:ext uri="{63B3BB69-23CF-44E3-9099-C40C66FF867C}">
                  <a14:compatExt spid="_x0000_s47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28</xdr:row>
          <xdr:rowOff>38100</xdr:rowOff>
        </xdr:from>
        <xdr:to>
          <xdr:col>10</xdr:col>
          <xdr:colOff>352425</xdr:colOff>
          <xdr:row>29</xdr:row>
          <xdr:rowOff>0</xdr:rowOff>
        </xdr:to>
        <xdr:sp macro="" textlink="">
          <xdr:nvSpPr>
            <xdr:cNvPr id="47118" name="Check Box 14" hidden="1">
              <a:extLst>
                <a:ext uri="{63B3BB69-23CF-44E3-9099-C40C66FF867C}">
                  <a14:compatExt spid="_x0000_s47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29</xdr:row>
          <xdr:rowOff>19050</xdr:rowOff>
        </xdr:from>
        <xdr:to>
          <xdr:col>3</xdr:col>
          <xdr:colOff>352425</xdr:colOff>
          <xdr:row>29</xdr:row>
          <xdr:rowOff>161925</xdr:rowOff>
        </xdr:to>
        <xdr:sp macro="" textlink="">
          <xdr:nvSpPr>
            <xdr:cNvPr id="47119" name="Check Box 15" hidden="1">
              <a:extLst>
                <a:ext uri="{63B3BB69-23CF-44E3-9099-C40C66FF867C}">
                  <a14:compatExt spid="_x0000_s47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29</xdr:row>
          <xdr:rowOff>19050</xdr:rowOff>
        </xdr:from>
        <xdr:to>
          <xdr:col>6</xdr:col>
          <xdr:colOff>352425</xdr:colOff>
          <xdr:row>29</xdr:row>
          <xdr:rowOff>161925</xdr:rowOff>
        </xdr:to>
        <xdr:sp macro="" textlink="">
          <xdr:nvSpPr>
            <xdr:cNvPr id="47120" name="Check Box 16" hidden="1">
              <a:extLst>
                <a:ext uri="{63B3BB69-23CF-44E3-9099-C40C66FF867C}">
                  <a14:compatExt spid="_x0000_s47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29</xdr:row>
          <xdr:rowOff>38100</xdr:rowOff>
        </xdr:from>
        <xdr:to>
          <xdr:col>10</xdr:col>
          <xdr:colOff>352425</xdr:colOff>
          <xdr:row>30</xdr:row>
          <xdr:rowOff>0</xdr:rowOff>
        </xdr:to>
        <xdr:sp macro="" textlink="">
          <xdr:nvSpPr>
            <xdr:cNvPr id="47121" name="Check Box 17" hidden="1">
              <a:extLst>
                <a:ext uri="{63B3BB69-23CF-44E3-9099-C40C66FF867C}">
                  <a14:compatExt spid="_x0000_s47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30</xdr:row>
          <xdr:rowOff>19050</xdr:rowOff>
        </xdr:from>
        <xdr:to>
          <xdr:col>7</xdr:col>
          <xdr:colOff>352425</xdr:colOff>
          <xdr:row>30</xdr:row>
          <xdr:rowOff>161925</xdr:rowOff>
        </xdr:to>
        <xdr:sp macro="" textlink="">
          <xdr:nvSpPr>
            <xdr:cNvPr id="47122" name="Check Box 18" hidden="1">
              <a:extLst>
                <a:ext uri="{63B3BB69-23CF-44E3-9099-C40C66FF867C}">
                  <a14:compatExt spid="_x0000_s47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31</xdr:row>
          <xdr:rowOff>19050</xdr:rowOff>
        </xdr:from>
        <xdr:to>
          <xdr:col>3</xdr:col>
          <xdr:colOff>352425</xdr:colOff>
          <xdr:row>31</xdr:row>
          <xdr:rowOff>161925</xdr:rowOff>
        </xdr:to>
        <xdr:sp macro="" textlink="">
          <xdr:nvSpPr>
            <xdr:cNvPr id="47123" name="Check Box 19" hidden="1">
              <a:extLst>
                <a:ext uri="{63B3BB69-23CF-44E3-9099-C40C66FF867C}">
                  <a14:compatExt spid="_x0000_s47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31</xdr:row>
          <xdr:rowOff>9525</xdr:rowOff>
        </xdr:from>
        <xdr:to>
          <xdr:col>9</xdr:col>
          <xdr:colOff>352425</xdr:colOff>
          <xdr:row>31</xdr:row>
          <xdr:rowOff>152400</xdr:rowOff>
        </xdr:to>
        <xdr:sp macro="" textlink="">
          <xdr:nvSpPr>
            <xdr:cNvPr id="47124" name="Check Box 20" hidden="1">
              <a:extLst>
                <a:ext uri="{63B3BB69-23CF-44E3-9099-C40C66FF867C}">
                  <a14:compatExt spid="_x0000_s47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32</xdr:row>
          <xdr:rowOff>19050</xdr:rowOff>
        </xdr:from>
        <xdr:to>
          <xdr:col>3</xdr:col>
          <xdr:colOff>352425</xdr:colOff>
          <xdr:row>32</xdr:row>
          <xdr:rowOff>161925</xdr:rowOff>
        </xdr:to>
        <xdr:sp macro="" textlink="">
          <xdr:nvSpPr>
            <xdr:cNvPr id="47125" name="Check Box 21" hidden="1">
              <a:extLst>
                <a:ext uri="{63B3BB69-23CF-44E3-9099-C40C66FF867C}">
                  <a14:compatExt spid="_x0000_s47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12</xdr:row>
          <xdr:rowOff>19050</xdr:rowOff>
        </xdr:from>
        <xdr:to>
          <xdr:col>3</xdr:col>
          <xdr:colOff>352425</xdr:colOff>
          <xdr:row>12</xdr:row>
          <xdr:rowOff>219075</xdr:rowOff>
        </xdr:to>
        <xdr:sp macro="" textlink="">
          <xdr:nvSpPr>
            <xdr:cNvPr id="48129" name="Check Box 1" hidden="1">
              <a:extLst>
                <a:ext uri="{63B3BB69-23CF-44E3-9099-C40C66FF867C}">
                  <a14:compatExt spid="_x0000_s48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12</xdr:row>
          <xdr:rowOff>19050</xdr:rowOff>
        </xdr:from>
        <xdr:to>
          <xdr:col>7</xdr:col>
          <xdr:colOff>352425</xdr:colOff>
          <xdr:row>12</xdr:row>
          <xdr:rowOff>219075</xdr:rowOff>
        </xdr:to>
        <xdr:sp macro="" textlink="">
          <xdr:nvSpPr>
            <xdr:cNvPr id="48130" name="Check Box 2" hidden="1">
              <a:extLst>
                <a:ext uri="{63B3BB69-23CF-44E3-9099-C40C66FF867C}">
                  <a14:compatExt spid="_x0000_s48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12</xdr:row>
          <xdr:rowOff>19050</xdr:rowOff>
        </xdr:from>
        <xdr:to>
          <xdr:col>11</xdr:col>
          <xdr:colOff>352425</xdr:colOff>
          <xdr:row>12</xdr:row>
          <xdr:rowOff>219075</xdr:rowOff>
        </xdr:to>
        <xdr:sp macro="" textlink="">
          <xdr:nvSpPr>
            <xdr:cNvPr id="48131" name="Check Box 3" hidden="1">
              <a:extLst>
                <a:ext uri="{63B3BB69-23CF-44E3-9099-C40C66FF867C}">
                  <a14:compatExt spid="_x0000_s48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19050</xdr:rowOff>
        </xdr:from>
        <xdr:to>
          <xdr:col>3</xdr:col>
          <xdr:colOff>352425</xdr:colOff>
          <xdr:row>15</xdr:row>
          <xdr:rowOff>161925</xdr:rowOff>
        </xdr:to>
        <xdr:sp macro="" textlink="">
          <xdr:nvSpPr>
            <xdr:cNvPr id="48132" name="Check Box 4" hidden="1">
              <a:extLst>
                <a:ext uri="{63B3BB69-23CF-44E3-9099-C40C66FF867C}">
                  <a14:compatExt spid="_x0000_s48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15</xdr:row>
          <xdr:rowOff>19050</xdr:rowOff>
        </xdr:from>
        <xdr:to>
          <xdr:col>8</xdr:col>
          <xdr:colOff>352425</xdr:colOff>
          <xdr:row>15</xdr:row>
          <xdr:rowOff>161925</xdr:rowOff>
        </xdr:to>
        <xdr:sp macro="" textlink="">
          <xdr:nvSpPr>
            <xdr:cNvPr id="48133" name="Check Box 5" hidden="1">
              <a:extLst>
                <a:ext uri="{63B3BB69-23CF-44E3-9099-C40C66FF867C}">
                  <a14:compatExt spid="_x0000_s48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15</xdr:row>
          <xdr:rowOff>19050</xdr:rowOff>
        </xdr:from>
        <xdr:to>
          <xdr:col>11</xdr:col>
          <xdr:colOff>352425</xdr:colOff>
          <xdr:row>15</xdr:row>
          <xdr:rowOff>161925</xdr:rowOff>
        </xdr:to>
        <xdr:sp macro="" textlink="">
          <xdr:nvSpPr>
            <xdr:cNvPr id="48134" name="Check Box 6" hidden="1">
              <a:extLst>
                <a:ext uri="{63B3BB69-23CF-44E3-9099-C40C66FF867C}">
                  <a14:compatExt spid="_x0000_s48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19050</xdr:rowOff>
        </xdr:from>
        <xdr:to>
          <xdr:col>3</xdr:col>
          <xdr:colOff>352425</xdr:colOff>
          <xdr:row>16</xdr:row>
          <xdr:rowOff>161925</xdr:rowOff>
        </xdr:to>
        <xdr:sp macro="" textlink="">
          <xdr:nvSpPr>
            <xdr:cNvPr id="48135" name="Check Box 7" hidden="1">
              <a:extLst>
                <a:ext uri="{63B3BB69-23CF-44E3-9099-C40C66FF867C}">
                  <a14:compatExt spid="_x0000_s48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19050</xdr:rowOff>
        </xdr:from>
        <xdr:to>
          <xdr:col>3</xdr:col>
          <xdr:colOff>352425</xdr:colOff>
          <xdr:row>17</xdr:row>
          <xdr:rowOff>161925</xdr:rowOff>
        </xdr:to>
        <xdr:sp macro="" textlink="">
          <xdr:nvSpPr>
            <xdr:cNvPr id="48136" name="Check Box 8" hidden="1">
              <a:extLst>
                <a:ext uri="{63B3BB69-23CF-44E3-9099-C40C66FF867C}">
                  <a14:compatExt spid="_x0000_s48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27</xdr:row>
          <xdr:rowOff>19050</xdr:rowOff>
        </xdr:from>
        <xdr:to>
          <xdr:col>3</xdr:col>
          <xdr:colOff>352425</xdr:colOff>
          <xdr:row>27</xdr:row>
          <xdr:rowOff>161925</xdr:rowOff>
        </xdr:to>
        <xdr:sp macro="" textlink="">
          <xdr:nvSpPr>
            <xdr:cNvPr id="48137" name="Check Box 9" hidden="1">
              <a:extLst>
                <a:ext uri="{63B3BB69-23CF-44E3-9099-C40C66FF867C}">
                  <a14:compatExt spid="_x0000_s48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27</xdr:row>
          <xdr:rowOff>19050</xdr:rowOff>
        </xdr:from>
        <xdr:to>
          <xdr:col>6</xdr:col>
          <xdr:colOff>352425</xdr:colOff>
          <xdr:row>27</xdr:row>
          <xdr:rowOff>161925</xdr:rowOff>
        </xdr:to>
        <xdr:sp macro="" textlink="">
          <xdr:nvSpPr>
            <xdr:cNvPr id="48138" name="Check Box 10" hidden="1">
              <a:extLst>
                <a:ext uri="{63B3BB69-23CF-44E3-9099-C40C66FF867C}">
                  <a14:compatExt spid="_x0000_s48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27</xdr:row>
          <xdr:rowOff>19050</xdr:rowOff>
        </xdr:from>
        <xdr:to>
          <xdr:col>10</xdr:col>
          <xdr:colOff>352425</xdr:colOff>
          <xdr:row>27</xdr:row>
          <xdr:rowOff>161925</xdr:rowOff>
        </xdr:to>
        <xdr:sp macro="" textlink="">
          <xdr:nvSpPr>
            <xdr:cNvPr id="48139" name="Check Box 11" hidden="1">
              <a:extLst>
                <a:ext uri="{63B3BB69-23CF-44E3-9099-C40C66FF867C}">
                  <a14:compatExt spid="_x0000_s48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28</xdr:row>
          <xdr:rowOff>19050</xdr:rowOff>
        </xdr:from>
        <xdr:to>
          <xdr:col>3</xdr:col>
          <xdr:colOff>352425</xdr:colOff>
          <xdr:row>28</xdr:row>
          <xdr:rowOff>161925</xdr:rowOff>
        </xdr:to>
        <xdr:sp macro="" textlink="">
          <xdr:nvSpPr>
            <xdr:cNvPr id="48140" name="Check Box 12" hidden="1">
              <a:extLst>
                <a:ext uri="{63B3BB69-23CF-44E3-9099-C40C66FF867C}">
                  <a14:compatExt spid="_x0000_s48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28</xdr:row>
          <xdr:rowOff>19050</xdr:rowOff>
        </xdr:from>
        <xdr:to>
          <xdr:col>6</xdr:col>
          <xdr:colOff>352425</xdr:colOff>
          <xdr:row>28</xdr:row>
          <xdr:rowOff>161925</xdr:rowOff>
        </xdr:to>
        <xdr:sp macro="" textlink="">
          <xdr:nvSpPr>
            <xdr:cNvPr id="48141" name="Check Box 13" hidden="1">
              <a:extLst>
                <a:ext uri="{63B3BB69-23CF-44E3-9099-C40C66FF867C}">
                  <a14:compatExt spid="_x0000_s48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28</xdr:row>
          <xdr:rowOff>38100</xdr:rowOff>
        </xdr:from>
        <xdr:to>
          <xdr:col>10</xdr:col>
          <xdr:colOff>352425</xdr:colOff>
          <xdr:row>29</xdr:row>
          <xdr:rowOff>0</xdr:rowOff>
        </xdr:to>
        <xdr:sp macro="" textlink="">
          <xdr:nvSpPr>
            <xdr:cNvPr id="48142" name="Check Box 14" hidden="1">
              <a:extLst>
                <a:ext uri="{63B3BB69-23CF-44E3-9099-C40C66FF867C}">
                  <a14:compatExt spid="_x0000_s48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29</xdr:row>
          <xdr:rowOff>19050</xdr:rowOff>
        </xdr:from>
        <xdr:to>
          <xdr:col>3</xdr:col>
          <xdr:colOff>352425</xdr:colOff>
          <xdr:row>29</xdr:row>
          <xdr:rowOff>161925</xdr:rowOff>
        </xdr:to>
        <xdr:sp macro="" textlink="">
          <xdr:nvSpPr>
            <xdr:cNvPr id="48143" name="Check Box 15" hidden="1">
              <a:extLst>
                <a:ext uri="{63B3BB69-23CF-44E3-9099-C40C66FF867C}">
                  <a14:compatExt spid="_x0000_s48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29</xdr:row>
          <xdr:rowOff>19050</xdr:rowOff>
        </xdr:from>
        <xdr:to>
          <xdr:col>6</xdr:col>
          <xdr:colOff>352425</xdr:colOff>
          <xdr:row>29</xdr:row>
          <xdr:rowOff>161925</xdr:rowOff>
        </xdr:to>
        <xdr:sp macro="" textlink="">
          <xdr:nvSpPr>
            <xdr:cNvPr id="48144" name="Check Box 16" hidden="1">
              <a:extLst>
                <a:ext uri="{63B3BB69-23CF-44E3-9099-C40C66FF867C}">
                  <a14:compatExt spid="_x0000_s48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29</xdr:row>
          <xdr:rowOff>38100</xdr:rowOff>
        </xdr:from>
        <xdr:to>
          <xdr:col>10</xdr:col>
          <xdr:colOff>352425</xdr:colOff>
          <xdr:row>30</xdr:row>
          <xdr:rowOff>0</xdr:rowOff>
        </xdr:to>
        <xdr:sp macro="" textlink="">
          <xdr:nvSpPr>
            <xdr:cNvPr id="48145" name="Check Box 17" hidden="1">
              <a:extLst>
                <a:ext uri="{63B3BB69-23CF-44E3-9099-C40C66FF867C}">
                  <a14:compatExt spid="_x0000_s48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30</xdr:row>
          <xdr:rowOff>19050</xdr:rowOff>
        </xdr:from>
        <xdr:to>
          <xdr:col>7</xdr:col>
          <xdr:colOff>352425</xdr:colOff>
          <xdr:row>30</xdr:row>
          <xdr:rowOff>161925</xdr:rowOff>
        </xdr:to>
        <xdr:sp macro="" textlink="">
          <xdr:nvSpPr>
            <xdr:cNvPr id="48146" name="Check Box 18" hidden="1">
              <a:extLst>
                <a:ext uri="{63B3BB69-23CF-44E3-9099-C40C66FF867C}">
                  <a14:compatExt spid="_x0000_s48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31</xdr:row>
          <xdr:rowOff>19050</xdr:rowOff>
        </xdr:from>
        <xdr:to>
          <xdr:col>3</xdr:col>
          <xdr:colOff>352425</xdr:colOff>
          <xdr:row>31</xdr:row>
          <xdr:rowOff>161925</xdr:rowOff>
        </xdr:to>
        <xdr:sp macro="" textlink="">
          <xdr:nvSpPr>
            <xdr:cNvPr id="48147" name="Check Box 19" hidden="1">
              <a:extLst>
                <a:ext uri="{63B3BB69-23CF-44E3-9099-C40C66FF867C}">
                  <a14:compatExt spid="_x0000_s48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31</xdr:row>
          <xdr:rowOff>9525</xdr:rowOff>
        </xdr:from>
        <xdr:to>
          <xdr:col>9</xdr:col>
          <xdr:colOff>352425</xdr:colOff>
          <xdr:row>31</xdr:row>
          <xdr:rowOff>152400</xdr:rowOff>
        </xdr:to>
        <xdr:sp macro="" textlink="">
          <xdr:nvSpPr>
            <xdr:cNvPr id="48148" name="Check Box 20" hidden="1">
              <a:extLst>
                <a:ext uri="{63B3BB69-23CF-44E3-9099-C40C66FF867C}">
                  <a14:compatExt spid="_x0000_s48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32</xdr:row>
          <xdr:rowOff>19050</xdr:rowOff>
        </xdr:from>
        <xdr:to>
          <xdr:col>3</xdr:col>
          <xdr:colOff>352425</xdr:colOff>
          <xdr:row>32</xdr:row>
          <xdr:rowOff>161925</xdr:rowOff>
        </xdr:to>
        <xdr:sp macro="" textlink="">
          <xdr:nvSpPr>
            <xdr:cNvPr id="48149" name="Check Box 21" hidden="1">
              <a:extLst>
                <a:ext uri="{63B3BB69-23CF-44E3-9099-C40C66FF867C}">
                  <a14:compatExt spid="_x0000_s48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12</xdr:row>
          <xdr:rowOff>19050</xdr:rowOff>
        </xdr:from>
        <xdr:to>
          <xdr:col>3</xdr:col>
          <xdr:colOff>352425</xdr:colOff>
          <xdr:row>12</xdr:row>
          <xdr:rowOff>219075</xdr:rowOff>
        </xdr:to>
        <xdr:sp macro="" textlink="">
          <xdr:nvSpPr>
            <xdr:cNvPr id="50177" name="Check Box 1" hidden="1">
              <a:extLst>
                <a:ext uri="{63B3BB69-23CF-44E3-9099-C40C66FF867C}">
                  <a14:compatExt spid="_x0000_s50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12</xdr:row>
          <xdr:rowOff>19050</xdr:rowOff>
        </xdr:from>
        <xdr:to>
          <xdr:col>7</xdr:col>
          <xdr:colOff>352425</xdr:colOff>
          <xdr:row>12</xdr:row>
          <xdr:rowOff>219075</xdr:rowOff>
        </xdr:to>
        <xdr:sp macro="" textlink="">
          <xdr:nvSpPr>
            <xdr:cNvPr id="50178" name="Check Box 2" hidden="1">
              <a:extLst>
                <a:ext uri="{63B3BB69-23CF-44E3-9099-C40C66FF867C}">
                  <a14:compatExt spid="_x0000_s50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12</xdr:row>
          <xdr:rowOff>19050</xdr:rowOff>
        </xdr:from>
        <xdr:to>
          <xdr:col>11</xdr:col>
          <xdr:colOff>352425</xdr:colOff>
          <xdr:row>12</xdr:row>
          <xdr:rowOff>219075</xdr:rowOff>
        </xdr:to>
        <xdr:sp macro="" textlink="">
          <xdr:nvSpPr>
            <xdr:cNvPr id="50179" name="Check Box 3" hidden="1">
              <a:extLst>
                <a:ext uri="{63B3BB69-23CF-44E3-9099-C40C66FF867C}">
                  <a14:compatExt spid="_x0000_s50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19050</xdr:rowOff>
        </xdr:from>
        <xdr:to>
          <xdr:col>3</xdr:col>
          <xdr:colOff>352425</xdr:colOff>
          <xdr:row>15</xdr:row>
          <xdr:rowOff>161925</xdr:rowOff>
        </xdr:to>
        <xdr:sp macro="" textlink="">
          <xdr:nvSpPr>
            <xdr:cNvPr id="50180" name="Check Box 4" hidden="1">
              <a:extLst>
                <a:ext uri="{63B3BB69-23CF-44E3-9099-C40C66FF867C}">
                  <a14:compatExt spid="_x0000_s50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15</xdr:row>
          <xdr:rowOff>19050</xdr:rowOff>
        </xdr:from>
        <xdr:to>
          <xdr:col>8</xdr:col>
          <xdr:colOff>352425</xdr:colOff>
          <xdr:row>15</xdr:row>
          <xdr:rowOff>161925</xdr:rowOff>
        </xdr:to>
        <xdr:sp macro="" textlink="">
          <xdr:nvSpPr>
            <xdr:cNvPr id="50181" name="Check Box 5" hidden="1">
              <a:extLst>
                <a:ext uri="{63B3BB69-23CF-44E3-9099-C40C66FF867C}">
                  <a14:compatExt spid="_x0000_s50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15</xdr:row>
          <xdr:rowOff>19050</xdr:rowOff>
        </xdr:from>
        <xdr:to>
          <xdr:col>11</xdr:col>
          <xdr:colOff>352425</xdr:colOff>
          <xdr:row>15</xdr:row>
          <xdr:rowOff>161925</xdr:rowOff>
        </xdr:to>
        <xdr:sp macro="" textlink="">
          <xdr:nvSpPr>
            <xdr:cNvPr id="50182" name="Check Box 6" hidden="1">
              <a:extLst>
                <a:ext uri="{63B3BB69-23CF-44E3-9099-C40C66FF867C}">
                  <a14:compatExt spid="_x0000_s50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19050</xdr:rowOff>
        </xdr:from>
        <xdr:to>
          <xdr:col>3</xdr:col>
          <xdr:colOff>352425</xdr:colOff>
          <xdr:row>16</xdr:row>
          <xdr:rowOff>161925</xdr:rowOff>
        </xdr:to>
        <xdr:sp macro="" textlink="">
          <xdr:nvSpPr>
            <xdr:cNvPr id="50183" name="Check Box 7" hidden="1">
              <a:extLst>
                <a:ext uri="{63B3BB69-23CF-44E3-9099-C40C66FF867C}">
                  <a14:compatExt spid="_x0000_s50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19050</xdr:rowOff>
        </xdr:from>
        <xdr:to>
          <xdr:col>3</xdr:col>
          <xdr:colOff>352425</xdr:colOff>
          <xdr:row>17</xdr:row>
          <xdr:rowOff>161925</xdr:rowOff>
        </xdr:to>
        <xdr:sp macro="" textlink="">
          <xdr:nvSpPr>
            <xdr:cNvPr id="50184" name="Check Box 8" hidden="1">
              <a:extLst>
                <a:ext uri="{63B3BB69-23CF-44E3-9099-C40C66FF867C}">
                  <a14:compatExt spid="_x0000_s50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27</xdr:row>
          <xdr:rowOff>19050</xdr:rowOff>
        </xdr:from>
        <xdr:to>
          <xdr:col>3</xdr:col>
          <xdr:colOff>352425</xdr:colOff>
          <xdr:row>27</xdr:row>
          <xdr:rowOff>161925</xdr:rowOff>
        </xdr:to>
        <xdr:sp macro="" textlink="">
          <xdr:nvSpPr>
            <xdr:cNvPr id="50185" name="Check Box 9" hidden="1">
              <a:extLst>
                <a:ext uri="{63B3BB69-23CF-44E3-9099-C40C66FF867C}">
                  <a14:compatExt spid="_x0000_s50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27</xdr:row>
          <xdr:rowOff>19050</xdr:rowOff>
        </xdr:from>
        <xdr:to>
          <xdr:col>6</xdr:col>
          <xdr:colOff>352425</xdr:colOff>
          <xdr:row>27</xdr:row>
          <xdr:rowOff>161925</xdr:rowOff>
        </xdr:to>
        <xdr:sp macro="" textlink="">
          <xdr:nvSpPr>
            <xdr:cNvPr id="50186" name="Check Box 10" hidden="1">
              <a:extLst>
                <a:ext uri="{63B3BB69-23CF-44E3-9099-C40C66FF867C}">
                  <a14:compatExt spid="_x0000_s50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27</xdr:row>
          <xdr:rowOff>19050</xdr:rowOff>
        </xdr:from>
        <xdr:to>
          <xdr:col>10</xdr:col>
          <xdr:colOff>352425</xdr:colOff>
          <xdr:row>27</xdr:row>
          <xdr:rowOff>161925</xdr:rowOff>
        </xdr:to>
        <xdr:sp macro="" textlink="">
          <xdr:nvSpPr>
            <xdr:cNvPr id="50187" name="Check Box 11" hidden="1">
              <a:extLst>
                <a:ext uri="{63B3BB69-23CF-44E3-9099-C40C66FF867C}">
                  <a14:compatExt spid="_x0000_s50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28</xdr:row>
          <xdr:rowOff>19050</xdr:rowOff>
        </xdr:from>
        <xdr:to>
          <xdr:col>3</xdr:col>
          <xdr:colOff>352425</xdr:colOff>
          <xdr:row>28</xdr:row>
          <xdr:rowOff>161925</xdr:rowOff>
        </xdr:to>
        <xdr:sp macro="" textlink="">
          <xdr:nvSpPr>
            <xdr:cNvPr id="50188" name="Check Box 12" hidden="1">
              <a:extLst>
                <a:ext uri="{63B3BB69-23CF-44E3-9099-C40C66FF867C}">
                  <a14:compatExt spid="_x0000_s50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28</xdr:row>
          <xdr:rowOff>19050</xdr:rowOff>
        </xdr:from>
        <xdr:to>
          <xdr:col>6</xdr:col>
          <xdr:colOff>352425</xdr:colOff>
          <xdr:row>28</xdr:row>
          <xdr:rowOff>161925</xdr:rowOff>
        </xdr:to>
        <xdr:sp macro="" textlink="">
          <xdr:nvSpPr>
            <xdr:cNvPr id="50189" name="Check Box 13" hidden="1">
              <a:extLst>
                <a:ext uri="{63B3BB69-23CF-44E3-9099-C40C66FF867C}">
                  <a14:compatExt spid="_x0000_s50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28</xdr:row>
          <xdr:rowOff>38100</xdr:rowOff>
        </xdr:from>
        <xdr:to>
          <xdr:col>10</xdr:col>
          <xdr:colOff>352425</xdr:colOff>
          <xdr:row>29</xdr:row>
          <xdr:rowOff>0</xdr:rowOff>
        </xdr:to>
        <xdr:sp macro="" textlink="">
          <xdr:nvSpPr>
            <xdr:cNvPr id="50190" name="Check Box 14" hidden="1">
              <a:extLst>
                <a:ext uri="{63B3BB69-23CF-44E3-9099-C40C66FF867C}">
                  <a14:compatExt spid="_x0000_s50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29</xdr:row>
          <xdr:rowOff>19050</xdr:rowOff>
        </xdr:from>
        <xdr:to>
          <xdr:col>3</xdr:col>
          <xdr:colOff>352425</xdr:colOff>
          <xdr:row>29</xdr:row>
          <xdr:rowOff>161925</xdr:rowOff>
        </xdr:to>
        <xdr:sp macro="" textlink="">
          <xdr:nvSpPr>
            <xdr:cNvPr id="50191" name="Check Box 15" hidden="1">
              <a:extLst>
                <a:ext uri="{63B3BB69-23CF-44E3-9099-C40C66FF867C}">
                  <a14:compatExt spid="_x0000_s50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29</xdr:row>
          <xdr:rowOff>19050</xdr:rowOff>
        </xdr:from>
        <xdr:to>
          <xdr:col>6</xdr:col>
          <xdr:colOff>352425</xdr:colOff>
          <xdr:row>29</xdr:row>
          <xdr:rowOff>161925</xdr:rowOff>
        </xdr:to>
        <xdr:sp macro="" textlink="">
          <xdr:nvSpPr>
            <xdr:cNvPr id="50192" name="Check Box 16" hidden="1">
              <a:extLst>
                <a:ext uri="{63B3BB69-23CF-44E3-9099-C40C66FF867C}">
                  <a14:compatExt spid="_x0000_s50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29</xdr:row>
          <xdr:rowOff>38100</xdr:rowOff>
        </xdr:from>
        <xdr:to>
          <xdr:col>10</xdr:col>
          <xdr:colOff>352425</xdr:colOff>
          <xdr:row>30</xdr:row>
          <xdr:rowOff>0</xdr:rowOff>
        </xdr:to>
        <xdr:sp macro="" textlink="">
          <xdr:nvSpPr>
            <xdr:cNvPr id="50193" name="Check Box 17" hidden="1">
              <a:extLst>
                <a:ext uri="{63B3BB69-23CF-44E3-9099-C40C66FF867C}">
                  <a14:compatExt spid="_x0000_s50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30</xdr:row>
          <xdr:rowOff>19050</xdr:rowOff>
        </xdr:from>
        <xdr:to>
          <xdr:col>7</xdr:col>
          <xdr:colOff>352425</xdr:colOff>
          <xdr:row>30</xdr:row>
          <xdr:rowOff>161925</xdr:rowOff>
        </xdr:to>
        <xdr:sp macro="" textlink="">
          <xdr:nvSpPr>
            <xdr:cNvPr id="50194" name="Check Box 18" hidden="1">
              <a:extLst>
                <a:ext uri="{63B3BB69-23CF-44E3-9099-C40C66FF867C}">
                  <a14:compatExt spid="_x0000_s50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31</xdr:row>
          <xdr:rowOff>19050</xdr:rowOff>
        </xdr:from>
        <xdr:to>
          <xdr:col>3</xdr:col>
          <xdr:colOff>352425</xdr:colOff>
          <xdr:row>31</xdr:row>
          <xdr:rowOff>161925</xdr:rowOff>
        </xdr:to>
        <xdr:sp macro="" textlink="">
          <xdr:nvSpPr>
            <xdr:cNvPr id="50195" name="Check Box 19" hidden="1">
              <a:extLst>
                <a:ext uri="{63B3BB69-23CF-44E3-9099-C40C66FF867C}">
                  <a14:compatExt spid="_x0000_s50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31</xdr:row>
          <xdr:rowOff>9525</xdr:rowOff>
        </xdr:from>
        <xdr:to>
          <xdr:col>9</xdr:col>
          <xdr:colOff>352425</xdr:colOff>
          <xdr:row>31</xdr:row>
          <xdr:rowOff>152400</xdr:rowOff>
        </xdr:to>
        <xdr:sp macro="" textlink="">
          <xdr:nvSpPr>
            <xdr:cNvPr id="50196" name="Check Box 20" hidden="1">
              <a:extLst>
                <a:ext uri="{63B3BB69-23CF-44E3-9099-C40C66FF867C}">
                  <a14:compatExt spid="_x0000_s50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32</xdr:row>
          <xdr:rowOff>19050</xdr:rowOff>
        </xdr:from>
        <xdr:to>
          <xdr:col>3</xdr:col>
          <xdr:colOff>352425</xdr:colOff>
          <xdr:row>32</xdr:row>
          <xdr:rowOff>161925</xdr:rowOff>
        </xdr:to>
        <xdr:sp macro="" textlink="">
          <xdr:nvSpPr>
            <xdr:cNvPr id="50197" name="Check Box 21" hidden="1">
              <a:extLst>
                <a:ext uri="{63B3BB69-23CF-44E3-9099-C40C66FF867C}">
                  <a14:compatExt spid="_x0000_s50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12</xdr:row>
          <xdr:rowOff>19050</xdr:rowOff>
        </xdr:from>
        <xdr:to>
          <xdr:col>3</xdr:col>
          <xdr:colOff>352425</xdr:colOff>
          <xdr:row>12</xdr:row>
          <xdr:rowOff>219075</xdr:rowOff>
        </xdr:to>
        <xdr:sp macro="" textlink="">
          <xdr:nvSpPr>
            <xdr:cNvPr id="51201" name="Check Box 1" hidden="1">
              <a:extLst>
                <a:ext uri="{63B3BB69-23CF-44E3-9099-C40C66FF867C}">
                  <a14:compatExt spid="_x0000_s5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12</xdr:row>
          <xdr:rowOff>19050</xdr:rowOff>
        </xdr:from>
        <xdr:to>
          <xdr:col>7</xdr:col>
          <xdr:colOff>352425</xdr:colOff>
          <xdr:row>12</xdr:row>
          <xdr:rowOff>219075</xdr:rowOff>
        </xdr:to>
        <xdr:sp macro="" textlink="">
          <xdr:nvSpPr>
            <xdr:cNvPr id="51202" name="Check Box 2" hidden="1">
              <a:extLst>
                <a:ext uri="{63B3BB69-23CF-44E3-9099-C40C66FF867C}">
                  <a14:compatExt spid="_x0000_s51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12</xdr:row>
          <xdr:rowOff>19050</xdr:rowOff>
        </xdr:from>
        <xdr:to>
          <xdr:col>11</xdr:col>
          <xdr:colOff>352425</xdr:colOff>
          <xdr:row>12</xdr:row>
          <xdr:rowOff>219075</xdr:rowOff>
        </xdr:to>
        <xdr:sp macro="" textlink="">
          <xdr:nvSpPr>
            <xdr:cNvPr id="51203" name="Check Box 3" hidden="1">
              <a:extLst>
                <a:ext uri="{63B3BB69-23CF-44E3-9099-C40C66FF867C}">
                  <a14:compatExt spid="_x0000_s5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19050</xdr:rowOff>
        </xdr:from>
        <xdr:to>
          <xdr:col>3</xdr:col>
          <xdr:colOff>352425</xdr:colOff>
          <xdr:row>15</xdr:row>
          <xdr:rowOff>161925</xdr:rowOff>
        </xdr:to>
        <xdr:sp macro="" textlink="">
          <xdr:nvSpPr>
            <xdr:cNvPr id="51204" name="Check Box 4" hidden="1">
              <a:extLst>
                <a:ext uri="{63B3BB69-23CF-44E3-9099-C40C66FF867C}">
                  <a14:compatExt spid="_x0000_s5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15</xdr:row>
          <xdr:rowOff>19050</xdr:rowOff>
        </xdr:from>
        <xdr:to>
          <xdr:col>8</xdr:col>
          <xdr:colOff>352425</xdr:colOff>
          <xdr:row>15</xdr:row>
          <xdr:rowOff>161925</xdr:rowOff>
        </xdr:to>
        <xdr:sp macro="" textlink="">
          <xdr:nvSpPr>
            <xdr:cNvPr id="51205" name="Check Box 5" hidden="1">
              <a:extLst>
                <a:ext uri="{63B3BB69-23CF-44E3-9099-C40C66FF867C}">
                  <a14:compatExt spid="_x0000_s51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15</xdr:row>
          <xdr:rowOff>19050</xdr:rowOff>
        </xdr:from>
        <xdr:to>
          <xdr:col>11</xdr:col>
          <xdr:colOff>352425</xdr:colOff>
          <xdr:row>15</xdr:row>
          <xdr:rowOff>161925</xdr:rowOff>
        </xdr:to>
        <xdr:sp macro="" textlink="">
          <xdr:nvSpPr>
            <xdr:cNvPr id="51206" name="Check Box 6" hidden="1">
              <a:extLst>
                <a:ext uri="{63B3BB69-23CF-44E3-9099-C40C66FF867C}">
                  <a14:compatExt spid="_x0000_s5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19050</xdr:rowOff>
        </xdr:from>
        <xdr:to>
          <xdr:col>3</xdr:col>
          <xdr:colOff>352425</xdr:colOff>
          <xdr:row>16</xdr:row>
          <xdr:rowOff>161925</xdr:rowOff>
        </xdr:to>
        <xdr:sp macro="" textlink="">
          <xdr:nvSpPr>
            <xdr:cNvPr id="51207" name="Check Box 7" hidden="1">
              <a:extLst>
                <a:ext uri="{63B3BB69-23CF-44E3-9099-C40C66FF867C}">
                  <a14:compatExt spid="_x0000_s51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19050</xdr:rowOff>
        </xdr:from>
        <xdr:to>
          <xdr:col>3</xdr:col>
          <xdr:colOff>352425</xdr:colOff>
          <xdr:row>17</xdr:row>
          <xdr:rowOff>161925</xdr:rowOff>
        </xdr:to>
        <xdr:sp macro="" textlink="">
          <xdr:nvSpPr>
            <xdr:cNvPr id="51208" name="Check Box 8" hidden="1">
              <a:extLst>
                <a:ext uri="{63B3BB69-23CF-44E3-9099-C40C66FF867C}">
                  <a14:compatExt spid="_x0000_s51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27</xdr:row>
          <xdr:rowOff>19050</xdr:rowOff>
        </xdr:from>
        <xdr:to>
          <xdr:col>3</xdr:col>
          <xdr:colOff>352425</xdr:colOff>
          <xdr:row>27</xdr:row>
          <xdr:rowOff>161925</xdr:rowOff>
        </xdr:to>
        <xdr:sp macro="" textlink="">
          <xdr:nvSpPr>
            <xdr:cNvPr id="51209" name="Check Box 9" hidden="1">
              <a:extLst>
                <a:ext uri="{63B3BB69-23CF-44E3-9099-C40C66FF867C}">
                  <a14:compatExt spid="_x0000_s51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27</xdr:row>
          <xdr:rowOff>19050</xdr:rowOff>
        </xdr:from>
        <xdr:to>
          <xdr:col>6</xdr:col>
          <xdr:colOff>352425</xdr:colOff>
          <xdr:row>27</xdr:row>
          <xdr:rowOff>161925</xdr:rowOff>
        </xdr:to>
        <xdr:sp macro="" textlink="">
          <xdr:nvSpPr>
            <xdr:cNvPr id="51210" name="Check Box 10" hidden="1">
              <a:extLst>
                <a:ext uri="{63B3BB69-23CF-44E3-9099-C40C66FF867C}">
                  <a14:compatExt spid="_x0000_s5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27</xdr:row>
          <xdr:rowOff>19050</xdr:rowOff>
        </xdr:from>
        <xdr:to>
          <xdr:col>10</xdr:col>
          <xdr:colOff>352425</xdr:colOff>
          <xdr:row>27</xdr:row>
          <xdr:rowOff>161925</xdr:rowOff>
        </xdr:to>
        <xdr:sp macro="" textlink="">
          <xdr:nvSpPr>
            <xdr:cNvPr id="51211" name="Check Box 11" hidden="1">
              <a:extLst>
                <a:ext uri="{63B3BB69-23CF-44E3-9099-C40C66FF867C}">
                  <a14:compatExt spid="_x0000_s5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28</xdr:row>
          <xdr:rowOff>19050</xdr:rowOff>
        </xdr:from>
        <xdr:to>
          <xdr:col>3</xdr:col>
          <xdr:colOff>352425</xdr:colOff>
          <xdr:row>28</xdr:row>
          <xdr:rowOff>161925</xdr:rowOff>
        </xdr:to>
        <xdr:sp macro="" textlink="">
          <xdr:nvSpPr>
            <xdr:cNvPr id="51212" name="Check Box 12" hidden="1">
              <a:extLst>
                <a:ext uri="{63B3BB69-23CF-44E3-9099-C40C66FF867C}">
                  <a14:compatExt spid="_x0000_s51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28</xdr:row>
          <xdr:rowOff>19050</xdr:rowOff>
        </xdr:from>
        <xdr:to>
          <xdr:col>6</xdr:col>
          <xdr:colOff>352425</xdr:colOff>
          <xdr:row>28</xdr:row>
          <xdr:rowOff>161925</xdr:rowOff>
        </xdr:to>
        <xdr:sp macro="" textlink="">
          <xdr:nvSpPr>
            <xdr:cNvPr id="51213" name="Check Box 13" hidden="1">
              <a:extLst>
                <a:ext uri="{63B3BB69-23CF-44E3-9099-C40C66FF867C}">
                  <a14:compatExt spid="_x0000_s51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28</xdr:row>
          <xdr:rowOff>38100</xdr:rowOff>
        </xdr:from>
        <xdr:to>
          <xdr:col>10</xdr:col>
          <xdr:colOff>352425</xdr:colOff>
          <xdr:row>29</xdr:row>
          <xdr:rowOff>0</xdr:rowOff>
        </xdr:to>
        <xdr:sp macro="" textlink="">
          <xdr:nvSpPr>
            <xdr:cNvPr id="51214" name="Check Box 14" hidden="1">
              <a:extLst>
                <a:ext uri="{63B3BB69-23CF-44E3-9099-C40C66FF867C}">
                  <a14:compatExt spid="_x0000_s51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29</xdr:row>
          <xdr:rowOff>19050</xdr:rowOff>
        </xdr:from>
        <xdr:to>
          <xdr:col>3</xdr:col>
          <xdr:colOff>352425</xdr:colOff>
          <xdr:row>29</xdr:row>
          <xdr:rowOff>161925</xdr:rowOff>
        </xdr:to>
        <xdr:sp macro="" textlink="">
          <xdr:nvSpPr>
            <xdr:cNvPr id="51215" name="Check Box 15" hidden="1">
              <a:extLst>
                <a:ext uri="{63B3BB69-23CF-44E3-9099-C40C66FF867C}">
                  <a14:compatExt spid="_x0000_s51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29</xdr:row>
          <xdr:rowOff>19050</xdr:rowOff>
        </xdr:from>
        <xdr:to>
          <xdr:col>6</xdr:col>
          <xdr:colOff>352425</xdr:colOff>
          <xdr:row>29</xdr:row>
          <xdr:rowOff>161925</xdr:rowOff>
        </xdr:to>
        <xdr:sp macro="" textlink="">
          <xdr:nvSpPr>
            <xdr:cNvPr id="51216" name="Check Box 16" hidden="1">
              <a:extLst>
                <a:ext uri="{63B3BB69-23CF-44E3-9099-C40C66FF867C}">
                  <a14:compatExt spid="_x0000_s51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29</xdr:row>
          <xdr:rowOff>38100</xdr:rowOff>
        </xdr:from>
        <xdr:to>
          <xdr:col>10</xdr:col>
          <xdr:colOff>352425</xdr:colOff>
          <xdr:row>30</xdr:row>
          <xdr:rowOff>0</xdr:rowOff>
        </xdr:to>
        <xdr:sp macro="" textlink="">
          <xdr:nvSpPr>
            <xdr:cNvPr id="51217" name="Check Box 17" hidden="1">
              <a:extLst>
                <a:ext uri="{63B3BB69-23CF-44E3-9099-C40C66FF867C}">
                  <a14:compatExt spid="_x0000_s51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30</xdr:row>
          <xdr:rowOff>19050</xdr:rowOff>
        </xdr:from>
        <xdr:to>
          <xdr:col>7</xdr:col>
          <xdr:colOff>352425</xdr:colOff>
          <xdr:row>30</xdr:row>
          <xdr:rowOff>161925</xdr:rowOff>
        </xdr:to>
        <xdr:sp macro="" textlink="">
          <xdr:nvSpPr>
            <xdr:cNvPr id="51218" name="Check Box 18" hidden="1">
              <a:extLst>
                <a:ext uri="{63B3BB69-23CF-44E3-9099-C40C66FF867C}">
                  <a14:compatExt spid="_x0000_s51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31</xdr:row>
          <xdr:rowOff>19050</xdr:rowOff>
        </xdr:from>
        <xdr:to>
          <xdr:col>3</xdr:col>
          <xdr:colOff>352425</xdr:colOff>
          <xdr:row>31</xdr:row>
          <xdr:rowOff>161925</xdr:rowOff>
        </xdr:to>
        <xdr:sp macro="" textlink="">
          <xdr:nvSpPr>
            <xdr:cNvPr id="51219" name="Check Box 19" hidden="1">
              <a:extLst>
                <a:ext uri="{63B3BB69-23CF-44E3-9099-C40C66FF867C}">
                  <a14:compatExt spid="_x0000_s51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31</xdr:row>
          <xdr:rowOff>9525</xdr:rowOff>
        </xdr:from>
        <xdr:to>
          <xdr:col>9</xdr:col>
          <xdr:colOff>352425</xdr:colOff>
          <xdr:row>31</xdr:row>
          <xdr:rowOff>152400</xdr:rowOff>
        </xdr:to>
        <xdr:sp macro="" textlink="">
          <xdr:nvSpPr>
            <xdr:cNvPr id="51220" name="Check Box 20" hidden="1">
              <a:extLst>
                <a:ext uri="{63B3BB69-23CF-44E3-9099-C40C66FF867C}">
                  <a14:compatExt spid="_x0000_s51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32</xdr:row>
          <xdr:rowOff>19050</xdr:rowOff>
        </xdr:from>
        <xdr:to>
          <xdr:col>3</xdr:col>
          <xdr:colOff>352425</xdr:colOff>
          <xdr:row>32</xdr:row>
          <xdr:rowOff>161925</xdr:rowOff>
        </xdr:to>
        <xdr:sp macro="" textlink="">
          <xdr:nvSpPr>
            <xdr:cNvPr id="51221" name="Check Box 21" hidden="1">
              <a:extLst>
                <a:ext uri="{63B3BB69-23CF-44E3-9099-C40C66FF867C}">
                  <a14:compatExt spid="_x0000_s51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12</xdr:row>
          <xdr:rowOff>19050</xdr:rowOff>
        </xdr:from>
        <xdr:to>
          <xdr:col>3</xdr:col>
          <xdr:colOff>352425</xdr:colOff>
          <xdr:row>12</xdr:row>
          <xdr:rowOff>219075</xdr:rowOff>
        </xdr:to>
        <xdr:sp macro="" textlink="">
          <xdr:nvSpPr>
            <xdr:cNvPr id="52225" name="Check Box 1" hidden="1">
              <a:extLst>
                <a:ext uri="{63B3BB69-23CF-44E3-9099-C40C66FF867C}">
                  <a14:compatExt spid="_x0000_s52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12</xdr:row>
          <xdr:rowOff>19050</xdr:rowOff>
        </xdr:from>
        <xdr:to>
          <xdr:col>7</xdr:col>
          <xdr:colOff>352425</xdr:colOff>
          <xdr:row>12</xdr:row>
          <xdr:rowOff>219075</xdr:rowOff>
        </xdr:to>
        <xdr:sp macro="" textlink="">
          <xdr:nvSpPr>
            <xdr:cNvPr id="52226" name="Check Box 2" hidden="1">
              <a:extLst>
                <a:ext uri="{63B3BB69-23CF-44E3-9099-C40C66FF867C}">
                  <a14:compatExt spid="_x0000_s52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12</xdr:row>
          <xdr:rowOff>19050</xdr:rowOff>
        </xdr:from>
        <xdr:to>
          <xdr:col>11</xdr:col>
          <xdr:colOff>352425</xdr:colOff>
          <xdr:row>12</xdr:row>
          <xdr:rowOff>219075</xdr:rowOff>
        </xdr:to>
        <xdr:sp macro="" textlink="">
          <xdr:nvSpPr>
            <xdr:cNvPr id="52227" name="Check Box 3" hidden="1">
              <a:extLst>
                <a:ext uri="{63B3BB69-23CF-44E3-9099-C40C66FF867C}">
                  <a14:compatExt spid="_x0000_s52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19050</xdr:rowOff>
        </xdr:from>
        <xdr:to>
          <xdr:col>3</xdr:col>
          <xdr:colOff>352425</xdr:colOff>
          <xdr:row>15</xdr:row>
          <xdr:rowOff>161925</xdr:rowOff>
        </xdr:to>
        <xdr:sp macro="" textlink="">
          <xdr:nvSpPr>
            <xdr:cNvPr id="52228" name="Check Box 4" hidden="1">
              <a:extLst>
                <a:ext uri="{63B3BB69-23CF-44E3-9099-C40C66FF867C}">
                  <a14:compatExt spid="_x0000_s52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15</xdr:row>
          <xdr:rowOff>19050</xdr:rowOff>
        </xdr:from>
        <xdr:to>
          <xdr:col>8</xdr:col>
          <xdr:colOff>352425</xdr:colOff>
          <xdr:row>15</xdr:row>
          <xdr:rowOff>161925</xdr:rowOff>
        </xdr:to>
        <xdr:sp macro="" textlink="">
          <xdr:nvSpPr>
            <xdr:cNvPr id="52229" name="Check Box 5" hidden="1">
              <a:extLst>
                <a:ext uri="{63B3BB69-23CF-44E3-9099-C40C66FF867C}">
                  <a14:compatExt spid="_x0000_s52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15</xdr:row>
          <xdr:rowOff>19050</xdr:rowOff>
        </xdr:from>
        <xdr:to>
          <xdr:col>11</xdr:col>
          <xdr:colOff>352425</xdr:colOff>
          <xdr:row>15</xdr:row>
          <xdr:rowOff>161925</xdr:rowOff>
        </xdr:to>
        <xdr:sp macro="" textlink="">
          <xdr:nvSpPr>
            <xdr:cNvPr id="52230" name="Check Box 6" hidden="1">
              <a:extLst>
                <a:ext uri="{63B3BB69-23CF-44E3-9099-C40C66FF867C}">
                  <a14:compatExt spid="_x0000_s52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19050</xdr:rowOff>
        </xdr:from>
        <xdr:to>
          <xdr:col>3</xdr:col>
          <xdr:colOff>352425</xdr:colOff>
          <xdr:row>16</xdr:row>
          <xdr:rowOff>161925</xdr:rowOff>
        </xdr:to>
        <xdr:sp macro="" textlink="">
          <xdr:nvSpPr>
            <xdr:cNvPr id="52231" name="Check Box 7" hidden="1">
              <a:extLst>
                <a:ext uri="{63B3BB69-23CF-44E3-9099-C40C66FF867C}">
                  <a14:compatExt spid="_x0000_s52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19050</xdr:rowOff>
        </xdr:from>
        <xdr:to>
          <xdr:col>3</xdr:col>
          <xdr:colOff>352425</xdr:colOff>
          <xdr:row>17</xdr:row>
          <xdr:rowOff>161925</xdr:rowOff>
        </xdr:to>
        <xdr:sp macro="" textlink="">
          <xdr:nvSpPr>
            <xdr:cNvPr id="52232" name="Check Box 8" hidden="1">
              <a:extLst>
                <a:ext uri="{63B3BB69-23CF-44E3-9099-C40C66FF867C}">
                  <a14:compatExt spid="_x0000_s52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27</xdr:row>
          <xdr:rowOff>19050</xdr:rowOff>
        </xdr:from>
        <xdr:to>
          <xdr:col>3</xdr:col>
          <xdr:colOff>352425</xdr:colOff>
          <xdr:row>27</xdr:row>
          <xdr:rowOff>161925</xdr:rowOff>
        </xdr:to>
        <xdr:sp macro="" textlink="">
          <xdr:nvSpPr>
            <xdr:cNvPr id="52233" name="Check Box 9" hidden="1">
              <a:extLst>
                <a:ext uri="{63B3BB69-23CF-44E3-9099-C40C66FF867C}">
                  <a14:compatExt spid="_x0000_s52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27</xdr:row>
          <xdr:rowOff>19050</xdr:rowOff>
        </xdr:from>
        <xdr:to>
          <xdr:col>6</xdr:col>
          <xdr:colOff>352425</xdr:colOff>
          <xdr:row>27</xdr:row>
          <xdr:rowOff>161925</xdr:rowOff>
        </xdr:to>
        <xdr:sp macro="" textlink="">
          <xdr:nvSpPr>
            <xdr:cNvPr id="52234" name="Check Box 10" hidden="1">
              <a:extLst>
                <a:ext uri="{63B3BB69-23CF-44E3-9099-C40C66FF867C}">
                  <a14:compatExt spid="_x0000_s52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27</xdr:row>
          <xdr:rowOff>19050</xdr:rowOff>
        </xdr:from>
        <xdr:to>
          <xdr:col>10</xdr:col>
          <xdr:colOff>352425</xdr:colOff>
          <xdr:row>27</xdr:row>
          <xdr:rowOff>161925</xdr:rowOff>
        </xdr:to>
        <xdr:sp macro="" textlink="">
          <xdr:nvSpPr>
            <xdr:cNvPr id="52235" name="Check Box 11" hidden="1">
              <a:extLst>
                <a:ext uri="{63B3BB69-23CF-44E3-9099-C40C66FF867C}">
                  <a14:compatExt spid="_x0000_s52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28</xdr:row>
          <xdr:rowOff>19050</xdr:rowOff>
        </xdr:from>
        <xdr:to>
          <xdr:col>3</xdr:col>
          <xdr:colOff>352425</xdr:colOff>
          <xdr:row>28</xdr:row>
          <xdr:rowOff>161925</xdr:rowOff>
        </xdr:to>
        <xdr:sp macro="" textlink="">
          <xdr:nvSpPr>
            <xdr:cNvPr id="52236" name="Check Box 12" hidden="1">
              <a:extLst>
                <a:ext uri="{63B3BB69-23CF-44E3-9099-C40C66FF867C}">
                  <a14:compatExt spid="_x0000_s52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28</xdr:row>
          <xdr:rowOff>19050</xdr:rowOff>
        </xdr:from>
        <xdr:to>
          <xdr:col>6</xdr:col>
          <xdr:colOff>352425</xdr:colOff>
          <xdr:row>28</xdr:row>
          <xdr:rowOff>161925</xdr:rowOff>
        </xdr:to>
        <xdr:sp macro="" textlink="">
          <xdr:nvSpPr>
            <xdr:cNvPr id="52237" name="Check Box 13" hidden="1">
              <a:extLst>
                <a:ext uri="{63B3BB69-23CF-44E3-9099-C40C66FF867C}">
                  <a14:compatExt spid="_x0000_s52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28</xdr:row>
          <xdr:rowOff>38100</xdr:rowOff>
        </xdr:from>
        <xdr:to>
          <xdr:col>10</xdr:col>
          <xdr:colOff>352425</xdr:colOff>
          <xdr:row>29</xdr:row>
          <xdr:rowOff>0</xdr:rowOff>
        </xdr:to>
        <xdr:sp macro="" textlink="">
          <xdr:nvSpPr>
            <xdr:cNvPr id="52238" name="Check Box 14" hidden="1">
              <a:extLst>
                <a:ext uri="{63B3BB69-23CF-44E3-9099-C40C66FF867C}">
                  <a14:compatExt spid="_x0000_s52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29</xdr:row>
          <xdr:rowOff>19050</xdr:rowOff>
        </xdr:from>
        <xdr:to>
          <xdr:col>3</xdr:col>
          <xdr:colOff>352425</xdr:colOff>
          <xdr:row>29</xdr:row>
          <xdr:rowOff>161925</xdr:rowOff>
        </xdr:to>
        <xdr:sp macro="" textlink="">
          <xdr:nvSpPr>
            <xdr:cNvPr id="52239" name="Check Box 15" hidden="1">
              <a:extLst>
                <a:ext uri="{63B3BB69-23CF-44E3-9099-C40C66FF867C}">
                  <a14:compatExt spid="_x0000_s52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29</xdr:row>
          <xdr:rowOff>19050</xdr:rowOff>
        </xdr:from>
        <xdr:to>
          <xdr:col>6</xdr:col>
          <xdr:colOff>352425</xdr:colOff>
          <xdr:row>29</xdr:row>
          <xdr:rowOff>161925</xdr:rowOff>
        </xdr:to>
        <xdr:sp macro="" textlink="">
          <xdr:nvSpPr>
            <xdr:cNvPr id="52240" name="Check Box 16" hidden="1">
              <a:extLst>
                <a:ext uri="{63B3BB69-23CF-44E3-9099-C40C66FF867C}">
                  <a14:compatExt spid="_x0000_s52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29</xdr:row>
          <xdr:rowOff>38100</xdr:rowOff>
        </xdr:from>
        <xdr:to>
          <xdr:col>10</xdr:col>
          <xdr:colOff>352425</xdr:colOff>
          <xdr:row>30</xdr:row>
          <xdr:rowOff>0</xdr:rowOff>
        </xdr:to>
        <xdr:sp macro="" textlink="">
          <xdr:nvSpPr>
            <xdr:cNvPr id="52241" name="Check Box 17" hidden="1">
              <a:extLst>
                <a:ext uri="{63B3BB69-23CF-44E3-9099-C40C66FF867C}">
                  <a14:compatExt spid="_x0000_s52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30</xdr:row>
          <xdr:rowOff>19050</xdr:rowOff>
        </xdr:from>
        <xdr:to>
          <xdr:col>7</xdr:col>
          <xdr:colOff>352425</xdr:colOff>
          <xdr:row>30</xdr:row>
          <xdr:rowOff>161925</xdr:rowOff>
        </xdr:to>
        <xdr:sp macro="" textlink="">
          <xdr:nvSpPr>
            <xdr:cNvPr id="52242" name="Check Box 18" hidden="1">
              <a:extLst>
                <a:ext uri="{63B3BB69-23CF-44E3-9099-C40C66FF867C}">
                  <a14:compatExt spid="_x0000_s52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31</xdr:row>
          <xdr:rowOff>19050</xdr:rowOff>
        </xdr:from>
        <xdr:to>
          <xdr:col>3</xdr:col>
          <xdr:colOff>352425</xdr:colOff>
          <xdr:row>31</xdr:row>
          <xdr:rowOff>161925</xdr:rowOff>
        </xdr:to>
        <xdr:sp macro="" textlink="">
          <xdr:nvSpPr>
            <xdr:cNvPr id="52243" name="Check Box 19" hidden="1">
              <a:extLst>
                <a:ext uri="{63B3BB69-23CF-44E3-9099-C40C66FF867C}">
                  <a14:compatExt spid="_x0000_s52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31</xdr:row>
          <xdr:rowOff>9525</xdr:rowOff>
        </xdr:from>
        <xdr:to>
          <xdr:col>9</xdr:col>
          <xdr:colOff>352425</xdr:colOff>
          <xdr:row>31</xdr:row>
          <xdr:rowOff>152400</xdr:rowOff>
        </xdr:to>
        <xdr:sp macro="" textlink="">
          <xdr:nvSpPr>
            <xdr:cNvPr id="52244" name="Check Box 20" hidden="1">
              <a:extLst>
                <a:ext uri="{63B3BB69-23CF-44E3-9099-C40C66FF867C}">
                  <a14:compatExt spid="_x0000_s52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32</xdr:row>
          <xdr:rowOff>19050</xdr:rowOff>
        </xdr:from>
        <xdr:to>
          <xdr:col>3</xdr:col>
          <xdr:colOff>352425</xdr:colOff>
          <xdr:row>32</xdr:row>
          <xdr:rowOff>161925</xdr:rowOff>
        </xdr:to>
        <xdr:sp macro="" textlink="">
          <xdr:nvSpPr>
            <xdr:cNvPr id="52245" name="Check Box 21" hidden="1">
              <a:extLst>
                <a:ext uri="{63B3BB69-23CF-44E3-9099-C40C66FF867C}">
                  <a14:compatExt spid="_x0000_s52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12</xdr:row>
          <xdr:rowOff>19050</xdr:rowOff>
        </xdr:from>
        <xdr:to>
          <xdr:col>3</xdr:col>
          <xdr:colOff>352425</xdr:colOff>
          <xdr:row>12</xdr:row>
          <xdr:rowOff>219075</xdr:rowOff>
        </xdr:to>
        <xdr:sp macro="" textlink="">
          <xdr:nvSpPr>
            <xdr:cNvPr id="53249" name="Check Box 1" hidden="1">
              <a:extLst>
                <a:ext uri="{63B3BB69-23CF-44E3-9099-C40C66FF867C}">
                  <a14:compatExt spid="_x0000_s53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12</xdr:row>
          <xdr:rowOff>19050</xdr:rowOff>
        </xdr:from>
        <xdr:to>
          <xdr:col>7</xdr:col>
          <xdr:colOff>352425</xdr:colOff>
          <xdr:row>12</xdr:row>
          <xdr:rowOff>219075</xdr:rowOff>
        </xdr:to>
        <xdr:sp macro="" textlink="">
          <xdr:nvSpPr>
            <xdr:cNvPr id="53250" name="Check Box 2" hidden="1">
              <a:extLst>
                <a:ext uri="{63B3BB69-23CF-44E3-9099-C40C66FF867C}">
                  <a14:compatExt spid="_x0000_s53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12</xdr:row>
          <xdr:rowOff>19050</xdr:rowOff>
        </xdr:from>
        <xdr:to>
          <xdr:col>11</xdr:col>
          <xdr:colOff>352425</xdr:colOff>
          <xdr:row>12</xdr:row>
          <xdr:rowOff>219075</xdr:rowOff>
        </xdr:to>
        <xdr:sp macro="" textlink="">
          <xdr:nvSpPr>
            <xdr:cNvPr id="53251" name="Check Box 3" hidden="1">
              <a:extLst>
                <a:ext uri="{63B3BB69-23CF-44E3-9099-C40C66FF867C}">
                  <a14:compatExt spid="_x0000_s53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19050</xdr:rowOff>
        </xdr:from>
        <xdr:to>
          <xdr:col>3</xdr:col>
          <xdr:colOff>352425</xdr:colOff>
          <xdr:row>15</xdr:row>
          <xdr:rowOff>161925</xdr:rowOff>
        </xdr:to>
        <xdr:sp macro="" textlink="">
          <xdr:nvSpPr>
            <xdr:cNvPr id="53252" name="Check Box 4" hidden="1">
              <a:extLst>
                <a:ext uri="{63B3BB69-23CF-44E3-9099-C40C66FF867C}">
                  <a14:compatExt spid="_x0000_s53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15</xdr:row>
          <xdr:rowOff>19050</xdr:rowOff>
        </xdr:from>
        <xdr:to>
          <xdr:col>8</xdr:col>
          <xdr:colOff>352425</xdr:colOff>
          <xdr:row>15</xdr:row>
          <xdr:rowOff>161925</xdr:rowOff>
        </xdr:to>
        <xdr:sp macro="" textlink="">
          <xdr:nvSpPr>
            <xdr:cNvPr id="53253" name="Check Box 5" hidden="1">
              <a:extLst>
                <a:ext uri="{63B3BB69-23CF-44E3-9099-C40C66FF867C}">
                  <a14:compatExt spid="_x0000_s53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15</xdr:row>
          <xdr:rowOff>19050</xdr:rowOff>
        </xdr:from>
        <xdr:to>
          <xdr:col>11</xdr:col>
          <xdr:colOff>352425</xdr:colOff>
          <xdr:row>15</xdr:row>
          <xdr:rowOff>161925</xdr:rowOff>
        </xdr:to>
        <xdr:sp macro="" textlink="">
          <xdr:nvSpPr>
            <xdr:cNvPr id="53254" name="Check Box 6" hidden="1">
              <a:extLst>
                <a:ext uri="{63B3BB69-23CF-44E3-9099-C40C66FF867C}">
                  <a14:compatExt spid="_x0000_s53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19050</xdr:rowOff>
        </xdr:from>
        <xdr:to>
          <xdr:col>3</xdr:col>
          <xdr:colOff>352425</xdr:colOff>
          <xdr:row>16</xdr:row>
          <xdr:rowOff>161925</xdr:rowOff>
        </xdr:to>
        <xdr:sp macro="" textlink="">
          <xdr:nvSpPr>
            <xdr:cNvPr id="53255" name="Check Box 7" hidden="1">
              <a:extLst>
                <a:ext uri="{63B3BB69-23CF-44E3-9099-C40C66FF867C}">
                  <a14:compatExt spid="_x0000_s53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19050</xdr:rowOff>
        </xdr:from>
        <xdr:to>
          <xdr:col>3</xdr:col>
          <xdr:colOff>352425</xdr:colOff>
          <xdr:row>17</xdr:row>
          <xdr:rowOff>161925</xdr:rowOff>
        </xdr:to>
        <xdr:sp macro="" textlink="">
          <xdr:nvSpPr>
            <xdr:cNvPr id="53256" name="Check Box 8" hidden="1">
              <a:extLst>
                <a:ext uri="{63B3BB69-23CF-44E3-9099-C40C66FF867C}">
                  <a14:compatExt spid="_x0000_s53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27</xdr:row>
          <xdr:rowOff>19050</xdr:rowOff>
        </xdr:from>
        <xdr:to>
          <xdr:col>3</xdr:col>
          <xdr:colOff>352425</xdr:colOff>
          <xdr:row>27</xdr:row>
          <xdr:rowOff>161925</xdr:rowOff>
        </xdr:to>
        <xdr:sp macro="" textlink="">
          <xdr:nvSpPr>
            <xdr:cNvPr id="53257" name="Check Box 9" hidden="1">
              <a:extLst>
                <a:ext uri="{63B3BB69-23CF-44E3-9099-C40C66FF867C}">
                  <a14:compatExt spid="_x0000_s53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27</xdr:row>
          <xdr:rowOff>19050</xdr:rowOff>
        </xdr:from>
        <xdr:to>
          <xdr:col>6</xdr:col>
          <xdr:colOff>352425</xdr:colOff>
          <xdr:row>27</xdr:row>
          <xdr:rowOff>161925</xdr:rowOff>
        </xdr:to>
        <xdr:sp macro="" textlink="">
          <xdr:nvSpPr>
            <xdr:cNvPr id="53258" name="Check Box 10" hidden="1">
              <a:extLst>
                <a:ext uri="{63B3BB69-23CF-44E3-9099-C40C66FF867C}">
                  <a14:compatExt spid="_x0000_s53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27</xdr:row>
          <xdr:rowOff>19050</xdr:rowOff>
        </xdr:from>
        <xdr:to>
          <xdr:col>10</xdr:col>
          <xdr:colOff>352425</xdr:colOff>
          <xdr:row>27</xdr:row>
          <xdr:rowOff>161925</xdr:rowOff>
        </xdr:to>
        <xdr:sp macro="" textlink="">
          <xdr:nvSpPr>
            <xdr:cNvPr id="53259" name="Check Box 11" hidden="1">
              <a:extLst>
                <a:ext uri="{63B3BB69-23CF-44E3-9099-C40C66FF867C}">
                  <a14:compatExt spid="_x0000_s53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28</xdr:row>
          <xdr:rowOff>19050</xdr:rowOff>
        </xdr:from>
        <xdr:to>
          <xdr:col>3</xdr:col>
          <xdr:colOff>352425</xdr:colOff>
          <xdr:row>28</xdr:row>
          <xdr:rowOff>161925</xdr:rowOff>
        </xdr:to>
        <xdr:sp macro="" textlink="">
          <xdr:nvSpPr>
            <xdr:cNvPr id="53260" name="Check Box 12" hidden="1">
              <a:extLst>
                <a:ext uri="{63B3BB69-23CF-44E3-9099-C40C66FF867C}">
                  <a14:compatExt spid="_x0000_s53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28</xdr:row>
          <xdr:rowOff>19050</xdr:rowOff>
        </xdr:from>
        <xdr:to>
          <xdr:col>6</xdr:col>
          <xdr:colOff>352425</xdr:colOff>
          <xdr:row>28</xdr:row>
          <xdr:rowOff>161925</xdr:rowOff>
        </xdr:to>
        <xdr:sp macro="" textlink="">
          <xdr:nvSpPr>
            <xdr:cNvPr id="53261" name="Check Box 13" hidden="1">
              <a:extLst>
                <a:ext uri="{63B3BB69-23CF-44E3-9099-C40C66FF867C}">
                  <a14:compatExt spid="_x0000_s53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28</xdr:row>
          <xdr:rowOff>38100</xdr:rowOff>
        </xdr:from>
        <xdr:to>
          <xdr:col>10</xdr:col>
          <xdr:colOff>352425</xdr:colOff>
          <xdr:row>29</xdr:row>
          <xdr:rowOff>0</xdr:rowOff>
        </xdr:to>
        <xdr:sp macro="" textlink="">
          <xdr:nvSpPr>
            <xdr:cNvPr id="53262" name="Check Box 14" hidden="1">
              <a:extLst>
                <a:ext uri="{63B3BB69-23CF-44E3-9099-C40C66FF867C}">
                  <a14:compatExt spid="_x0000_s53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29</xdr:row>
          <xdr:rowOff>19050</xdr:rowOff>
        </xdr:from>
        <xdr:to>
          <xdr:col>3</xdr:col>
          <xdr:colOff>352425</xdr:colOff>
          <xdr:row>29</xdr:row>
          <xdr:rowOff>161925</xdr:rowOff>
        </xdr:to>
        <xdr:sp macro="" textlink="">
          <xdr:nvSpPr>
            <xdr:cNvPr id="53263" name="Check Box 15" hidden="1">
              <a:extLst>
                <a:ext uri="{63B3BB69-23CF-44E3-9099-C40C66FF867C}">
                  <a14:compatExt spid="_x0000_s53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29</xdr:row>
          <xdr:rowOff>19050</xdr:rowOff>
        </xdr:from>
        <xdr:to>
          <xdr:col>6</xdr:col>
          <xdr:colOff>352425</xdr:colOff>
          <xdr:row>29</xdr:row>
          <xdr:rowOff>161925</xdr:rowOff>
        </xdr:to>
        <xdr:sp macro="" textlink="">
          <xdr:nvSpPr>
            <xdr:cNvPr id="53264" name="Check Box 16" hidden="1">
              <a:extLst>
                <a:ext uri="{63B3BB69-23CF-44E3-9099-C40C66FF867C}">
                  <a14:compatExt spid="_x0000_s53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29</xdr:row>
          <xdr:rowOff>38100</xdr:rowOff>
        </xdr:from>
        <xdr:to>
          <xdr:col>10</xdr:col>
          <xdr:colOff>352425</xdr:colOff>
          <xdr:row>30</xdr:row>
          <xdr:rowOff>0</xdr:rowOff>
        </xdr:to>
        <xdr:sp macro="" textlink="">
          <xdr:nvSpPr>
            <xdr:cNvPr id="53265" name="Check Box 17" hidden="1">
              <a:extLst>
                <a:ext uri="{63B3BB69-23CF-44E3-9099-C40C66FF867C}">
                  <a14:compatExt spid="_x0000_s53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30</xdr:row>
          <xdr:rowOff>19050</xdr:rowOff>
        </xdr:from>
        <xdr:to>
          <xdr:col>7</xdr:col>
          <xdr:colOff>352425</xdr:colOff>
          <xdr:row>30</xdr:row>
          <xdr:rowOff>161925</xdr:rowOff>
        </xdr:to>
        <xdr:sp macro="" textlink="">
          <xdr:nvSpPr>
            <xdr:cNvPr id="53266" name="Check Box 18" hidden="1">
              <a:extLst>
                <a:ext uri="{63B3BB69-23CF-44E3-9099-C40C66FF867C}">
                  <a14:compatExt spid="_x0000_s53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31</xdr:row>
          <xdr:rowOff>19050</xdr:rowOff>
        </xdr:from>
        <xdr:to>
          <xdr:col>3</xdr:col>
          <xdr:colOff>352425</xdr:colOff>
          <xdr:row>31</xdr:row>
          <xdr:rowOff>161925</xdr:rowOff>
        </xdr:to>
        <xdr:sp macro="" textlink="">
          <xdr:nvSpPr>
            <xdr:cNvPr id="53267" name="Check Box 19" hidden="1">
              <a:extLst>
                <a:ext uri="{63B3BB69-23CF-44E3-9099-C40C66FF867C}">
                  <a14:compatExt spid="_x0000_s53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31</xdr:row>
          <xdr:rowOff>9525</xdr:rowOff>
        </xdr:from>
        <xdr:to>
          <xdr:col>9</xdr:col>
          <xdr:colOff>352425</xdr:colOff>
          <xdr:row>31</xdr:row>
          <xdr:rowOff>152400</xdr:rowOff>
        </xdr:to>
        <xdr:sp macro="" textlink="">
          <xdr:nvSpPr>
            <xdr:cNvPr id="53268" name="Check Box 20" hidden="1">
              <a:extLst>
                <a:ext uri="{63B3BB69-23CF-44E3-9099-C40C66FF867C}">
                  <a14:compatExt spid="_x0000_s53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32</xdr:row>
          <xdr:rowOff>19050</xdr:rowOff>
        </xdr:from>
        <xdr:to>
          <xdr:col>3</xdr:col>
          <xdr:colOff>352425</xdr:colOff>
          <xdr:row>32</xdr:row>
          <xdr:rowOff>161925</xdr:rowOff>
        </xdr:to>
        <xdr:sp macro="" textlink="">
          <xdr:nvSpPr>
            <xdr:cNvPr id="53269" name="Check Box 21" hidden="1">
              <a:extLst>
                <a:ext uri="{63B3BB69-23CF-44E3-9099-C40C66FF867C}">
                  <a14:compatExt spid="_x0000_s53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12</xdr:row>
          <xdr:rowOff>19050</xdr:rowOff>
        </xdr:from>
        <xdr:to>
          <xdr:col>3</xdr:col>
          <xdr:colOff>352425</xdr:colOff>
          <xdr:row>12</xdr:row>
          <xdr:rowOff>219075</xdr:rowOff>
        </xdr:to>
        <xdr:sp macro="" textlink="">
          <xdr:nvSpPr>
            <xdr:cNvPr id="54273" name="Check Box 1" hidden="1">
              <a:extLst>
                <a:ext uri="{63B3BB69-23CF-44E3-9099-C40C66FF867C}">
                  <a14:compatExt spid="_x0000_s54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12</xdr:row>
          <xdr:rowOff>19050</xdr:rowOff>
        </xdr:from>
        <xdr:to>
          <xdr:col>7</xdr:col>
          <xdr:colOff>352425</xdr:colOff>
          <xdr:row>12</xdr:row>
          <xdr:rowOff>219075</xdr:rowOff>
        </xdr:to>
        <xdr:sp macro="" textlink="">
          <xdr:nvSpPr>
            <xdr:cNvPr id="54274" name="Check Box 2" hidden="1">
              <a:extLst>
                <a:ext uri="{63B3BB69-23CF-44E3-9099-C40C66FF867C}">
                  <a14:compatExt spid="_x0000_s54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12</xdr:row>
          <xdr:rowOff>19050</xdr:rowOff>
        </xdr:from>
        <xdr:to>
          <xdr:col>11</xdr:col>
          <xdr:colOff>352425</xdr:colOff>
          <xdr:row>12</xdr:row>
          <xdr:rowOff>219075</xdr:rowOff>
        </xdr:to>
        <xdr:sp macro="" textlink="">
          <xdr:nvSpPr>
            <xdr:cNvPr id="54275" name="Check Box 3" hidden="1">
              <a:extLst>
                <a:ext uri="{63B3BB69-23CF-44E3-9099-C40C66FF867C}">
                  <a14:compatExt spid="_x0000_s54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19050</xdr:rowOff>
        </xdr:from>
        <xdr:to>
          <xdr:col>3</xdr:col>
          <xdr:colOff>352425</xdr:colOff>
          <xdr:row>15</xdr:row>
          <xdr:rowOff>161925</xdr:rowOff>
        </xdr:to>
        <xdr:sp macro="" textlink="">
          <xdr:nvSpPr>
            <xdr:cNvPr id="54276" name="Check Box 4" hidden="1">
              <a:extLst>
                <a:ext uri="{63B3BB69-23CF-44E3-9099-C40C66FF867C}">
                  <a14:compatExt spid="_x0000_s54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15</xdr:row>
          <xdr:rowOff>19050</xdr:rowOff>
        </xdr:from>
        <xdr:to>
          <xdr:col>8</xdr:col>
          <xdr:colOff>352425</xdr:colOff>
          <xdr:row>15</xdr:row>
          <xdr:rowOff>161925</xdr:rowOff>
        </xdr:to>
        <xdr:sp macro="" textlink="">
          <xdr:nvSpPr>
            <xdr:cNvPr id="54277" name="Check Box 5" hidden="1">
              <a:extLst>
                <a:ext uri="{63B3BB69-23CF-44E3-9099-C40C66FF867C}">
                  <a14:compatExt spid="_x0000_s54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15</xdr:row>
          <xdr:rowOff>19050</xdr:rowOff>
        </xdr:from>
        <xdr:to>
          <xdr:col>11</xdr:col>
          <xdr:colOff>352425</xdr:colOff>
          <xdr:row>15</xdr:row>
          <xdr:rowOff>161925</xdr:rowOff>
        </xdr:to>
        <xdr:sp macro="" textlink="">
          <xdr:nvSpPr>
            <xdr:cNvPr id="54278" name="Check Box 6" hidden="1">
              <a:extLst>
                <a:ext uri="{63B3BB69-23CF-44E3-9099-C40C66FF867C}">
                  <a14:compatExt spid="_x0000_s54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19050</xdr:rowOff>
        </xdr:from>
        <xdr:to>
          <xdr:col>3</xdr:col>
          <xdr:colOff>352425</xdr:colOff>
          <xdr:row>16</xdr:row>
          <xdr:rowOff>161925</xdr:rowOff>
        </xdr:to>
        <xdr:sp macro="" textlink="">
          <xdr:nvSpPr>
            <xdr:cNvPr id="54279" name="Check Box 7" hidden="1">
              <a:extLst>
                <a:ext uri="{63B3BB69-23CF-44E3-9099-C40C66FF867C}">
                  <a14:compatExt spid="_x0000_s54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19050</xdr:rowOff>
        </xdr:from>
        <xdr:to>
          <xdr:col>3</xdr:col>
          <xdr:colOff>352425</xdr:colOff>
          <xdr:row>17</xdr:row>
          <xdr:rowOff>161925</xdr:rowOff>
        </xdr:to>
        <xdr:sp macro="" textlink="">
          <xdr:nvSpPr>
            <xdr:cNvPr id="54280" name="Check Box 8" hidden="1">
              <a:extLst>
                <a:ext uri="{63B3BB69-23CF-44E3-9099-C40C66FF867C}">
                  <a14:compatExt spid="_x0000_s54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27</xdr:row>
          <xdr:rowOff>19050</xdr:rowOff>
        </xdr:from>
        <xdr:to>
          <xdr:col>3</xdr:col>
          <xdr:colOff>352425</xdr:colOff>
          <xdr:row>27</xdr:row>
          <xdr:rowOff>161925</xdr:rowOff>
        </xdr:to>
        <xdr:sp macro="" textlink="">
          <xdr:nvSpPr>
            <xdr:cNvPr id="54281" name="Check Box 9" hidden="1">
              <a:extLst>
                <a:ext uri="{63B3BB69-23CF-44E3-9099-C40C66FF867C}">
                  <a14:compatExt spid="_x0000_s54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27</xdr:row>
          <xdr:rowOff>19050</xdr:rowOff>
        </xdr:from>
        <xdr:to>
          <xdr:col>6</xdr:col>
          <xdr:colOff>352425</xdr:colOff>
          <xdr:row>27</xdr:row>
          <xdr:rowOff>161925</xdr:rowOff>
        </xdr:to>
        <xdr:sp macro="" textlink="">
          <xdr:nvSpPr>
            <xdr:cNvPr id="54282" name="Check Box 10" hidden="1">
              <a:extLst>
                <a:ext uri="{63B3BB69-23CF-44E3-9099-C40C66FF867C}">
                  <a14:compatExt spid="_x0000_s54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27</xdr:row>
          <xdr:rowOff>19050</xdr:rowOff>
        </xdr:from>
        <xdr:to>
          <xdr:col>10</xdr:col>
          <xdr:colOff>352425</xdr:colOff>
          <xdr:row>27</xdr:row>
          <xdr:rowOff>161925</xdr:rowOff>
        </xdr:to>
        <xdr:sp macro="" textlink="">
          <xdr:nvSpPr>
            <xdr:cNvPr id="54283" name="Check Box 11" hidden="1">
              <a:extLst>
                <a:ext uri="{63B3BB69-23CF-44E3-9099-C40C66FF867C}">
                  <a14:compatExt spid="_x0000_s54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28</xdr:row>
          <xdr:rowOff>19050</xdr:rowOff>
        </xdr:from>
        <xdr:to>
          <xdr:col>3</xdr:col>
          <xdr:colOff>352425</xdr:colOff>
          <xdr:row>28</xdr:row>
          <xdr:rowOff>161925</xdr:rowOff>
        </xdr:to>
        <xdr:sp macro="" textlink="">
          <xdr:nvSpPr>
            <xdr:cNvPr id="54284" name="Check Box 12" hidden="1">
              <a:extLst>
                <a:ext uri="{63B3BB69-23CF-44E3-9099-C40C66FF867C}">
                  <a14:compatExt spid="_x0000_s54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28</xdr:row>
          <xdr:rowOff>19050</xdr:rowOff>
        </xdr:from>
        <xdr:to>
          <xdr:col>6</xdr:col>
          <xdr:colOff>352425</xdr:colOff>
          <xdr:row>28</xdr:row>
          <xdr:rowOff>161925</xdr:rowOff>
        </xdr:to>
        <xdr:sp macro="" textlink="">
          <xdr:nvSpPr>
            <xdr:cNvPr id="54285" name="Check Box 13" hidden="1">
              <a:extLst>
                <a:ext uri="{63B3BB69-23CF-44E3-9099-C40C66FF867C}">
                  <a14:compatExt spid="_x0000_s54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28</xdr:row>
          <xdr:rowOff>38100</xdr:rowOff>
        </xdr:from>
        <xdr:to>
          <xdr:col>10</xdr:col>
          <xdr:colOff>352425</xdr:colOff>
          <xdr:row>29</xdr:row>
          <xdr:rowOff>0</xdr:rowOff>
        </xdr:to>
        <xdr:sp macro="" textlink="">
          <xdr:nvSpPr>
            <xdr:cNvPr id="54286" name="Check Box 14" hidden="1">
              <a:extLst>
                <a:ext uri="{63B3BB69-23CF-44E3-9099-C40C66FF867C}">
                  <a14:compatExt spid="_x0000_s54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29</xdr:row>
          <xdr:rowOff>19050</xdr:rowOff>
        </xdr:from>
        <xdr:to>
          <xdr:col>3</xdr:col>
          <xdr:colOff>352425</xdr:colOff>
          <xdr:row>29</xdr:row>
          <xdr:rowOff>161925</xdr:rowOff>
        </xdr:to>
        <xdr:sp macro="" textlink="">
          <xdr:nvSpPr>
            <xdr:cNvPr id="54287" name="Check Box 15" hidden="1">
              <a:extLst>
                <a:ext uri="{63B3BB69-23CF-44E3-9099-C40C66FF867C}">
                  <a14:compatExt spid="_x0000_s54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29</xdr:row>
          <xdr:rowOff>19050</xdr:rowOff>
        </xdr:from>
        <xdr:to>
          <xdr:col>6</xdr:col>
          <xdr:colOff>352425</xdr:colOff>
          <xdr:row>29</xdr:row>
          <xdr:rowOff>161925</xdr:rowOff>
        </xdr:to>
        <xdr:sp macro="" textlink="">
          <xdr:nvSpPr>
            <xdr:cNvPr id="54288" name="Check Box 16" hidden="1">
              <a:extLst>
                <a:ext uri="{63B3BB69-23CF-44E3-9099-C40C66FF867C}">
                  <a14:compatExt spid="_x0000_s54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29</xdr:row>
          <xdr:rowOff>38100</xdr:rowOff>
        </xdr:from>
        <xdr:to>
          <xdr:col>10</xdr:col>
          <xdr:colOff>352425</xdr:colOff>
          <xdr:row>30</xdr:row>
          <xdr:rowOff>0</xdr:rowOff>
        </xdr:to>
        <xdr:sp macro="" textlink="">
          <xdr:nvSpPr>
            <xdr:cNvPr id="54289" name="Check Box 17" hidden="1">
              <a:extLst>
                <a:ext uri="{63B3BB69-23CF-44E3-9099-C40C66FF867C}">
                  <a14:compatExt spid="_x0000_s54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30</xdr:row>
          <xdr:rowOff>19050</xdr:rowOff>
        </xdr:from>
        <xdr:to>
          <xdr:col>7</xdr:col>
          <xdr:colOff>352425</xdr:colOff>
          <xdr:row>30</xdr:row>
          <xdr:rowOff>161925</xdr:rowOff>
        </xdr:to>
        <xdr:sp macro="" textlink="">
          <xdr:nvSpPr>
            <xdr:cNvPr id="54290" name="Check Box 18" hidden="1">
              <a:extLst>
                <a:ext uri="{63B3BB69-23CF-44E3-9099-C40C66FF867C}">
                  <a14:compatExt spid="_x0000_s54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31</xdr:row>
          <xdr:rowOff>19050</xdr:rowOff>
        </xdr:from>
        <xdr:to>
          <xdr:col>3</xdr:col>
          <xdr:colOff>352425</xdr:colOff>
          <xdr:row>31</xdr:row>
          <xdr:rowOff>161925</xdr:rowOff>
        </xdr:to>
        <xdr:sp macro="" textlink="">
          <xdr:nvSpPr>
            <xdr:cNvPr id="54291" name="Check Box 19" hidden="1">
              <a:extLst>
                <a:ext uri="{63B3BB69-23CF-44E3-9099-C40C66FF867C}">
                  <a14:compatExt spid="_x0000_s54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31</xdr:row>
          <xdr:rowOff>9525</xdr:rowOff>
        </xdr:from>
        <xdr:to>
          <xdr:col>9</xdr:col>
          <xdr:colOff>352425</xdr:colOff>
          <xdr:row>31</xdr:row>
          <xdr:rowOff>152400</xdr:rowOff>
        </xdr:to>
        <xdr:sp macro="" textlink="">
          <xdr:nvSpPr>
            <xdr:cNvPr id="54292" name="Check Box 20" hidden="1">
              <a:extLst>
                <a:ext uri="{63B3BB69-23CF-44E3-9099-C40C66FF867C}">
                  <a14:compatExt spid="_x0000_s54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32</xdr:row>
          <xdr:rowOff>19050</xdr:rowOff>
        </xdr:from>
        <xdr:to>
          <xdr:col>3</xdr:col>
          <xdr:colOff>352425</xdr:colOff>
          <xdr:row>32</xdr:row>
          <xdr:rowOff>161925</xdr:rowOff>
        </xdr:to>
        <xdr:sp macro="" textlink="">
          <xdr:nvSpPr>
            <xdr:cNvPr id="54293" name="Check Box 21" hidden="1">
              <a:extLst>
                <a:ext uri="{63B3BB69-23CF-44E3-9099-C40C66FF867C}">
                  <a14:compatExt spid="_x0000_s54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12</xdr:row>
          <xdr:rowOff>19050</xdr:rowOff>
        </xdr:from>
        <xdr:to>
          <xdr:col>3</xdr:col>
          <xdr:colOff>352425</xdr:colOff>
          <xdr:row>12</xdr:row>
          <xdr:rowOff>219075</xdr:rowOff>
        </xdr:to>
        <xdr:sp macro="" textlink="">
          <xdr:nvSpPr>
            <xdr:cNvPr id="55297" name="Check Box 1" hidden="1">
              <a:extLst>
                <a:ext uri="{63B3BB69-23CF-44E3-9099-C40C66FF867C}">
                  <a14:compatExt spid="_x0000_s55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12</xdr:row>
          <xdr:rowOff>19050</xdr:rowOff>
        </xdr:from>
        <xdr:to>
          <xdr:col>7</xdr:col>
          <xdr:colOff>352425</xdr:colOff>
          <xdr:row>12</xdr:row>
          <xdr:rowOff>219075</xdr:rowOff>
        </xdr:to>
        <xdr:sp macro="" textlink="">
          <xdr:nvSpPr>
            <xdr:cNvPr id="55298" name="Check Box 2" hidden="1">
              <a:extLst>
                <a:ext uri="{63B3BB69-23CF-44E3-9099-C40C66FF867C}">
                  <a14:compatExt spid="_x0000_s55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12</xdr:row>
          <xdr:rowOff>19050</xdr:rowOff>
        </xdr:from>
        <xdr:to>
          <xdr:col>11</xdr:col>
          <xdr:colOff>352425</xdr:colOff>
          <xdr:row>12</xdr:row>
          <xdr:rowOff>219075</xdr:rowOff>
        </xdr:to>
        <xdr:sp macro="" textlink="">
          <xdr:nvSpPr>
            <xdr:cNvPr id="55299" name="Check Box 3" hidden="1">
              <a:extLst>
                <a:ext uri="{63B3BB69-23CF-44E3-9099-C40C66FF867C}">
                  <a14:compatExt spid="_x0000_s55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19050</xdr:rowOff>
        </xdr:from>
        <xdr:to>
          <xdr:col>3</xdr:col>
          <xdr:colOff>352425</xdr:colOff>
          <xdr:row>15</xdr:row>
          <xdr:rowOff>161925</xdr:rowOff>
        </xdr:to>
        <xdr:sp macro="" textlink="">
          <xdr:nvSpPr>
            <xdr:cNvPr id="55300" name="Check Box 4" hidden="1">
              <a:extLst>
                <a:ext uri="{63B3BB69-23CF-44E3-9099-C40C66FF867C}">
                  <a14:compatExt spid="_x0000_s55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15</xdr:row>
          <xdr:rowOff>19050</xdr:rowOff>
        </xdr:from>
        <xdr:to>
          <xdr:col>8</xdr:col>
          <xdr:colOff>352425</xdr:colOff>
          <xdr:row>15</xdr:row>
          <xdr:rowOff>161925</xdr:rowOff>
        </xdr:to>
        <xdr:sp macro="" textlink="">
          <xdr:nvSpPr>
            <xdr:cNvPr id="55301" name="Check Box 5" hidden="1">
              <a:extLst>
                <a:ext uri="{63B3BB69-23CF-44E3-9099-C40C66FF867C}">
                  <a14:compatExt spid="_x0000_s55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15</xdr:row>
          <xdr:rowOff>19050</xdr:rowOff>
        </xdr:from>
        <xdr:to>
          <xdr:col>11</xdr:col>
          <xdr:colOff>352425</xdr:colOff>
          <xdr:row>15</xdr:row>
          <xdr:rowOff>161925</xdr:rowOff>
        </xdr:to>
        <xdr:sp macro="" textlink="">
          <xdr:nvSpPr>
            <xdr:cNvPr id="55302" name="Check Box 6" hidden="1">
              <a:extLst>
                <a:ext uri="{63B3BB69-23CF-44E3-9099-C40C66FF867C}">
                  <a14:compatExt spid="_x0000_s55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19050</xdr:rowOff>
        </xdr:from>
        <xdr:to>
          <xdr:col>3</xdr:col>
          <xdr:colOff>352425</xdr:colOff>
          <xdr:row>16</xdr:row>
          <xdr:rowOff>161925</xdr:rowOff>
        </xdr:to>
        <xdr:sp macro="" textlink="">
          <xdr:nvSpPr>
            <xdr:cNvPr id="55303" name="Check Box 7" hidden="1">
              <a:extLst>
                <a:ext uri="{63B3BB69-23CF-44E3-9099-C40C66FF867C}">
                  <a14:compatExt spid="_x0000_s55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19050</xdr:rowOff>
        </xdr:from>
        <xdr:to>
          <xdr:col>3</xdr:col>
          <xdr:colOff>352425</xdr:colOff>
          <xdr:row>17</xdr:row>
          <xdr:rowOff>161925</xdr:rowOff>
        </xdr:to>
        <xdr:sp macro="" textlink="">
          <xdr:nvSpPr>
            <xdr:cNvPr id="55304" name="Check Box 8" hidden="1">
              <a:extLst>
                <a:ext uri="{63B3BB69-23CF-44E3-9099-C40C66FF867C}">
                  <a14:compatExt spid="_x0000_s55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27</xdr:row>
          <xdr:rowOff>19050</xdr:rowOff>
        </xdr:from>
        <xdr:to>
          <xdr:col>3</xdr:col>
          <xdr:colOff>352425</xdr:colOff>
          <xdr:row>27</xdr:row>
          <xdr:rowOff>161925</xdr:rowOff>
        </xdr:to>
        <xdr:sp macro="" textlink="">
          <xdr:nvSpPr>
            <xdr:cNvPr id="55305" name="Check Box 9" hidden="1">
              <a:extLst>
                <a:ext uri="{63B3BB69-23CF-44E3-9099-C40C66FF867C}">
                  <a14:compatExt spid="_x0000_s55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27</xdr:row>
          <xdr:rowOff>19050</xdr:rowOff>
        </xdr:from>
        <xdr:to>
          <xdr:col>6</xdr:col>
          <xdr:colOff>352425</xdr:colOff>
          <xdr:row>27</xdr:row>
          <xdr:rowOff>161925</xdr:rowOff>
        </xdr:to>
        <xdr:sp macro="" textlink="">
          <xdr:nvSpPr>
            <xdr:cNvPr id="55306" name="Check Box 10" hidden="1">
              <a:extLst>
                <a:ext uri="{63B3BB69-23CF-44E3-9099-C40C66FF867C}">
                  <a14:compatExt spid="_x0000_s55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27</xdr:row>
          <xdr:rowOff>19050</xdr:rowOff>
        </xdr:from>
        <xdr:to>
          <xdr:col>10</xdr:col>
          <xdr:colOff>352425</xdr:colOff>
          <xdr:row>27</xdr:row>
          <xdr:rowOff>161925</xdr:rowOff>
        </xdr:to>
        <xdr:sp macro="" textlink="">
          <xdr:nvSpPr>
            <xdr:cNvPr id="55307" name="Check Box 11" hidden="1">
              <a:extLst>
                <a:ext uri="{63B3BB69-23CF-44E3-9099-C40C66FF867C}">
                  <a14:compatExt spid="_x0000_s55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28</xdr:row>
          <xdr:rowOff>19050</xdr:rowOff>
        </xdr:from>
        <xdr:to>
          <xdr:col>3</xdr:col>
          <xdr:colOff>352425</xdr:colOff>
          <xdr:row>28</xdr:row>
          <xdr:rowOff>161925</xdr:rowOff>
        </xdr:to>
        <xdr:sp macro="" textlink="">
          <xdr:nvSpPr>
            <xdr:cNvPr id="55308" name="Check Box 12" hidden="1">
              <a:extLst>
                <a:ext uri="{63B3BB69-23CF-44E3-9099-C40C66FF867C}">
                  <a14:compatExt spid="_x0000_s55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28</xdr:row>
          <xdr:rowOff>19050</xdr:rowOff>
        </xdr:from>
        <xdr:to>
          <xdr:col>6</xdr:col>
          <xdr:colOff>352425</xdr:colOff>
          <xdr:row>28</xdr:row>
          <xdr:rowOff>161925</xdr:rowOff>
        </xdr:to>
        <xdr:sp macro="" textlink="">
          <xdr:nvSpPr>
            <xdr:cNvPr id="55309" name="Check Box 13" hidden="1">
              <a:extLst>
                <a:ext uri="{63B3BB69-23CF-44E3-9099-C40C66FF867C}">
                  <a14:compatExt spid="_x0000_s55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28</xdr:row>
          <xdr:rowOff>38100</xdr:rowOff>
        </xdr:from>
        <xdr:to>
          <xdr:col>10</xdr:col>
          <xdr:colOff>352425</xdr:colOff>
          <xdr:row>29</xdr:row>
          <xdr:rowOff>0</xdr:rowOff>
        </xdr:to>
        <xdr:sp macro="" textlink="">
          <xdr:nvSpPr>
            <xdr:cNvPr id="55310" name="Check Box 14" hidden="1">
              <a:extLst>
                <a:ext uri="{63B3BB69-23CF-44E3-9099-C40C66FF867C}">
                  <a14:compatExt spid="_x0000_s55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29</xdr:row>
          <xdr:rowOff>19050</xdr:rowOff>
        </xdr:from>
        <xdr:to>
          <xdr:col>3</xdr:col>
          <xdr:colOff>352425</xdr:colOff>
          <xdr:row>29</xdr:row>
          <xdr:rowOff>161925</xdr:rowOff>
        </xdr:to>
        <xdr:sp macro="" textlink="">
          <xdr:nvSpPr>
            <xdr:cNvPr id="55311" name="Check Box 15" hidden="1">
              <a:extLst>
                <a:ext uri="{63B3BB69-23CF-44E3-9099-C40C66FF867C}">
                  <a14:compatExt spid="_x0000_s55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29</xdr:row>
          <xdr:rowOff>19050</xdr:rowOff>
        </xdr:from>
        <xdr:to>
          <xdr:col>6</xdr:col>
          <xdr:colOff>352425</xdr:colOff>
          <xdr:row>29</xdr:row>
          <xdr:rowOff>161925</xdr:rowOff>
        </xdr:to>
        <xdr:sp macro="" textlink="">
          <xdr:nvSpPr>
            <xdr:cNvPr id="55312" name="Check Box 16" hidden="1">
              <a:extLst>
                <a:ext uri="{63B3BB69-23CF-44E3-9099-C40C66FF867C}">
                  <a14:compatExt spid="_x0000_s55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29</xdr:row>
          <xdr:rowOff>38100</xdr:rowOff>
        </xdr:from>
        <xdr:to>
          <xdr:col>10</xdr:col>
          <xdr:colOff>352425</xdr:colOff>
          <xdr:row>30</xdr:row>
          <xdr:rowOff>0</xdr:rowOff>
        </xdr:to>
        <xdr:sp macro="" textlink="">
          <xdr:nvSpPr>
            <xdr:cNvPr id="55313" name="Check Box 17" hidden="1">
              <a:extLst>
                <a:ext uri="{63B3BB69-23CF-44E3-9099-C40C66FF867C}">
                  <a14:compatExt spid="_x0000_s55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30</xdr:row>
          <xdr:rowOff>19050</xdr:rowOff>
        </xdr:from>
        <xdr:to>
          <xdr:col>7</xdr:col>
          <xdr:colOff>352425</xdr:colOff>
          <xdr:row>30</xdr:row>
          <xdr:rowOff>161925</xdr:rowOff>
        </xdr:to>
        <xdr:sp macro="" textlink="">
          <xdr:nvSpPr>
            <xdr:cNvPr id="55314" name="Check Box 18" hidden="1">
              <a:extLst>
                <a:ext uri="{63B3BB69-23CF-44E3-9099-C40C66FF867C}">
                  <a14:compatExt spid="_x0000_s55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31</xdr:row>
          <xdr:rowOff>19050</xdr:rowOff>
        </xdr:from>
        <xdr:to>
          <xdr:col>3</xdr:col>
          <xdr:colOff>352425</xdr:colOff>
          <xdr:row>31</xdr:row>
          <xdr:rowOff>161925</xdr:rowOff>
        </xdr:to>
        <xdr:sp macro="" textlink="">
          <xdr:nvSpPr>
            <xdr:cNvPr id="55315" name="Check Box 19" hidden="1">
              <a:extLst>
                <a:ext uri="{63B3BB69-23CF-44E3-9099-C40C66FF867C}">
                  <a14:compatExt spid="_x0000_s55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31</xdr:row>
          <xdr:rowOff>9525</xdr:rowOff>
        </xdr:from>
        <xdr:to>
          <xdr:col>9</xdr:col>
          <xdr:colOff>352425</xdr:colOff>
          <xdr:row>31</xdr:row>
          <xdr:rowOff>152400</xdr:rowOff>
        </xdr:to>
        <xdr:sp macro="" textlink="">
          <xdr:nvSpPr>
            <xdr:cNvPr id="55316" name="Check Box 20" hidden="1">
              <a:extLst>
                <a:ext uri="{63B3BB69-23CF-44E3-9099-C40C66FF867C}">
                  <a14:compatExt spid="_x0000_s55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32</xdr:row>
          <xdr:rowOff>19050</xdr:rowOff>
        </xdr:from>
        <xdr:to>
          <xdr:col>3</xdr:col>
          <xdr:colOff>352425</xdr:colOff>
          <xdr:row>32</xdr:row>
          <xdr:rowOff>161925</xdr:rowOff>
        </xdr:to>
        <xdr:sp macro="" textlink="">
          <xdr:nvSpPr>
            <xdr:cNvPr id="55317" name="Check Box 21" hidden="1">
              <a:extLst>
                <a:ext uri="{63B3BB69-23CF-44E3-9099-C40C66FF867C}">
                  <a14:compatExt spid="_x0000_s55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391583</xdr:colOff>
      <xdr:row>51</xdr:row>
      <xdr:rowOff>0</xdr:rowOff>
    </xdr:from>
    <xdr:to>
      <xdr:col>7</xdr:col>
      <xdr:colOff>391583</xdr:colOff>
      <xdr:row>52</xdr:row>
      <xdr:rowOff>123825</xdr:rowOff>
    </xdr:to>
    <xdr:cxnSp macro="">
      <xdr:nvCxnSpPr>
        <xdr:cNvPr id="3" name="直線コネクタ 2"/>
        <xdr:cNvCxnSpPr/>
      </xdr:nvCxnSpPr>
      <xdr:spPr>
        <a:xfrm>
          <a:off x="3725333" y="7296150"/>
          <a:ext cx="0" cy="219075"/>
        </a:xfrm>
        <a:prstGeom prst="line">
          <a:avLst/>
        </a:prstGeom>
        <a:ln/>
      </xdr:spPr>
      <xdr:style>
        <a:lnRef idx="3">
          <a:schemeClr val="dk1"/>
        </a:lnRef>
        <a:fillRef idx="0">
          <a:schemeClr val="dk1"/>
        </a:fillRef>
        <a:effectRef idx="2">
          <a:schemeClr val="dk1"/>
        </a:effectRef>
        <a:fontRef idx="minor">
          <a:schemeClr val="tx1"/>
        </a:fontRef>
      </xdr:style>
    </xdr:cxnSp>
    <xdr:clientData/>
  </xdr:twoCellAnchor>
  <xdr:twoCellAnchor>
    <xdr:from>
      <xdr:col>7</xdr:col>
      <xdr:colOff>381000</xdr:colOff>
      <xdr:row>52</xdr:row>
      <xdr:rowOff>124883</xdr:rowOff>
    </xdr:from>
    <xdr:to>
      <xdr:col>13</xdr:col>
      <xdr:colOff>10583</xdr:colOff>
      <xdr:row>52</xdr:row>
      <xdr:rowOff>124883</xdr:rowOff>
    </xdr:to>
    <xdr:cxnSp macro="">
      <xdr:nvCxnSpPr>
        <xdr:cNvPr id="5" name="直線コネクタ 4"/>
        <xdr:cNvCxnSpPr/>
      </xdr:nvCxnSpPr>
      <xdr:spPr>
        <a:xfrm>
          <a:off x="3714750" y="7516283"/>
          <a:ext cx="2487083" cy="0"/>
        </a:xfrm>
        <a:prstGeom prst="line">
          <a:avLst/>
        </a:prstGeom>
        <a:ln/>
      </xdr:spPr>
      <xdr:style>
        <a:lnRef idx="3">
          <a:schemeClr val="dk1"/>
        </a:lnRef>
        <a:fillRef idx="0">
          <a:schemeClr val="dk1"/>
        </a:fillRef>
        <a:effectRef idx="2">
          <a:schemeClr val="dk1"/>
        </a:effectRef>
        <a:fontRef idx="minor">
          <a:schemeClr val="tx1"/>
        </a:fontRef>
      </xdr:style>
    </xdr:cxnSp>
    <xdr:clientData/>
  </xdr:twoCellAnchor>
  <xdr:twoCellAnchor>
    <xdr:from>
      <xdr:col>13</xdr:col>
      <xdr:colOff>10583</xdr:colOff>
      <xdr:row>52</xdr:row>
      <xdr:rowOff>114300</xdr:rowOff>
    </xdr:from>
    <xdr:to>
      <xdr:col>13</xdr:col>
      <xdr:colOff>10583</xdr:colOff>
      <xdr:row>57</xdr:row>
      <xdr:rowOff>127000</xdr:rowOff>
    </xdr:to>
    <xdr:cxnSp macro="">
      <xdr:nvCxnSpPr>
        <xdr:cNvPr id="9" name="直線コネクタ 8"/>
        <xdr:cNvCxnSpPr/>
      </xdr:nvCxnSpPr>
      <xdr:spPr>
        <a:xfrm>
          <a:off x="6201833" y="7505700"/>
          <a:ext cx="0" cy="1155700"/>
        </a:xfrm>
        <a:prstGeom prst="line">
          <a:avLst/>
        </a:prstGeom>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333375</xdr:colOff>
      <xdr:row>57</xdr:row>
      <xdr:rowOff>137583</xdr:rowOff>
    </xdr:from>
    <xdr:to>
      <xdr:col>13</xdr:col>
      <xdr:colOff>15875</xdr:colOff>
      <xdr:row>57</xdr:row>
      <xdr:rowOff>137583</xdr:rowOff>
    </xdr:to>
    <xdr:cxnSp macro="">
      <xdr:nvCxnSpPr>
        <xdr:cNvPr id="12" name="直線コネクタ 11"/>
        <xdr:cNvCxnSpPr/>
      </xdr:nvCxnSpPr>
      <xdr:spPr>
        <a:xfrm flipH="1">
          <a:off x="809625" y="10392833"/>
          <a:ext cx="5397500" cy="0"/>
        </a:xfrm>
        <a:prstGeom prst="line">
          <a:avLst/>
        </a:prstGeom>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338667</xdr:colOff>
      <xdr:row>57</xdr:row>
      <xdr:rowOff>137583</xdr:rowOff>
    </xdr:from>
    <xdr:to>
      <xdr:col>1</xdr:col>
      <xdr:colOff>338667</xdr:colOff>
      <xdr:row>58</xdr:row>
      <xdr:rowOff>179917</xdr:rowOff>
    </xdr:to>
    <xdr:cxnSp macro="">
      <xdr:nvCxnSpPr>
        <xdr:cNvPr id="14" name="直線矢印コネクタ 13"/>
        <xdr:cNvCxnSpPr/>
      </xdr:nvCxnSpPr>
      <xdr:spPr>
        <a:xfrm>
          <a:off x="814917" y="8678333"/>
          <a:ext cx="0" cy="232834"/>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12</xdr:col>
      <xdr:colOff>0</xdr:colOff>
      <xdr:row>59</xdr:row>
      <xdr:rowOff>95250</xdr:rowOff>
    </xdr:from>
    <xdr:to>
      <xdr:col>14</xdr:col>
      <xdr:colOff>209550</xdr:colOff>
      <xdr:row>59</xdr:row>
      <xdr:rowOff>95250</xdr:rowOff>
    </xdr:to>
    <xdr:cxnSp macro="">
      <xdr:nvCxnSpPr>
        <xdr:cNvPr id="16" name="直線コネクタ 15"/>
        <xdr:cNvCxnSpPr/>
      </xdr:nvCxnSpPr>
      <xdr:spPr>
        <a:xfrm>
          <a:off x="5715000" y="10725150"/>
          <a:ext cx="1162050" cy="0"/>
        </a:xfrm>
        <a:prstGeom prst="line">
          <a:avLst/>
        </a:prstGeom>
        <a:ln/>
      </xdr:spPr>
      <xdr:style>
        <a:lnRef idx="3">
          <a:schemeClr val="dk1"/>
        </a:lnRef>
        <a:fillRef idx="0">
          <a:schemeClr val="dk1"/>
        </a:fillRef>
        <a:effectRef idx="2">
          <a:schemeClr val="dk1"/>
        </a:effectRef>
        <a:fontRef idx="minor">
          <a:schemeClr val="tx1"/>
        </a:fontRef>
      </xdr:style>
    </xdr:cxnSp>
    <xdr:clientData/>
  </xdr:twoCellAnchor>
  <xdr:twoCellAnchor>
    <xdr:from>
      <xdr:col>14</xdr:col>
      <xdr:colOff>200025</xdr:colOff>
      <xdr:row>12</xdr:row>
      <xdr:rowOff>19050</xdr:rowOff>
    </xdr:from>
    <xdr:to>
      <xdr:col>14</xdr:col>
      <xdr:colOff>200025</xdr:colOff>
      <xdr:row>59</xdr:row>
      <xdr:rowOff>95250</xdr:rowOff>
    </xdr:to>
    <xdr:cxnSp macro="">
      <xdr:nvCxnSpPr>
        <xdr:cNvPr id="18" name="直線コネクタ 17"/>
        <xdr:cNvCxnSpPr/>
      </xdr:nvCxnSpPr>
      <xdr:spPr>
        <a:xfrm flipV="1">
          <a:off x="6867525" y="2333625"/>
          <a:ext cx="0" cy="8391525"/>
        </a:xfrm>
        <a:prstGeom prst="line">
          <a:avLst/>
        </a:prstGeom>
        <a:ln/>
      </xdr:spPr>
      <xdr:style>
        <a:lnRef idx="3">
          <a:schemeClr val="dk1"/>
        </a:lnRef>
        <a:fillRef idx="0">
          <a:schemeClr val="dk1"/>
        </a:fillRef>
        <a:effectRef idx="2">
          <a:schemeClr val="dk1"/>
        </a:effectRef>
        <a:fontRef idx="minor">
          <a:schemeClr val="tx1"/>
        </a:fontRef>
      </xdr:style>
    </xdr:cxnSp>
    <xdr:clientData/>
  </xdr:twoCellAnchor>
  <xdr:twoCellAnchor>
    <xdr:from>
      <xdr:col>13</xdr:col>
      <xdr:colOff>304801</xdr:colOff>
      <xdr:row>12</xdr:row>
      <xdr:rowOff>19050</xdr:rowOff>
    </xdr:from>
    <xdr:to>
      <xdr:col>14</xdr:col>
      <xdr:colOff>209550</xdr:colOff>
      <xdr:row>12</xdr:row>
      <xdr:rowOff>19050</xdr:rowOff>
    </xdr:to>
    <xdr:cxnSp macro="">
      <xdr:nvCxnSpPr>
        <xdr:cNvPr id="20" name="直線矢印コネクタ 19"/>
        <xdr:cNvCxnSpPr/>
      </xdr:nvCxnSpPr>
      <xdr:spPr>
        <a:xfrm flipH="1">
          <a:off x="6496051" y="2333625"/>
          <a:ext cx="380999" cy="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wsDr>
</file>

<file path=xl/drawings/drawing2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12</xdr:row>
          <xdr:rowOff>19050</xdr:rowOff>
        </xdr:from>
        <xdr:to>
          <xdr:col>3</xdr:col>
          <xdr:colOff>352425</xdr:colOff>
          <xdr:row>12</xdr:row>
          <xdr:rowOff>219075</xdr:rowOff>
        </xdr:to>
        <xdr:sp macro="" textlink="">
          <xdr:nvSpPr>
            <xdr:cNvPr id="56321" name="Check Box 1" hidden="1">
              <a:extLst>
                <a:ext uri="{63B3BB69-23CF-44E3-9099-C40C66FF867C}">
                  <a14:compatExt spid="_x0000_s56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12</xdr:row>
          <xdr:rowOff>19050</xdr:rowOff>
        </xdr:from>
        <xdr:to>
          <xdr:col>7</xdr:col>
          <xdr:colOff>352425</xdr:colOff>
          <xdr:row>12</xdr:row>
          <xdr:rowOff>219075</xdr:rowOff>
        </xdr:to>
        <xdr:sp macro="" textlink="">
          <xdr:nvSpPr>
            <xdr:cNvPr id="56322" name="Check Box 2" hidden="1">
              <a:extLst>
                <a:ext uri="{63B3BB69-23CF-44E3-9099-C40C66FF867C}">
                  <a14:compatExt spid="_x0000_s56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12</xdr:row>
          <xdr:rowOff>19050</xdr:rowOff>
        </xdr:from>
        <xdr:to>
          <xdr:col>11</xdr:col>
          <xdr:colOff>352425</xdr:colOff>
          <xdr:row>12</xdr:row>
          <xdr:rowOff>219075</xdr:rowOff>
        </xdr:to>
        <xdr:sp macro="" textlink="">
          <xdr:nvSpPr>
            <xdr:cNvPr id="56323" name="Check Box 3" hidden="1">
              <a:extLst>
                <a:ext uri="{63B3BB69-23CF-44E3-9099-C40C66FF867C}">
                  <a14:compatExt spid="_x0000_s56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19050</xdr:rowOff>
        </xdr:from>
        <xdr:to>
          <xdr:col>3</xdr:col>
          <xdr:colOff>352425</xdr:colOff>
          <xdr:row>15</xdr:row>
          <xdr:rowOff>161925</xdr:rowOff>
        </xdr:to>
        <xdr:sp macro="" textlink="">
          <xdr:nvSpPr>
            <xdr:cNvPr id="56324" name="Check Box 4" hidden="1">
              <a:extLst>
                <a:ext uri="{63B3BB69-23CF-44E3-9099-C40C66FF867C}">
                  <a14:compatExt spid="_x0000_s56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15</xdr:row>
          <xdr:rowOff>19050</xdr:rowOff>
        </xdr:from>
        <xdr:to>
          <xdr:col>8</xdr:col>
          <xdr:colOff>352425</xdr:colOff>
          <xdr:row>15</xdr:row>
          <xdr:rowOff>161925</xdr:rowOff>
        </xdr:to>
        <xdr:sp macro="" textlink="">
          <xdr:nvSpPr>
            <xdr:cNvPr id="56325" name="Check Box 5" hidden="1">
              <a:extLst>
                <a:ext uri="{63B3BB69-23CF-44E3-9099-C40C66FF867C}">
                  <a14:compatExt spid="_x0000_s56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15</xdr:row>
          <xdr:rowOff>19050</xdr:rowOff>
        </xdr:from>
        <xdr:to>
          <xdr:col>11</xdr:col>
          <xdr:colOff>352425</xdr:colOff>
          <xdr:row>15</xdr:row>
          <xdr:rowOff>161925</xdr:rowOff>
        </xdr:to>
        <xdr:sp macro="" textlink="">
          <xdr:nvSpPr>
            <xdr:cNvPr id="56326" name="Check Box 6" hidden="1">
              <a:extLst>
                <a:ext uri="{63B3BB69-23CF-44E3-9099-C40C66FF867C}">
                  <a14:compatExt spid="_x0000_s56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19050</xdr:rowOff>
        </xdr:from>
        <xdr:to>
          <xdr:col>3</xdr:col>
          <xdr:colOff>352425</xdr:colOff>
          <xdr:row>16</xdr:row>
          <xdr:rowOff>161925</xdr:rowOff>
        </xdr:to>
        <xdr:sp macro="" textlink="">
          <xdr:nvSpPr>
            <xdr:cNvPr id="56327" name="Check Box 7" hidden="1">
              <a:extLst>
                <a:ext uri="{63B3BB69-23CF-44E3-9099-C40C66FF867C}">
                  <a14:compatExt spid="_x0000_s56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19050</xdr:rowOff>
        </xdr:from>
        <xdr:to>
          <xdr:col>3</xdr:col>
          <xdr:colOff>352425</xdr:colOff>
          <xdr:row>17</xdr:row>
          <xdr:rowOff>161925</xdr:rowOff>
        </xdr:to>
        <xdr:sp macro="" textlink="">
          <xdr:nvSpPr>
            <xdr:cNvPr id="56328" name="Check Box 8" hidden="1">
              <a:extLst>
                <a:ext uri="{63B3BB69-23CF-44E3-9099-C40C66FF867C}">
                  <a14:compatExt spid="_x0000_s56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27</xdr:row>
          <xdr:rowOff>19050</xdr:rowOff>
        </xdr:from>
        <xdr:to>
          <xdr:col>3</xdr:col>
          <xdr:colOff>352425</xdr:colOff>
          <xdr:row>27</xdr:row>
          <xdr:rowOff>161925</xdr:rowOff>
        </xdr:to>
        <xdr:sp macro="" textlink="">
          <xdr:nvSpPr>
            <xdr:cNvPr id="56329" name="Check Box 9" hidden="1">
              <a:extLst>
                <a:ext uri="{63B3BB69-23CF-44E3-9099-C40C66FF867C}">
                  <a14:compatExt spid="_x0000_s56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27</xdr:row>
          <xdr:rowOff>19050</xdr:rowOff>
        </xdr:from>
        <xdr:to>
          <xdr:col>6</xdr:col>
          <xdr:colOff>352425</xdr:colOff>
          <xdr:row>27</xdr:row>
          <xdr:rowOff>161925</xdr:rowOff>
        </xdr:to>
        <xdr:sp macro="" textlink="">
          <xdr:nvSpPr>
            <xdr:cNvPr id="56330" name="Check Box 10" hidden="1">
              <a:extLst>
                <a:ext uri="{63B3BB69-23CF-44E3-9099-C40C66FF867C}">
                  <a14:compatExt spid="_x0000_s56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27</xdr:row>
          <xdr:rowOff>19050</xdr:rowOff>
        </xdr:from>
        <xdr:to>
          <xdr:col>10</xdr:col>
          <xdr:colOff>352425</xdr:colOff>
          <xdr:row>27</xdr:row>
          <xdr:rowOff>161925</xdr:rowOff>
        </xdr:to>
        <xdr:sp macro="" textlink="">
          <xdr:nvSpPr>
            <xdr:cNvPr id="56331" name="Check Box 11" hidden="1">
              <a:extLst>
                <a:ext uri="{63B3BB69-23CF-44E3-9099-C40C66FF867C}">
                  <a14:compatExt spid="_x0000_s56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28</xdr:row>
          <xdr:rowOff>19050</xdr:rowOff>
        </xdr:from>
        <xdr:to>
          <xdr:col>3</xdr:col>
          <xdr:colOff>352425</xdr:colOff>
          <xdr:row>28</xdr:row>
          <xdr:rowOff>161925</xdr:rowOff>
        </xdr:to>
        <xdr:sp macro="" textlink="">
          <xdr:nvSpPr>
            <xdr:cNvPr id="56332" name="Check Box 12" hidden="1">
              <a:extLst>
                <a:ext uri="{63B3BB69-23CF-44E3-9099-C40C66FF867C}">
                  <a14:compatExt spid="_x0000_s56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28</xdr:row>
          <xdr:rowOff>19050</xdr:rowOff>
        </xdr:from>
        <xdr:to>
          <xdr:col>6</xdr:col>
          <xdr:colOff>352425</xdr:colOff>
          <xdr:row>28</xdr:row>
          <xdr:rowOff>161925</xdr:rowOff>
        </xdr:to>
        <xdr:sp macro="" textlink="">
          <xdr:nvSpPr>
            <xdr:cNvPr id="56333" name="Check Box 13" hidden="1">
              <a:extLst>
                <a:ext uri="{63B3BB69-23CF-44E3-9099-C40C66FF867C}">
                  <a14:compatExt spid="_x0000_s56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28</xdr:row>
          <xdr:rowOff>38100</xdr:rowOff>
        </xdr:from>
        <xdr:to>
          <xdr:col>10</xdr:col>
          <xdr:colOff>352425</xdr:colOff>
          <xdr:row>29</xdr:row>
          <xdr:rowOff>0</xdr:rowOff>
        </xdr:to>
        <xdr:sp macro="" textlink="">
          <xdr:nvSpPr>
            <xdr:cNvPr id="56334" name="Check Box 14" hidden="1">
              <a:extLst>
                <a:ext uri="{63B3BB69-23CF-44E3-9099-C40C66FF867C}">
                  <a14:compatExt spid="_x0000_s56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29</xdr:row>
          <xdr:rowOff>19050</xdr:rowOff>
        </xdr:from>
        <xdr:to>
          <xdr:col>3</xdr:col>
          <xdr:colOff>352425</xdr:colOff>
          <xdr:row>29</xdr:row>
          <xdr:rowOff>161925</xdr:rowOff>
        </xdr:to>
        <xdr:sp macro="" textlink="">
          <xdr:nvSpPr>
            <xdr:cNvPr id="56335" name="Check Box 15" hidden="1">
              <a:extLst>
                <a:ext uri="{63B3BB69-23CF-44E3-9099-C40C66FF867C}">
                  <a14:compatExt spid="_x0000_s56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29</xdr:row>
          <xdr:rowOff>19050</xdr:rowOff>
        </xdr:from>
        <xdr:to>
          <xdr:col>6</xdr:col>
          <xdr:colOff>352425</xdr:colOff>
          <xdr:row>29</xdr:row>
          <xdr:rowOff>161925</xdr:rowOff>
        </xdr:to>
        <xdr:sp macro="" textlink="">
          <xdr:nvSpPr>
            <xdr:cNvPr id="56336" name="Check Box 16" hidden="1">
              <a:extLst>
                <a:ext uri="{63B3BB69-23CF-44E3-9099-C40C66FF867C}">
                  <a14:compatExt spid="_x0000_s56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29</xdr:row>
          <xdr:rowOff>38100</xdr:rowOff>
        </xdr:from>
        <xdr:to>
          <xdr:col>10</xdr:col>
          <xdr:colOff>352425</xdr:colOff>
          <xdr:row>30</xdr:row>
          <xdr:rowOff>0</xdr:rowOff>
        </xdr:to>
        <xdr:sp macro="" textlink="">
          <xdr:nvSpPr>
            <xdr:cNvPr id="56337" name="Check Box 17" hidden="1">
              <a:extLst>
                <a:ext uri="{63B3BB69-23CF-44E3-9099-C40C66FF867C}">
                  <a14:compatExt spid="_x0000_s56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30</xdr:row>
          <xdr:rowOff>19050</xdr:rowOff>
        </xdr:from>
        <xdr:to>
          <xdr:col>7</xdr:col>
          <xdr:colOff>352425</xdr:colOff>
          <xdr:row>30</xdr:row>
          <xdr:rowOff>161925</xdr:rowOff>
        </xdr:to>
        <xdr:sp macro="" textlink="">
          <xdr:nvSpPr>
            <xdr:cNvPr id="56338" name="Check Box 18" hidden="1">
              <a:extLst>
                <a:ext uri="{63B3BB69-23CF-44E3-9099-C40C66FF867C}">
                  <a14:compatExt spid="_x0000_s56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31</xdr:row>
          <xdr:rowOff>19050</xdr:rowOff>
        </xdr:from>
        <xdr:to>
          <xdr:col>3</xdr:col>
          <xdr:colOff>352425</xdr:colOff>
          <xdr:row>31</xdr:row>
          <xdr:rowOff>161925</xdr:rowOff>
        </xdr:to>
        <xdr:sp macro="" textlink="">
          <xdr:nvSpPr>
            <xdr:cNvPr id="56339" name="Check Box 19" hidden="1">
              <a:extLst>
                <a:ext uri="{63B3BB69-23CF-44E3-9099-C40C66FF867C}">
                  <a14:compatExt spid="_x0000_s56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31</xdr:row>
          <xdr:rowOff>9525</xdr:rowOff>
        </xdr:from>
        <xdr:to>
          <xdr:col>9</xdr:col>
          <xdr:colOff>352425</xdr:colOff>
          <xdr:row>31</xdr:row>
          <xdr:rowOff>152400</xdr:rowOff>
        </xdr:to>
        <xdr:sp macro="" textlink="">
          <xdr:nvSpPr>
            <xdr:cNvPr id="56340" name="Check Box 20" hidden="1">
              <a:extLst>
                <a:ext uri="{63B3BB69-23CF-44E3-9099-C40C66FF867C}">
                  <a14:compatExt spid="_x0000_s56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32</xdr:row>
          <xdr:rowOff>19050</xdr:rowOff>
        </xdr:from>
        <xdr:to>
          <xdr:col>3</xdr:col>
          <xdr:colOff>352425</xdr:colOff>
          <xdr:row>32</xdr:row>
          <xdr:rowOff>161925</xdr:rowOff>
        </xdr:to>
        <xdr:sp macro="" textlink="">
          <xdr:nvSpPr>
            <xdr:cNvPr id="56341" name="Check Box 21" hidden="1">
              <a:extLst>
                <a:ext uri="{63B3BB69-23CF-44E3-9099-C40C66FF867C}">
                  <a14:compatExt spid="_x0000_s56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12</xdr:row>
          <xdr:rowOff>19050</xdr:rowOff>
        </xdr:from>
        <xdr:to>
          <xdr:col>3</xdr:col>
          <xdr:colOff>352425</xdr:colOff>
          <xdr:row>12</xdr:row>
          <xdr:rowOff>219075</xdr:rowOff>
        </xdr:to>
        <xdr:sp macro="" textlink="">
          <xdr:nvSpPr>
            <xdr:cNvPr id="57345" name="Check Box 1" hidden="1">
              <a:extLst>
                <a:ext uri="{63B3BB69-23CF-44E3-9099-C40C66FF867C}">
                  <a14:compatExt spid="_x0000_s57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12</xdr:row>
          <xdr:rowOff>19050</xdr:rowOff>
        </xdr:from>
        <xdr:to>
          <xdr:col>7</xdr:col>
          <xdr:colOff>352425</xdr:colOff>
          <xdr:row>12</xdr:row>
          <xdr:rowOff>219075</xdr:rowOff>
        </xdr:to>
        <xdr:sp macro="" textlink="">
          <xdr:nvSpPr>
            <xdr:cNvPr id="57346" name="Check Box 2" hidden="1">
              <a:extLst>
                <a:ext uri="{63B3BB69-23CF-44E3-9099-C40C66FF867C}">
                  <a14:compatExt spid="_x0000_s57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12</xdr:row>
          <xdr:rowOff>19050</xdr:rowOff>
        </xdr:from>
        <xdr:to>
          <xdr:col>11</xdr:col>
          <xdr:colOff>352425</xdr:colOff>
          <xdr:row>12</xdr:row>
          <xdr:rowOff>219075</xdr:rowOff>
        </xdr:to>
        <xdr:sp macro="" textlink="">
          <xdr:nvSpPr>
            <xdr:cNvPr id="57347" name="Check Box 3" hidden="1">
              <a:extLst>
                <a:ext uri="{63B3BB69-23CF-44E3-9099-C40C66FF867C}">
                  <a14:compatExt spid="_x0000_s57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19050</xdr:rowOff>
        </xdr:from>
        <xdr:to>
          <xdr:col>3</xdr:col>
          <xdr:colOff>352425</xdr:colOff>
          <xdr:row>15</xdr:row>
          <xdr:rowOff>161925</xdr:rowOff>
        </xdr:to>
        <xdr:sp macro="" textlink="">
          <xdr:nvSpPr>
            <xdr:cNvPr id="57348" name="Check Box 4" hidden="1">
              <a:extLst>
                <a:ext uri="{63B3BB69-23CF-44E3-9099-C40C66FF867C}">
                  <a14:compatExt spid="_x0000_s57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15</xdr:row>
          <xdr:rowOff>19050</xdr:rowOff>
        </xdr:from>
        <xdr:to>
          <xdr:col>8</xdr:col>
          <xdr:colOff>352425</xdr:colOff>
          <xdr:row>15</xdr:row>
          <xdr:rowOff>161925</xdr:rowOff>
        </xdr:to>
        <xdr:sp macro="" textlink="">
          <xdr:nvSpPr>
            <xdr:cNvPr id="57349" name="Check Box 5" hidden="1">
              <a:extLst>
                <a:ext uri="{63B3BB69-23CF-44E3-9099-C40C66FF867C}">
                  <a14:compatExt spid="_x0000_s57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15</xdr:row>
          <xdr:rowOff>19050</xdr:rowOff>
        </xdr:from>
        <xdr:to>
          <xdr:col>11</xdr:col>
          <xdr:colOff>352425</xdr:colOff>
          <xdr:row>15</xdr:row>
          <xdr:rowOff>161925</xdr:rowOff>
        </xdr:to>
        <xdr:sp macro="" textlink="">
          <xdr:nvSpPr>
            <xdr:cNvPr id="57350" name="Check Box 6" hidden="1">
              <a:extLst>
                <a:ext uri="{63B3BB69-23CF-44E3-9099-C40C66FF867C}">
                  <a14:compatExt spid="_x0000_s57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19050</xdr:rowOff>
        </xdr:from>
        <xdr:to>
          <xdr:col>3</xdr:col>
          <xdr:colOff>352425</xdr:colOff>
          <xdr:row>16</xdr:row>
          <xdr:rowOff>161925</xdr:rowOff>
        </xdr:to>
        <xdr:sp macro="" textlink="">
          <xdr:nvSpPr>
            <xdr:cNvPr id="57351" name="Check Box 7" hidden="1">
              <a:extLst>
                <a:ext uri="{63B3BB69-23CF-44E3-9099-C40C66FF867C}">
                  <a14:compatExt spid="_x0000_s57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19050</xdr:rowOff>
        </xdr:from>
        <xdr:to>
          <xdr:col>3</xdr:col>
          <xdr:colOff>352425</xdr:colOff>
          <xdr:row>17</xdr:row>
          <xdr:rowOff>161925</xdr:rowOff>
        </xdr:to>
        <xdr:sp macro="" textlink="">
          <xdr:nvSpPr>
            <xdr:cNvPr id="57352" name="Check Box 8" hidden="1">
              <a:extLst>
                <a:ext uri="{63B3BB69-23CF-44E3-9099-C40C66FF867C}">
                  <a14:compatExt spid="_x0000_s57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27</xdr:row>
          <xdr:rowOff>19050</xdr:rowOff>
        </xdr:from>
        <xdr:to>
          <xdr:col>3</xdr:col>
          <xdr:colOff>352425</xdr:colOff>
          <xdr:row>27</xdr:row>
          <xdr:rowOff>161925</xdr:rowOff>
        </xdr:to>
        <xdr:sp macro="" textlink="">
          <xdr:nvSpPr>
            <xdr:cNvPr id="57353" name="Check Box 9" hidden="1">
              <a:extLst>
                <a:ext uri="{63B3BB69-23CF-44E3-9099-C40C66FF867C}">
                  <a14:compatExt spid="_x0000_s57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27</xdr:row>
          <xdr:rowOff>19050</xdr:rowOff>
        </xdr:from>
        <xdr:to>
          <xdr:col>6</xdr:col>
          <xdr:colOff>352425</xdr:colOff>
          <xdr:row>27</xdr:row>
          <xdr:rowOff>161925</xdr:rowOff>
        </xdr:to>
        <xdr:sp macro="" textlink="">
          <xdr:nvSpPr>
            <xdr:cNvPr id="57354" name="Check Box 10" hidden="1">
              <a:extLst>
                <a:ext uri="{63B3BB69-23CF-44E3-9099-C40C66FF867C}">
                  <a14:compatExt spid="_x0000_s57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27</xdr:row>
          <xdr:rowOff>19050</xdr:rowOff>
        </xdr:from>
        <xdr:to>
          <xdr:col>10</xdr:col>
          <xdr:colOff>352425</xdr:colOff>
          <xdr:row>27</xdr:row>
          <xdr:rowOff>161925</xdr:rowOff>
        </xdr:to>
        <xdr:sp macro="" textlink="">
          <xdr:nvSpPr>
            <xdr:cNvPr id="57355" name="Check Box 11" hidden="1">
              <a:extLst>
                <a:ext uri="{63B3BB69-23CF-44E3-9099-C40C66FF867C}">
                  <a14:compatExt spid="_x0000_s57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28</xdr:row>
          <xdr:rowOff>19050</xdr:rowOff>
        </xdr:from>
        <xdr:to>
          <xdr:col>3</xdr:col>
          <xdr:colOff>352425</xdr:colOff>
          <xdr:row>28</xdr:row>
          <xdr:rowOff>161925</xdr:rowOff>
        </xdr:to>
        <xdr:sp macro="" textlink="">
          <xdr:nvSpPr>
            <xdr:cNvPr id="57356" name="Check Box 12" hidden="1">
              <a:extLst>
                <a:ext uri="{63B3BB69-23CF-44E3-9099-C40C66FF867C}">
                  <a14:compatExt spid="_x0000_s57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28</xdr:row>
          <xdr:rowOff>19050</xdr:rowOff>
        </xdr:from>
        <xdr:to>
          <xdr:col>6</xdr:col>
          <xdr:colOff>352425</xdr:colOff>
          <xdr:row>28</xdr:row>
          <xdr:rowOff>161925</xdr:rowOff>
        </xdr:to>
        <xdr:sp macro="" textlink="">
          <xdr:nvSpPr>
            <xdr:cNvPr id="57357" name="Check Box 13" hidden="1">
              <a:extLst>
                <a:ext uri="{63B3BB69-23CF-44E3-9099-C40C66FF867C}">
                  <a14:compatExt spid="_x0000_s57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28</xdr:row>
          <xdr:rowOff>38100</xdr:rowOff>
        </xdr:from>
        <xdr:to>
          <xdr:col>10</xdr:col>
          <xdr:colOff>352425</xdr:colOff>
          <xdr:row>29</xdr:row>
          <xdr:rowOff>0</xdr:rowOff>
        </xdr:to>
        <xdr:sp macro="" textlink="">
          <xdr:nvSpPr>
            <xdr:cNvPr id="57358" name="Check Box 14" hidden="1">
              <a:extLst>
                <a:ext uri="{63B3BB69-23CF-44E3-9099-C40C66FF867C}">
                  <a14:compatExt spid="_x0000_s57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29</xdr:row>
          <xdr:rowOff>19050</xdr:rowOff>
        </xdr:from>
        <xdr:to>
          <xdr:col>3</xdr:col>
          <xdr:colOff>352425</xdr:colOff>
          <xdr:row>29</xdr:row>
          <xdr:rowOff>161925</xdr:rowOff>
        </xdr:to>
        <xdr:sp macro="" textlink="">
          <xdr:nvSpPr>
            <xdr:cNvPr id="57359" name="Check Box 15" hidden="1">
              <a:extLst>
                <a:ext uri="{63B3BB69-23CF-44E3-9099-C40C66FF867C}">
                  <a14:compatExt spid="_x0000_s57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29</xdr:row>
          <xdr:rowOff>19050</xdr:rowOff>
        </xdr:from>
        <xdr:to>
          <xdr:col>6</xdr:col>
          <xdr:colOff>352425</xdr:colOff>
          <xdr:row>29</xdr:row>
          <xdr:rowOff>161925</xdr:rowOff>
        </xdr:to>
        <xdr:sp macro="" textlink="">
          <xdr:nvSpPr>
            <xdr:cNvPr id="57360" name="Check Box 16" hidden="1">
              <a:extLst>
                <a:ext uri="{63B3BB69-23CF-44E3-9099-C40C66FF867C}">
                  <a14:compatExt spid="_x0000_s57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29</xdr:row>
          <xdr:rowOff>38100</xdr:rowOff>
        </xdr:from>
        <xdr:to>
          <xdr:col>10</xdr:col>
          <xdr:colOff>352425</xdr:colOff>
          <xdr:row>30</xdr:row>
          <xdr:rowOff>0</xdr:rowOff>
        </xdr:to>
        <xdr:sp macro="" textlink="">
          <xdr:nvSpPr>
            <xdr:cNvPr id="57361" name="Check Box 17" hidden="1">
              <a:extLst>
                <a:ext uri="{63B3BB69-23CF-44E3-9099-C40C66FF867C}">
                  <a14:compatExt spid="_x0000_s57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30</xdr:row>
          <xdr:rowOff>19050</xdr:rowOff>
        </xdr:from>
        <xdr:to>
          <xdr:col>7</xdr:col>
          <xdr:colOff>352425</xdr:colOff>
          <xdr:row>30</xdr:row>
          <xdr:rowOff>161925</xdr:rowOff>
        </xdr:to>
        <xdr:sp macro="" textlink="">
          <xdr:nvSpPr>
            <xdr:cNvPr id="57362" name="Check Box 18" hidden="1">
              <a:extLst>
                <a:ext uri="{63B3BB69-23CF-44E3-9099-C40C66FF867C}">
                  <a14:compatExt spid="_x0000_s57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31</xdr:row>
          <xdr:rowOff>19050</xdr:rowOff>
        </xdr:from>
        <xdr:to>
          <xdr:col>3</xdr:col>
          <xdr:colOff>352425</xdr:colOff>
          <xdr:row>31</xdr:row>
          <xdr:rowOff>161925</xdr:rowOff>
        </xdr:to>
        <xdr:sp macro="" textlink="">
          <xdr:nvSpPr>
            <xdr:cNvPr id="57363" name="Check Box 19" hidden="1">
              <a:extLst>
                <a:ext uri="{63B3BB69-23CF-44E3-9099-C40C66FF867C}">
                  <a14:compatExt spid="_x0000_s57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31</xdr:row>
          <xdr:rowOff>9525</xdr:rowOff>
        </xdr:from>
        <xdr:to>
          <xdr:col>9</xdr:col>
          <xdr:colOff>352425</xdr:colOff>
          <xdr:row>31</xdr:row>
          <xdr:rowOff>152400</xdr:rowOff>
        </xdr:to>
        <xdr:sp macro="" textlink="">
          <xdr:nvSpPr>
            <xdr:cNvPr id="57364" name="Check Box 20" hidden="1">
              <a:extLst>
                <a:ext uri="{63B3BB69-23CF-44E3-9099-C40C66FF867C}">
                  <a14:compatExt spid="_x0000_s57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32</xdr:row>
          <xdr:rowOff>19050</xdr:rowOff>
        </xdr:from>
        <xdr:to>
          <xdr:col>3</xdr:col>
          <xdr:colOff>352425</xdr:colOff>
          <xdr:row>32</xdr:row>
          <xdr:rowOff>161925</xdr:rowOff>
        </xdr:to>
        <xdr:sp macro="" textlink="">
          <xdr:nvSpPr>
            <xdr:cNvPr id="57365" name="Check Box 21" hidden="1">
              <a:extLst>
                <a:ext uri="{63B3BB69-23CF-44E3-9099-C40C66FF867C}">
                  <a14:compatExt spid="_x0000_s57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12</xdr:row>
          <xdr:rowOff>19050</xdr:rowOff>
        </xdr:from>
        <xdr:to>
          <xdr:col>3</xdr:col>
          <xdr:colOff>352425</xdr:colOff>
          <xdr:row>12</xdr:row>
          <xdr:rowOff>219075</xdr:rowOff>
        </xdr:to>
        <xdr:sp macro="" textlink="">
          <xdr:nvSpPr>
            <xdr:cNvPr id="58369" name="Check Box 1" hidden="1">
              <a:extLst>
                <a:ext uri="{63B3BB69-23CF-44E3-9099-C40C66FF867C}">
                  <a14:compatExt spid="_x0000_s58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12</xdr:row>
          <xdr:rowOff>19050</xdr:rowOff>
        </xdr:from>
        <xdr:to>
          <xdr:col>7</xdr:col>
          <xdr:colOff>352425</xdr:colOff>
          <xdr:row>12</xdr:row>
          <xdr:rowOff>219075</xdr:rowOff>
        </xdr:to>
        <xdr:sp macro="" textlink="">
          <xdr:nvSpPr>
            <xdr:cNvPr id="58370" name="Check Box 2" hidden="1">
              <a:extLst>
                <a:ext uri="{63B3BB69-23CF-44E3-9099-C40C66FF867C}">
                  <a14:compatExt spid="_x0000_s58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12</xdr:row>
          <xdr:rowOff>19050</xdr:rowOff>
        </xdr:from>
        <xdr:to>
          <xdr:col>11</xdr:col>
          <xdr:colOff>352425</xdr:colOff>
          <xdr:row>12</xdr:row>
          <xdr:rowOff>219075</xdr:rowOff>
        </xdr:to>
        <xdr:sp macro="" textlink="">
          <xdr:nvSpPr>
            <xdr:cNvPr id="58371" name="Check Box 3" hidden="1">
              <a:extLst>
                <a:ext uri="{63B3BB69-23CF-44E3-9099-C40C66FF867C}">
                  <a14:compatExt spid="_x0000_s58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19050</xdr:rowOff>
        </xdr:from>
        <xdr:to>
          <xdr:col>3</xdr:col>
          <xdr:colOff>352425</xdr:colOff>
          <xdr:row>15</xdr:row>
          <xdr:rowOff>161925</xdr:rowOff>
        </xdr:to>
        <xdr:sp macro="" textlink="">
          <xdr:nvSpPr>
            <xdr:cNvPr id="58372" name="Check Box 4" hidden="1">
              <a:extLst>
                <a:ext uri="{63B3BB69-23CF-44E3-9099-C40C66FF867C}">
                  <a14:compatExt spid="_x0000_s58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15</xdr:row>
          <xdr:rowOff>19050</xdr:rowOff>
        </xdr:from>
        <xdr:to>
          <xdr:col>8</xdr:col>
          <xdr:colOff>352425</xdr:colOff>
          <xdr:row>15</xdr:row>
          <xdr:rowOff>161925</xdr:rowOff>
        </xdr:to>
        <xdr:sp macro="" textlink="">
          <xdr:nvSpPr>
            <xdr:cNvPr id="58373" name="Check Box 5" hidden="1">
              <a:extLst>
                <a:ext uri="{63B3BB69-23CF-44E3-9099-C40C66FF867C}">
                  <a14:compatExt spid="_x0000_s58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15</xdr:row>
          <xdr:rowOff>19050</xdr:rowOff>
        </xdr:from>
        <xdr:to>
          <xdr:col>11</xdr:col>
          <xdr:colOff>352425</xdr:colOff>
          <xdr:row>15</xdr:row>
          <xdr:rowOff>161925</xdr:rowOff>
        </xdr:to>
        <xdr:sp macro="" textlink="">
          <xdr:nvSpPr>
            <xdr:cNvPr id="58374" name="Check Box 6" hidden="1">
              <a:extLst>
                <a:ext uri="{63B3BB69-23CF-44E3-9099-C40C66FF867C}">
                  <a14:compatExt spid="_x0000_s58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19050</xdr:rowOff>
        </xdr:from>
        <xdr:to>
          <xdr:col>3</xdr:col>
          <xdr:colOff>352425</xdr:colOff>
          <xdr:row>16</xdr:row>
          <xdr:rowOff>161925</xdr:rowOff>
        </xdr:to>
        <xdr:sp macro="" textlink="">
          <xdr:nvSpPr>
            <xdr:cNvPr id="58375" name="Check Box 7" hidden="1">
              <a:extLst>
                <a:ext uri="{63B3BB69-23CF-44E3-9099-C40C66FF867C}">
                  <a14:compatExt spid="_x0000_s58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19050</xdr:rowOff>
        </xdr:from>
        <xdr:to>
          <xdr:col>3</xdr:col>
          <xdr:colOff>352425</xdr:colOff>
          <xdr:row>17</xdr:row>
          <xdr:rowOff>161925</xdr:rowOff>
        </xdr:to>
        <xdr:sp macro="" textlink="">
          <xdr:nvSpPr>
            <xdr:cNvPr id="58376" name="Check Box 8" hidden="1">
              <a:extLst>
                <a:ext uri="{63B3BB69-23CF-44E3-9099-C40C66FF867C}">
                  <a14:compatExt spid="_x0000_s58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27</xdr:row>
          <xdr:rowOff>19050</xdr:rowOff>
        </xdr:from>
        <xdr:to>
          <xdr:col>3</xdr:col>
          <xdr:colOff>352425</xdr:colOff>
          <xdr:row>27</xdr:row>
          <xdr:rowOff>161925</xdr:rowOff>
        </xdr:to>
        <xdr:sp macro="" textlink="">
          <xdr:nvSpPr>
            <xdr:cNvPr id="58377" name="Check Box 9" hidden="1">
              <a:extLst>
                <a:ext uri="{63B3BB69-23CF-44E3-9099-C40C66FF867C}">
                  <a14:compatExt spid="_x0000_s58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27</xdr:row>
          <xdr:rowOff>19050</xdr:rowOff>
        </xdr:from>
        <xdr:to>
          <xdr:col>6</xdr:col>
          <xdr:colOff>352425</xdr:colOff>
          <xdr:row>27</xdr:row>
          <xdr:rowOff>161925</xdr:rowOff>
        </xdr:to>
        <xdr:sp macro="" textlink="">
          <xdr:nvSpPr>
            <xdr:cNvPr id="58378" name="Check Box 10" hidden="1">
              <a:extLst>
                <a:ext uri="{63B3BB69-23CF-44E3-9099-C40C66FF867C}">
                  <a14:compatExt spid="_x0000_s58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27</xdr:row>
          <xdr:rowOff>19050</xdr:rowOff>
        </xdr:from>
        <xdr:to>
          <xdr:col>10</xdr:col>
          <xdr:colOff>352425</xdr:colOff>
          <xdr:row>27</xdr:row>
          <xdr:rowOff>161925</xdr:rowOff>
        </xdr:to>
        <xdr:sp macro="" textlink="">
          <xdr:nvSpPr>
            <xdr:cNvPr id="58379" name="Check Box 11" hidden="1">
              <a:extLst>
                <a:ext uri="{63B3BB69-23CF-44E3-9099-C40C66FF867C}">
                  <a14:compatExt spid="_x0000_s58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28</xdr:row>
          <xdr:rowOff>19050</xdr:rowOff>
        </xdr:from>
        <xdr:to>
          <xdr:col>3</xdr:col>
          <xdr:colOff>352425</xdr:colOff>
          <xdr:row>28</xdr:row>
          <xdr:rowOff>161925</xdr:rowOff>
        </xdr:to>
        <xdr:sp macro="" textlink="">
          <xdr:nvSpPr>
            <xdr:cNvPr id="58380" name="Check Box 12" hidden="1">
              <a:extLst>
                <a:ext uri="{63B3BB69-23CF-44E3-9099-C40C66FF867C}">
                  <a14:compatExt spid="_x0000_s58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28</xdr:row>
          <xdr:rowOff>19050</xdr:rowOff>
        </xdr:from>
        <xdr:to>
          <xdr:col>6</xdr:col>
          <xdr:colOff>352425</xdr:colOff>
          <xdr:row>28</xdr:row>
          <xdr:rowOff>161925</xdr:rowOff>
        </xdr:to>
        <xdr:sp macro="" textlink="">
          <xdr:nvSpPr>
            <xdr:cNvPr id="58381" name="Check Box 13" hidden="1">
              <a:extLst>
                <a:ext uri="{63B3BB69-23CF-44E3-9099-C40C66FF867C}">
                  <a14:compatExt spid="_x0000_s58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28</xdr:row>
          <xdr:rowOff>38100</xdr:rowOff>
        </xdr:from>
        <xdr:to>
          <xdr:col>10</xdr:col>
          <xdr:colOff>352425</xdr:colOff>
          <xdr:row>29</xdr:row>
          <xdr:rowOff>0</xdr:rowOff>
        </xdr:to>
        <xdr:sp macro="" textlink="">
          <xdr:nvSpPr>
            <xdr:cNvPr id="58382" name="Check Box 14" hidden="1">
              <a:extLst>
                <a:ext uri="{63B3BB69-23CF-44E3-9099-C40C66FF867C}">
                  <a14:compatExt spid="_x0000_s58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29</xdr:row>
          <xdr:rowOff>19050</xdr:rowOff>
        </xdr:from>
        <xdr:to>
          <xdr:col>3</xdr:col>
          <xdr:colOff>352425</xdr:colOff>
          <xdr:row>29</xdr:row>
          <xdr:rowOff>161925</xdr:rowOff>
        </xdr:to>
        <xdr:sp macro="" textlink="">
          <xdr:nvSpPr>
            <xdr:cNvPr id="58383" name="Check Box 15" hidden="1">
              <a:extLst>
                <a:ext uri="{63B3BB69-23CF-44E3-9099-C40C66FF867C}">
                  <a14:compatExt spid="_x0000_s58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29</xdr:row>
          <xdr:rowOff>19050</xdr:rowOff>
        </xdr:from>
        <xdr:to>
          <xdr:col>6</xdr:col>
          <xdr:colOff>352425</xdr:colOff>
          <xdr:row>29</xdr:row>
          <xdr:rowOff>161925</xdr:rowOff>
        </xdr:to>
        <xdr:sp macro="" textlink="">
          <xdr:nvSpPr>
            <xdr:cNvPr id="58384" name="Check Box 16" hidden="1">
              <a:extLst>
                <a:ext uri="{63B3BB69-23CF-44E3-9099-C40C66FF867C}">
                  <a14:compatExt spid="_x0000_s58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29</xdr:row>
          <xdr:rowOff>38100</xdr:rowOff>
        </xdr:from>
        <xdr:to>
          <xdr:col>10</xdr:col>
          <xdr:colOff>352425</xdr:colOff>
          <xdr:row>30</xdr:row>
          <xdr:rowOff>0</xdr:rowOff>
        </xdr:to>
        <xdr:sp macro="" textlink="">
          <xdr:nvSpPr>
            <xdr:cNvPr id="58385" name="Check Box 17" hidden="1">
              <a:extLst>
                <a:ext uri="{63B3BB69-23CF-44E3-9099-C40C66FF867C}">
                  <a14:compatExt spid="_x0000_s58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30</xdr:row>
          <xdr:rowOff>19050</xdr:rowOff>
        </xdr:from>
        <xdr:to>
          <xdr:col>7</xdr:col>
          <xdr:colOff>352425</xdr:colOff>
          <xdr:row>30</xdr:row>
          <xdr:rowOff>161925</xdr:rowOff>
        </xdr:to>
        <xdr:sp macro="" textlink="">
          <xdr:nvSpPr>
            <xdr:cNvPr id="58386" name="Check Box 18" hidden="1">
              <a:extLst>
                <a:ext uri="{63B3BB69-23CF-44E3-9099-C40C66FF867C}">
                  <a14:compatExt spid="_x0000_s58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31</xdr:row>
          <xdr:rowOff>19050</xdr:rowOff>
        </xdr:from>
        <xdr:to>
          <xdr:col>3</xdr:col>
          <xdr:colOff>352425</xdr:colOff>
          <xdr:row>31</xdr:row>
          <xdr:rowOff>161925</xdr:rowOff>
        </xdr:to>
        <xdr:sp macro="" textlink="">
          <xdr:nvSpPr>
            <xdr:cNvPr id="58387" name="Check Box 19" hidden="1">
              <a:extLst>
                <a:ext uri="{63B3BB69-23CF-44E3-9099-C40C66FF867C}">
                  <a14:compatExt spid="_x0000_s58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31</xdr:row>
          <xdr:rowOff>9525</xdr:rowOff>
        </xdr:from>
        <xdr:to>
          <xdr:col>9</xdr:col>
          <xdr:colOff>352425</xdr:colOff>
          <xdr:row>31</xdr:row>
          <xdr:rowOff>152400</xdr:rowOff>
        </xdr:to>
        <xdr:sp macro="" textlink="">
          <xdr:nvSpPr>
            <xdr:cNvPr id="58388" name="Check Box 20" hidden="1">
              <a:extLst>
                <a:ext uri="{63B3BB69-23CF-44E3-9099-C40C66FF867C}">
                  <a14:compatExt spid="_x0000_s58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32</xdr:row>
          <xdr:rowOff>19050</xdr:rowOff>
        </xdr:from>
        <xdr:to>
          <xdr:col>3</xdr:col>
          <xdr:colOff>352425</xdr:colOff>
          <xdr:row>32</xdr:row>
          <xdr:rowOff>161925</xdr:rowOff>
        </xdr:to>
        <xdr:sp macro="" textlink="">
          <xdr:nvSpPr>
            <xdr:cNvPr id="58389" name="Check Box 21" hidden="1">
              <a:extLst>
                <a:ext uri="{63B3BB69-23CF-44E3-9099-C40C66FF867C}">
                  <a14:compatExt spid="_x0000_s58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12</xdr:row>
          <xdr:rowOff>19050</xdr:rowOff>
        </xdr:from>
        <xdr:to>
          <xdr:col>3</xdr:col>
          <xdr:colOff>352425</xdr:colOff>
          <xdr:row>12</xdr:row>
          <xdr:rowOff>219075</xdr:rowOff>
        </xdr:to>
        <xdr:sp macro="" textlink="">
          <xdr:nvSpPr>
            <xdr:cNvPr id="59393" name="Check Box 1" hidden="1">
              <a:extLst>
                <a:ext uri="{63B3BB69-23CF-44E3-9099-C40C66FF867C}">
                  <a14:compatExt spid="_x0000_s59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12</xdr:row>
          <xdr:rowOff>19050</xdr:rowOff>
        </xdr:from>
        <xdr:to>
          <xdr:col>7</xdr:col>
          <xdr:colOff>352425</xdr:colOff>
          <xdr:row>12</xdr:row>
          <xdr:rowOff>219075</xdr:rowOff>
        </xdr:to>
        <xdr:sp macro="" textlink="">
          <xdr:nvSpPr>
            <xdr:cNvPr id="59394" name="Check Box 2" hidden="1">
              <a:extLst>
                <a:ext uri="{63B3BB69-23CF-44E3-9099-C40C66FF867C}">
                  <a14:compatExt spid="_x0000_s59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12</xdr:row>
          <xdr:rowOff>19050</xdr:rowOff>
        </xdr:from>
        <xdr:to>
          <xdr:col>11</xdr:col>
          <xdr:colOff>352425</xdr:colOff>
          <xdr:row>12</xdr:row>
          <xdr:rowOff>219075</xdr:rowOff>
        </xdr:to>
        <xdr:sp macro="" textlink="">
          <xdr:nvSpPr>
            <xdr:cNvPr id="59395" name="Check Box 3" hidden="1">
              <a:extLst>
                <a:ext uri="{63B3BB69-23CF-44E3-9099-C40C66FF867C}">
                  <a14:compatExt spid="_x0000_s59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19050</xdr:rowOff>
        </xdr:from>
        <xdr:to>
          <xdr:col>3</xdr:col>
          <xdr:colOff>352425</xdr:colOff>
          <xdr:row>15</xdr:row>
          <xdr:rowOff>161925</xdr:rowOff>
        </xdr:to>
        <xdr:sp macro="" textlink="">
          <xdr:nvSpPr>
            <xdr:cNvPr id="59396" name="Check Box 4" hidden="1">
              <a:extLst>
                <a:ext uri="{63B3BB69-23CF-44E3-9099-C40C66FF867C}">
                  <a14:compatExt spid="_x0000_s59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15</xdr:row>
          <xdr:rowOff>19050</xdr:rowOff>
        </xdr:from>
        <xdr:to>
          <xdr:col>8</xdr:col>
          <xdr:colOff>352425</xdr:colOff>
          <xdr:row>15</xdr:row>
          <xdr:rowOff>161925</xdr:rowOff>
        </xdr:to>
        <xdr:sp macro="" textlink="">
          <xdr:nvSpPr>
            <xdr:cNvPr id="59397" name="Check Box 5" hidden="1">
              <a:extLst>
                <a:ext uri="{63B3BB69-23CF-44E3-9099-C40C66FF867C}">
                  <a14:compatExt spid="_x0000_s59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15</xdr:row>
          <xdr:rowOff>19050</xdr:rowOff>
        </xdr:from>
        <xdr:to>
          <xdr:col>11</xdr:col>
          <xdr:colOff>352425</xdr:colOff>
          <xdr:row>15</xdr:row>
          <xdr:rowOff>161925</xdr:rowOff>
        </xdr:to>
        <xdr:sp macro="" textlink="">
          <xdr:nvSpPr>
            <xdr:cNvPr id="59398" name="Check Box 6" hidden="1">
              <a:extLst>
                <a:ext uri="{63B3BB69-23CF-44E3-9099-C40C66FF867C}">
                  <a14:compatExt spid="_x0000_s59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19050</xdr:rowOff>
        </xdr:from>
        <xdr:to>
          <xdr:col>3</xdr:col>
          <xdr:colOff>352425</xdr:colOff>
          <xdr:row>16</xdr:row>
          <xdr:rowOff>161925</xdr:rowOff>
        </xdr:to>
        <xdr:sp macro="" textlink="">
          <xdr:nvSpPr>
            <xdr:cNvPr id="59399" name="Check Box 7" hidden="1">
              <a:extLst>
                <a:ext uri="{63B3BB69-23CF-44E3-9099-C40C66FF867C}">
                  <a14:compatExt spid="_x0000_s59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19050</xdr:rowOff>
        </xdr:from>
        <xdr:to>
          <xdr:col>3</xdr:col>
          <xdr:colOff>352425</xdr:colOff>
          <xdr:row>17</xdr:row>
          <xdr:rowOff>161925</xdr:rowOff>
        </xdr:to>
        <xdr:sp macro="" textlink="">
          <xdr:nvSpPr>
            <xdr:cNvPr id="59400" name="Check Box 8" hidden="1">
              <a:extLst>
                <a:ext uri="{63B3BB69-23CF-44E3-9099-C40C66FF867C}">
                  <a14:compatExt spid="_x0000_s59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27</xdr:row>
          <xdr:rowOff>19050</xdr:rowOff>
        </xdr:from>
        <xdr:to>
          <xdr:col>3</xdr:col>
          <xdr:colOff>352425</xdr:colOff>
          <xdr:row>27</xdr:row>
          <xdr:rowOff>161925</xdr:rowOff>
        </xdr:to>
        <xdr:sp macro="" textlink="">
          <xdr:nvSpPr>
            <xdr:cNvPr id="59401" name="Check Box 9" hidden="1">
              <a:extLst>
                <a:ext uri="{63B3BB69-23CF-44E3-9099-C40C66FF867C}">
                  <a14:compatExt spid="_x0000_s59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27</xdr:row>
          <xdr:rowOff>19050</xdr:rowOff>
        </xdr:from>
        <xdr:to>
          <xdr:col>6</xdr:col>
          <xdr:colOff>352425</xdr:colOff>
          <xdr:row>27</xdr:row>
          <xdr:rowOff>161925</xdr:rowOff>
        </xdr:to>
        <xdr:sp macro="" textlink="">
          <xdr:nvSpPr>
            <xdr:cNvPr id="59402" name="Check Box 10" hidden="1">
              <a:extLst>
                <a:ext uri="{63B3BB69-23CF-44E3-9099-C40C66FF867C}">
                  <a14:compatExt spid="_x0000_s59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27</xdr:row>
          <xdr:rowOff>19050</xdr:rowOff>
        </xdr:from>
        <xdr:to>
          <xdr:col>10</xdr:col>
          <xdr:colOff>352425</xdr:colOff>
          <xdr:row>27</xdr:row>
          <xdr:rowOff>161925</xdr:rowOff>
        </xdr:to>
        <xdr:sp macro="" textlink="">
          <xdr:nvSpPr>
            <xdr:cNvPr id="59403" name="Check Box 11" hidden="1">
              <a:extLst>
                <a:ext uri="{63B3BB69-23CF-44E3-9099-C40C66FF867C}">
                  <a14:compatExt spid="_x0000_s59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28</xdr:row>
          <xdr:rowOff>19050</xdr:rowOff>
        </xdr:from>
        <xdr:to>
          <xdr:col>3</xdr:col>
          <xdr:colOff>352425</xdr:colOff>
          <xdr:row>28</xdr:row>
          <xdr:rowOff>161925</xdr:rowOff>
        </xdr:to>
        <xdr:sp macro="" textlink="">
          <xdr:nvSpPr>
            <xdr:cNvPr id="59404" name="Check Box 12" hidden="1">
              <a:extLst>
                <a:ext uri="{63B3BB69-23CF-44E3-9099-C40C66FF867C}">
                  <a14:compatExt spid="_x0000_s59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28</xdr:row>
          <xdr:rowOff>19050</xdr:rowOff>
        </xdr:from>
        <xdr:to>
          <xdr:col>6</xdr:col>
          <xdr:colOff>352425</xdr:colOff>
          <xdr:row>28</xdr:row>
          <xdr:rowOff>161925</xdr:rowOff>
        </xdr:to>
        <xdr:sp macro="" textlink="">
          <xdr:nvSpPr>
            <xdr:cNvPr id="59405" name="Check Box 13" hidden="1">
              <a:extLst>
                <a:ext uri="{63B3BB69-23CF-44E3-9099-C40C66FF867C}">
                  <a14:compatExt spid="_x0000_s59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28</xdr:row>
          <xdr:rowOff>38100</xdr:rowOff>
        </xdr:from>
        <xdr:to>
          <xdr:col>10</xdr:col>
          <xdr:colOff>352425</xdr:colOff>
          <xdr:row>29</xdr:row>
          <xdr:rowOff>0</xdr:rowOff>
        </xdr:to>
        <xdr:sp macro="" textlink="">
          <xdr:nvSpPr>
            <xdr:cNvPr id="59406" name="Check Box 14" hidden="1">
              <a:extLst>
                <a:ext uri="{63B3BB69-23CF-44E3-9099-C40C66FF867C}">
                  <a14:compatExt spid="_x0000_s59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29</xdr:row>
          <xdr:rowOff>19050</xdr:rowOff>
        </xdr:from>
        <xdr:to>
          <xdr:col>3</xdr:col>
          <xdr:colOff>352425</xdr:colOff>
          <xdr:row>29</xdr:row>
          <xdr:rowOff>161925</xdr:rowOff>
        </xdr:to>
        <xdr:sp macro="" textlink="">
          <xdr:nvSpPr>
            <xdr:cNvPr id="59407" name="Check Box 15" hidden="1">
              <a:extLst>
                <a:ext uri="{63B3BB69-23CF-44E3-9099-C40C66FF867C}">
                  <a14:compatExt spid="_x0000_s59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29</xdr:row>
          <xdr:rowOff>19050</xdr:rowOff>
        </xdr:from>
        <xdr:to>
          <xdr:col>6</xdr:col>
          <xdr:colOff>352425</xdr:colOff>
          <xdr:row>29</xdr:row>
          <xdr:rowOff>161925</xdr:rowOff>
        </xdr:to>
        <xdr:sp macro="" textlink="">
          <xdr:nvSpPr>
            <xdr:cNvPr id="59408" name="Check Box 16" hidden="1">
              <a:extLst>
                <a:ext uri="{63B3BB69-23CF-44E3-9099-C40C66FF867C}">
                  <a14:compatExt spid="_x0000_s59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29</xdr:row>
          <xdr:rowOff>38100</xdr:rowOff>
        </xdr:from>
        <xdr:to>
          <xdr:col>10</xdr:col>
          <xdr:colOff>352425</xdr:colOff>
          <xdr:row>30</xdr:row>
          <xdr:rowOff>0</xdr:rowOff>
        </xdr:to>
        <xdr:sp macro="" textlink="">
          <xdr:nvSpPr>
            <xdr:cNvPr id="59409" name="Check Box 17" hidden="1">
              <a:extLst>
                <a:ext uri="{63B3BB69-23CF-44E3-9099-C40C66FF867C}">
                  <a14:compatExt spid="_x0000_s59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30</xdr:row>
          <xdr:rowOff>19050</xdr:rowOff>
        </xdr:from>
        <xdr:to>
          <xdr:col>7</xdr:col>
          <xdr:colOff>352425</xdr:colOff>
          <xdr:row>30</xdr:row>
          <xdr:rowOff>161925</xdr:rowOff>
        </xdr:to>
        <xdr:sp macro="" textlink="">
          <xdr:nvSpPr>
            <xdr:cNvPr id="59410" name="Check Box 18" hidden="1">
              <a:extLst>
                <a:ext uri="{63B3BB69-23CF-44E3-9099-C40C66FF867C}">
                  <a14:compatExt spid="_x0000_s59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31</xdr:row>
          <xdr:rowOff>19050</xdr:rowOff>
        </xdr:from>
        <xdr:to>
          <xdr:col>3</xdr:col>
          <xdr:colOff>352425</xdr:colOff>
          <xdr:row>31</xdr:row>
          <xdr:rowOff>161925</xdr:rowOff>
        </xdr:to>
        <xdr:sp macro="" textlink="">
          <xdr:nvSpPr>
            <xdr:cNvPr id="59411" name="Check Box 19" hidden="1">
              <a:extLst>
                <a:ext uri="{63B3BB69-23CF-44E3-9099-C40C66FF867C}">
                  <a14:compatExt spid="_x0000_s59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31</xdr:row>
          <xdr:rowOff>9525</xdr:rowOff>
        </xdr:from>
        <xdr:to>
          <xdr:col>9</xdr:col>
          <xdr:colOff>352425</xdr:colOff>
          <xdr:row>31</xdr:row>
          <xdr:rowOff>152400</xdr:rowOff>
        </xdr:to>
        <xdr:sp macro="" textlink="">
          <xdr:nvSpPr>
            <xdr:cNvPr id="59412" name="Check Box 20" hidden="1">
              <a:extLst>
                <a:ext uri="{63B3BB69-23CF-44E3-9099-C40C66FF867C}">
                  <a14:compatExt spid="_x0000_s59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32</xdr:row>
          <xdr:rowOff>19050</xdr:rowOff>
        </xdr:from>
        <xdr:to>
          <xdr:col>3</xdr:col>
          <xdr:colOff>352425</xdr:colOff>
          <xdr:row>32</xdr:row>
          <xdr:rowOff>161925</xdr:rowOff>
        </xdr:to>
        <xdr:sp macro="" textlink="">
          <xdr:nvSpPr>
            <xdr:cNvPr id="59413" name="Check Box 21" hidden="1">
              <a:extLst>
                <a:ext uri="{63B3BB69-23CF-44E3-9099-C40C66FF867C}">
                  <a14:compatExt spid="_x0000_s59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12</xdr:row>
          <xdr:rowOff>19050</xdr:rowOff>
        </xdr:from>
        <xdr:to>
          <xdr:col>3</xdr:col>
          <xdr:colOff>352425</xdr:colOff>
          <xdr:row>12</xdr:row>
          <xdr:rowOff>219075</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12</xdr:row>
          <xdr:rowOff>19050</xdr:rowOff>
        </xdr:from>
        <xdr:to>
          <xdr:col>7</xdr:col>
          <xdr:colOff>352425</xdr:colOff>
          <xdr:row>12</xdr:row>
          <xdr:rowOff>219075</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12</xdr:row>
          <xdr:rowOff>19050</xdr:rowOff>
        </xdr:from>
        <xdr:to>
          <xdr:col>11</xdr:col>
          <xdr:colOff>352425</xdr:colOff>
          <xdr:row>12</xdr:row>
          <xdr:rowOff>219075</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19050</xdr:rowOff>
        </xdr:from>
        <xdr:to>
          <xdr:col>3</xdr:col>
          <xdr:colOff>352425</xdr:colOff>
          <xdr:row>15</xdr:row>
          <xdr:rowOff>161925</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15</xdr:row>
          <xdr:rowOff>19050</xdr:rowOff>
        </xdr:from>
        <xdr:to>
          <xdr:col>8</xdr:col>
          <xdr:colOff>352425</xdr:colOff>
          <xdr:row>15</xdr:row>
          <xdr:rowOff>161925</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15</xdr:row>
          <xdr:rowOff>19050</xdr:rowOff>
        </xdr:from>
        <xdr:to>
          <xdr:col>11</xdr:col>
          <xdr:colOff>352425</xdr:colOff>
          <xdr:row>15</xdr:row>
          <xdr:rowOff>161925</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19050</xdr:rowOff>
        </xdr:from>
        <xdr:to>
          <xdr:col>3</xdr:col>
          <xdr:colOff>352425</xdr:colOff>
          <xdr:row>16</xdr:row>
          <xdr:rowOff>161925</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19050</xdr:rowOff>
        </xdr:from>
        <xdr:to>
          <xdr:col>3</xdr:col>
          <xdr:colOff>352425</xdr:colOff>
          <xdr:row>17</xdr:row>
          <xdr:rowOff>161925</xdr:rowOff>
        </xdr:to>
        <xdr:sp macro="" textlink="">
          <xdr:nvSpPr>
            <xdr:cNvPr id="9224" name="Check Box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27</xdr:row>
          <xdr:rowOff>19050</xdr:rowOff>
        </xdr:from>
        <xdr:to>
          <xdr:col>3</xdr:col>
          <xdr:colOff>352425</xdr:colOff>
          <xdr:row>27</xdr:row>
          <xdr:rowOff>161925</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27</xdr:row>
          <xdr:rowOff>19050</xdr:rowOff>
        </xdr:from>
        <xdr:to>
          <xdr:col>6</xdr:col>
          <xdr:colOff>352425</xdr:colOff>
          <xdr:row>27</xdr:row>
          <xdr:rowOff>161925</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27</xdr:row>
          <xdr:rowOff>19050</xdr:rowOff>
        </xdr:from>
        <xdr:to>
          <xdr:col>10</xdr:col>
          <xdr:colOff>352425</xdr:colOff>
          <xdr:row>27</xdr:row>
          <xdr:rowOff>161925</xdr:rowOff>
        </xdr:to>
        <xdr:sp macro="" textlink="">
          <xdr:nvSpPr>
            <xdr:cNvPr id="9227" name="Check Box 11"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28</xdr:row>
          <xdr:rowOff>19050</xdr:rowOff>
        </xdr:from>
        <xdr:to>
          <xdr:col>3</xdr:col>
          <xdr:colOff>352425</xdr:colOff>
          <xdr:row>28</xdr:row>
          <xdr:rowOff>161925</xdr:rowOff>
        </xdr:to>
        <xdr:sp macro="" textlink="">
          <xdr:nvSpPr>
            <xdr:cNvPr id="9228" name="Check Box 12" hidden="1">
              <a:extLst>
                <a:ext uri="{63B3BB69-23CF-44E3-9099-C40C66FF867C}">
                  <a14:compatExt spid="_x0000_s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28</xdr:row>
          <xdr:rowOff>19050</xdr:rowOff>
        </xdr:from>
        <xdr:to>
          <xdr:col>6</xdr:col>
          <xdr:colOff>352425</xdr:colOff>
          <xdr:row>28</xdr:row>
          <xdr:rowOff>161925</xdr:rowOff>
        </xdr:to>
        <xdr:sp macro="" textlink="">
          <xdr:nvSpPr>
            <xdr:cNvPr id="9229" name="Check Box 13" hidden="1">
              <a:extLst>
                <a:ext uri="{63B3BB69-23CF-44E3-9099-C40C66FF867C}">
                  <a14:compatExt spid="_x0000_s9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28</xdr:row>
          <xdr:rowOff>38100</xdr:rowOff>
        </xdr:from>
        <xdr:to>
          <xdr:col>10</xdr:col>
          <xdr:colOff>352425</xdr:colOff>
          <xdr:row>29</xdr:row>
          <xdr:rowOff>0</xdr:rowOff>
        </xdr:to>
        <xdr:sp macro="" textlink="">
          <xdr:nvSpPr>
            <xdr:cNvPr id="9230" name="Check Box 14" hidden="1">
              <a:extLst>
                <a:ext uri="{63B3BB69-23CF-44E3-9099-C40C66FF867C}">
                  <a14:compatExt spid="_x0000_s9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29</xdr:row>
          <xdr:rowOff>19050</xdr:rowOff>
        </xdr:from>
        <xdr:to>
          <xdr:col>3</xdr:col>
          <xdr:colOff>352425</xdr:colOff>
          <xdr:row>29</xdr:row>
          <xdr:rowOff>161925</xdr:rowOff>
        </xdr:to>
        <xdr:sp macro="" textlink="">
          <xdr:nvSpPr>
            <xdr:cNvPr id="9231" name="Check Box 15" hidden="1">
              <a:extLst>
                <a:ext uri="{63B3BB69-23CF-44E3-9099-C40C66FF867C}">
                  <a14:compatExt spid="_x0000_s9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29</xdr:row>
          <xdr:rowOff>19050</xdr:rowOff>
        </xdr:from>
        <xdr:to>
          <xdr:col>6</xdr:col>
          <xdr:colOff>352425</xdr:colOff>
          <xdr:row>29</xdr:row>
          <xdr:rowOff>161925</xdr:rowOff>
        </xdr:to>
        <xdr:sp macro="" textlink="">
          <xdr:nvSpPr>
            <xdr:cNvPr id="9232" name="Check Box 16" hidden="1">
              <a:extLst>
                <a:ext uri="{63B3BB69-23CF-44E3-9099-C40C66FF867C}">
                  <a14:compatExt spid="_x0000_s9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29</xdr:row>
          <xdr:rowOff>38100</xdr:rowOff>
        </xdr:from>
        <xdr:to>
          <xdr:col>10</xdr:col>
          <xdr:colOff>352425</xdr:colOff>
          <xdr:row>30</xdr:row>
          <xdr:rowOff>0</xdr:rowOff>
        </xdr:to>
        <xdr:sp macro="" textlink="">
          <xdr:nvSpPr>
            <xdr:cNvPr id="9233" name="Check Box 17" hidden="1">
              <a:extLst>
                <a:ext uri="{63B3BB69-23CF-44E3-9099-C40C66FF867C}">
                  <a14:compatExt spid="_x0000_s9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30</xdr:row>
          <xdr:rowOff>19050</xdr:rowOff>
        </xdr:from>
        <xdr:to>
          <xdr:col>7</xdr:col>
          <xdr:colOff>352425</xdr:colOff>
          <xdr:row>30</xdr:row>
          <xdr:rowOff>161925</xdr:rowOff>
        </xdr:to>
        <xdr:sp macro="" textlink="">
          <xdr:nvSpPr>
            <xdr:cNvPr id="9234" name="Check Box 18" hidden="1">
              <a:extLst>
                <a:ext uri="{63B3BB69-23CF-44E3-9099-C40C66FF867C}">
                  <a14:compatExt spid="_x0000_s9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31</xdr:row>
          <xdr:rowOff>19050</xdr:rowOff>
        </xdr:from>
        <xdr:to>
          <xdr:col>3</xdr:col>
          <xdr:colOff>352425</xdr:colOff>
          <xdr:row>31</xdr:row>
          <xdr:rowOff>161925</xdr:rowOff>
        </xdr:to>
        <xdr:sp macro="" textlink="">
          <xdr:nvSpPr>
            <xdr:cNvPr id="9235" name="Check Box 19" hidden="1">
              <a:extLst>
                <a:ext uri="{63B3BB69-23CF-44E3-9099-C40C66FF867C}">
                  <a14:compatExt spid="_x0000_s9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31</xdr:row>
          <xdr:rowOff>9525</xdr:rowOff>
        </xdr:from>
        <xdr:to>
          <xdr:col>9</xdr:col>
          <xdr:colOff>352425</xdr:colOff>
          <xdr:row>31</xdr:row>
          <xdr:rowOff>152400</xdr:rowOff>
        </xdr:to>
        <xdr:sp macro="" textlink="">
          <xdr:nvSpPr>
            <xdr:cNvPr id="9236" name="Check Box 20" hidden="1">
              <a:extLst>
                <a:ext uri="{63B3BB69-23CF-44E3-9099-C40C66FF867C}">
                  <a14:compatExt spid="_x0000_s9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32</xdr:row>
          <xdr:rowOff>19050</xdr:rowOff>
        </xdr:from>
        <xdr:to>
          <xdr:col>3</xdr:col>
          <xdr:colOff>352425</xdr:colOff>
          <xdr:row>32</xdr:row>
          <xdr:rowOff>161925</xdr:rowOff>
        </xdr:to>
        <xdr:sp macro="" textlink="">
          <xdr:nvSpPr>
            <xdr:cNvPr id="9237" name="Check Box 21" hidden="1">
              <a:extLst>
                <a:ext uri="{63B3BB69-23CF-44E3-9099-C40C66FF867C}">
                  <a14:compatExt spid="_x0000_s9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12</xdr:row>
          <xdr:rowOff>19050</xdr:rowOff>
        </xdr:from>
        <xdr:to>
          <xdr:col>3</xdr:col>
          <xdr:colOff>352425</xdr:colOff>
          <xdr:row>12</xdr:row>
          <xdr:rowOff>219075</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12</xdr:row>
          <xdr:rowOff>19050</xdr:rowOff>
        </xdr:from>
        <xdr:to>
          <xdr:col>7</xdr:col>
          <xdr:colOff>352425</xdr:colOff>
          <xdr:row>12</xdr:row>
          <xdr:rowOff>219075</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12</xdr:row>
          <xdr:rowOff>19050</xdr:rowOff>
        </xdr:from>
        <xdr:to>
          <xdr:col>11</xdr:col>
          <xdr:colOff>352425</xdr:colOff>
          <xdr:row>12</xdr:row>
          <xdr:rowOff>219075</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19050</xdr:rowOff>
        </xdr:from>
        <xdr:to>
          <xdr:col>3</xdr:col>
          <xdr:colOff>352425</xdr:colOff>
          <xdr:row>15</xdr:row>
          <xdr:rowOff>161925</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15</xdr:row>
          <xdr:rowOff>19050</xdr:rowOff>
        </xdr:from>
        <xdr:to>
          <xdr:col>8</xdr:col>
          <xdr:colOff>352425</xdr:colOff>
          <xdr:row>15</xdr:row>
          <xdr:rowOff>161925</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15</xdr:row>
          <xdr:rowOff>19050</xdr:rowOff>
        </xdr:from>
        <xdr:to>
          <xdr:col>11</xdr:col>
          <xdr:colOff>352425</xdr:colOff>
          <xdr:row>15</xdr:row>
          <xdr:rowOff>161925</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19050</xdr:rowOff>
        </xdr:from>
        <xdr:to>
          <xdr:col>3</xdr:col>
          <xdr:colOff>352425</xdr:colOff>
          <xdr:row>16</xdr:row>
          <xdr:rowOff>161925</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19050</xdr:rowOff>
        </xdr:from>
        <xdr:to>
          <xdr:col>3</xdr:col>
          <xdr:colOff>352425</xdr:colOff>
          <xdr:row>17</xdr:row>
          <xdr:rowOff>161925</xdr:rowOff>
        </xdr:to>
        <xdr:sp macro="" textlink="">
          <xdr:nvSpPr>
            <xdr:cNvPr id="8200" name="Check Box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27</xdr:row>
          <xdr:rowOff>19050</xdr:rowOff>
        </xdr:from>
        <xdr:to>
          <xdr:col>3</xdr:col>
          <xdr:colOff>352425</xdr:colOff>
          <xdr:row>27</xdr:row>
          <xdr:rowOff>161925</xdr:rowOff>
        </xdr:to>
        <xdr:sp macro="" textlink="">
          <xdr:nvSpPr>
            <xdr:cNvPr id="8201" name="Check Box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27</xdr:row>
          <xdr:rowOff>19050</xdr:rowOff>
        </xdr:from>
        <xdr:to>
          <xdr:col>6</xdr:col>
          <xdr:colOff>352425</xdr:colOff>
          <xdr:row>27</xdr:row>
          <xdr:rowOff>161925</xdr:rowOff>
        </xdr:to>
        <xdr:sp macro="" textlink="">
          <xdr:nvSpPr>
            <xdr:cNvPr id="8202" name="Check Box 10"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27</xdr:row>
          <xdr:rowOff>19050</xdr:rowOff>
        </xdr:from>
        <xdr:to>
          <xdr:col>10</xdr:col>
          <xdr:colOff>352425</xdr:colOff>
          <xdr:row>27</xdr:row>
          <xdr:rowOff>161925</xdr:rowOff>
        </xdr:to>
        <xdr:sp macro="" textlink="">
          <xdr:nvSpPr>
            <xdr:cNvPr id="8203" name="Check Box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28</xdr:row>
          <xdr:rowOff>19050</xdr:rowOff>
        </xdr:from>
        <xdr:to>
          <xdr:col>3</xdr:col>
          <xdr:colOff>352425</xdr:colOff>
          <xdr:row>28</xdr:row>
          <xdr:rowOff>161925</xdr:rowOff>
        </xdr:to>
        <xdr:sp macro="" textlink="">
          <xdr:nvSpPr>
            <xdr:cNvPr id="8204" name="Check Box 12"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28</xdr:row>
          <xdr:rowOff>19050</xdr:rowOff>
        </xdr:from>
        <xdr:to>
          <xdr:col>6</xdr:col>
          <xdr:colOff>352425</xdr:colOff>
          <xdr:row>28</xdr:row>
          <xdr:rowOff>161925</xdr:rowOff>
        </xdr:to>
        <xdr:sp macro="" textlink="">
          <xdr:nvSpPr>
            <xdr:cNvPr id="8205" name="Check Box 13" hidden="1">
              <a:extLst>
                <a:ext uri="{63B3BB69-23CF-44E3-9099-C40C66FF867C}">
                  <a14:compatExt spid="_x0000_s8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28</xdr:row>
          <xdr:rowOff>38100</xdr:rowOff>
        </xdr:from>
        <xdr:to>
          <xdr:col>10</xdr:col>
          <xdr:colOff>352425</xdr:colOff>
          <xdr:row>29</xdr:row>
          <xdr:rowOff>0</xdr:rowOff>
        </xdr:to>
        <xdr:sp macro="" textlink="">
          <xdr:nvSpPr>
            <xdr:cNvPr id="8206" name="Check Box 14" hidden="1">
              <a:extLst>
                <a:ext uri="{63B3BB69-23CF-44E3-9099-C40C66FF867C}">
                  <a14:compatExt spid="_x0000_s8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29</xdr:row>
          <xdr:rowOff>19050</xdr:rowOff>
        </xdr:from>
        <xdr:to>
          <xdr:col>3</xdr:col>
          <xdr:colOff>352425</xdr:colOff>
          <xdr:row>29</xdr:row>
          <xdr:rowOff>161925</xdr:rowOff>
        </xdr:to>
        <xdr:sp macro="" textlink="">
          <xdr:nvSpPr>
            <xdr:cNvPr id="8207" name="Check Box 15" hidden="1">
              <a:extLst>
                <a:ext uri="{63B3BB69-23CF-44E3-9099-C40C66FF867C}">
                  <a14:compatExt spid="_x0000_s8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29</xdr:row>
          <xdr:rowOff>19050</xdr:rowOff>
        </xdr:from>
        <xdr:to>
          <xdr:col>6</xdr:col>
          <xdr:colOff>352425</xdr:colOff>
          <xdr:row>29</xdr:row>
          <xdr:rowOff>161925</xdr:rowOff>
        </xdr:to>
        <xdr:sp macro="" textlink="">
          <xdr:nvSpPr>
            <xdr:cNvPr id="8208" name="Check Box 16" hidden="1">
              <a:extLst>
                <a:ext uri="{63B3BB69-23CF-44E3-9099-C40C66FF867C}">
                  <a14:compatExt spid="_x0000_s8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29</xdr:row>
          <xdr:rowOff>38100</xdr:rowOff>
        </xdr:from>
        <xdr:to>
          <xdr:col>10</xdr:col>
          <xdr:colOff>352425</xdr:colOff>
          <xdr:row>30</xdr:row>
          <xdr:rowOff>0</xdr:rowOff>
        </xdr:to>
        <xdr:sp macro="" textlink="">
          <xdr:nvSpPr>
            <xdr:cNvPr id="8209" name="Check Box 17" hidden="1">
              <a:extLst>
                <a:ext uri="{63B3BB69-23CF-44E3-9099-C40C66FF867C}">
                  <a14:compatExt spid="_x0000_s8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30</xdr:row>
          <xdr:rowOff>19050</xdr:rowOff>
        </xdr:from>
        <xdr:to>
          <xdr:col>7</xdr:col>
          <xdr:colOff>352425</xdr:colOff>
          <xdr:row>30</xdr:row>
          <xdr:rowOff>161925</xdr:rowOff>
        </xdr:to>
        <xdr:sp macro="" textlink="">
          <xdr:nvSpPr>
            <xdr:cNvPr id="8210" name="Check Box 18" hidden="1">
              <a:extLst>
                <a:ext uri="{63B3BB69-23CF-44E3-9099-C40C66FF867C}">
                  <a14:compatExt spid="_x0000_s8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31</xdr:row>
          <xdr:rowOff>19050</xdr:rowOff>
        </xdr:from>
        <xdr:to>
          <xdr:col>3</xdr:col>
          <xdr:colOff>352425</xdr:colOff>
          <xdr:row>31</xdr:row>
          <xdr:rowOff>161925</xdr:rowOff>
        </xdr:to>
        <xdr:sp macro="" textlink="">
          <xdr:nvSpPr>
            <xdr:cNvPr id="8211" name="Check Box 19" hidden="1">
              <a:extLst>
                <a:ext uri="{63B3BB69-23CF-44E3-9099-C40C66FF867C}">
                  <a14:compatExt spid="_x0000_s8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31</xdr:row>
          <xdr:rowOff>9525</xdr:rowOff>
        </xdr:from>
        <xdr:to>
          <xdr:col>9</xdr:col>
          <xdr:colOff>352425</xdr:colOff>
          <xdr:row>31</xdr:row>
          <xdr:rowOff>152400</xdr:rowOff>
        </xdr:to>
        <xdr:sp macro="" textlink="">
          <xdr:nvSpPr>
            <xdr:cNvPr id="8212" name="Check Box 20" hidden="1">
              <a:extLst>
                <a:ext uri="{63B3BB69-23CF-44E3-9099-C40C66FF867C}">
                  <a14:compatExt spid="_x0000_s8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32</xdr:row>
          <xdr:rowOff>19050</xdr:rowOff>
        </xdr:from>
        <xdr:to>
          <xdr:col>3</xdr:col>
          <xdr:colOff>352425</xdr:colOff>
          <xdr:row>32</xdr:row>
          <xdr:rowOff>161925</xdr:rowOff>
        </xdr:to>
        <xdr:sp macro="" textlink="">
          <xdr:nvSpPr>
            <xdr:cNvPr id="8213" name="Check Box 21" hidden="1">
              <a:extLst>
                <a:ext uri="{63B3BB69-23CF-44E3-9099-C40C66FF867C}">
                  <a14:compatExt spid="_x0000_s8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12</xdr:row>
          <xdr:rowOff>19050</xdr:rowOff>
        </xdr:from>
        <xdr:to>
          <xdr:col>3</xdr:col>
          <xdr:colOff>352425</xdr:colOff>
          <xdr:row>12</xdr:row>
          <xdr:rowOff>219075</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12</xdr:row>
          <xdr:rowOff>19050</xdr:rowOff>
        </xdr:from>
        <xdr:to>
          <xdr:col>7</xdr:col>
          <xdr:colOff>352425</xdr:colOff>
          <xdr:row>12</xdr:row>
          <xdr:rowOff>219075</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12</xdr:row>
          <xdr:rowOff>19050</xdr:rowOff>
        </xdr:from>
        <xdr:to>
          <xdr:col>11</xdr:col>
          <xdr:colOff>352425</xdr:colOff>
          <xdr:row>12</xdr:row>
          <xdr:rowOff>219075</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19050</xdr:rowOff>
        </xdr:from>
        <xdr:to>
          <xdr:col>3</xdr:col>
          <xdr:colOff>352425</xdr:colOff>
          <xdr:row>15</xdr:row>
          <xdr:rowOff>161925</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15</xdr:row>
          <xdr:rowOff>19050</xdr:rowOff>
        </xdr:from>
        <xdr:to>
          <xdr:col>8</xdr:col>
          <xdr:colOff>352425</xdr:colOff>
          <xdr:row>15</xdr:row>
          <xdr:rowOff>161925</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15</xdr:row>
          <xdr:rowOff>19050</xdr:rowOff>
        </xdr:from>
        <xdr:to>
          <xdr:col>11</xdr:col>
          <xdr:colOff>352425</xdr:colOff>
          <xdr:row>15</xdr:row>
          <xdr:rowOff>161925</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19050</xdr:rowOff>
        </xdr:from>
        <xdr:to>
          <xdr:col>3</xdr:col>
          <xdr:colOff>352425</xdr:colOff>
          <xdr:row>16</xdr:row>
          <xdr:rowOff>161925</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19050</xdr:rowOff>
        </xdr:from>
        <xdr:to>
          <xdr:col>3</xdr:col>
          <xdr:colOff>352425</xdr:colOff>
          <xdr:row>17</xdr:row>
          <xdr:rowOff>161925</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27</xdr:row>
          <xdr:rowOff>19050</xdr:rowOff>
        </xdr:from>
        <xdr:to>
          <xdr:col>3</xdr:col>
          <xdr:colOff>352425</xdr:colOff>
          <xdr:row>27</xdr:row>
          <xdr:rowOff>161925</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27</xdr:row>
          <xdr:rowOff>19050</xdr:rowOff>
        </xdr:from>
        <xdr:to>
          <xdr:col>6</xdr:col>
          <xdr:colOff>352425</xdr:colOff>
          <xdr:row>27</xdr:row>
          <xdr:rowOff>161925</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27</xdr:row>
          <xdr:rowOff>19050</xdr:rowOff>
        </xdr:from>
        <xdr:to>
          <xdr:col>10</xdr:col>
          <xdr:colOff>352425</xdr:colOff>
          <xdr:row>27</xdr:row>
          <xdr:rowOff>161925</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28</xdr:row>
          <xdr:rowOff>19050</xdr:rowOff>
        </xdr:from>
        <xdr:to>
          <xdr:col>3</xdr:col>
          <xdr:colOff>352425</xdr:colOff>
          <xdr:row>28</xdr:row>
          <xdr:rowOff>161925</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28</xdr:row>
          <xdr:rowOff>19050</xdr:rowOff>
        </xdr:from>
        <xdr:to>
          <xdr:col>6</xdr:col>
          <xdr:colOff>352425</xdr:colOff>
          <xdr:row>28</xdr:row>
          <xdr:rowOff>161925</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28</xdr:row>
          <xdr:rowOff>38100</xdr:rowOff>
        </xdr:from>
        <xdr:to>
          <xdr:col>10</xdr:col>
          <xdr:colOff>352425</xdr:colOff>
          <xdr:row>29</xdr:row>
          <xdr:rowOff>0</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29</xdr:row>
          <xdr:rowOff>19050</xdr:rowOff>
        </xdr:from>
        <xdr:to>
          <xdr:col>3</xdr:col>
          <xdr:colOff>352425</xdr:colOff>
          <xdr:row>29</xdr:row>
          <xdr:rowOff>161925</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29</xdr:row>
          <xdr:rowOff>19050</xdr:rowOff>
        </xdr:from>
        <xdr:to>
          <xdr:col>6</xdr:col>
          <xdr:colOff>352425</xdr:colOff>
          <xdr:row>29</xdr:row>
          <xdr:rowOff>161925</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29</xdr:row>
          <xdr:rowOff>38100</xdr:rowOff>
        </xdr:from>
        <xdr:to>
          <xdr:col>10</xdr:col>
          <xdr:colOff>352425</xdr:colOff>
          <xdr:row>30</xdr:row>
          <xdr:rowOff>0</xdr:rowOff>
        </xdr:to>
        <xdr:sp macro="" textlink="">
          <xdr:nvSpPr>
            <xdr:cNvPr id="5139" name="Check Box 19" hidden="1">
              <a:extLst>
                <a:ext uri="{63B3BB69-23CF-44E3-9099-C40C66FF867C}">
                  <a14:compatExt spid="_x0000_s5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30</xdr:row>
          <xdr:rowOff>19050</xdr:rowOff>
        </xdr:from>
        <xdr:to>
          <xdr:col>7</xdr:col>
          <xdr:colOff>352425</xdr:colOff>
          <xdr:row>30</xdr:row>
          <xdr:rowOff>161925</xdr:rowOff>
        </xdr:to>
        <xdr:sp macro="" textlink="">
          <xdr:nvSpPr>
            <xdr:cNvPr id="5140" name="Check Box 20" hidden="1">
              <a:extLst>
                <a:ext uri="{63B3BB69-23CF-44E3-9099-C40C66FF867C}">
                  <a14:compatExt spid="_x0000_s5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31</xdr:row>
          <xdr:rowOff>19050</xdr:rowOff>
        </xdr:from>
        <xdr:to>
          <xdr:col>3</xdr:col>
          <xdr:colOff>352425</xdr:colOff>
          <xdr:row>31</xdr:row>
          <xdr:rowOff>161925</xdr:rowOff>
        </xdr:to>
        <xdr:sp macro="" textlink="">
          <xdr:nvSpPr>
            <xdr:cNvPr id="5141" name="Check Box 21" hidden="1">
              <a:extLst>
                <a:ext uri="{63B3BB69-23CF-44E3-9099-C40C66FF867C}">
                  <a14:compatExt spid="_x0000_s5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31</xdr:row>
          <xdr:rowOff>9525</xdr:rowOff>
        </xdr:from>
        <xdr:to>
          <xdr:col>9</xdr:col>
          <xdr:colOff>352425</xdr:colOff>
          <xdr:row>31</xdr:row>
          <xdr:rowOff>152400</xdr:rowOff>
        </xdr:to>
        <xdr:sp macro="" textlink="">
          <xdr:nvSpPr>
            <xdr:cNvPr id="5142" name="Check Box 22" hidden="1">
              <a:extLst>
                <a:ext uri="{63B3BB69-23CF-44E3-9099-C40C66FF867C}">
                  <a14:compatExt spid="_x0000_s5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32</xdr:row>
          <xdr:rowOff>19050</xdr:rowOff>
        </xdr:from>
        <xdr:to>
          <xdr:col>3</xdr:col>
          <xdr:colOff>352425</xdr:colOff>
          <xdr:row>32</xdr:row>
          <xdr:rowOff>161925</xdr:rowOff>
        </xdr:to>
        <xdr:sp macro="" textlink="">
          <xdr:nvSpPr>
            <xdr:cNvPr id="5143" name="Check Box 23" hidden="1">
              <a:extLst>
                <a:ext uri="{63B3BB69-23CF-44E3-9099-C40C66FF867C}">
                  <a14:compatExt spid="_x0000_s5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12</xdr:row>
          <xdr:rowOff>19050</xdr:rowOff>
        </xdr:from>
        <xdr:to>
          <xdr:col>3</xdr:col>
          <xdr:colOff>352425</xdr:colOff>
          <xdr:row>12</xdr:row>
          <xdr:rowOff>219075</xdr:rowOff>
        </xdr:to>
        <xdr:sp macro="" textlink="">
          <xdr:nvSpPr>
            <xdr:cNvPr id="39937" name="Check Box 1" hidden="1">
              <a:extLst>
                <a:ext uri="{63B3BB69-23CF-44E3-9099-C40C66FF867C}">
                  <a14:compatExt spid="_x0000_s39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12</xdr:row>
          <xdr:rowOff>19050</xdr:rowOff>
        </xdr:from>
        <xdr:to>
          <xdr:col>7</xdr:col>
          <xdr:colOff>352425</xdr:colOff>
          <xdr:row>12</xdr:row>
          <xdr:rowOff>219075</xdr:rowOff>
        </xdr:to>
        <xdr:sp macro="" textlink="">
          <xdr:nvSpPr>
            <xdr:cNvPr id="39938" name="Check Box 2" hidden="1">
              <a:extLst>
                <a:ext uri="{63B3BB69-23CF-44E3-9099-C40C66FF867C}">
                  <a14:compatExt spid="_x0000_s39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12</xdr:row>
          <xdr:rowOff>19050</xdr:rowOff>
        </xdr:from>
        <xdr:to>
          <xdr:col>11</xdr:col>
          <xdr:colOff>352425</xdr:colOff>
          <xdr:row>12</xdr:row>
          <xdr:rowOff>219075</xdr:rowOff>
        </xdr:to>
        <xdr:sp macro="" textlink="">
          <xdr:nvSpPr>
            <xdr:cNvPr id="39939" name="Check Box 3" hidden="1">
              <a:extLst>
                <a:ext uri="{63B3BB69-23CF-44E3-9099-C40C66FF867C}">
                  <a14:compatExt spid="_x0000_s39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19050</xdr:rowOff>
        </xdr:from>
        <xdr:to>
          <xdr:col>3</xdr:col>
          <xdr:colOff>352425</xdr:colOff>
          <xdr:row>15</xdr:row>
          <xdr:rowOff>161925</xdr:rowOff>
        </xdr:to>
        <xdr:sp macro="" textlink="">
          <xdr:nvSpPr>
            <xdr:cNvPr id="39940" name="Check Box 4" hidden="1">
              <a:extLst>
                <a:ext uri="{63B3BB69-23CF-44E3-9099-C40C66FF867C}">
                  <a14:compatExt spid="_x0000_s39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15</xdr:row>
          <xdr:rowOff>19050</xdr:rowOff>
        </xdr:from>
        <xdr:to>
          <xdr:col>8</xdr:col>
          <xdr:colOff>352425</xdr:colOff>
          <xdr:row>15</xdr:row>
          <xdr:rowOff>161925</xdr:rowOff>
        </xdr:to>
        <xdr:sp macro="" textlink="">
          <xdr:nvSpPr>
            <xdr:cNvPr id="39941" name="Check Box 5" hidden="1">
              <a:extLst>
                <a:ext uri="{63B3BB69-23CF-44E3-9099-C40C66FF867C}">
                  <a14:compatExt spid="_x0000_s39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15</xdr:row>
          <xdr:rowOff>19050</xdr:rowOff>
        </xdr:from>
        <xdr:to>
          <xdr:col>11</xdr:col>
          <xdr:colOff>352425</xdr:colOff>
          <xdr:row>15</xdr:row>
          <xdr:rowOff>161925</xdr:rowOff>
        </xdr:to>
        <xdr:sp macro="" textlink="">
          <xdr:nvSpPr>
            <xdr:cNvPr id="39942" name="Check Box 6" hidden="1">
              <a:extLst>
                <a:ext uri="{63B3BB69-23CF-44E3-9099-C40C66FF867C}">
                  <a14:compatExt spid="_x0000_s39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19050</xdr:rowOff>
        </xdr:from>
        <xdr:to>
          <xdr:col>3</xdr:col>
          <xdr:colOff>352425</xdr:colOff>
          <xdr:row>16</xdr:row>
          <xdr:rowOff>161925</xdr:rowOff>
        </xdr:to>
        <xdr:sp macro="" textlink="">
          <xdr:nvSpPr>
            <xdr:cNvPr id="39943" name="Check Box 7" hidden="1">
              <a:extLst>
                <a:ext uri="{63B3BB69-23CF-44E3-9099-C40C66FF867C}">
                  <a14:compatExt spid="_x0000_s39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19050</xdr:rowOff>
        </xdr:from>
        <xdr:to>
          <xdr:col>3</xdr:col>
          <xdr:colOff>352425</xdr:colOff>
          <xdr:row>17</xdr:row>
          <xdr:rowOff>161925</xdr:rowOff>
        </xdr:to>
        <xdr:sp macro="" textlink="">
          <xdr:nvSpPr>
            <xdr:cNvPr id="39944" name="Check Box 8" hidden="1">
              <a:extLst>
                <a:ext uri="{63B3BB69-23CF-44E3-9099-C40C66FF867C}">
                  <a14:compatExt spid="_x0000_s39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27</xdr:row>
          <xdr:rowOff>19050</xdr:rowOff>
        </xdr:from>
        <xdr:to>
          <xdr:col>3</xdr:col>
          <xdr:colOff>352425</xdr:colOff>
          <xdr:row>27</xdr:row>
          <xdr:rowOff>161925</xdr:rowOff>
        </xdr:to>
        <xdr:sp macro="" textlink="">
          <xdr:nvSpPr>
            <xdr:cNvPr id="39945" name="Check Box 9" hidden="1">
              <a:extLst>
                <a:ext uri="{63B3BB69-23CF-44E3-9099-C40C66FF867C}">
                  <a14:compatExt spid="_x0000_s399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27</xdr:row>
          <xdr:rowOff>19050</xdr:rowOff>
        </xdr:from>
        <xdr:to>
          <xdr:col>6</xdr:col>
          <xdr:colOff>352425</xdr:colOff>
          <xdr:row>27</xdr:row>
          <xdr:rowOff>161925</xdr:rowOff>
        </xdr:to>
        <xdr:sp macro="" textlink="">
          <xdr:nvSpPr>
            <xdr:cNvPr id="39946" name="Check Box 10" hidden="1">
              <a:extLst>
                <a:ext uri="{63B3BB69-23CF-44E3-9099-C40C66FF867C}">
                  <a14:compatExt spid="_x0000_s39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27</xdr:row>
          <xdr:rowOff>19050</xdr:rowOff>
        </xdr:from>
        <xdr:to>
          <xdr:col>10</xdr:col>
          <xdr:colOff>352425</xdr:colOff>
          <xdr:row>27</xdr:row>
          <xdr:rowOff>161925</xdr:rowOff>
        </xdr:to>
        <xdr:sp macro="" textlink="">
          <xdr:nvSpPr>
            <xdr:cNvPr id="39947" name="Check Box 11" hidden="1">
              <a:extLst>
                <a:ext uri="{63B3BB69-23CF-44E3-9099-C40C66FF867C}">
                  <a14:compatExt spid="_x0000_s399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28</xdr:row>
          <xdr:rowOff>19050</xdr:rowOff>
        </xdr:from>
        <xdr:to>
          <xdr:col>3</xdr:col>
          <xdr:colOff>352425</xdr:colOff>
          <xdr:row>28</xdr:row>
          <xdr:rowOff>161925</xdr:rowOff>
        </xdr:to>
        <xdr:sp macro="" textlink="">
          <xdr:nvSpPr>
            <xdr:cNvPr id="39948" name="Check Box 12" hidden="1">
              <a:extLst>
                <a:ext uri="{63B3BB69-23CF-44E3-9099-C40C66FF867C}">
                  <a14:compatExt spid="_x0000_s399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28</xdr:row>
          <xdr:rowOff>19050</xdr:rowOff>
        </xdr:from>
        <xdr:to>
          <xdr:col>6</xdr:col>
          <xdr:colOff>352425</xdr:colOff>
          <xdr:row>28</xdr:row>
          <xdr:rowOff>161925</xdr:rowOff>
        </xdr:to>
        <xdr:sp macro="" textlink="">
          <xdr:nvSpPr>
            <xdr:cNvPr id="39949" name="Check Box 13" hidden="1">
              <a:extLst>
                <a:ext uri="{63B3BB69-23CF-44E3-9099-C40C66FF867C}">
                  <a14:compatExt spid="_x0000_s39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28</xdr:row>
          <xdr:rowOff>38100</xdr:rowOff>
        </xdr:from>
        <xdr:to>
          <xdr:col>10</xdr:col>
          <xdr:colOff>352425</xdr:colOff>
          <xdr:row>29</xdr:row>
          <xdr:rowOff>0</xdr:rowOff>
        </xdr:to>
        <xdr:sp macro="" textlink="">
          <xdr:nvSpPr>
            <xdr:cNvPr id="39950" name="Check Box 14" hidden="1">
              <a:extLst>
                <a:ext uri="{63B3BB69-23CF-44E3-9099-C40C66FF867C}">
                  <a14:compatExt spid="_x0000_s399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29</xdr:row>
          <xdr:rowOff>19050</xdr:rowOff>
        </xdr:from>
        <xdr:to>
          <xdr:col>3</xdr:col>
          <xdr:colOff>352425</xdr:colOff>
          <xdr:row>29</xdr:row>
          <xdr:rowOff>161925</xdr:rowOff>
        </xdr:to>
        <xdr:sp macro="" textlink="">
          <xdr:nvSpPr>
            <xdr:cNvPr id="39951" name="Check Box 15" hidden="1">
              <a:extLst>
                <a:ext uri="{63B3BB69-23CF-44E3-9099-C40C66FF867C}">
                  <a14:compatExt spid="_x0000_s39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29</xdr:row>
          <xdr:rowOff>19050</xdr:rowOff>
        </xdr:from>
        <xdr:to>
          <xdr:col>6</xdr:col>
          <xdr:colOff>352425</xdr:colOff>
          <xdr:row>29</xdr:row>
          <xdr:rowOff>161925</xdr:rowOff>
        </xdr:to>
        <xdr:sp macro="" textlink="">
          <xdr:nvSpPr>
            <xdr:cNvPr id="39952" name="Check Box 16" hidden="1">
              <a:extLst>
                <a:ext uri="{63B3BB69-23CF-44E3-9099-C40C66FF867C}">
                  <a14:compatExt spid="_x0000_s399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29</xdr:row>
          <xdr:rowOff>38100</xdr:rowOff>
        </xdr:from>
        <xdr:to>
          <xdr:col>10</xdr:col>
          <xdr:colOff>352425</xdr:colOff>
          <xdr:row>30</xdr:row>
          <xdr:rowOff>0</xdr:rowOff>
        </xdr:to>
        <xdr:sp macro="" textlink="">
          <xdr:nvSpPr>
            <xdr:cNvPr id="39953" name="Check Box 17" hidden="1">
              <a:extLst>
                <a:ext uri="{63B3BB69-23CF-44E3-9099-C40C66FF867C}">
                  <a14:compatExt spid="_x0000_s39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30</xdr:row>
          <xdr:rowOff>19050</xdr:rowOff>
        </xdr:from>
        <xdr:to>
          <xdr:col>7</xdr:col>
          <xdr:colOff>352425</xdr:colOff>
          <xdr:row>30</xdr:row>
          <xdr:rowOff>161925</xdr:rowOff>
        </xdr:to>
        <xdr:sp macro="" textlink="">
          <xdr:nvSpPr>
            <xdr:cNvPr id="39954" name="Check Box 18" hidden="1">
              <a:extLst>
                <a:ext uri="{63B3BB69-23CF-44E3-9099-C40C66FF867C}">
                  <a14:compatExt spid="_x0000_s399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31</xdr:row>
          <xdr:rowOff>19050</xdr:rowOff>
        </xdr:from>
        <xdr:to>
          <xdr:col>3</xdr:col>
          <xdr:colOff>352425</xdr:colOff>
          <xdr:row>31</xdr:row>
          <xdr:rowOff>161925</xdr:rowOff>
        </xdr:to>
        <xdr:sp macro="" textlink="">
          <xdr:nvSpPr>
            <xdr:cNvPr id="39955" name="Check Box 19" hidden="1">
              <a:extLst>
                <a:ext uri="{63B3BB69-23CF-44E3-9099-C40C66FF867C}">
                  <a14:compatExt spid="_x0000_s399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31</xdr:row>
          <xdr:rowOff>9525</xdr:rowOff>
        </xdr:from>
        <xdr:to>
          <xdr:col>9</xdr:col>
          <xdr:colOff>352425</xdr:colOff>
          <xdr:row>31</xdr:row>
          <xdr:rowOff>152400</xdr:rowOff>
        </xdr:to>
        <xdr:sp macro="" textlink="">
          <xdr:nvSpPr>
            <xdr:cNvPr id="39956" name="Check Box 20" hidden="1">
              <a:extLst>
                <a:ext uri="{63B3BB69-23CF-44E3-9099-C40C66FF867C}">
                  <a14:compatExt spid="_x0000_s39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32</xdr:row>
          <xdr:rowOff>19050</xdr:rowOff>
        </xdr:from>
        <xdr:to>
          <xdr:col>3</xdr:col>
          <xdr:colOff>352425</xdr:colOff>
          <xdr:row>32</xdr:row>
          <xdr:rowOff>161925</xdr:rowOff>
        </xdr:to>
        <xdr:sp macro="" textlink="">
          <xdr:nvSpPr>
            <xdr:cNvPr id="39957" name="Check Box 21" hidden="1">
              <a:extLst>
                <a:ext uri="{63B3BB69-23CF-44E3-9099-C40C66FF867C}">
                  <a14:compatExt spid="_x0000_s39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12</xdr:row>
          <xdr:rowOff>19050</xdr:rowOff>
        </xdr:from>
        <xdr:to>
          <xdr:col>3</xdr:col>
          <xdr:colOff>352425</xdr:colOff>
          <xdr:row>12</xdr:row>
          <xdr:rowOff>219075</xdr:rowOff>
        </xdr:to>
        <xdr:sp macro="" textlink="">
          <xdr:nvSpPr>
            <xdr:cNvPr id="40961" name="Check Box 1" hidden="1">
              <a:extLst>
                <a:ext uri="{63B3BB69-23CF-44E3-9099-C40C66FF867C}">
                  <a14:compatExt spid="_x0000_s40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12</xdr:row>
          <xdr:rowOff>19050</xdr:rowOff>
        </xdr:from>
        <xdr:to>
          <xdr:col>7</xdr:col>
          <xdr:colOff>352425</xdr:colOff>
          <xdr:row>12</xdr:row>
          <xdr:rowOff>219075</xdr:rowOff>
        </xdr:to>
        <xdr:sp macro="" textlink="">
          <xdr:nvSpPr>
            <xdr:cNvPr id="40962" name="Check Box 2" hidden="1">
              <a:extLst>
                <a:ext uri="{63B3BB69-23CF-44E3-9099-C40C66FF867C}">
                  <a14:compatExt spid="_x0000_s40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12</xdr:row>
          <xdr:rowOff>19050</xdr:rowOff>
        </xdr:from>
        <xdr:to>
          <xdr:col>11</xdr:col>
          <xdr:colOff>352425</xdr:colOff>
          <xdr:row>12</xdr:row>
          <xdr:rowOff>219075</xdr:rowOff>
        </xdr:to>
        <xdr:sp macro="" textlink="">
          <xdr:nvSpPr>
            <xdr:cNvPr id="40963" name="Check Box 3" hidden="1">
              <a:extLst>
                <a:ext uri="{63B3BB69-23CF-44E3-9099-C40C66FF867C}">
                  <a14:compatExt spid="_x0000_s40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19050</xdr:rowOff>
        </xdr:from>
        <xdr:to>
          <xdr:col>3</xdr:col>
          <xdr:colOff>352425</xdr:colOff>
          <xdr:row>15</xdr:row>
          <xdr:rowOff>161925</xdr:rowOff>
        </xdr:to>
        <xdr:sp macro="" textlink="">
          <xdr:nvSpPr>
            <xdr:cNvPr id="40964" name="Check Box 4" hidden="1">
              <a:extLst>
                <a:ext uri="{63B3BB69-23CF-44E3-9099-C40C66FF867C}">
                  <a14:compatExt spid="_x0000_s40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15</xdr:row>
          <xdr:rowOff>19050</xdr:rowOff>
        </xdr:from>
        <xdr:to>
          <xdr:col>8</xdr:col>
          <xdr:colOff>352425</xdr:colOff>
          <xdr:row>15</xdr:row>
          <xdr:rowOff>161925</xdr:rowOff>
        </xdr:to>
        <xdr:sp macro="" textlink="">
          <xdr:nvSpPr>
            <xdr:cNvPr id="40965" name="Check Box 5" hidden="1">
              <a:extLst>
                <a:ext uri="{63B3BB69-23CF-44E3-9099-C40C66FF867C}">
                  <a14:compatExt spid="_x0000_s409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15</xdr:row>
          <xdr:rowOff>19050</xdr:rowOff>
        </xdr:from>
        <xdr:to>
          <xdr:col>11</xdr:col>
          <xdr:colOff>352425</xdr:colOff>
          <xdr:row>15</xdr:row>
          <xdr:rowOff>161925</xdr:rowOff>
        </xdr:to>
        <xdr:sp macro="" textlink="">
          <xdr:nvSpPr>
            <xdr:cNvPr id="40966" name="Check Box 6" hidden="1">
              <a:extLst>
                <a:ext uri="{63B3BB69-23CF-44E3-9099-C40C66FF867C}">
                  <a14:compatExt spid="_x0000_s409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19050</xdr:rowOff>
        </xdr:from>
        <xdr:to>
          <xdr:col>3</xdr:col>
          <xdr:colOff>352425</xdr:colOff>
          <xdr:row>16</xdr:row>
          <xdr:rowOff>161925</xdr:rowOff>
        </xdr:to>
        <xdr:sp macro="" textlink="">
          <xdr:nvSpPr>
            <xdr:cNvPr id="40967" name="Check Box 7" hidden="1">
              <a:extLst>
                <a:ext uri="{63B3BB69-23CF-44E3-9099-C40C66FF867C}">
                  <a14:compatExt spid="_x0000_s409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19050</xdr:rowOff>
        </xdr:from>
        <xdr:to>
          <xdr:col>3</xdr:col>
          <xdr:colOff>352425</xdr:colOff>
          <xdr:row>17</xdr:row>
          <xdr:rowOff>161925</xdr:rowOff>
        </xdr:to>
        <xdr:sp macro="" textlink="">
          <xdr:nvSpPr>
            <xdr:cNvPr id="40968" name="Check Box 8" hidden="1">
              <a:extLst>
                <a:ext uri="{63B3BB69-23CF-44E3-9099-C40C66FF867C}">
                  <a14:compatExt spid="_x0000_s409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27</xdr:row>
          <xdr:rowOff>19050</xdr:rowOff>
        </xdr:from>
        <xdr:to>
          <xdr:col>3</xdr:col>
          <xdr:colOff>352425</xdr:colOff>
          <xdr:row>27</xdr:row>
          <xdr:rowOff>161925</xdr:rowOff>
        </xdr:to>
        <xdr:sp macro="" textlink="">
          <xdr:nvSpPr>
            <xdr:cNvPr id="40969" name="Check Box 9" hidden="1">
              <a:extLst>
                <a:ext uri="{63B3BB69-23CF-44E3-9099-C40C66FF867C}">
                  <a14:compatExt spid="_x0000_s409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27</xdr:row>
          <xdr:rowOff>19050</xdr:rowOff>
        </xdr:from>
        <xdr:to>
          <xdr:col>6</xdr:col>
          <xdr:colOff>352425</xdr:colOff>
          <xdr:row>27</xdr:row>
          <xdr:rowOff>161925</xdr:rowOff>
        </xdr:to>
        <xdr:sp macro="" textlink="">
          <xdr:nvSpPr>
            <xdr:cNvPr id="40970" name="Check Box 10" hidden="1">
              <a:extLst>
                <a:ext uri="{63B3BB69-23CF-44E3-9099-C40C66FF867C}">
                  <a14:compatExt spid="_x0000_s409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27</xdr:row>
          <xdr:rowOff>19050</xdr:rowOff>
        </xdr:from>
        <xdr:to>
          <xdr:col>10</xdr:col>
          <xdr:colOff>352425</xdr:colOff>
          <xdr:row>27</xdr:row>
          <xdr:rowOff>161925</xdr:rowOff>
        </xdr:to>
        <xdr:sp macro="" textlink="">
          <xdr:nvSpPr>
            <xdr:cNvPr id="40971" name="Check Box 11" hidden="1">
              <a:extLst>
                <a:ext uri="{63B3BB69-23CF-44E3-9099-C40C66FF867C}">
                  <a14:compatExt spid="_x0000_s409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28</xdr:row>
          <xdr:rowOff>19050</xdr:rowOff>
        </xdr:from>
        <xdr:to>
          <xdr:col>3</xdr:col>
          <xdr:colOff>352425</xdr:colOff>
          <xdr:row>28</xdr:row>
          <xdr:rowOff>161925</xdr:rowOff>
        </xdr:to>
        <xdr:sp macro="" textlink="">
          <xdr:nvSpPr>
            <xdr:cNvPr id="40972" name="Check Box 12" hidden="1">
              <a:extLst>
                <a:ext uri="{63B3BB69-23CF-44E3-9099-C40C66FF867C}">
                  <a14:compatExt spid="_x0000_s409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28</xdr:row>
          <xdr:rowOff>19050</xdr:rowOff>
        </xdr:from>
        <xdr:to>
          <xdr:col>6</xdr:col>
          <xdr:colOff>352425</xdr:colOff>
          <xdr:row>28</xdr:row>
          <xdr:rowOff>161925</xdr:rowOff>
        </xdr:to>
        <xdr:sp macro="" textlink="">
          <xdr:nvSpPr>
            <xdr:cNvPr id="40973" name="Check Box 13" hidden="1">
              <a:extLst>
                <a:ext uri="{63B3BB69-23CF-44E3-9099-C40C66FF867C}">
                  <a14:compatExt spid="_x0000_s409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28</xdr:row>
          <xdr:rowOff>38100</xdr:rowOff>
        </xdr:from>
        <xdr:to>
          <xdr:col>10</xdr:col>
          <xdr:colOff>352425</xdr:colOff>
          <xdr:row>29</xdr:row>
          <xdr:rowOff>0</xdr:rowOff>
        </xdr:to>
        <xdr:sp macro="" textlink="">
          <xdr:nvSpPr>
            <xdr:cNvPr id="40974" name="Check Box 14" hidden="1">
              <a:extLst>
                <a:ext uri="{63B3BB69-23CF-44E3-9099-C40C66FF867C}">
                  <a14:compatExt spid="_x0000_s409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29</xdr:row>
          <xdr:rowOff>19050</xdr:rowOff>
        </xdr:from>
        <xdr:to>
          <xdr:col>3</xdr:col>
          <xdr:colOff>352425</xdr:colOff>
          <xdr:row>29</xdr:row>
          <xdr:rowOff>161925</xdr:rowOff>
        </xdr:to>
        <xdr:sp macro="" textlink="">
          <xdr:nvSpPr>
            <xdr:cNvPr id="40975" name="Check Box 15" hidden="1">
              <a:extLst>
                <a:ext uri="{63B3BB69-23CF-44E3-9099-C40C66FF867C}">
                  <a14:compatExt spid="_x0000_s409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29</xdr:row>
          <xdr:rowOff>19050</xdr:rowOff>
        </xdr:from>
        <xdr:to>
          <xdr:col>6</xdr:col>
          <xdr:colOff>352425</xdr:colOff>
          <xdr:row>29</xdr:row>
          <xdr:rowOff>161925</xdr:rowOff>
        </xdr:to>
        <xdr:sp macro="" textlink="">
          <xdr:nvSpPr>
            <xdr:cNvPr id="40976" name="Check Box 16" hidden="1">
              <a:extLst>
                <a:ext uri="{63B3BB69-23CF-44E3-9099-C40C66FF867C}">
                  <a14:compatExt spid="_x0000_s409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29</xdr:row>
          <xdr:rowOff>38100</xdr:rowOff>
        </xdr:from>
        <xdr:to>
          <xdr:col>10</xdr:col>
          <xdr:colOff>352425</xdr:colOff>
          <xdr:row>30</xdr:row>
          <xdr:rowOff>0</xdr:rowOff>
        </xdr:to>
        <xdr:sp macro="" textlink="">
          <xdr:nvSpPr>
            <xdr:cNvPr id="40977" name="Check Box 17" hidden="1">
              <a:extLst>
                <a:ext uri="{63B3BB69-23CF-44E3-9099-C40C66FF867C}">
                  <a14:compatExt spid="_x0000_s409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30</xdr:row>
          <xdr:rowOff>19050</xdr:rowOff>
        </xdr:from>
        <xdr:to>
          <xdr:col>7</xdr:col>
          <xdr:colOff>352425</xdr:colOff>
          <xdr:row>30</xdr:row>
          <xdr:rowOff>161925</xdr:rowOff>
        </xdr:to>
        <xdr:sp macro="" textlink="">
          <xdr:nvSpPr>
            <xdr:cNvPr id="40978" name="Check Box 18" hidden="1">
              <a:extLst>
                <a:ext uri="{63B3BB69-23CF-44E3-9099-C40C66FF867C}">
                  <a14:compatExt spid="_x0000_s409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31</xdr:row>
          <xdr:rowOff>19050</xdr:rowOff>
        </xdr:from>
        <xdr:to>
          <xdr:col>3</xdr:col>
          <xdr:colOff>352425</xdr:colOff>
          <xdr:row>31</xdr:row>
          <xdr:rowOff>161925</xdr:rowOff>
        </xdr:to>
        <xdr:sp macro="" textlink="">
          <xdr:nvSpPr>
            <xdr:cNvPr id="40979" name="Check Box 19" hidden="1">
              <a:extLst>
                <a:ext uri="{63B3BB69-23CF-44E3-9099-C40C66FF867C}">
                  <a14:compatExt spid="_x0000_s409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31</xdr:row>
          <xdr:rowOff>9525</xdr:rowOff>
        </xdr:from>
        <xdr:to>
          <xdr:col>9</xdr:col>
          <xdr:colOff>352425</xdr:colOff>
          <xdr:row>31</xdr:row>
          <xdr:rowOff>152400</xdr:rowOff>
        </xdr:to>
        <xdr:sp macro="" textlink="">
          <xdr:nvSpPr>
            <xdr:cNvPr id="40980" name="Check Box 20" hidden="1">
              <a:extLst>
                <a:ext uri="{63B3BB69-23CF-44E3-9099-C40C66FF867C}">
                  <a14:compatExt spid="_x0000_s409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32</xdr:row>
          <xdr:rowOff>19050</xdr:rowOff>
        </xdr:from>
        <xdr:to>
          <xdr:col>3</xdr:col>
          <xdr:colOff>352425</xdr:colOff>
          <xdr:row>32</xdr:row>
          <xdr:rowOff>161925</xdr:rowOff>
        </xdr:to>
        <xdr:sp macro="" textlink="">
          <xdr:nvSpPr>
            <xdr:cNvPr id="40981" name="Check Box 21" hidden="1">
              <a:extLst>
                <a:ext uri="{63B3BB69-23CF-44E3-9099-C40C66FF867C}">
                  <a14:compatExt spid="_x0000_s409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12</xdr:row>
          <xdr:rowOff>19050</xdr:rowOff>
        </xdr:from>
        <xdr:to>
          <xdr:col>3</xdr:col>
          <xdr:colOff>352425</xdr:colOff>
          <xdr:row>12</xdr:row>
          <xdr:rowOff>219075</xdr:rowOff>
        </xdr:to>
        <xdr:sp macro="" textlink="">
          <xdr:nvSpPr>
            <xdr:cNvPr id="41985" name="Check Box 1" hidden="1">
              <a:extLst>
                <a:ext uri="{63B3BB69-23CF-44E3-9099-C40C66FF867C}">
                  <a14:compatExt spid="_x0000_s419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12</xdr:row>
          <xdr:rowOff>19050</xdr:rowOff>
        </xdr:from>
        <xdr:to>
          <xdr:col>7</xdr:col>
          <xdr:colOff>352425</xdr:colOff>
          <xdr:row>12</xdr:row>
          <xdr:rowOff>219075</xdr:rowOff>
        </xdr:to>
        <xdr:sp macro="" textlink="">
          <xdr:nvSpPr>
            <xdr:cNvPr id="41986" name="Check Box 2" hidden="1">
              <a:extLst>
                <a:ext uri="{63B3BB69-23CF-44E3-9099-C40C66FF867C}">
                  <a14:compatExt spid="_x0000_s419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12</xdr:row>
          <xdr:rowOff>19050</xdr:rowOff>
        </xdr:from>
        <xdr:to>
          <xdr:col>11</xdr:col>
          <xdr:colOff>352425</xdr:colOff>
          <xdr:row>12</xdr:row>
          <xdr:rowOff>219075</xdr:rowOff>
        </xdr:to>
        <xdr:sp macro="" textlink="">
          <xdr:nvSpPr>
            <xdr:cNvPr id="41987" name="Check Box 3" hidden="1">
              <a:extLst>
                <a:ext uri="{63B3BB69-23CF-44E3-9099-C40C66FF867C}">
                  <a14:compatExt spid="_x0000_s41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19050</xdr:rowOff>
        </xdr:from>
        <xdr:to>
          <xdr:col>3</xdr:col>
          <xdr:colOff>352425</xdr:colOff>
          <xdr:row>15</xdr:row>
          <xdr:rowOff>161925</xdr:rowOff>
        </xdr:to>
        <xdr:sp macro="" textlink="">
          <xdr:nvSpPr>
            <xdr:cNvPr id="41988" name="Check Box 4" hidden="1">
              <a:extLst>
                <a:ext uri="{63B3BB69-23CF-44E3-9099-C40C66FF867C}">
                  <a14:compatExt spid="_x0000_s41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15</xdr:row>
          <xdr:rowOff>19050</xdr:rowOff>
        </xdr:from>
        <xdr:to>
          <xdr:col>8</xdr:col>
          <xdr:colOff>352425</xdr:colOff>
          <xdr:row>15</xdr:row>
          <xdr:rowOff>161925</xdr:rowOff>
        </xdr:to>
        <xdr:sp macro="" textlink="">
          <xdr:nvSpPr>
            <xdr:cNvPr id="41989" name="Check Box 5" hidden="1">
              <a:extLst>
                <a:ext uri="{63B3BB69-23CF-44E3-9099-C40C66FF867C}">
                  <a14:compatExt spid="_x0000_s419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15</xdr:row>
          <xdr:rowOff>19050</xdr:rowOff>
        </xdr:from>
        <xdr:to>
          <xdr:col>11</xdr:col>
          <xdr:colOff>352425</xdr:colOff>
          <xdr:row>15</xdr:row>
          <xdr:rowOff>161925</xdr:rowOff>
        </xdr:to>
        <xdr:sp macro="" textlink="">
          <xdr:nvSpPr>
            <xdr:cNvPr id="41990" name="Check Box 6" hidden="1">
              <a:extLst>
                <a:ext uri="{63B3BB69-23CF-44E3-9099-C40C66FF867C}">
                  <a14:compatExt spid="_x0000_s419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19050</xdr:rowOff>
        </xdr:from>
        <xdr:to>
          <xdr:col>3</xdr:col>
          <xdr:colOff>352425</xdr:colOff>
          <xdr:row>16</xdr:row>
          <xdr:rowOff>161925</xdr:rowOff>
        </xdr:to>
        <xdr:sp macro="" textlink="">
          <xdr:nvSpPr>
            <xdr:cNvPr id="41991" name="Check Box 7" hidden="1">
              <a:extLst>
                <a:ext uri="{63B3BB69-23CF-44E3-9099-C40C66FF867C}">
                  <a14:compatExt spid="_x0000_s419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19050</xdr:rowOff>
        </xdr:from>
        <xdr:to>
          <xdr:col>3</xdr:col>
          <xdr:colOff>352425</xdr:colOff>
          <xdr:row>17</xdr:row>
          <xdr:rowOff>161925</xdr:rowOff>
        </xdr:to>
        <xdr:sp macro="" textlink="">
          <xdr:nvSpPr>
            <xdr:cNvPr id="41992" name="Check Box 8" hidden="1">
              <a:extLst>
                <a:ext uri="{63B3BB69-23CF-44E3-9099-C40C66FF867C}">
                  <a14:compatExt spid="_x0000_s419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27</xdr:row>
          <xdr:rowOff>19050</xdr:rowOff>
        </xdr:from>
        <xdr:to>
          <xdr:col>3</xdr:col>
          <xdr:colOff>352425</xdr:colOff>
          <xdr:row>27</xdr:row>
          <xdr:rowOff>161925</xdr:rowOff>
        </xdr:to>
        <xdr:sp macro="" textlink="">
          <xdr:nvSpPr>
            <xdr:cNvPr id="41993" name="Check Box 9" hidden="1">
              <a:extLst>
                <a:ext uri="{63B3BB69-23CF-44E3-9099-C40C66FF867C}">
                  <a14:compatExt spid="_x0000_s419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27</xdr:row>
          <xdr:rowOff>19050</xdr:rowOff>
        </xdr:from>
        <xdr:to>
          <xdr:col>6</xdr:col>
          <xdr:colOff>352425</xdr:colOff>
          <xdr:row>27</xdr:row>
          <xdr:rowOff>161925</xdr:rowOff>
        </xdr:to>
        <xdr:sp macro="" textlink="">
          <xdr:nvSpPr>
            <xdr:cNvPr id="41994" name="Check Box 10" hidden="1">
              <a:extLst>
                <a:ext uri="{63B3BB69-23CF-44E3-9099-C40C66FF867C}">
                  <a14:compatExt spid="_x0000_s419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27</xdr:row>
          <xdr:rowOff>19050</xdr:rowOff>
        </xdr:from>
        <xdr:to>
          <xdr:col>10</xdr:col>
          <xdr:colOff>352425</xdr:colOff>
          <xdr:row>27</xdr:row>
          <xdr:rowOff>161925</xdr:rowOff>
        </xdr:to>
        <xdr:sp macro="" textlink="">
          <xdr:nvSpPr>
            <xdr:cNvPr id="41995" name="Check Box 11" hidden="1">
              <a:extLst>
                <a:ext uri="{63B3BB69-23CF-44E3-9099-C40C66FF867C}">
                  <a14:compatExt spid="_x0000_s419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28</xdr:row>
          <xdr:rowOff>19050</xdr:rowOff>
        </xdr:from>
        <xdr:to>
          <xdr:col>3</xdr:col>
          <xdr:colOff>352425</xdr:colOff>
          <xdr:row>28</xdr:row>
          <xdr:rowOff>161925</xdr:rowOff>
        </xdr:to>
        <xdr:sp macro="" textlink="">
          <xdr:nvSpPr>
            <xdr:cNvPr id="41996" name="Check Box 12" hidden="1">
              <a:extLst>
                <a:ext uri="{63B3BB69-23CF-44E3-9099-C40C66FF867C}">
                  <a14:compatExt spid="_x0000_s419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28</xdr:row>
          <xdr:rowOff>19050</xdr:rowOff>
        </xdr:from>
        <xdr:to>
          <xdr:col>6</xdr:col>
          <xdr:colOff>352425</xdr:colOff>
          <xdr:row>28</xdr:row>
          <xdr:rowOff>161925</xdr:rowOff>
        </xdr:to>
        <xdr:sp macro="" textlink="">
          <xdr:nvSpPr>
            <xdr:cNvPr id="41997" name="Check Box 13" hidden="1">
              <a:extLst>
                <a:ext uri="{63B3BB69-23CF-44E3-9099-C40C66FF867C}">
                  <a14:compatExt spid="_x0000_s419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28</xdr:row>
          <xdr:rowOff>38100</xdr:rowOff>
        </xdr:from>
        <xdr:to>
          <xdr:col>10</xdr:col>
          <xdr:colOff>352425</xdr:colOff>
          <xdr:row>29</xdr:row>
          <xdr:rowOff>0</xdr:rowOff>
        </xdr:to>
        <xdr:sp macro="" textlink="">
          <xdr:nvSpPr>
            <xdr:cNvPr id="41998" name="Check Box 14" hidden="1">
              <a:extLst>
                <a:ext uri="{63B3BB69-23CF-44E3-9099-C40C66FF867C}">
                  <a14:compatExt spid="_x0000_s419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29</xdr:row>
          <xdr:rowOff>19050</xdr:rowOff>
        </xdr:from>
        <xdr:to>
          <xdr:col>3</xdr:col>
          <xdr:colOff>352425</xdr:colOff>
          <xdr:row>29</xdr:row>
          <xdr:rowOff>161925</xdr:rowOff>
        </xdr:to>
        <xdr:sp macro="" textlink="">
          <xdr:nvSpPr>
            <xdr:cNvPr id="41999" name="Check Box 15" hidden="1">
              <a:extLst>
                <a:ext uri="{63B3BB69-23CF-44E3-9099-C40C66FF867C}">
                  <a14:compatExt spid="_x0000_s419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29</xdr:row>
          <xdr:rowOff>19050</xdr:rowOff>
        </xdr:from>
        <xdr:to>
          <xdr:col>6</xdr:col>
          <xdr:colOff>352425</xdr:colOff>
          <xdr:row>29</xdr:row>
          <xdr:rowOff>161925</xdr:rowOff>
        </xdr:to>
        <xdr:sp macro="" textlink="">
          <xdr:nvSpPr>
            <xdr:cNvPr id="42000" name="Check Box 16" hidden="1">
              <a:extLst>
                <a:ext uri="{63B3BB69-23CF-44E3-9099-C40C66FF867C}">
                  <a14:compatExt spid="_x0000_s42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29</xdr:row>
          <xdr:rowOff>38100</xdr:rowOff>
        </xdr:from>
        <xdr:to>
          <xdr:col>10</xdr:col>
          <xdr:colOff>352425</xdr:colOff>
          <xdr:row>30</xdr:row>
          <xdr:rowOff>0</xdr:rowOff>
        </xdr:to>
        <xdr:sp macro="" textlink="">
          <xdr:nvSpPr>
            <xdr:cNvPr id="42001" name="Check Box 17" hidden="1">
              <a:extLst>
                <a:ext uri="{63B3BB69-23CF-44E3-9099-C40C66FF867C}">
                  <a14:compatExt spid="_x0000_s420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30</xdr:row>
          <xdr:rowOff>19050</xdr:rowOff>
        </xdr:from>
        <xdr:to>
          <xdr:col>7</xdr:col>
          <xdr:colOff>352425</xdr:colOff>
          <xdr:row>30</xdr:row>
          <xdr:rowOff>161925</xdr:rowOff>
        </xdr:to>
        <xdr:sp macro="" textlink="">
          <xdr:nvSpPr>
            <xdr:cNvPr id="42002" name="Check Box 18" hidden="1">
              <a:extLst>
                <a:ext uri="{63B3BB69-23CF-44E3-9099-C40C66FF867C}">
                  <a14:compatExt spid="_x0000_s420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31</xdr:row>
          <xdr:rowOff>19050</xdr:rowOff>
        </xdr:from>
        <xdr:to>
          <xdr:col>3</xdr:col>
          <xdr:colOff>352425</xdr:colOff>
          <xdr:row>31</xdr:row>
          <xdr:rowOff>161925</xdr:rowOff>
        </xdr:to>
        <xdr:sp macro="" textlink="">
          <xdr:nvSpPr>
            <xdr:cNvPr id="42003" name="Check Box 19" hidden="1">
              <a:extLst>
                <a:ext uri="{63B3BB69-23CF-44E3-9099-C40C66FF867C}">
                  <a14:compatExt spid="_x0000_s420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31</xdr:row>
          <xdr:rowOff>9525</xdr:rowOff>
        </xdr:from>
        <xdr:to>
          <xdr:col>9</xdr:col>
          <xdr:colOff>352425</xdr:colOff>
          <xdr:row>31</xdr:row>
          <xdr:rowOff>152400</xdr:rowOff>
        </xdr:to>
        <xdr:sp macro="" textlink="">
          <xdr:nvSpPr>
            <xdr:cNvPr id="42004" name="Check Box 20" hidden="1">
              <a:extLst>
                <a:ext uri="{63B3BB69-23CF-44E3-9099-C40C66FF867C}">
                  <a14:compatExt spid="_x0000_s420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32</xdr:row>
          <xdr:rowOff>19050</xdr:rowOff>
        </xdr:from>
        <xdr:to>
          <xdr:col>3</xdr:col>
          <xdr:colOff>352425</xdr:colOff>
          <xdr:row>32</xdr:row>
          <xdr:rowOff>161925</xdr:rowOff>
        </xdr:to>
        <xdr:sp macro="" textlink="">
          <xdr:nvSpPr>
            <xdr:cNvPr id="42005" name="Check Box 21" hidden="1">
              <a:extLst>
                <a:ext uri="{63B3BB69-23CF-44E3-9099-C40C66FF867C}">
                  <a14:compatExt spid="_x0000_s420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12</xdr:row>
          <xdr:rowOff>19050</xdr:rowOff>
        </xdr:from>
        <xdr:to>
          <xdr:col>3</xdr:col>
          <xdr:colOff>352425</xdr:colOff>
          <xdr:row>12</xdr:row>
          <xdr:rowOff>219075</xdr:rowOff>
        </xdr:to>
        <xdr:sp macro="" textlink="">
          <xdr:nvSpPr>
            <xdr:cNvPr id="43009" name="Check Box 1" hidden="1">
              <a:extLst>
                <a:ext uri="{63B3BB69-23CF-44E3-9099-C40C66FF867C}">
                  <a14:compatExt spid="_x0000_s430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12</xdr:row>
          <xdr:rowOff>19050</xdr:rowOff>
        </xdr:from>
        <xdr:to>
          <xdr:col>7</xdr:col>
          <xdr:colOff>352425</xdr:colOff>
          <xdr:row>12</xdr:row>
          <xdr:rowOff>219075</xdr:rowOff>
        </xdr:to>
        <xdr:sp macro="" textlink="">
          <xdr:nvSpPr>
            <xdr:cNvPr id="43010" name="Check Box 2" hidden="1">
              <a:extLst>
                <a:ext uri="{63B3BB69-23CF-44E3-9099-C40C66FF867C}">
                  <a14:compatExt spid="_x0000_s430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12</xdr:row>
          <xdr:rowOff>19050</xdr:rowOff>
        </xdr:from>
        <xdr:to>
          <xdr:col>11</xdr:col>
          <xdr:colOff>352425</xdr:colOff>
          <xdr:row>12</xdr:row>
          <xdr:rowOff>219075</xdr:rowOff>
        </xdr:to>
        <xdr:sp macro="" textlink="">
          <xdr:nvSpPr>
            <xdr:cNvPr id="43011" name="Check Box 3" hidden="1">
              <a:extLst>
                <a:ext uri="{63B3BB69-23CF-44E3-9099-C40C66FF867C}">
                  <a14:compatExt spid="_x0000_s430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19050</xdr:rowOff>
        </xdr:from>
        <xdr:to>
          <xdr:col>3</xdr:col>
          <xdr:colOff>352425</xdr:colOff>
          <xdr:row>15</xdr:row>
          <xdr:rowOff>161925</xdr:rowOff>
        </xdr:to>
        <xdr:sp macro="" textlink="">
          <xdr:nvSpPr>
            <xdr:cNvPr id="43012" name="Check Box 4" hidden="1">
              <a:extLst>
                <a:ext uri="{63B3BB69-23CF-44E3-9099-C40C66FF867C}">
                  <a14:compatExt spid="_x0000_s430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15</xdr:row>
          <xdr:rowOff>19050</xdr:rowOff>
        </xdr:from>
        <xdr:to>
          <xdr:col>8</xdr:col>
          <xdr:colOff>352425</xdr:colOff>
          <xdr:row>15</xdr:row>
          <xdr:rowOff>161925</xdr:rowOff>
        </xdr:to>
        <xdr:sp macro="" textlink="">
          <xdr:nvSpPr>
            <xdr:cNvPr id="43013" name="Check Box 5" hidden="1">
              <a:extLst>
                <a:ext uri="{63B3BB69-23CF-44E3-9099-C40C66FF867C}">
                  <a14:compatExt spid="_x0000_s430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15</xdr:row>
          <xdr:rowOff>19050</xdr:rowOff>
        </xdr:from>
        <xdr:to>
          <xdr:col>11</xdr:col>
          <xdr:colOff>352425</xdr:colOff>
          <xdr:row>15</xdr:row>
          <xdr:rowOff>161925</xdr:rowOff>
        </xdr:to>
        <xdr:sp macro="" textlink="">
          <xdr:nvSpPr>
            <xdr:cNvPr id="43014" name="Check Box 6" hidden="1">
              <a:extLst>
                <a:ext uri="{63B3BB69-23CF-44E3-9099-C40C66FF867C}">
                  <a14:compatExt spid="_x0000_s430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19050</xdr:rowOff>
        </xdr:from>
        <xdr:to>
          <xdr:col>3</xdr:col>
          <xdr:colOff>352425</xdr:colOff>
          <xdr:row>16</xdr:row>
          <xdr:rowOff>161925</xdr:rowOff>
        </xdr:to>
        <xdr:sp macro="" textlink="">
          <xdr:nvSpPr>
            <xdr:cNvPr id="43015" name="Check Box 7" hidden="1">
              <a:extLst>
                <a:ext uri="{63B3BB69-23CF-44E3-9099-C40C66FF867C}">
                  <a14:compatExt spid="_x0000_s430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19050</xdr:rowOff>
        </xdr:from>
        <xdr:to>
          <xdr:col>3</xdr:col>
          <xdr:colOff>352425</xdr:colOff>
          <xdr:row>17</xdr:row>
          <xdr:rowOff>161925</xdr:rowOff>
        </xdr:to>
        <xdr:sp macro="" textlink="">
          <xdr:nvSpPr>
            <xdr:cNvPr id="43016" name="Check Box 8" hidden="1">
              <a:extLst>
                <a:ext uri="{63B3BB69-23CF-44E3-9099-C40C66FF867C}">
                  <a14:compatExt spid="_x0000_s430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27</xdr:row>
          <xdr:rowOff>19050</xdr:rowOff>
        </xdr:from>
        <xdr:to>
          <xdr:col>3</xdr:col>
          <xdr:colOff>352425</xdr:colOff>
          <xdr:row>27</xdr:row>
          <xdr:rowOff>161925</xdr:rowOff>
        </xdr:to>
        <xdr:sp macro="" textlink="">
          <xdr:nvSpPr>
            <xdr:cNvPr id="43017" name="Check Box 9" hidden="1">
              <a:extLst>
                <a:ext uri="{63B3BB69-23CF-44E3-9099-C40C66FF867C}">
                  <a14:compatExt spid="_x0000_s430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27</xdr:row>
          <xdr:rowOff>19050</xdr:rowOff>
        </xdr:from>
        <xdr:to>
          <xdr:col>6</xdr:col>
          <xdr:colOff>352425</xdr:colOff>
          <xdr:row>27</xdr:row>
          <xdr:rowOff>161925</xdr:rowOff>
        </xdr:to>
        <xdr:sp macro="" textlink="">
          <xdr:nvSpPr>
            <xdr:cNvPr id="43018" name="Check Box 10" hidden="1">
              <a:extLst>
                <a:ext uri="{63B3BB69-23CF-44E3-9099-C40C66FF867C}">
                  <a14:compatExt spid="_x0000_s430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27</xdr:row>
          <xdr:rowOff>19050</xdr:rowOff>
        </xdr:from>
        <xdr:to>
          <xdr:col>10</xdr:col>
          <xdr:colOff>352425</xdr:colOff>
          <xdr:row>27</xdr:row>
          <xdr:rowOff>161925</xdr:rowOff>
        </xdr:to>
        <xdr:sp macro="" textlink="">
          <xdr:nvSpPr>
            <xdr:cNvPr id="43019" name="Check Box 11" hidden="1">
              <a:extLst>
                <a:ext uri="{63B3BB69-23CF-44E3-9099-C40C66FF867C}">
                  <a14:compatExt spid="_x0000_s430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28</xdr:row>
          <xdr:rowOff>19050</xdr:rowOff>
        </xdr:from>
        <xdr:to>
          <xdr:col>3</xdr:col>
          <xdr:colOff>352425</xdr:colOff>
          <xdr:row>28</xdr:row>
          <xdr:rowOff>161925</xdr:rowOff>
        </xdr:to>
        <xdr:sp macro="" textlink="">
          <xdr:nvSpPr>
            <xdr:cNvPr id="43020" name="Check Box 12" hidden="1">
              <a:extLst>
                <a:ext uri="{63B3BB69-23CF-44E3-9099-C40C66FF867C}">
                  <a14:compatExt spid="_x0000_s430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28</xdr:row>
          <xdr:rowOff>19050</xdr:rowOff>
        </xdr:from>
        <xdr:to>
          <xdr:col>6</xdr:col>
          <xdr:colOff>352425</xdr:colOff>
          <xdr:row>28</xdr:row>
          <xdr:rowOff>161925</xdr:rowOff>
        </xdr:to>
        <xdr:sp macro="" textlink="">
          <xdr:nvSpPr>
            <xdr:cNvPr id="43021" name="Check Box 13" hidden="1">
              <a:extLst>
                <a:ext uri="{63B3BB69-23CF-44E3-9099-C40C66FF867C}">
                  <a14:compatExt spid="_x0000_s430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28</xdr:row>
          <xdr:rowOff>38100</xdr:rowOff>
        </xdr:from>
        <xdr:to>
          <xdr:col>10</xdr:col>
          <xdr:colOff>352425</xdr:colOff>
          <xdr:row>29</xdr:row>
          <xdr:rowOff>0</xdr:rowOff>
        </xdr:to>
        <xdr:sp macro="" textlink="">
          <xdr:nvSpPr>
            <xdr:cNvPr id="43022" name="Check Box 14" hidden="1">
              <a:extLst>
                <a:ext uri="{63B3BB69-23CF-44E3-9099-C40C66FF867C}">
                  <a14:compatExt spid="_x0000_s430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29</xdr:row>
          <xdr:rowOff>19050</xdr:rowOff>
        </xdr:from>
        <xdr:to>
          <xdr:col>3</xdr:col>
          <xdr:colOff>352425</xdr:colOff>
          <xdr:row>29</xdr:row>
          <xdr:rowOff>161925</xdr:rowOff>
        </xdr:to>
        <xdr:sp macro="" textlink="">
          <xdr:nvSpPr>
            <xdr:cNvPr id="43023" name="Check Box 15" hidden="1">
              <a:extLst>
                <a:ext uri="{63B3BB69-23CF-44E3-9099-C40C66FF867C}">
                  <a14:compatExt spid="_x0000_s430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29</xdr:row>
          <xdr:rowOff>19050</xdr:rowOff>
        </xdr:from>
        <xdr:to>
          <xdr:col>6</xdr:col>
          <xdr:colOff>352425</xdr:colOff>
          <xdr:row>29</xdr:row>
          <xdr:rowOff>161925</xdr:rowOff>
        </xdr:to>
        <xdr:sp macro="" textlink="">
          <xdr:nvSpPr>
            <xdr:cNvPr id="43024" name="Check Box 16" hidden="1">
              <a:extLst>
                <a:ext uri="{63B3BB69-23CF-44E3-9099-C40C66FF867C}">
                  <a14:compatExt spid="_x0000_s430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29</xdr:row>
          <xdr:rowOff>38100</xdr:rowOff>
        </xdr:from>
        <xdr:to>
          <xdr:col>10</xdr:col>
          <xdr:colOff>352425</xdr:colOff>
          <xdr:row>30</xdr:row>
          <xdr:rowOff>0</xdr:rowOff>
        </xdr:to>
        <xdr:sp macro="" textlink="">
          <xdr:nvSpPr>
            <xdr:cNvPr id="43025" name="Check Box 17" hidden="1">
              <a:extLst>
                <a:ext uri="{63B3BB69-23CF-44E3-9099-C40C66FF867C}">
                  <a14:compatExt spid="_x0000_s43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30</xdr:row>
          <xdr:rowOff>19050</xdr:rowOff>
        </xdr:from>
        <xdr:to>
          <xdr:col>7</xdr:col>
          <xdr:colOff>352425</xdr:colOff>
          <xdr:row>30</xdr:row>
          <xdr:rowOff>161925</xdr:rowOff>
        </xdr:to>
        <xdr:sp macro="" textlink="">
          <xdr:nvSpPr>
            <xdr:cNvPr id="43026" name="Check Box 18" hidden="1">
              <a:extLst>
                <a:ext uri="{63B3BB69-23CF-44E3-9099-C40C66FF867C}">
                  <a14:compatExt spid="_x0000_s43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31</xdr:row>
          <xdr:rowOff>19050</xdr:rowOff>
        </xdr:from>
        <xdr:to>
          <xdr:col>3</xdr:col>
          <xdr:colOff>352425</xdr:colOff>
          <xdr:row>31</xdr:row>
          <xdr:rowOff>161925</xdr:rowOff>
        </xdr:to>
        <xdr:sp macro="" textlink="">
          <xdr:nvSpPr>
            <xdr:cNvPr id="43027" name="Check Box 19" hidden="1">
              <a:extLst>
                <a:ext uri="{63B3BB69-23CF-44E3-9099-C40C66FF867C}">
                  <a14:compatExt spid="_x0000_s43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31</xdr:row>
          <xdr:rowOff>9525</xdr:rowOff>
        </xdr:from>
        <xdr:to>
          <xdr:col>9</xdr:col>
          <xdr:colOff>352425</xdr:colOff>
          <xdr:row>31</xdr:row>
          <xdr:rowOff>152400</xdr:rowOff>
        </xdr:to>
        <xdr:sp macro="" textlink="">
          <xdr:nvSpPr>
            <xdr:cNvPr id="43028" name="Check Box 20" hidden="1">
              <a:extLst>
                <a:ext uri="{63B3BB69-23CF-44E3-9099-C40C66FF867C}">
                  <a14:compatExt spid="_x0000_s43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32</xdr:row>
          <xdr:rowOff>19050</xdr:rowOff>
        </xdr:from>
        <xdr:to>
          <xdr:col>3</xdr:col>
          <xdr:colOff>352425</xdr:colOff>
          <xdr:row>32</xdr:row>
          <xdr:rowOff>161925</xdr:rowOff>
        </xdr:to>
        <xdr:sp macro="" textlink="">
          <xdr:nvSpPr>
            <xdr:cNvPr id="43029" name="Check Box 21" hidden="1">
              <a:extLst>
                <a:ext uri="{63B3BB69-23CF-44E3-9099-C40C66FF867C}">
                  <a14:compatExt spid="_x0000_s43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12</xdr:row>
          <xdr:rowOff>19050</xdr:rowOff>
        </xdr:from>
        <xdr:to>
          <xdr:col>3</xdr:col>
          <xdr:colOff>352425</xdr:colOff>
          <xdr:row>12</xdr:row>
          <xdr:rowOff>219075</xdr:rowOff>
        </xdr:to>
        <xdr:sp macro="" textlink="">
          <xdr:nvSpPr>
            <xdr:cNvPr id="44033" name="Check Box 1" hidden="1">
              <a:extLst>
                <a:ext uri="{63B3BB69-23CF-44E3-9099-C40C66FF867C}">
                  <a14:compatExt spid="_x0000_s44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12</xdr:row>
          <xdr:rowOff>19050</xdr:rowOff>
        </xdr:from>
        <xdr:to>
          <xdr:col>7</xdr:col>
          <xdr:colOff>352425</xdr:colOff>
          <xdr:row>12</xdr:row>
          <xdr:rowOff>219075</xdr:rowOff>
        </xdr:to>
        <xdr:sp macro="" textlink="">
          <xdr:nvSpPr>
            <xdr:cNvPr id="44034" name="Check Box 2" hidden="1">
              <a:extLst>
                <a:ext uri="{63B3BB69-23CF-44E3-9099-C40C66FF867C}">
                  <a14:compatExt spid="_x0000_s44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12</xdr:row>
          <xdr:rowOff>19050</xdr:rowOff>
        </xdr:from>
        <xdr:to>
          <xdr:col>11</xdr:col>
          <xdr:colOff>352425</xdr:colOff>
          <xdr:row>12</xdr:row>
          <xdr:rowOff>219075</xdr:rowOff>
        </xdr:to>
        <xdr:sp macro="" textlink="">
          <xdr:nvSpPr>
            <xdr:cNvPr id="44035" name="Check Box 3" hidden="1">
              <a:extLst>
                <a:ext uri="{63B3BB69-23CF-44E3-9099-C40C66FF867C}">
                  <a14:compatExt spid="_x0000_s44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19050</xdr:rowOff>
        </xdr:from>
        <xdr:to>
          <xdr:col>3</xdr:col>
          <xdr:colOff>352425</xdr:colOff>
          <xdr:row>15</xdr:row>
          <xdr:rowOff>161925</xdr:rowOff>
        </xdr:to>
        <xdr:sp macro="" textlink="">
          <xdr:nvSpPr>
            <xdr:cNvPr id="44036" name="Check Box 4" hidden="1">
              <a:extLst>
                <a:ext uri="{63B3BB69-23CF-44E3-9099-C40C66FF867C}">
                  <a14:compatExt spid="_x0000_s44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15</xdr:row>
          <xdr:rowOff>19050</xdr:rowOff>
        </xdr:from>
        <xdr:to>
          <xdr:col>8</xdr:col>
          <xdr:colOff>352425</xdr:colOff>
          <xdr:row>15</xdr:row>
          <xdr:rowOff>161925</xdr:rowOff>
        </xdr:to>
        <xdr:sp macro="" textlink="">
          <xdr:nvSpPr>
            <xdr:cNvPr id="44037" name="Check Box 5" hidden="1">
              <a:extLst>
                <a:ext uri="{63B3BB69-23CF-44E3-9099-C40C66FF867C}">
                  <a14:compatExt spid="_x0000_s44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15</xdr:row>
          <xdr:rowOff>19050</xdr:rowOff>
        </xdr:from>
        <xdr:to>
          <xdr:col>11</xdr:col>
          <xdr:colOff>352425</xdr:colOff>
          <xdr:row>15</xdr:row>
          <xdr:rowOff>161925</xdr:rowOff>
        </xdr:to>
        <xdr:sp macro="" textlink="">
          <xdr:nvSpPr>
            <xdr:cNvPr id="44038" name="Check Box 6" hidden="1">
              <a:extLst>
                <a:ext uri="{63B3BB69-23CF-44E3-9099-C40C66FF867C}">
                  <a14:compatExt spid="_x0000_s44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19050</xdr:rowOff>
        </xdr:from>
        <xdr:to>
          <xdr:col>3</xdr:col>
          <xdr:colOff>352425</xdr:colOff>
          <xdr:row>16</xdr:row>
          <xdr:rowOff>161925</xdr:rowOff>
        </xdr:to>
        <xdr:sp macro="" textlink="">
          <xdr:nvSpPr>
            <xdr:cNvPr id="44039" name="Check Box 7" hidden="1">
              <a:extLst>
                <a:ext uri="{63B3BB69-23CF-44E3-9099-C40C66FF867C}">
                  <a14:compatExt spid="_x0000_s44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19050</xdr:rowOff>
        </xdr:from>
        <xdr:to>
          <xdr:col>3</xdr:col>
          <xdr:colOff>352425</xdr:colOff>
          <xdr:row>17</xdr:row>
          <xdr:rowOff>161925</xdr:rowOff>
        </xdr:to>
        <xdr:sp macro="" textlink="">
          <xdr:nvSpPr>
            <xdr:cNvPr id="44040" name="Check Box 8" hidden="1">
              <a:extLst>
                <a:ext uri="{63B3BB69-23CF-44E3-9099-C40C66FF867C}">
                  <a14:compatExt spid="_x0000_s44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27</xdr:row>
          <xdr:rowOff>19050</xdr:rowOff>
        </xdr:from>
        <xdr:to>
          <xdr:col>3</xdr:col>
          <xdr:colOff>352425</xdr:colOff>
          <xdr:row>27</xdr:row>
          <xdr:rowOff>161925</xdr:rowOff>
        </xdr:to>
        <xdr:sp macro="" textlink="">
          <xdr:nvSpPr>
            <xdr:cNvPr id="44041" name="Check Box 9" hidden="1">
              <a:extLst>
                <a:ext uri="{63B3BB69-23CF-44E3-9099-C40C66FF867C}">
                  <a14:compatExt spid="_x0000_s44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27</xdr:row>
          <xdr:rowOff>19050</xdr:rowOff>
        </xdr:from>
        <xdr:to>
          <xdr:col>6</xdr:col>
          <xdr:colOff>352425</xdr:colOff>
          <xdr:row>27</xdr:row>
          <xdr:rowOff>161925</xdr:rowOff>
        </xdr:to>
        <xdr:sp macro="" textlink="">
          <xdr:nvSpPr>
            <xdr:cNvPr id="44042" name="Check Box 10" hidden="1">
              <a:extLst>
                <a:ext uri="{63B3BB69-23CF-44E3-9099-C40C66FF867C}">
                  <a14:compatExt spid="_x0000_s44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27</xdr:row>
          <xdr:rowOff>19050</xdr:rowOff>
        </xdr:from>
        <xdr:to>
          <xdr:col>10</xdr:col>
          <xdr:colOff>352425</xdr:colOff>
          <xdr:row>27</xdr:row>
          <xdr:rowOff>161925</xdr:rowOff>
        </xdr:to>
        <xdr:sp macro="" textlink="">
          <xdr:nvSpPr>
            <xdr:cNvPr id="44043" name="Check Box 11" hidden="1">
              <a:extLst>
                <a:ext uri="{63B3BB69-23CF-44E3-9099-C40C66FF867C}">
                  <a14:compatExt spid="_x0000_s44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28</xdr:row>
          <xdr:rowOff>19050</xdr:rowOff>
        </xdr:from>
        <xdr:to>
          <xdr:col>3</xdr:col>
          <xdr:colOff>352425</xdr:colOff>
          <xdr:row>28</xdr:row>
          <xdr:rowOff>161925</xdr:rowOff>
        </xdr:to>
        <xdr:sp macro="" textlink="">
          <xdr:nvSpPr>
            <xdr:cNvPr id="44044" name="Check Box 12" hidden="1">
              <a:extLst>
                <a:ext uri="{63B3BB69-23CF-44E3-9099-C40C66FF867C}">
                  <a14:compatExt spid="_x0000_s44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28</xdr:row>
          <xdr:rowOff>19050</xdr:rowOff>
        </xdr:from>
        <xdr:to>
          <xdr:col>6</xdr:col>
          <xdr:colOff>352425</xdr:colOff>
          <xdr:row>28</xdr:row>
          <xdr:rowOff>161925</xdr:rowOff>
        </xdr:to>
        <xdr:sp macro="" textlink="">
          <xdr:nvSpPr>
            <xdr:cNvPr id="44045" name="Check Box 13" hidden="1">
              <a:extLst>
                <a:ext uri="{63B3BB69-23CF-44E3-9099-C40C66FF867C}">
                  <a14:compatExt spid="_x0000_s44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28</xdr:row>
          <xdr:rowOff>38100</xdr:rowOff>
        </xdr:from>
        <xdr:to>
          <xdr:col>10</xdr:col>
          <xdr:colOff>352425</xdr:colOff>
          <xdr:row>29</xdr:row>
          <xdr:rowOff>0</xdr:rowOff>
        </xdr:to>
        <xdr:sp macro="" textlink="">
          <xdr:nvSpPr>
            <xdr:cNvPr id="44046" name="Check Box 14" hidden="1">
              <a:extLst>
                <a:ext uri="{63B3BB69-23CF-44E3-9099-C40C66FF867C}">
                  <a14:compatExt spid="_x0000_s44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29</xdr:row>
          <xdr:rowOff>19050</xdr:rowOff>
        </xdr:from>
        <xdr:to>
          <xdr:col>3</xdr:col>
          <xdr:colOff>352425</xdr:colOff>
          <xdr:row>29</xdr:row>
          <xdr:rowOff>161925</xdr:rowOff>
        </xdr:to>
        <xdr:sp macro="" textlink="">
          <xdr:nvSpPr>
            <xdr:cNvPr id="44047" name="Check Box 15" hidden="1">
              <a:extLst>
                <a:ext uri="{63B3BB69-23CF-44E3-9099-C40C66FF867C}">
                  <a14:compatExt spid="_x0000_s44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29</xdr:row>
          <xdr:rowOff>19050</xdr:rowOff>
        </xdr:from>
        <xdr:to>
          <xdr:col>6</xdr:col>
          <xdr:colOff>352425</xdr:colOff>
          <xdr:row>29</xdr:row>
          <xdr:rowOff>161925</xdr:rowOff>
        </xdr:to>
        <xdr:sp macro="" textlink="">
          <xdr:nvSpPr>
            <xdr:cNvPr id="44048" name="Check Box 16" hidden="1">
              <a:extLst>
                <a:ext uri="{63B3BB69-23CF-44E3-9099-C40C66FF867C}">
                  <a14:compatExt spid="_x0000_s44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29</xdr:row>
          <xdr:rowOff>38100</xdr:rowOff>
        </xdr:from>
        <xdr:to>
          <xdr:col>10</xdr:col>
          <xdr:colOff>352425</xdr:colOff>
          <xdr:row>30</xdr:row>
          <xdr:rowOff>0</xdr:rowOff>
        </xdr:to>
        <xdr:sp macro="" textlink="">
          <xdr:nvSpPr>
            <xdr:cNvPr id="44049" name="Check Box 17" hidden="1">
              <a:extLst>
                <a:ext uri="{63B3BB69-23CF-44E3-9099-C40C66FF867C}">
                  <a14:compatExt spid="_x0000_s44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30</xdr:row>
          <xdr:rowOff>19050</xdr:rowOff>
        </xdr:from>
        <xdr:to>
          <xdr:col>7</xdr:col>
          <xdr:colOff>352425</xdr:colOff>
          <xdr:row>30</xdr:row>
          <xdr:rowOff>161925</xdr:rowOff>
        </xdr:to>
        <xdr:sp macro="" textlink="">
          <xdr:nvSpPr>
            <xdr:cNvPr id="44050" name="Check Box 18" hidden="1">
              <a:extLst>
                <a:ext uri="{63B3BB69-23CF-44E3-9099-C40C66FF867C}">
                  <a14:compatExt spid="_x0000_s44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31</xdr:row>
          <xdr:rowOff>19050</xdr:rowOff>
        </xdr:from>
        <xdr:to>
          <xdr:col>3</xdr:col>
          <xdr:colOff>352425</xdr:colOff>
          <xdr:row>31</xdr:row>
          <xdr:rowOff>161925</xdr:rowOff>
        </xdr:to>
        <xdr:sp macro="" textlink="">
          <xdr:nvSpPr>
            <xdr:cNvPr id="44051" name="Check Box 19" hidden="1">
              <a:extLst>
                <a:ext uri="{63B3BB69-23CF-44E3-9099-C40C66FF867C}">
                  <a14:compatExt spid="_x0000_s44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31</xdr:row>
          <xdr:rowOff>9525</xdr:rowOff>
        </xdr:from>
        <xdr:to>
          <xdr:col>9</xdr:col>
          <xdr:colOff>352425</xdr:colOff>
          <xdr:row>31</xdr:row>
          <xdr:rowOff>152400</xdr:rowOff>
        </xdr:to>
        <xdr:sp macro="" textlink="">
          <xdr:nvSpPr>
            <xdr:cNvPr id="44052" name="Check Box 20" hidden="1">
              <a:extLst>
                <a:ext uri="{63B3BB69-23CF-44E3-9099-C40C66FF867C}">
                  <a14:compatExt spid="_x0000_s44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32</xdr:row>
          <xdr:rowOff>19050</xdr:rowOff>
        </xdr:from>
        <xdr:to>
          <xdr:col>3</xdr:col>
          <xdr:colOff>352425</xdr:colOff>
          <xdr:row>32</xdr:row>
          <xdr:rowOff>161925</xdr:rowOff>
        </xdr:to>
        <xdr:sp macro="" textlink="">
          <xdr:nvSpPr>
            <xdr:cNvPr id="44053" name="Check Box 21" hidden="1">
              <a:extLst>
                <a:ext uri="{63B3BB69-23CF-44E3-9099-C40C66FF867C}">
                  <a14:compatExt spid="_x0000_s44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115.xml"/><Relationship Id="rId13" Type="http://schemas.openxmlformats.org/officeDocument/2006/relationships/ctrlProp" Target="../ctrlProps/ctrlProp120.xml"/><Relationship Id="rId18" Type="http://schemas.openxmlformats.org/officeDocument/2006/relationships/ctrlProp" Target="../ctrlProps/ctrlProp125.xml"/><Relationship Id="rId3" Type="http://schemas.openxmlformats.org/officeDocument/2006/relationships/vmlDrawing" Target="../drawings/vmlDrawing9.vml"/><Relationship Id="rId21" Type="http://schemas.openxmlformats.org/officeDocument/2006/relationships/ctrlProp" Target="../ctrlProps/ctrlProp128.xml"/><Relationship Id="rId7" Type="http://schemas.openxmlformats.org/officeDocument/2006/relationships/ctrlProp" Target="../ctrlProps/ctrlProp114.xml"/><Relationship Id="rId12" Type="http://schemas.openxmlformats.org/officeDocument/2006/relationships/ctrlProp" Target="../ctrlProps/ctrlProp119.xml"/><Relationship Id="rId17" Type="http://schemas.openxmlformats.org/officeDocument/2006/relationships/ctrlProp" Target="../ctrlProps/ctrlProp124.xml"/><Relationship Id="rId25" Type="http://schemas.openxmlformats.org/officeDocument/2006/relationships/comments" Target="../comments8.xml"/><Relationship Id="rId2" Type="http://schemas.openxmlformats.org/officeDocument/2006/relationships/drawing" Target="../drawings/drawing8.xml"/><Relationship Id="rId16" Type="http://schemas.openxmlformats.org/officeDocument/2006/relationships/ctrlProp" Target="../ctrlProps/ctrlProp123.xml"/><Relationship Id="rId20" Type="http://schemas.openxmlformats.org/officeDocument/2006/relationships/ctrlProp" Target="../ctrlProps/ctrlProp127.xml"/><Relationship Id="rId1" Type="http://schemas.openxmlformats.org/officeDocument/2006/relationships/printerSettings" Target="../printerSettings/printerSettings10.bin"/><Relationship Id="rId6" Type="http://schemas.openxmlformats.org/officeDocument/2006/relationships/ctrlProp" Target="../ctrlProps/ctrlProp113.xml"/><Relationship Id="rId11" Type="http://schemas.openxmlformats.org/officeDocument/2006/relationships/ctrlProp" Target="../ctrlProps/ctrlProp118.xml"/><Relationship Id="rId24" Type="http://schemas.openxmlformats.org/officeDocument/2006/relationships/ctrlProp" Target="../ctrlProps/ctrlProp131.xml"/><Relationship Id="rId5" Type="http://schemas.openxmlformats.org/officeDocument/2006/relationships/ctrlProp" Target="../ctrlProps/ctrlProp112.xml"/><Relationship Id="rId15" Type="http://schemas.openxmlformats.org/officeDocument/2006/relationships/ctrlProp" Target="../ctrlProps/ctrlProp122.xml"/><Relationship Id="rId23" Type="http://schemas.openxmlformats.org/officeDocument/2006/relationships/ctrlProp" Target="../ctrlProps/ctrlProp130.xml"/><Relationship Id="rId10" Type="http://schemas.openxmlformats.org/officeDocument/2006/relationships/ctrlProp" Target="../ctrlProps/ctrlProp117.xml"/><Relationship Id="rId19" Type="http://schemas.openxmlformats.org/officeDocument/2006/relationships/ctrlProp" Target="../ctrlProps/ctrlProp126.xml"/><Relationship Id="rId4" Type="http://schemas.openxmlformats.org/officeDocument/2006/relationships/ctrlProp" Target="../ctrlProps/ctrlProp111.xml"/><Relationship Id="rId9" Type="http://schemas.openxmlformats.org/officeDocument/2006/relationships/ctrlProp" Target="../ctrlProps/ctrlProp116.xml"/><Relationship Id="rId14" Type="http://schemas.openxmlformats.org/officeDocument/2006/relationships/ctrlProp" Target="../ctrlProps/ctrlProp121.xml"/><Relationship Id="rId22" Type="http://schemas.openxmlformats.org/officeDocument/2006/relationships/ctrlProp" Target="../ctrlProps/ctrlProp129.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136.xml"/><Relationship Id="rId13" Type="http://schemas.openxmlformats.org/officeDocument/2006/relationships/ctrlProp" Target="../ctrlProps/ctrlProp141.xml"/><Relationship Id="rId18" Type="http://schemas.openxmlformats.org/officeDocument/2006/relationships/ctrlProp" Target="../ctrlProps/ctrlProp146.xml"/><Relationship Id="rId3" Type="http://schemas.openxmlformats.org/officeDocument/2006/relationships/vmlDrawing" Target="../drawings/vmlDrawing10.vml"/><Relationship Id="rId21" Type="http://schemas.openxmlformats.org/officeDocument/2006/relationships/ctrlProp" Target="../ctrlProps/ctrlProp149.xml"/><Relationship Id="rId7" Type="http://schemas.openxmlformats.org/officeDocument/2006/relationships/ctrlProp" Target="../ctrlProps/ctrlProp135.xml"/><Relationship Id="rId12" Type="http://schemas.openxmlformats.org/officeDocument/2006/relationships/ctrlProp" Target="../ctrlProps/ctrlProp140.xml"/><Relationship Id="rId17" Type="http://schemas.openxmlformats.org/officeDocument/2006/relationships/ctrlProp" Target="../ctrlProps/ctrlProp145.xml"/><Relationship Id="rId25" Type="http://schemas.openxmlformats.org/officeDocument/2006/relationships/comments" Target="../comments9.xml"/><Relationship Id="rId2" Type="http://schemas.openxmlformats.org/officeDocument/2006/relationships/drawing" Target="../drawings/drawing9.xml"/><Relationship Id="rId16" Type="http://schemas.openxmlformats.org/officeDocument/2006/relationships/ctrlProp" Target="../ctrlProps/ctrlProp144.xml"/><Relationship Id="rId20" Type="http://schemas.openxmlformats.org/officeDocument/2006/relationships/ctrlProp" Target="../ctrlProps/ctrlProp148.xml"/><Relationship Id="rId1" Type="http://schemas.openxmlformats.org/officeDocument/2006/relationships/printerSettings" Target="../printerSettings/printerSettings11.bin"/><Relationship Id="rId6" Type="http://schemas.openxmlformats.org/officeDocument/2006/relationships/ctrlProp" Target="../ctrlProps/ctrlProp134.xml"/><Relationship Id="rId11" Type="http://schemas.openxmlformats.org/officeDocument/2006/relationships/ctrlProp" Target="../ctrlProps/ctrlProp139.xml"/><Relationship Id="rId24" Type="http://schemas.openxmlformats.org/officeDocument/2006/relationships/ctrlProp" Target="../ctrlProps/ctrlProp152.xml"/><Relationship Id="rId5" Type="http://schemas.openxmlformats.org/officeDocument/2006/relationships/ctrlProp" Target="../ctrlProps/ctrlProp133.xml"/><Relationship Id="rId15" Type="http://schemas.openxmlformats.org/officeDocument/2006/relationships/ctrlProp" Target="../ctrlProps/ctrlProp143.xml"/><Relationship Id="rId23" Type="http://schemas.openxmlformats.org/officeDocument/2006/relationships/ctrlProp" Target="../ctrlProps/ctrlProp151.xml"/><Relationship Id="rId10" Type="http://schemas.openxmlformats.org/officeDocument/2006/relationships/ctrlProp" Target="../ctrlProps/ctrlProp138.xml"/><Relationship Id="rId19" Type="http://schemas.openxmlformats.org/officeDocument/2006/relationships/ctrlProp" Target="../ctrlProps/ctrlProp147.xml"/><Relationship Id="rId4" Type="http://schemas.openxmlformats.org/officeDocument/2006/relationships/ctrlProp" Target="../ctrlProps/ctrlProp132.xml"/><Relationship Id="rId9" Type="http://schemas.openxmlformats.org/officeDocument/2006/relationships/ctrlProp" Target="../ctrlProps/ctrlProp137.xml"/><Relationship Id="rId14" Type="http://schemas.openxmlformats.org/officeDocument/2006/relationships/ctrlProp" Target="../ctrlProps/ctrlProp142.xml"/><Relationship Id="rId22" Type="http://schemas.openxmlformats.org/officeDocument/2006/relationships/ctrlProp" Target="../ctrlProps/ctrlProp150.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157.xml"/><Relationship Id="rId13" Type="http://schemas.openxmlformats.org/officeDocument/2006/relationships/ctrlProp" Target="../ctrlProps/ctrlProp162.xml"/><Relationship Id="rId18" Type="http://schemas.openxmlformats.org/officeDocument/2006/relationships/ctrlProp" Target="../ctrlProps/ctrlProp167.xml"/><Relationship Id="rId3" Type="http://schemas.openxmlformats.org/officeDocument/2006/relationships/vmlDrawing" Target="../drawings/vmlDrawing11.vml"/><Relationship Id="rId21" Type="http://schemas.openxmlformats.org/officeDocument/2006/relationships/ctrlProp" Target="../ctrlProps/ctrlProp170.xml"/><Relationship Id="rId7" Type="http://schemas.openxmlformats.org/officeDocument/2006/relationships/ctrlProp" Target="../ctrlProps/ctrlProp156.xml"/><Relationship Id="rId12" Type="http://schemas.openxmlformats.org/officeDocument/2006/relationships/ctrlProp" Target="../ctrlProps/ctrlProp161.xml"/><Relationship Id="rId17" Type="http://schemas.openxmlformats.org/officeDocument/2006/relationships/ctrlProp" Target="../ctrlProps/ctrlProp166.xml"/><Relationship Id="rId25" Type="http://schemas.openxmlformats.org/officeDocument/2006/relationships/comments" Target="../comments10.xml"/><Relationship Id="rId2" Type="http://schemas.openxmlformats.org/officeDocument/2006/relationships/drawing" Target="../drawings/drawing10.xml"/><Relationship Id="rId16" Type="http://schemas.openxmlformats.org/officeDocument/2006/relationships/ctrlProp" Target="../ctrlProps/ctrlProp165.xml"/><Relationship Id="rId20" Type="http://schemas.openxmlformats.org/officeDocument/2006/relationships/ctrlProp" Target="../ctrlProps/ctrlProp169.xml"/><Relationship Id="rId1" Type="http://schemas.openxmlformats.org/officeDocument/2006/relationships/printerSettings" Target="../printerSettings/printerSettings12.bin"/><Relationship Id="rId6" Type="http://schemas.openxmlformats.org/officeDocument/2006/relationships/ctrlProp" Target="../ctrlProps/ctrlProp155.xml"/><Relationship Id="rId11" Type="http://schemas.openxmlformats.org/officeDocument/2006/relationships/ctrlProp" Target="../ctrlProps/ctrlProp160.xml"/><Relationship Id="rId24" Type="http://schemas.openxmlformats.org/officeDocument/2006/relationships/ctrlProp" Target="../ctrlProps/ctrlProp173.xml"/><Relationship Id="rId5" Type="http://schemas.openxmlformats.org/officeDocument/2006/relationships/ctrlProp" Target="../ctrlProps/ctrlProp154.xml"/><Relationship Id="rId15" Type="http://schemas.openxmlformats.org/officeDocument/2006/relationships/ctrlProp" Target="../ctrlProps/ctrlProp164.xml"/><Relationship Id="rId23" Type="http://schemas.openxmlformats.org/officeDocument/2006/relationships/ctrlProp" Target="../ctrlProps/ctrlProp172.xml"/><Relationship Id="rId10" Type="http://schemas.openxmlformats.org/officeDocument/2006/relationships/ctrlProp" Target="../ctrlProps/ctrlProp159.xml"/><Relationship Id="rId19" Type="http://schemas.openxmlformats.org/officeDocument/2006/relationships/ctrlProp" Target="../ctrlProps/ctrlProp168.xml"/><Relationship Id="rId4" Type="http://schemas.openxmlformats.org/officeDocument/2006/relationships/ctrlProp" Target="../ctrlProps/ctrlProp153.xml"/><Relationship Id="rId9" Type="http://schemas.openxmlformats.org/officeDocument/2006/relationships/ctrlProp" Target="../ctrlProps/ctrlProp158.xml"/><Relationship Id="rId14" Type="http://schemas.openxmlformats.org/officeDocument/2006/relationships/ctrlProp" Target="../ctrlProps/ctrlProp163.xml"/><Relationship Id="rId22" Type="http://schemas.openxmlformats.org/officeDocument/2006/relationships/ctrlProp" Target="../ctrlProps/ctrlProp171.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178.xml"/><Relationship Id="rId13" Type="http://schemas.openxmlformats.org/officeDocument/2006/relationships/ctrlProp" Target="../ctrlProps/ctrlProp183.xml"/><Relationship Id="rId18" Type="http://schemas.openxmlformats.org/officeDocument/2006/relationships/ctrlProp" Target="../ctrlProps/ctrlProp188.xml"/><Relationship Id="rId3" Type="http://schemas.openxmlformats.org/officeDocument/2006/relationships/vmlDrawing" Target="../drawings/vmlDrawing12.vml"/><Relationship Id="rId21" Type="http://schemas.openxmlformats.org/officeDocument/2006/relationships/ctrlProp" Target="../ctrlProps/ctrlProp191.xml"/><Relationship Id="rId7" Type="http://schemas.openxmlformats.org/officeDocument/2006/relationships/ctrlProp" Target="../ctrlProps/ctrlProp177.xml"/><Relationship Id="rId12" Type="http://schemas.openxmlformats.org/officeDocument/2006/relationships/ctrlProp" Target="../ctrlProps/ctrlProp182.xml"/><Relationship Id="rId17" Type="http://schemas.openxmlformats.org/officeDocument/2006/relationships/ctrlProp" Target="../ctrlProps/ctrlProp187.xml"/><Relationship Id="rId25" Type="http://schemas.openxmlformats.org/officeDocument/2006/relationships/comments" Target="../comments11.xml"/><Relationship Id="rId2" Type="http://schemas.openxmlformats.org/officeDocument/2006/relationships/drawing" Target="../drawings/drawing11.xml"/><Relationship Id="rId16" Type="http://schemas.openxmlformats.org/officeDocument/2006/relationships/ctrlProp" Target="../ctrlProps/ctrlProp186.xml"/><Relationship Id="rId20" Type="http://schemas.openxmlformats.org/officeDocument/2006/relationships/ctrlProp" Target="../ctrlProps/ctrlProp190.xml"/><Relationship Id="rId1" Type="http://schemas.openxmlformats.org/officeDocument/2006/relationships/printerSettings" Target="../printerSettings/printerSettings13.bin"/><Relationship Id="rId6" Type="http://schemas.openxmlformats.org/officeDocument/2006/relationships/ctrlProp" Target="../ctrlProps/ctrlProp176.xml"/><Relationship Id="rId11" Type="http://schemas.openxmlformats.org/officeDocument/2006/relationships/ctrlProp" Target="../ctrlProps/ctrlProp181.xml"/><Relationship Id="rId24" Type="http://schemas.openxmlformats.org/officeDocument/2006/relationships/ctrlProp" Target="../ctrlProps/ctrlProp194.xml"/><Relationship Id="rId5" Type="http://schemas.openxmlformats.org/officeDocument/2006/relationships/ctrlProp" Target="../ctrlProps/ctrlProp175.xml"/><Relationship Id="rId15" Type="http://schemas.openxmlformats.org/officeDocument/2006/relationships/ctrlProp" Target="../ctrlProps/ctrlProp185.xml"/><Relationship Id="rId23" Type="http://schemas.openxmlformats.org/officeDocument/2006/relationships/ctrlProp" Target="../ctrlProps/ctrlProp193.xml"/><Relationship Id="rId10" Type="http://schemas.openxmlformats.org/officeDocument/2006/relationships/ctrlProp" Target="../ctrlProps/ctrlProp180.xml"/><Relationship Id="rId19" Type="http://schemas.openxmlformats.org/officeDocument/2006/relationships/ctrlProp" Target="../ctrlProps/ctrlProp189.xml"/><Relationship Id="rId4" Type="http://schemas.openxmlformats.org/officeDocument/2006/relationships/ctrlProp" Target="../ctrlProps/ctrlProp174.xml"/><Relationship Id="rId9" Type="http://schemas.openxmlformats.org/officeDocument/2006/relationships/ctrlProp" Target="../ctrlProps/ctrlProp179.xml"/><Relationship Id="rId14" Type="http://schemas.openxmlformats.org/officeDocument/2006/relationships/ctrlProp" Target="../ctrlProps/ctrlProp184.xml"/><Relationship Id="rId22" Type="http://schemas.openxmlformats.org/officeDocument/2006/relationships/ctrlProp" Target="../ctrlProps/ctrlProp192.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199.xml"/><Relationship Id="rId13" Type="http://schemas.openxmlformats.org/officeDocument/2006/relationships/ctrlProp" Target="../ctrlProps/ctrlProp204.xml"/><Relationship Id="rId18" Type="http://schemas.openxmlformats.org/officeDocument/2006/relationships/ctrlProp" Target="../ctrlProps/ctrlProp209.xml"/><Relationship Id="rId3" Type="http://schemas.openxmlformats.org/officeDocument/2006/relationships/vmlDrawing" Target="../drawings/vmlDrawing13.vml"/><Relationship Id="rId21" Type="http://schemas.openxmlformats.org/officeDocument/2006/relationships/ctrlProp" Target="../ctrlProps/ctrlProp212.xml"/><Relationship Id="rId7" Type="http://schemas.openxmlformats.org/officeDocument/2006/relationships/ctrlProp" Target="../ctrlProps/ctrlProp198.xml"/><Relationship Id="rId12" Type="http://schemas.openxmlformats.org/officeDocument/2006/relationships/ctrlProp" Target="../ctrlProps/ctrlProp203.xml"/><Relationship Id="rId17" Type="http://schemas.openxmlformats.org/officeDocument/2006/relationships/ctrlProp" Target="../ctrlProps/ctrlProp208.xml"/><Relationship Id="rId25" Type="http://schemas.openxmlformats.org/officeDocument/2006/relationships/comments" Target="../comments12.xml"/><Relationship Id="rId2" Type="http://schemas.openxmlformats.org/officeDocument/2006/relationships/drawing" Target="../drawings/drawing12.xml"/><Relationship Id="rId16" Type="http://schemas.openxmlformats.org/officeDocument/2006/relationships/ctrlProp" Target="../ctrlProps/ctrlProp207.xml"/><Relationship Id="rId20" Type="http://schemas.openxmlformats.org/officeDocument/2006/relationships/ctrlProp" Target="../ctrlProps/ctrlProp211.xml"/><Relationship Id="rId1" Type="http://schemas.openxmlformats.org/officeDocument/2006/relationships/printerSettings" Target="../printerSettings/printerSettings14.bin"/><Relationship Id="rId6" Type="http://schemas.openxmlformats.org/officeDocument/2006/relationships/ctrlProp" Target="../ctrlProps/ctrlProp197.xml"/><Relationship Id="rId11" Type="http://schemas.openxmlformats.org/officeDocument/2006/relationships/ctrlProp" Target="../ctrlProps/ctrlProp202.xml"/><Relationship Id="rId24" Type="http://schemas.openxmlformats.org/officeDocument/2006/relationships/ctrlProp" Target="../ctrlProps/ctrlProp215.xml"/><Relationship Id="rId5" Type="http://schemas.openxmlformats.org/officeDocument/2006/relationships/ctrlProp" Target="../ctrlProps/ctrlProp196.xml"/><Relationship Id="rId15" Type="http://schemas.openxmlformats.org/officeDocument/2006/relationships/ctrlProp" Target="../ctrlProps/ctrlProp206.xml"/><Relationship Id="rId23" Type="http://schemas.openxmlformats.org/officeDocument/2006/relationships/ctrlProp" Target="../ctrlProps/ctrlProp214.xml"/><Relationship Id="rId10" Type="http://schemas.openxmlformats.org/officeDocument/2006/relationships/ctrlProp" Target="../ctrlProps/ctrlProp201.xml"/><Relationship Id="rId19" Type="http://schemas.openxmlformats.org/officeDocument/2006/relationships/ctrlProp" Target="../ctrlProps/ctrlProp210.xml"/><Relationship Id="rId4" Type="http://schemas.openxmlformats.org/officeDocument/2006/relationships/ctrlProp" Target="../ctrlProps/ctrlProp195.xml"/><Relationship Id="rId9" Type="http://schemas.openxmlformats.org/officeDocument/2006/relationships/ctrlProp" Target="../ctrlProps/ctrlProp200.xml"/><Relationship Id="rId14" Type="http://schemas.openxmlformats.org/officeDocument/2006/relationships/ctrlProp" Target="../ctrlProps/ctrlProp205.xml"/><Relationship Id="rId22" Type="http://schemas.openxmlformats.org/officeDocument/2006/relationships/ctrlProp" Target="../ctrlProps/ctrlProp213.xml"/></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220.xml"/><Relationship Id="rId13" Type="http://schemas.openxmlformats.org/officeDocument/2006/relationships/ctrlProp" Target="../ctrlProps/ctrlProp225.xml"/><Relationship Id="rId18" Type="http://schemas.openxmlformats.org/officeDocument/2006/relationships/ctrlProp" Target="../ctrlProps/ctrlProp230.xml"/><Relationship Id="rId3" Type="http://schemas.openxmlformats.org/officeDocument/2006/relationships/vmlDrawing" Target="../drawings/vmlDrawing14.vml"/><Relationship Id="rId21" Type="http://schemas.openxmlformats.org/officeDocument/2006/relationships/ctrlProp" Target="../ctrlProps/ctrlProp233.xml"/><Relationship Id="rId7" Type="http://schemas.openxmlformats.org/officeDocument/2006/relationships/ctrlProp" Target="../ctrlProps/ctrlProp219.xml"/><Relationship Id="rId12" Type="http://schemas.openxmlformats.org/officeDocument/2006/relationships/ctrlProp" Target="../ctrlProps/ctrlProp224.xml"/><Relationship Id="rId17" Type="http://schemas.openxmlformats.org/officeDocument/2006/relationships/ctrlProp" Target="../ctrlProps/ctrlProp229.xml"/><Relationship Id="rId25" Type="http://schemas.openxmlformats.org/officeDocument/2006/relationships/comments" Target="../comments13.xml"/><Relationship Id="rId2" Type="http://schemas.openxmlformats.org/officeDocument/2006/relationships/drawing" Target="../drawings/drawing13.xml"/><Relationship Id="rId16" Type="http://schemas.openxmlformats.org/officeDocument/2006/relationships/ctrlProp" Target="../ctrlProps/ctrlProp228.xml"/><Relationship Id="rId20" Type="http://schemas.openxmlformats.org/officeDocument/2006/relationships/ctrlProp" Target="../ctrlProps/ctrlProp232.xml"/><Relationship Id="rId1" Type="http://schemas.openxmlformats.org/officeDocument/2006/relationships/printerSettings" Target="../printerSettings/printerSettings15.bin"/><Relationship Id="rId6" Type="http://schemas.openxmlformats.org/officeDocument/2006/relationships/ctrlProp" Target="../ctrlProps/ctrlProp218.xml"/><Relationship Id="rId11" Type="http://schemas.openxmlformats.org/officeDocument/2006/relationships/ctrlProp" Target="../ctrlProps/ctrlProp223.xml"/><Relationship Id="rId24" Type="http://schemas.openxmlformats.org/officeDocument/2006/relationships/ctrlProp" Target="../ctrlProps/ctrlProp236.xml"/><Relationship Id="rId5" Type="http://schemas.openxmlformats.org/officeDocument/2006/relationships/ctrlProp" Target="../ctrlProps/ctrlProp217.xml"/><Relationship Id="rId15" Type="http://schemas.openxmlformats.org/officeDocument/2006/relationships/ctrlProp" Target="../ctrlProps/ctrlProp227.xml"/><Relationship Id="rId23" Type="http://schemas.openxmlformats.org/officeDocument/2006/relationships/ctrlProp" Target="../ctrlProps/ctrlProp235.xml"/><Relationship Id="rId10" Type="http://schemas.openxmlformats.org/officeDocument/2006/relationships/ctrlProp" Target="../ctrlProps/ctrlProp222.xml"/><Relationship Id="rId19" Type="http://schemas.openxmlformats.org/officeDocument/2006/relationships/ctrlProp" Target="../ctrlProps/ctrlProp231.xml"/><Relationship Id="rId4" Type="http://schemas.openxmlformats.org/officeDocument/2006/relationships/ctrlProp" Target="../ctrlProps/ctrlProp216.xml"/><Relationship Id="rId9" Type="http://schemas.openxmlformats.org/officeDocument/2006/relationships/ctrlProp" Target="../ctrlProps/ctrlProp221.xml"/><Relationship Id="rId14" Type="http://schemas.openxmlformats.org/officeDocument/2006/relationships/ctrlProp" Target="../ctrlProps/ctrlProp226.xml"/><Relationship Id="rId22" Type="http://schemas.openxmlformats.org/officeDocument/2006/relationships/ctrlProp" Target="../ctrlProps/ctrlProp234.xml"/></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241.xml"/><Relationship Id="rId13" Type="http://schemas.openxmlformats.org/officeDocument/2006/relationships/ctrlProp" Target="../ctrlProps/ctrlProp246.xml"/><Relationship Id="rId18" Type="http://schemas.openxmlformats.org/officeDocument/2006/relationships/ctrlProp" Target="../ctrlProps/ctrlProp251.xml"/><Relationship Id="rId3" Type="http://schemas.openxmlformats.org/officeDocument/2006/relationships/vmlDrawing" Target="../drawings/vmlDrawing15.vml"/><Relationship Id="rId21" Type="http://schemas.openxmlformats.org/officeDocument/2006/relationships/ctrlProp" Target="../ctrlProps/ctrlProp254.xml"/><Relationship Id="rId7" Type="http://schemas.openxmlformats.org/officeDocument/2006/relationships/ctrlProp" Target="../ctrlProps/ctrlProp240.xml"/><Relationship Id="rId12" Type="http://schemas.openxmlformats.org/officeDocument/2006/relationships/ctrlProp" Target="../ctrlProps/ctrlProp245.xml"/><Relationship Id="rId17" Type="http://schemas.openxmlformats.org/officeDocument/2006/relationships/ctrlProp" Target="../ctrlProps/ctrlProp250.xml"/><Relationship Id="rId25" Type="http://schemas.openxmlformats.org/officeDocument/2006/relationships/comments" Target="../comments14.xml"/><Relationship Id="rId2" Type="http://schemas.openxmlformats.org/officeDocument/2006/relationships/drawing" Target="../drawings/drawing14.xml"/><Relationship Id="rId16" Type="http://schemas.openxmlformats.org/officeDocument/2006/relationships/ctrlProp" Target="../ctrlProps/ctrlProp249.xml"/><Relationship Id="rId20" Type="http://schemas.openxmlformats.org/officeDocument/2006/relationships/ctrlProp" Target="../ctrlProps/ctrlProp253.xml"/><Relationship Id="rId1" Type="http://schemas.openxmlformats.org/officeDocument/2006/relationships/printerSettings" Target="../printerSettings/printerSettings16.bin"/><Relationship Id="rId6" Type="http://schemas.openxmlformats.org/officeDocument/2006/relationships/ctrlProp" Target="../ctrlProps/ctrlProp239.xml"/><Relationship Id="rId11" Type="http://schemas.openxmlformats.org/officeDocument/2006/relationships/ctrlProp" Target="../ctrlProps/ctrlProp244.xml"/><Relationship Id="rId24" Type="http://schemas.openxmlformats.org/officeDocument/2006/relationships/ctrlProp" Target="../ctrlProps/ctrlProp257.xml"/><Relationship Id="rId5" Type="http://schemas.openxmlformats.org/officeDocument/2006/relationships/ctrlProp" Target="../ctrlProps/ctrlProp238.xml"/><Relationship Id="rId15" Type="http://schemas.openxmlformats.org/officeDocument/2006/relationships/ctrlProp" Target="../ctrlProps/ctrlProp248.xml"/><Relationship Id="rId23" Type="http://schemas.openxmlformats.org/officeDocument/2006/relationships/ctrlProp" Target="../ctrlProps/ctrlProp256.xml"/><Relationship Id="rId10" Type="http://schemas.openxmlformats.org/officeDocument/2006/relationships/ctrlProp" Target="../ctrlProps/ctrlProp243.xml"/><Relationship Id="rId19" Type="http://schemas.openxmlformats.org/officeDocument/2006/relationships/ctrlProp" Target="../ctrlProps/ctrlProp252.xml"/><Relationship Id="rId4" Type="http://schemas.openxmlformats.org/officeDocument/2006/relationships/ctrlProp" Target="../ctrlProps/ctrlProp237.xml"/><Relationship Id="rId9" Type="http://schemas.openxmlformats.org/officeDocument/2006/relationships/ctrlProp" Target="../ctrlProps/ctrlProp242.xml"/><Relationship Id="rId14" Type="http://schemas.openxmlformats.org/officeDocument/2006/relationships/ctrlProp" Target="../ctrlProps/ctrlProp247.xml"/><Relationship Id="rId22" Type="http://schemas.openxmlformats.org/officeDocument/2006/relationships/ctrlProp" Target="../ctrlProps/ctrlProp255.xml"/></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262.xml"/><Relationship Id="rId13" Type="http://schemas.openxmlformats.org/officeDocument/2006/relationships/ctrlProp" Target="../ctrlProps/ctrlProp267.xml"/><Relationship Id="rId18" Type="http://schemas.openxmlformats.org/officeDocument/2006/relationships/ctrlProp" Target="../ctrlProps/ctrlProp272.xml"/><Relationship Id="rId3" Type="http://schemas.openxmlformats.org/officeDocument/2006/relationships/vmlDrawing" Target="../drawings/vmlDrawing16.vml"/><Relationship Id="rId21" Type="http://schemas.openxmlformats.org/officeDocument/2006/relationships/ctrlProp" Target="../ctrlProps/ctrlProp275.xml"/><Relationship Id="rId7" Type="http://schemas.openxmlformats.org/officeDocument/2006/relationships/ctrlProp" Target="../ctrlProps/ctrlProp261.xml"/><Relationship Id="rId12" Type="http://schemas.openxmlformats.org/officeDocument/2006/relationships/ctrlProp" Target="../ctrlProps/ctrlProp266.xml"/><Relationship Id="rId17" Type="http://schemas.openxmlformats.org/officeDocument/2006/relationships/ctrlProp" Target="../ctrlProps/ctrlProp271.xml"/><Relationship Id="rId25" Type="http://schemas.openxmlformats.org/officeDocument/2006/relationships/comments" Target="../comments15.xml"/><Relationship Id="rId2" Type="http://schemas.openxmlformats.org/officeDocument/2006/relationships/drawing" Target="../drawings/drawing15.xml"/><Relationship Id="rId16" Type="http://schemas.openxmlformats.org/officeDocument/2006/relationships/ctrlProp" Target="../ctrlProps/ctrlProp270.xml"/><Relationship Id="rId20" Type="http://schemas.openxmlformats.org/officeDocument/2006/relationships/ctrlProp" Target="../ctrlProps/ctrlProp274.xml"/><Relationship Id="rId1" Type="http://schemas.openxmlformats.org/officeDocument/2006/relationships/printerSettings" Target="../printerSettings/printerSettings17.bin"/><Relationship Id="rId6" Type="http://schemas.openxmlformats.org/officeDocument/2006/relationships/ctrlProp" Target="../ctrlProps/ctrlProp260.xml"/><Relationship Id="rId11" Type="http://schemas.openxmlformats.org/officeDocument/2006/relationships/ctrlProp" Target="../ctrlProps/ctrlProp265.xml"/><Relationship Id="rId24" Type="http://schemas.openxmlformats.org/officeDocument/2006/relationships/ctrlProp" Target="../ctrlProps/ctrlProp278.xml"/><Relationship Id="rId5" Type="http://schemas.openxmlformats.org/officeDocument/2006/relationships/ctrlProp" Target="../ctrlProps/ctrlProp259.xml"/><Relationship Id="rId15" Type="http://schemas.openxmlformats.org/officeDocument/2006/relationships/ctrlProp" Target="../ctrlProps/ctrlProp269.xml"/><Relationship Id="rId23" Type="http://schemas.openxmlformats.org/officeDocument/2006/relationships/ctrlProp" Target="../ctrlProps/ctrlProp277.xml"/><Relationship Id="rId10" Type="http://schemas.openxmlformats.org/officeDocument/2006/relationships/ctrlProp" Target="../ctrlProps/ctrlProp264.xml"/><Relationship Id="rId19" Type="http://schemas.openxmlformats.org/officeDocument/2006/relationships/ctrlProp" Target="../ctrlProps/ctrlProp273.xml"/><Relationship Id="rId4" Type="http://schemas.openxmlformats.org/officeDocument/2006/relationships/ctrlProp" Target="../ctrlProps/ctrlProp258.xml"/><Relationship Id="rId9" Type="http://schemas.openxmlformats.org/officeDocument/2006/relationships/ctrlProp" Target="../ctrlProps/ctrlProp263.xml"/><Relationship Id="rId14" Type="http://schemas.openxmlformats.org/officeDocument/2006/relationships/ctrlProp" Target="../ctrlProps/ctrlProp268.xml"/><Relationship Id="rId22" Type="http://schemas.openxmlformats.org/officeDocument/2006/relationships/ctrlProp" Target="../ctrlProps/ctrlProp276.xml"/></Relationships>
</file>

<file path=xl/worksheets/_rels/sheet18.xml.rels><?xml version="1.0" encoding="UTF-8" standalone="yes"?>
<Relationships xmlns="http://schemas.openxmlformats.org/package/2006/relationships"><Relationship Id="rId8" Type="http://schemas.openxmlformats.org/officeDocument/2006/relationships/ctrlProp" Target="../ctrlProps/ctrlProp283.xml"/><Relationship Id="rId13" Type="http://schemas.openxmlformats.org/officeDocument/2006/relationships/ctrlProp" Target="../ctrlProps/ctrlProp288.xml"/><Relationship Id="rId18" Type="http://schemas.openxmlformats.org/officeDocument/2006/relationships/ctrlProp" Target="../ctrlProps/ctrlProp293.xml"/><Relationship Id="rId3" Type="http://schemas.openxmlformats.org/officeDocument/2006/relationships/vmlDrawing" Target="../drawings/vmlDrawing17.vml"/><Relationship Id="rId21" Type="http://schemas.openxmlformats.org/officeDocument/2006/relationships/ctrlProp" Target="../ctrlProps/ctrlProp296.xml"/><Relationship Id="rId7" Type="http://schemas.openxmlformats.org/officeDocument/2006/relationships/ctrlProp" Target="../ctrlProps/ctrlProp282.xml"/><Relationship Id="rId12" Type="http://schemas.openxmlformats.org/officeDocument/2006/relationships/ctrlProp" Target="../ctrlProps/ctrlProp287.xml"/><Relationship Id="rId17" Type="http://schemas.openxmlformats.org/officeDocument/2006/relationships/ctrlProp" Target="../ctrlProps/ctrlProp292.xml"/><Relationship Id="rId25" Type="http://schemas.openxmlformats.org/officeDocument/2006/relationships/comments" Target="../comments16.xml"/><Relationship Id="rId2" Type="http://schemas.openxmlformats.org/officeDocument/2006/relationships/drawing" Target="../drawings/drawing16.xml"/><Relationship Id="rId16" Type="http://schemas.openxmlformats.org/officeDocument/2006/relationships/ctrlProp" Target="../ctrlProps/ctrlProp291.xml"/><Relationship Id="rId20" Type="http://schemas.openxmlformats.org/officeDocument/2006/relationships/ctrlProp" Target="../ctrlProps/ctrlProp295.xml"/><Relationship Id="rId1" Type="http://schemas.openxmlformats.org/officeDocument/2006/relationships/printerSettings" Target="../printerSettings/printerSettings18.bin"/><Relationship Id="rId6" Type="http://schemas.openxmlformats.org/officeDocument/2006/relationships/ctrlProp" Target="../ctrlProps/ctrlProp281.xml"/><Relationship Id="rId11" Type="http://schemas.openxmlformats.org/officeDocument/2006/relationships/ctrlProp" Target="../ctrlProps/ctrlProp286.xml"/><Relationship Id="rId24" Type="http://schemas.openxmlformats.org/officeDocument/2006/relationships/ctrlProp" Target="../ctrlProps/ctrlProp299.xml"/><Relationship Id="rId5" Type="http://schemas.openxmlformats.org/officeDocument/2006/relationships/ctrlProp" Target="../ctrlProps/ctrlProp280.xml"/><Relationship Id="rId15" Type="http://schemas.openxmlformats.org/officeDocument/2006/relationships/ctrlProp" Target="../ctrlProps/ctrlProp290.xml"/><Relationship Id="rId23" Type="http://schemas.openxmlformats.org/officeDocument/2006/relationships/ctrlProp" Target="../ctrlProps/ctrlProp298.xml"/><Relationship Id="rId10" Type="http://schemas.openxmlformats.org/officeDocument/2006/relationships/ctrlProp" Target="../ctrlProps/ctrlProp285.xml"/><Relationship Id="rId19" Type="http://schemas.openxmlformats.org/officeDocument/2006/relationships/ctrlProp" Target="../ctrlProps/ctrlProp294.xml"/><Relationship Id="rId4" Type="http://schemas.openxmlformats.org/officeDocument/2006/relationships/ctrlProp" Target="../ctrlProps/ctrlProp279.xml"/><Relationship Id="rId9" Type="http://schemas.openxmlformats.org/officeDocument/2006/relationships/ctrlProp" Target="../ctrlProps/ctrlProp284.xml"/><Relationship Id="rId14" Type="http://schemas.openxmlformats.org/officeDocument/2006/relationships/ctrlProp" Target="../ctrlProps/ctrlProp289.xml"/><Relationship Id="rId22" Type="http://schemas.openxmlformats.org/officeDocument/2006/relationships/ctrlProp" Target="../ctrlProps/ctrlProp297.xml"/></Relationships>
</file>

<file path=xl/worksheets/_rels/sheet19.xml.rels><?xml version="1.0" encoding="UTF-8" standalone="yes"?>
<Relationships xmlns="http://schemas.openxmlformats.org/package/2006/relationships"><Relationship Id="rId8" Type="http://schemas.openxmlformats.org/officeDocument/2006/relationships/ctrlProp" Target="../ctrlProps/ctrlProp304.xml"/><Relationship Id="rId13" Type="http://schemas.openxmlformats.org/officeDocument/2006/relationships/ctrlProp" Target="../ctrlProps/ctrlProp309.xml"/><Relationship Id="rId18" Type="http://schemas.openxmlformats.org/officeDocument/2006/relationships/ctrlProp" Target="../ctrlProps/ctrlProp314.xml"/><Relationship Id="rId3" Type="http://schemas.openxmlformats.org/officeDocument/2006/relationships/vmlDrawing" Target="../drawings/vmlDrawing18.vml"/><Relationship Id="rId21" Type="http://schemas.openxmlformats.org/officeDocument/2006/relationships/ctrlProp" Target="../ctrlProps/ctrlProp317.xml"/><Relationship Id="rId7" Type="http://schemas.openxmlformats.org/officeDocument/2006/relationships/ctrlProp" Target="../ctrlProps/ctrlProp303.xml"/><Relationship Id="rId12" Type="http://schemas.openxmlformats.org/officeDocument/2006/relationships/ctrlProp" Target="../ctrlProps/ctrlProp308.xml"/><Relationship Id="rId17" Type="http://schemas.openxmlformats.org/officeDocument/2006/relationships/ctrlProp" Target="../ctrlProps/ctrlProp313.xml"/><Relationship Id="rId25" Type="http://schemas.openxmlformats.org/officeDocument/2006/relationships/comments" Target="../comments17.xml"/><Relationship Id="rId2" Type="http://schemas.openxmlformats.org/officeDocument/2006/relationships/drawing" Target="../drawings/drawing17.xml"/><Relationship Id="rId16" Type="http://schemas.openxmlformats.org/officeDocument/2006/relationships/ctrlProp" Target="../ctrlProps/ctrlProp312.xml"/><Relationship Id="rId20" Type="http://schemas.openxmlformats.org/officeDocument/2006/relationships/ctrlProp" Target="../ctrlProps/ctrlProp316.xml"/><Relationship Id="rId1" Type="http://schemas.openxmlformats.org/officeDocument/2006/relationships/printerSettings" Target="../printerSettings/printerSettings19.bin"/><Relationship Id="rId6" Type="http://schemas.openxmlformats.org/officeDocument/2006/relationships/ctrlProp" Target="../ctrlProps/ctrlProp302.xml"/><Relationship Id="rId11" Type="http://schemas.openxmlformats.org/officeDocument/2006/relationships/ctrlProp" Target="../ctrlProps/ctrlProp307.xml"/><Relationship Id="rId24" Type="http://schemas.openxmlformats.org/officeDocument/2006/relationships/ctrlProp" Target="../ctrlProps/ctrlProp320.xml"/><Relationship Id="rId5" Type="http://schemas.openxmlformats.org/officeDocument/2006/relationships/ctrlProp" Target="../ctrlProps/ctrlProp301.xml"/><Relationship Id="rId15" Type="http://schemas.openxmlformats.org/officeDocument/2006/relationships/ctrlProp" Target="../ctrlProps/ctrlProp311.xml"/><Relationship Id="rId23" Type="http://schemas.openxmlformats.org/officeDocument/2006/relationships/ctrlProp" Target="../ctrlProps/ctrlProp319.xml"/><Relationship Id="rId10" Type="http://schemas.openxmlformats.org/officeDocument/2006/relationships/ctrlProp" Target="../ctrlProps/ctrlProp306.xml"/><Relationship Id="rId19" Type="http://schemas.openxmlformats.org/officeDocument/2006/relationships/ctrlProp" Target="../ctrlProps/ctrlProp315.xml"/><Relationship Id="rId4" Type="http://schemas.openxmlformats.org/officeDocument/2006/relationships/ctrlProp" Target="../ctrlProps/ctrlProp300.xml"/><Relationship Id="rId9" Type="http://schemas.openxmlformats.org/officeDocument/2006/relationships/ctrlProp" Target="../ctrlProps/ctrlProp305.xml"/><Relationship Id="rId14" Type="http://schemas.openxmlformats.org/officeDocument/2006/relationships/ctrlProp" Target="../ctrlProps/ctrlProp310.xml"/><Relationship Id="rId22" Type="http://schemas.openxmlformats.org/officeDocument/2006/relationships/ctrlProp" Target="../ctrlProps/ctrlProp318.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8" Type="http://schemas.openxmlformats.org/officeDocument/2006/relationships/ctrlProp" Target="../ctrlProps/ctrlProp325.xml"/><Relationship Id="rId13" Type="http://schemas.openxmlformats.org/officeDocument/2006/relationships/ctrlProp" Target="../ctrlProps/ctrlProp330.xml"/><Relationship Id="rId18" Type="http://schemas.openxmlformats.org/officeDocument/2006/relationships/ctrlProp" Target="../ctrlProps/ctrlProp335.xml"/><Relationship Id="rId3" Type="http://schemas.openxmlformats.org/officeDocument/2006/relationships/vmlDrawing" Target="../drawings/vmlDrawing19.vml"/><Relationship Id="rId21" Type="http://schemas.openxmlformats.org/officeDocument/2006/relationships/ctrlProp" Target="../ctrlProps/ctrlProp338.xml"/><Relationship Id="rId7" Type="http://schemas.openxmlformats.org/officeDocument/2006/relationships/ctrlProp" Target="../ctrlProps/ctrlProp324.xml"/><Relationship Id="rId12" Type="http://schemas.openxmlformats.org/officeDocument/2006/relationships/ctrlProp" Target="../ctrlProps/ctrlProp329.xml"/><Relationship Id="rId17" Type="http://schemas.openxmlformats.org/officeDocument/2006/relationships/ctrlProp" Target="../ctrlProps/ctrlProp334.xml"/><Relationship Id="rId25" Type="http://schemas.openxmlformats.org/officeDocument/2006/relationships/comments" Target="../comments18.xml"/><Relationship Id="rId2" Type="http://schemas.openxmlformats.org/officeDocument/2006/relationships/drawing" Target="../drawings/drawing18.xml"/><Relationship Id="rId16" Type="http://schemas.openxmlformats.org/officeDocument/2006/relationships/ctrlProp" Target="../ctrlProps/ctrlProp333.xml"/><Relationship Id="rId20" Type="http://schemas.openxmlformats.org/officeDocument/2006/relationships/ctrlProp" Target="../ctrlProps/ctrlProp337.xml"/><Relationship Id="rId1" Type="http://schemas.openxmlformats.org/officeDocument/2006/relationships/printerSettings" Target="../printerSettings/printerSettings20.bin"/><Relationship Id="rId6" Type="http://schemas.openxmlformats.org/officeDocument/2006/relationships/ctrlProp" Target="../ctrlProps/ctrlProp323.xml"/><Relationship Id="rId11" Type="http://schemas.openxmlformats.org/officeDocument/2006/relationships/ctrlProp" Target="../ctrlProps/ctrlProp328.xml"/><Relationship Id="rId24" Type="http://schemas.openxmlformats.org/officeDocument/2006/relationships/ctrlProp" Target="../ctrlProps/ctrlProp341.xml"/><Relationship Id="rId5" Type="http://schemas.openxmlformats.org/officeDocument/2006/relationships/ctrlProp" Target="../ctrlProps/ctrlProp322.xml"/><Relationship Id="rId15" Type="http://schemas.openxmlformats.org/officeDocument/2006/relationships/ctrlProp" Target="../ctrlProps/ctrlProp332.xml"/><Relationship Id="rId23" Type="http://schemas.openxmlformats.org/officeDocument/2006/relationships/ctrlProp" Target="../ctrlProps/ctrlProp340.xml"/><Relationship Id="rId10" Type="http://schemas.openxmlformats.org/officeDocument/2006/relationships/ctrlProp" Target="../ctrlProps/ctrlProp327.xml"/><Relationship Id="rId19" Type="http://schemas.openxmlformats.org/officeDocument/2006/relationships/ctrlProp" Target="../ctrlProps/ctrlProp336.xml"/><Relationship Id="rId4" Type="http://schemas.openxmlformats.org/officeDocument/2006/relationships/ctrlProp" Target="../ctrlProps/ctrlProp321.xml"/><Relationship Id="rId9" Type="http://schemas.openxmlformats.org/officeDocument/2006/relationships/ctrlProp" Target="../ctrlProps/ctrlProp326.xml"/><Relationship Id="rId14" Type="http://schemas.openxmlformats.org/officeDocument/2006/relationships/ctrlProp" Target="../ctrlProps/ctrlProp331.xml"/><Relationship Id="rId22" Type="http://schemas.openxmlformats.org/officeDocument/2006/relationships/ctrlProp" Target="../ctrlProps/ctrlProp339.xml"/></Relationships>
</file>

<file path=xl/worksheets/_rels/sheet21.xml.rels><?xml version="1.0" encoding="UTF-8" standalone="yes"?>
<Relationships xmlns="http://schemas.openxmlformats.org/package/2006/relationships"><Relationship Id="rId8" Type="http://schemas.openxmlformats.org/officeDocument/2006/relationships/ctrlProp" Target="../ctrlProps/ctrlProp346.xml"/><Relationship Id="rId13" Type="http://schemas.openxmlformats.org/officeDocument/2006/relationships/ctrlProp" Target="../ctrlProps/ctrlProp351.xml"/><Relationship Id="rId18" Type="http://schemas.openxmlformats.org/officeDocument/2006/relationships/ctrlProp" Target="../ctrlProps/ctrlProp356.xml"/><Relationship Id="rId3" Type="http://schemas.openxmlformats.org/officeDocument/2006/relationships/vmlDrawing" Target="../drawings/vmlDrawing20.vml"/><Relationship Id="rId21" Type="http://schemas.openxmlformats.org/officeDocument/2006/relationships/ctrlProp" Target="../ctrlProps/ctrlProp359.xml"/><Relationship Id="rId7" Type="http://schemas.openxmlformats.org/officeDocument/2006/relationships/ctrlProp" Target="../ctrlProps/ctrlProp345.xml"/><Relationship Id="rId12" Type="http://schemas.openxmlformats.org/officeDocument/2006/relationships/ctrlProp" Target="../ctrlProps/ctrlProp350.xml"/><Relationship Id="rId17" Type="http://schemas.openxmlformats.org/officeDocument/2006/relationships/ctrlProp" Target="../ctrlProps/ctrlProp355.xml"/><Relationship Id="rId25" Type="http://schemas.openxmlformats.org/officeDocument/2006/relationships/comments" Target="../comments19.xml"/><Relationship Id="rId2" Type="http://schemas.openxmlformats.org/officeDocument/2006/relationships/drawing" Target="../drawings/drawing19.xml"/><Relationship Id="rId16" Type="http://schemas.openxmlformats.org/officeDocument/2006/relationships/ctrlProp" Target="../ctrlProps/ctrlProp354.xml"/><Relationship Id="rId20" Type="http://schemas.openxmlformats.org/officeDocument/2006/relationships/ctrlProp" Target="../ctrlProps/ctrlProp358.xml"/><Relationship Id="rId1" Type="http://schemas.openxmlformats.org/officeDocument/2006/relationships/printerSettings" Target="../printerSettings/printerSettings21.bin"/><Relationship Id="rId6" Type="http://schemas.openxmlformats.org/officeDocument/2006/relationships/ctrlProp" Target="../ctrlProps/ctrlProp344.xml"/><Relationship Id="rId11" Type="http://schemas.openxmlformats.org/officeDocument/2006/relationships/ctrlProp" Target="../ctrlProps/ctrlProp349.xml"/><Relationship Id="rId24" Type="http://schemas.openxmlformats.org/officeDocument/2006/relationships/ctrlProp" Target="../ctrlProps/ctrlProp362.xml"/><Relationship Id="rId5" Type="http://schemas.openxmlformats.org/officeDocument/2006/relationships/ctrlProp" Target="../ctrlProps/ctrlProp343.xml"/><Relationship Id="rId15" Type="http://schemas.openxmlformats.org/officeDocument/2006/relationships/ctrlProp" Target="../ctrlProps/ctrlProp353.xml"/><Relationship Id="rId23" Type="http://schemas.openxmlformats.org/officeDocument/2006/relationships/ctrlProp" Target="../ctrlProps/ctrlProp361.xml"/><Relationship Id="rId10" Type="http://schemas.openxmlformats.org/officeDocument/2006/relationships/ctrlProp" Target="../ctrlProps/ctrlProp348.xml"/><Relationship Id="rId19" Type="http://schemas.openxmlformats.org/officeDocument/2006/relationships/ctrlProp" Target="../ctrlProps/ctrlProp357.xml"/><Relationship Id="rId4" Type="http://schemas.openxmlformats.org/officeDocument/2006/relationships/ctrlProp" Target="../ctrlProps/ctrlProp342.xml"/><Relationship Id="rId9" Type="http://schemas.openxmlformats.org/officeDocument/2006/relationships/ctrlProp" Target="../ctrlProps/ctrlProp347.xml"/><Relationship Id="rId14" Type="http://schemas.openxmlformats.org/officeDocument/2006/relationships/ctrlProp" Target="../ctrlProps/ctrlProp352.xml"/><Relationship Id="rId22" Type="http://schemas.openxmlformats.org/officeDocument/2006/relationships/ctrlProp" Target="../ctrlProps/ctrlProp360.xml"/></Relationships>
</file>

<file path=xl/worksheets/_rels/sheet22.xml.rels><?xml version="1.0" encoding="UTF-8" standalone="yes"?>
<Relationships xmlns="http://schemas.openxmlformats.org/package/2006/relationships"><Relationship Id="rId8" Type="http://schemas.openxmlformats.org/officeDocument/2006/relationships/ctrlProp" Target="../ctrlProps/ctrlProp367.xml"/><Relationship Id="rId13" Type="http://schemas.openxmlformats.org/officeDocument/2006/relationships/ctrlProp" Target="../ctrlProps/ctrlProp372.xml"/><Relationship Id="rId18" Type="http://schemas.openxmlformats.org/officeDocument/2006/relationships/ctrlProp" Target="../ctrlProps/ctrlProp377.xml"/><Relationship Id="rId3" Type="http://schemas.openxmlformats.org/officeDocument/2006/relationships/vmlDrawing" Target="../drawings/vmlDrawing21.vml"/><Relationship Id="rId21" Type="http://schemas.openxmlformats.org/officeDocument/2006/relationships/ctrlProp" Target="../ctrlProps/ctrlProp380.xml"/><Relationship Id="rId7" Type="http://schemas.openxmlformats.org/officeDocument/2006/relationships/ctrlProp" Target="../ctrlProps/ctrlProp366.xml"/><Relationship Id="rId12" Type="http://schemas.openxmlformats.org/officeDocument/2006/relationships/ctrlProp" Target="../ctrlProps/ctrlProp371.xml"/><Relationship Id="rId17" Type="http://schemas.openxmlformats.org/officeDocument/2006/relationships/ctrlProp" Target="../ctrlProps/ctrlProp376.xml"/><Relationship Id="rId25" Type="http://schemas.openxmlformats.org/officeDocument/2006/relationships/comments" Target="../comments20.xml"/><Relationship Id="rId2" Type="http://schemas.openxmlformats.org/officeDocument/2006/relationships/drawing" Target="../drawings/drawing20.xml"/><Relationship Id="rId16" Type="http://schemas.openxmlformats.org/officeDocument/2006/relationships/ctrlProp" Target="../ctrlProps/ctrlProp375.xml"/><Relationship Id="rId20" Type="http://schemas.openxmlformats.org/officeDocument/2006/relationships/ctrlProp" Target="../ctrlProps/ctrlProp379.xml"/><Relationship Id="rId1" Type="http://schemas.openxmlformats.org/officeDocument/2006/relationships/printerSettings" Target="../printerSettings/printerSettings22.bin"/><Relationship Id="rId6" Type="http://schemas.openxmlformats.org/officeDocument/2006/relationships/ctrlProp" Target="../ctrlProps/ctrlProp365.xml"/><Relationship Id="rId11" Type="http://schemas.openxmlformats.org/officeDocument/2006/relationships/ctrlProp" Target="../ctrlProps/ctrlProp370.xml"/><Relationship Id="rId24" Type="http://schemas.openxmlformats.org/officeDocument/2006/relationships/ctrlProp" Target="../ctrlProps/ctrlProp383.xml"/><Relationship Id="rId5" Type="http://schemas.openxmlformats.org/officeDocument/2006/relationships/ctrlProp" Target="../ctrlProps/ctrlProp364.xml"/><Relationship Id="rId15" Type="http://schemas.openxmlformats.org/officeDocument/2006/relationships/ctrlProp" Target="../ctrlProps/ctrlProp374.xml"/><Relationship Id="rId23" Type="http://schemas.openxmlformats.org/officeDocument/2006/relationships/ctrlProp" Target="../ctrlProps/ctrlProp382.xml"/><Relationship Id="rId10" Type="http://schemas.openxmlformats.org/officeDocument/2006/relationships/ctrlProp" Target="../ctrlProps/ctrlProp369.xml"/><Relationship Id="rId19" Type="http://schemas.openxmlformats.org/officeDocument/2006/relationships/ctrlProp" Target="../ctrlProps/ctrlProp378.xml"/><Relationship Id="rId4" Type="http://schemas.openxmlformats.org/officeDocument/2006/relationships/ctrlProp" Target="../ctrlProps/ctrlProp363.xml"/><Relationship Id="rId9" Type="http://schemas.openxmlformats.org/officeDocument/2006/relationships/ctrlProp" Target="../ctrlProps/ctrlProp368.xml"/><Relationship Id="rId14" Type="http://schemas.openxmlformats.org/officeDocument/2006/relationships/ctrlProp" Target="../ctrlProps/ctrlProp373.xml"/><Relationship Id="rId22" Type="http://schemas.openxmlformats.org/officeDocument/2006/relationships/ctrlProp" Target="../ctrlProps/ctrlProp381.xml"/></Relationships>
</file>

<file path=xl/worksheets/_rels/sheet23.xml.rels><?xml version="1.0" encoding="UTF-8" standalone="yes"?>
<Relationships xmlns="http://schemas.openxmlformats.org/package/2006/relationships"><Relationship Id="rId8" Type="http://schemas.openxmlformats.org/officeDocument/2006/relationships/ctrlProp" Target="../ctrlProps/ctrlProp388.xml"/><Relationship Id="rId13" Type="http://schemas.openxmlformats.org/officeDocument/2006/relationships/ctrlProp" Target="../ctrlProps/ctrlProp393.xml"/><Relationship Id="rId18" Type="http://schemas.openxmlformats.org/officeDocument/2006/relationships/ctrlProp" Target="../ctrlProps/ctrlProp398.xml"/><Relationship Id="rId3" Type="http://schemas.openxmlformats.org/officeDocument/2006/relationships/vmlDrawing" Target="../drawings/vmlDrawing22.vml"/><Relationship Id="rId21" Type="http://schemas.openxmlformats.org/officeDocument/2006/relationships/ctrlProp" Target="../ctrlProps/ctrlProp401.xml"/><Relationship Id="rId7" Type="http://schemas.openxmlformats.org/officeDocument/2006/relationships/ctrlProp" Target="../ctrlProps/ctrlProp387.xml"/><Relationship Id="rId12" Type="http://schemas.openxmlformats.org/officeDocument/2006/relationships/ctrlProp" Target="../ctrlProps/ctrlProp392.xml"/><Relationship Id="rId17" Type="http://schemas.openxmlformats.org/officeDocument/2006/relationships/ctrlProp" Target="../ctrlProps/ctrlProp397.xml"/><Relationship Id="rId25" Type="http://schemas.openxmlformats.org/officeDocument/2006/relationships/comments" Target="../comments21.xml"/><Relationship Id="rId2" Type="http://schemas.openxmlformats.org/officeDocument/2006/relationships/drawing" Target="../drawings/drawing21.xml"/><Relationship Id="rId16" Type="http://schemas.openxmlformats.org/officeDocument/2006/relationships/ctrlProp" Target="../ctrlProps/ctrlProp396.xml"/><Relationship Id="rId20" Type="http://schemas.openxmlformats.org/officeDocument/2006/relationships/ctrlProp" Target="../ctrlProps/ctrlProp400.xml"/><Relationship Id="rId1" Type="http://schemas.openxmlformats.org/officeDocument/2006/relationships/printerSettings" Target="../printerSettings/printerSettings23.bin"/><Relationship Id="rId6" Type="http://schemas.openxmlformats.org/officeDocument/2006/relationships/ctrlProp" Target="../ctrlProps/ctrlProp386.xml"/><Relationship Id="rId11" Type="http://schemas.openxmlformats.org/officeDocument/2006/relationships/ctrlProp" Target="../ctrlProps/ctrlProp391.xml"/><Relationship Id="rId24" Type="http://schemas.openxmlformats.org/officeDocument/2006/relationships/ctrlProp" Target="../ctrlProps/ctrlProp404.xml"/><Relationship Id="rId5" Type="http://schemas.openxmlformats.org/officeDocument/2006/relationships/ctrlProp" Target="../ctrlProps/ctrlProp385.xml"/><Relationship Id="rId15" Type="http://schemas.openxmlformats.org/officeDocument/2006/relationships/ctrlProp" Target="../ctrlProps/ctrlProp395.xml"/><Relationship Id="rId23" Type="http://schemas.openxmlformats.org/officeDocument/2006/relationships/ctrlProp" Target="../ctrlProps/ctrlProp403.xml"/><Relationship Id="rId10" Type="http://schemas.openxmlformats.org/officeDocument/2006/relationships/ctrlProp" Target="../ctrlProps/ctrlProp390.xml"/><Relationship Id="rId19" Type="http://schemas.openxmlformats.org/officeDocument/2006/relationships/ctrlProp" Target="../ctrlProps/ctrlProp399.xml"/><Relationship Id="rId4" Type="http://schemas.openxmlformats.org/officeDocument/2006/relationships/ctrlProp" Target="../ctrlProps/ctrlProp384.xml"/><Relationship Id="rId9" Type="http://schemas.openxmlformats.org/officeDocument/2006/relationships/ctrlProp" Target="../ctrlProps/ctrlProp389.xml"/><Relationship Id="rId14" Type="http://schemas.openxmlformats.org/officeDocument/2006/relationships/ctrlProp" Target="../ctrlProps/ctrlProp394.xml"/><Relationship Id="rId22" Type="http://schemas.openxmlformats.org/officeDocument/2006/relationships/ctrlProp" Target="../ctrlProps/ctrlProp402.xml"/></Relationships>
</file>

<file path=xl/worksheets/_rels/sheet24.xml.rels><?xml version="1.0" encoding="UTF-8" standalone="yes"?>
<Relationships xmlns="http://schemas.openxmlformats.org/package/2006/relationships"><Relationship Id="rId8" Type="http://schemas.openxmlformats.org/officeDocument/2006/relationships/ctrlProp" Target="../ctrlProps/ctrlProp409.xml"/><Relationship Id="rId13" Type="http://schemas.openxmlformats.org/officeDocument/2006/relationships/ctrlProp" Target="../ctrlProps/ctrlProp414.xml"/><Relationship Id="rId18" Type="http://schemas.openxmlformats.org/officeDocument/2006/relationships/ctrlProp" Target="../ctrlProps/ctrlProp419.xml"/><Relationship Id="rId3" Type="http://schemas.openxmlformats.org/officeDocument/2006/relationships/vmlDrawing" Target="../drawings/vmlDrawing23.vml"/><Relationship Id="rId21" Type="http://schemas.openxmlformats.org/officeDocument/2006/relationships/ctrlProp" Target="../ctrlProps/ctrlProp422.xml"/><Relationship Id="rId7" Type="http://schemas.openxmlformats.org/officeDocument/2006/relationships/ctrlProp" Target="../ctrlProps/ctrlProp408.xml"/><Relationship Id="rId12" Type="http://schemas.openxmlformats.org/officeDocument/2006/relationships/ctrlProp" Target="../ctrlProps/ctrlProp413.xml"/><Relationship Id="rId17" Type="http://schemas.openxmlformats.org/officeDocument/2006/relationships/ctrlProp" Target="../ctrlProps/ctrlProp418.xml"/><Relationship Id="rId25" Type="http://schemas.openxmlformats.org/officeDocument/2006/relationships/comments" Target="../comments22.xml"/><Relationship Id="rId2" Type="http://schemas.openxmlformats.org/officeDocument/2006/relationships/drawing" Target="../drawings/drawing22.xml"/><Relationship Id="rId16" Type="http://schemas.openxmlformats.org/officeDocument/2006/relationships/ctrlProp" Target="../ctrlProps/ctrlProp417.xml"/><Relationship Id="rId20" Type="http://schemas.openxmlformats.org/officeDocument/2006/relationships/ctrlProp" Target="../ctrlProps/ctrlProp421.xml"/><Relationship Id="rId1" Type="http://schemas.openxmlformats.org/officeDocument/2006/relationships/printerSettings" Target="../printerSettings/printerSettings24.bin"/><Relationship Id="rId6" Type="http://schemas.openxmlformats.org/officeDocument/2006/relationships/ctrlProp" Target="../ctrlProps/ctrlProp407.xml"/><Relationship Id="rId11" Type="http://schemas.openxmlformats.org/officeDocument/2006/relationships/ctrlProp" Target="../ctrlProps/ctrlProp412.xml"/><Relationship Id="rId24" Type="http://schemas.openxmlformats.org/officeDocument/2006/relationships/ctrlProp" Target="../ctrlProps/ctrlProp425.xml"/><Relationship Id="rId5" Type="http://schemas.openxmlformats.org/officeDocument/2006/relationships/ctrlProp" Target="../ctrlProps/ctrlProp406.xml"/><Relationship Id="rId15" Type="http://schemas.openxmlformats.org/officeDocument/2006/relationships/ctrlProp" Target="../ctrlProps/ctrlProp416.xml"/><Relationship Id="rId23" Type="http://schemas.openxmlformats.org/officeDocument/2006/relationships/ctrlProp" Target="../ctrlProps/ctrlProp424.xml"/><Relationship Id="rId10" Type="http://schemas.openxmlformats.org/officeDocument/2006/relationships/ctrlProp" Target="../ctrlProps/ctrlProp411.xml"/><Relationship Id="rId19" Type="http://schemas.openxmlformats.org/officeDocument/2006/relationships/ctrlProp" Target="../ctrlProps/ctrlProp420.xml"/><Relationship Id="rId4" Type="http://schemas.openxmlformats.org/officeDocument/2006/relationships/ctrlProp" Target="../ctrlProps/ctrlProp405.xml"/><Relationship Id="rId9" Type="http://schemas.openxmlformats.org/officeDocument/2006/relationships/ctrlProp" Target="../ctrlProps/ctrlProp410.xml"/><Relationship Id="rId14" Type="http://schemas.openxmlformats.org/officeDocument/2006/relationships/ctrlProp" Target="../ctrlProps/ctrlProp415.xml"/><Relationship Id="rId22" Type="http://schemas.openxmlformats.org/officeDocument/2006/relationships/ctrlProp" Target="../ctrlProps/ctrlProp423.xml"/></Relationships>
</file>

<file path=xl/worksheets/_rels/sheet25.xml.rels><?xml version="1.0" encoding="UTF-8" standalone="yes"?>
<Relationships xmlns="http://schemas.openxmlformats.org/package/2006/relationships"><Relationship Id="rId8" Type="http://schemas.openxmlformats.org/officeDocument/2006/relationships/ctrlProp" Target="../ctrlProps/ctrlProp430.xml"/><Relationship Id="rId13" Type="http://schemas.openxmlformats.org/officeDocument/2006/relationships/ctrlProp" Target="../ctrlProps/ctrlProp435.xml"/><Relationship Id="rId18" Type="http://schemas.openxmlformats.org/officeDocument/2006/relationships/ctrlProp" Target="../ctrlProps/ctrlProp440.xml"/><Relationship Id="rId3" Type="http://schemas.openxmlformats.org/officeDocument/2006/relationships/vmlDrawing" Target="../drawings/vmlDrawing24.vml"/><Relationship Id="rId21" Type="http://schemas.openxmlformats.org/officeDocument/2006/relationships/ctrlProp" Target="../ctrlProps/ctrlProp443.xml"/><Relationship Id="rId7" Type="http://schemas.openxmlformats.org/officeDocument/2006/relationships/ctrlProp" Target="../ctrlProps/ctrlProp429.xml"/><Relationship Id="rId12" Type="http://schemas.openxmlformats.org/officeDocument/2006/relationships/ctrlProp" Target="../ctrlProps/ctrlProp434.xml"/><Relationship Id="rId17" Type="http://schemas.openxmlformats.org/officeDocument/2006/relationships/ctrlProp" Target="../ctrlProps/ctrlProp439.xml"/><Relationship Id="rId25" Type="http://schemas.openxmlformats.org/officeDocument/2006/relationships/comments" Target="../comments23.xml"/><Relationship Id="rId2" Type="http://schemas.openxmlformats.org/officeDocument/2006/relationships/drawing" Target="../drawings/drawing23.xml"/><Relationship Id="rId16" Type="http://schemas.openxmlformats.org/officeDocument/2006/relationships/ctrlProp" Target="../ctrlProps/ctrlProp438.xml"/><Relationship Id="rId20" Type="http://schemas.openxmlformats.org/officeDocument/2006/relationships/ctrlProp" Target="../ctrlProps/ctrlProp442.xml"/><Relationship Id="rId1" Type="http://schemas.openxmlformats.org/officeDocument/2006/relationships/printerSettings" Target="../printerSettings/printerSettings25.bin"/><Relationship Id="rId6" Type="http://schemas.openxmlformats.org/officeDocument/2006/relationships/ctrlProp" Target="../ctrlProps/ctrlProp428.xml"/><Relationship Id="rId11" Type="http://schemas.openxmlformats.org/officeDocument/2006/relationships/ctrlProp" Target="../ctrlProps/ctrlProp433.xml"/><Relationship Id="rId24" Type="http://schemas.openxmlformats.org/officeDocument/2006/relationships/ctrlProp" Target="../ctrlProps/ctrlProp446.xml"/><Relationship Id="rId5" Type="http://schemas.openxmlformats.org/officeDocument/2006/relationships/ctrlProp" Target="../ctrlProps/ctrlProp427.xml"/><Relationship Id="rId15" Type="http://schemas.openxmlformats.org/officeDocument/2006/relationships/ctrlProp" Target="../ctrlProps/ctrlProp437.xml"/><Relationship Id="rId23" Type="http://schemas.openxmlformats.org/officeDocument/2006/relationships/ctrlProp" Target="../ctrlProps/ctrlProp445.xml"/><Relationship Id="rId10" Type="http://schemas.openxmlformats.org/officeDocument/2006/relationships/ctrlProp" Target="../ctrlProps/ctrlProp432.xml"/><Relationship Id="rId19" Type="http://schemas.openxmlformats.org/officeDocument/2006/relationships/ctrlProp" Target="../ctrlProps/ctrlProp441.xml"/><Relationship Id="rId4" Type="http://schemas.openxmlformats.org/officeDocument/2006/relationships/ctrlProp" Target="../ctrlProps/ctrlProp426.xml"/><Relationship Id="rId9" Type="http://schemas.openxmlformats.org/officeDocument/2006/relationships/ctrlProp" Target="../ctrlProps/ctrlProp431.xml"/><Relationship Id="rId14" Type="http://schemas.openxmlformats.org/officeDocument/2006/relationships/ctrlProp" Target="../ctrlProps/ctrlProp436.xml"/><Relationship Id="rId22" Type="http://schemas.openxmlformats.org/officeDocument/2006/relationships/ctrlProp" Target="../ctrlProps/ctrlProp444.xml"/></Relationships>
</file>

<file path=xl/worksheets/_rels/sheet26.xml.rels><?xml version="1.0" encoding="UTF-8" standalone="yes"?>
<Relationships xmlns="http://schemas.openxmlformats.org/package/2006/relationships"><Relationship Id="rId8" Type="http://schemas.openxmlformats.org/officeDocument/2006/relationships/ctrlProp" Target="../ctrlProps/ctrlProp451.xml"/><Relationship Id="rId13" Type="http://schemas.openxmlformats.org/officeDocument/2006/relationships/ctrlProp" Target="../ctrlProps/ctrlProp456.xml"/><Relationship Id="rId18" Type="http://schemas.openxmlformats.org/officeDocument/2006/relationships/ctrlProp" Target="../ctrlProps/ctrlProp461.xml"/><Relationship Id="rId3" Type="http://schemas.openxmlformats.org/officeDocument/2006/relationships/vmlDrawing" Target="../drawings/vmlDrawing25.vml"/><Relationship Id="rId21" Type="http://schemas.openxmlformats.org/officeDocument/2006/relationships/ctrlProp" Target="../ctrlProps/ctrlProp464.xml"/><Relationship Id="rId7" Type="http://schemas.openxmlformats.org/officeDocument/2006/relationships/ctrlProp" Target="../ctrlProps/ctrlProp450.xml"/><Relationship Id="rId12" Type="http://schemas.openxmlformats.org/officeDocument/2006/relationships/ctrlProp" Target="../ctrlProps/ctrlProp455.xml"/><Relationship Id="rId17" Type="http://schemas.openxmlformats.org/officeDocument/2006/relationships/ctrlProp" Target="../ctrlProps/ctrlProp460.xml"/><Relationship Id="rId2" Type="http://schemas.openxmlformats.org/officeDocument/2006/relationships/drawing" Target="../drawings/drawing24.xml"/><Relationship Id="rId16" Type="http://schemas.openxmlformats.org/officeDocument/2006/relationships/ctrlProp" Target="../ctrlProps/ctrlProp459.xml"/><Relationship Id="rId20" Type="http://schemas.openxmlformats.org/officeDocument/2006/relationships/ctrlProp" Target="../ctrlProps/ctrlProp463.xml"/><Relationship Id="rId1" Type="http://schemas.openxmlformats.org/officeDocument/2006/relationships/printerSettings" Target="../printerSettings/printerSettings26.bin"/><Relationship Id="rId6" Type="http://schemas.openxmlformats.org/officeDocument/2006/relationships/ctrlProp" Target="../ctrlProps/ctrlProp449.xml"/><Relationship Id="rId11" Type="http://schemas.openxmlformats.org/officeDocument/2006/relationships/ctrlProp" Target="../ctrlProps/ctrlProp454.xml"/><Relationship Id="rId24" Type="http://schemas.openxmlformats.org/officeDocument/2006/relationships/ctrlProp" Target="../ctrlProps/ctrlProp467.xml"/><Relationship Id="rId5" Type="http://schemas.openxmlformats.org/officeDocument/2006/relationships/ctrlProp" Target="../ctrlProps/ctrlProp448.xml"/><Relationship Id="rId15" Type="http://schemas.openxmlformats.org/officeDocument/2006/relationships/ctrlProp" Target="../ctrlProps/ctrlProp458.xml"/><Relationship Id="rId23" Type="http://schemas.openxmlformats.org/officeDocument/2006/relationships/ctrlProp" Target="../ctrlProps/ctrlProp466.xml"/><Relationship Id="rId10" Type="http://schemas.openxmlformats.org/officeDocument/2006/relationships/ctrlProp" Target="../ctrlProps/ctrlProp453.xml"/><Relationship Id="rId19" Type="http://schemas.openxmlformats.org/officeDocument/2006/relationships/ctrlProp" Target="../ctrlProps/ctrlProp462.xml"/><Relationship Id="rId4" Type="http://schemas.openxmlformats.org/officeDocument/2006/relationships/ctrlProp" Target="../ctrlProps/ctrlProp447.xml"/><Relationship Id="rId9" Type="http://schemas.openxmlformats.org/officeDocument/2006/relationships/ctrlProp" Target="../ctrlProps/ctrlProp452.xml"/><Relationship Id="rId14" Type="http://schemas.openxmlformats.org/officeDocument/2006/relationships/ctrlProp" Target="../ctrlProps/ctrlProp457.xml"/><Relationship Id="rId22" Type="http://schemas.openxmlformats.org/officeDocument/2006/relationships/ctrlProp" Target="../ctrlProps/ctrlProp465.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18" Type="http://schemas.openxmlformats.org/officeDocument/2006/relationships/ctrlProp" Target="../ctrlProps/ctrlProp20.xml"/><Relationship Id="rId3" Type="http://schemas.openxmlformats.org/officeDocument/2006/relationships/vmlDrawing" Target="../drawings/vmlDrawing4.vml"/><Relationship Id="rId21" Type="http://schemas.openxmlformats.org/officeDocument/2006/relationships/ctrlProp" Target="../ctrlProps/ctrlProp23.xml"/><Relationship Id="rId7" Type="http://schemas.openxmlformats.org/officeDocument/2006/relationships/ctrlProp" Target="../ctrlProps/ctrlProp9.xml"/><Relationship Id="rId12" Type="http://schemas.openxmlformats.org/officeDocument/2006/relationships/ctrlProp" Target="../ctrlProps/ctrlProp14.xml"/><Relationship Id="rId17" Type="http://schemas.openxmlformats.org/officeDocument/2006/relationships/ctrlProp" Target="../ctrlProps/ctrlProp19.xml"/><Relationship Id="rId2" Type="http://schemas.openxmlformats.org/officeDocument/2006/relationships/drawing" Target="../drawings/drawing3.xml"/><Relationship Id="rId16" Type="http://schemas.openxmlformats.org/officeDocument/2006/relationships/ctrlProp" Target="../ctrlProps/ctrlProp18.xml"/><Relationship Id="rId20" Type="http://schemas.openxmlformats.org/officeDocument/2006/relationships/ctrlProp" Target="../ctrlProps/ctrlProp22.xml"/><Relationship Id="rId1" Type="http://schemas.openxmlformats.org/officeDocument/2006/relationships/printerSettings" Target="../printerSettings/printerSettings5.bin"/><Relationship Id="rId6" Type="http://schemas.openxmlformats.org/officeDocument/2006/relationships/ctrlProp" Target="../ctrlProps/ctrlProp8.xml"/><Relationship Id="rId11" Type="http://schemas.openxmlformats.org/officeDocument/2006/relationships/ctrlProp" Target="../ctrlProps/ctrlProp13.xml"/><Relationship Id="rId24" Type="http://schemas.openxmlformats.org/officeDocument/2006/relationships/ctrlProp" Target="../ctrlProps/ctrlProp26.xml"/><Relationship Id="rId5" Type="http://schemas.openxmlformats.org/officeDocument/2006/relationships/ctrlProp" Target="../ctrlProps/ctrlProp7.xml"/><Relationship Id="rId15" Type="http://schemas.openxmlformats.org/officeDocument/2006/relationships/ctrlProp" Target="../ctrlProps/ctrlProp17.xml"/><Relationship Id="rId23" Type="http://schemas.openxmlformats.org/officeDocument/2006/relationships/ctrlProp" Target="../ctrlProps/ctrlProp25.xml"/><Relationship Id="rId10" Type="http://schemas.openxmlformats.org/officeDocument/2006/relationships/ctrlProp" Target="../ctrlProps/ctrlProp12.xml"/><Relationship Id="rId19" Type="http://schemas.openxmlformats.org/officeDocument/2006/relationships/ctrlProp" Target="../ctrlProps/ctrlProp21.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 Id="rId22" Type="http://schemas.openxmlformats.org/officeDocument/2006/relationships/ctrlProp" Target="../ctrlProps/ctrlProp24.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trlProp" Target="../ctrlProps/ctrlProp36.xml"/><Relationship Id="rId18" Type="http://schemas.openxmlformats.org/officeDocument/2006/relationships/ctrlProp" Target="../ctrlProps/ctrlProp41.xml"/><Relationship Id="rId3" Type="http://schemas.openxmlformats.org/officeDocument/2006/relationships/vmlDrawing" Target="../drawings/vmlDrawing5.vml"/><Relationship Id="rId21" Type="http://schemas.openxmlformats.org/officeDocument/2006/relationships/ctrlProp" Target="../ctrlProps/ctrlProp44.xml"/><Relationship Id="rId7" Type="http://schemas.openxmlformats.org/officeDocument/2006/relationships/ctrlProp" Target="../ctrlProps/ctrlProp30.xml"/><Relationship Id="rId12" Type="http://schemas.openxmlformats.org/officeDocument/2006/relationships/ctrlProp" Target="../ctrlProps/ctrlProp35.xml"/><Relationship Id="rId17" Type="http://schemas.openxmlformats.org/officeDocument/2006/relationships/ctrlProp" Target="../ctrlProps/ctrlProp40.xml"/><Relationship Id="rId25" Type="http://schemas.openxmlformats.org/officeDocument/2006/relationships/comments" Target="../comments4.xml"/><Relationship Id="rId2" Type="http://schemas.openxmlformats.org/officeDocument/2006/relationships/drawing" Target="../drawings/drawing4.xml"/><Relationship Id="rId16" Type="http://schemas.openxmlformats.org/officeDocument/2006/relationships/ctrlProp" Target="../ctrlProps/ctrlProp39.xml"/><Relationship Id="rId20" Type="http://schemas.openxmlformats.org/officeDocument/2006/relationships/ctrlProp" Target="../ctrlProps/ctrlProp43.xml"/><Relationship Id="rId1" Type="http://schemas.openxmlformats.org/officeDocument/2006/relationships/printerSettings" Target="../printerSettings/printerSettings6.bin"/><Relationship Id="rId6" Type="http://schemas.openxmlformats.org/officeDocument/2006/relationships/ctrlProp" Target="../ctrlProps/ctrlProp29.xml"/><Relationship Id="rId11" Type="http://schemas.openxmlformats.org/officeDocument/2006/relationships/ctrlProp" Target="../ctrlProps/ctrlProp34.xml"/><Relationship Id="rId24" Type="http://schemas.openxmlformats.org/officeDocument/2006/relationships/ctrlProp" Target="../ctrlProps/ctrlProp47.xml"/><Relationship Id="rId5" Type="http://schemas.openxmlformats.org/officeDocument/2006/relationships/ctrlProp" Target="../ctrlProps/ctrlProp28.xml"/><Relationship Id="rId15" Type="http://schemas.openxmlformats.org/officeDocument/2006/relationships/ctrlProp" Target="../ctrlProps/ctrlProp38.xml"/><Relationship Id="rId23" Type="http://schemas.openxmlformats.org/officeDocument/2006/relationships/ctrlProp" Target="../ctrlProps/ctrlProp46.xml"/><Relationship Id="rId10" Type="http://schemas.openxmlformats.org/officeDocument/2006/relationships/ctrlProp" Target="../ctrlProps/ctrlProp33.xml"/><Relationship Id="rId19" Type="http://schemas.openxmlformats.org/officeDocument/2006/relationships/ctrlProp" Target="../ctrlProps/ctrlProp42.xml"/><Relationship Id="rId4" Type="http://schemas.openxmlformats.org/officeDocument/2006/relationships/ctrlProp" Target="../ctrlProps/ctrlProp27.xml"/><Relationship Id="rId9" Type="http://schemas.openxmlformats.org/officeDocument/2006/relationships/ctrlProp" Target="../ctrlProps/ctrlProp32.xml"/><Relationship Id="rId14" Type="http://schemas.openxmlformats.org/officeDocument/2006/relationships/ctrlProp" Target="../ctrlProps/ctrlProp37.xml"/><Relationship Id="rId22" Type="http://schemas.openxmlformats.org/officeDocument/2006/relationships/ctrlProp" Target="../ctrlProps/ctrlProp45.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2.xml"/><Relationship Id="rId13" Type="http://schemas.openxmlformats.org/officeDocument/2006/relationships/ctrlProp" Target="../ctrlProps/ctrlProp57.xml"/><Relationship Id="rId18" Type="http://schemas.openxmlformats.org/officeDocument/2006/relationships/ctrlProp" Target="../ctrlProps/ctrlProp62.xml"/><Relationship Id="rId3" Type="http://schemas.openxmlformats.org/officeDocument/2006/relationships/vmlDrawing" Target="../drawings/vmlDrawing6.vml"/><Relationship Id="rId21" Type="http://schemas.openxmlformats.org/officeDocument/2006/relationships/ctrlProp" Target="../ctrlProps/ctrlProp65.xml"/><Relationship Id="rId7" Type="http://schemas.openxmlformats.org/officeDocument/2006/relationships/ctrlProp" Target="../ctrlProps/ctrlProp51.xml"/><Relationship Id="rId12" Type="http://schemas.openxmlformats.org/officeDocument/2006/relationships/ctrlProp" Target="../ctrlProps/ctrlProp56.xml"/><Relationship Id="rId17" Type="http://schemas.openxmlformats.org/officeDocument/2006/relationships/ctrlProp" Target="../ctrlProps/ctrlProp61.xml"/><Relationship Id="rId25" Type="http://schemas.openxmlformats.org/officeDocument/2006/relationships/comments" Target="../comments5.xml"/><Relationship Id="rId2" Type="http://schemas.openxmlformats.org/officeDocument/2006/relationships/drawing" Target="../drawings/drawing5.xml"/><Relationship Id="rId16" Type="http://schemas.openxmlformats.org/officeDocument/2006/relationships/ctrlProp" Target="../ctrlProps/ctrlProp60.xml"/><Relationship Id="rId20" Type="http://schemas.openxmlformats.org/officeDocument/2006/relationships/ctrlProp" Target="../ctrlProps/ctrlProp64.xml"/><Relationship Id="rId1" Type="http://schemas.openxmlformats.org/officeDocument/2006/relationships/printerSettings" Target="../printerSettings/printerSettings7.bin"/><Relationship Id="rId6" Type="http://schemas.openxmlformats.org/officeDocument/2006/relationships/ctrlProp" Target="../ctrlProps/ctrlProp50.xml"/><Relationship Id="rId11" Type="http://schemas.openxmlformats.org/officeDocument/2006/relationships/ctrlProp" Target="../ctrlProps/ctrlProp55.xml"/><Relationship Id="rId24" Type="http://schemas.openxmlformats.org/officeDocument/2006/relationships/ctrlProp" Target="../ctrlProps/ctrlProp68.xml"/><Relationship Id="rId5" Type="http://schemas.openxmlformats.org/officeDocument/2006/relationships/ctrlProp" Target="../ctrlProps/ctrlProp49.xml"/><Relationship Id="rId15" Type="http://schemas.openxmlformats.org/officeDocument/2006/relationships/ctrlProp" Target="../ctrlProps/ctrlProp59.xml"/><Relationship Id="rId23" Type="http://schemas.openxmlformats.org/officeDocument/2006/relationships/ctrlProp" Target="../ctrlProps/ctrlProp67.xml"/><Relationship Id="rId10" Type="http://schemas.openxmlformats.org/officeDocument/2006/relationships/ctrlProp" Target="../ctrlProps/ctrlProp54.xml"/><Relationship Id="rId19" Type="http://schemas.openxmlformats.org/officeDocument/2006/relationships/ctrlProp" Target="../ctrlProps/ctrlProp63.xml"/><Relationship Id="rId4" Type="http://schemas.openxmlformats.org/officeDocument/2006/relationships/ctrlProp" Target="../ctrlProps/ctrlProp48.xml"/><Relationship Id="rId9" Type="http://schemas.openxmlformats.org/officeDocument/2006/relationships/ctrlProp" Target="../ctrlProps/ctrlProp53.xml"/><Relationship Id="rId14" Type="http://schemas.openxmlformats.org/officeDocument/2006/relationships/ctrlProp" Target="../ctrlProps/ctrlProp58.xml"/><Relationship Id="rId22" Type="http://schemas.openxmlformats.org/officeDocument/2006/relationships/ctrlProp" Target="../ctrlProps/ctrlProp66.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73.xml"/><Relationship Id="rId13" Type="http://schemas.openxmlformats.org/officeDocument/2006/relationships/ctrlProp" Target="../ctrlProps/ctrlProp78.xml"/><Relationship Id="rId18" Type="http://schemas.openxmlformats.org/officeDocument/2006/relationships/ctrlProp" Target="../ctrlProps/ctrlProp83.xml"/><Relationship Id="rId3" Type="http://schemas.openxmlformats.org/officeDocument/2006/relationships/vmlDrawing" Target="../drawings/vmlDrawing7.vml"/><Relationship Id="rId21" Type="http://schemas.openxmlformats.org/officeDocument/2006/relationships/ctrlProp" Target="../ctrlProps/ctrlProp86.xml"/><Relationship Id="rId7" Type="http://schemas.openxmlformats.org/officeDocument/2006/relationships/ctrlProp" Target="../ctrlProps/ctrlProp72.xml"/><Relationship Id="rId12" Type="http://schemas.openxmlformats.org/officeDocument/2006/relationships/ctrlProp" Target="../ctrlProps/ctrlProp77.xml"/><Relationship Id="rId17" Type="http://schemas.openxmlformats.org/officeDocument/2006/relationships/ctrlProp" Target="../ctrlProps/ctrlProp82.xml"/><Relationship Id="rId25" Type="http://schemas.openxmlformats.org/officeDocument/2006/relationships/comments" Target="../comments6.xml"/><Relationship Id="rId2" Type="http://schemas.openxmlformats.org/officeDocument/2006/relationships/drawing" Target="../drawings/drawing6.xml"/><Relationship Id="rId16" Type="http://schemas.openxmlformats.org/officeDocument/2006/relationships/ctrlProp" Target="../ctrlProps/ctrlProp81.xml"/><Relationship Id="rId20" Type="http://schemas.openxmlformats.org/officeDocument/2006/relationships/ctrlProp" Target="../ctrlProps/ctrlProp85.xml"/><Relationship Id="rId1" Type="http://schemas.openxmlformats.org/officeDocument/2006/relationships/printerSettings" Target="../printerSettings/printerSettings8.bin"/><Relationship Id="rId6" Type="http://schemas.openxmlformats.org/officeDocument/2006/relationships/ctrlProp" Target="../ctrlProps/ctrlProp71.xml"/><Relationship Id="rId11" Type="http://schemas.openxmlformats.org/officeDocument/2006/relationships/ctrlProp" Target="../ctrlProps/ctrlProp76.xml"/><Relationship Id="rId24" Type="http://schemas.openxmlformats.org/officeDocument/2006/relationships/ctrlProp" Target="../ctrlProps/ctrlProp89.xml"/><Relationship Id="rId5" Type="http://schemas.openxmlformats.org/officeDocument/2006/relationships/ctrlProp" Target="../ctrlProps/ctrlProp70.xml"/><Relationship Id="rId15" Type="http://schemas.openxmlformats.org/officeDocument/2006/relationships/ctrlProp" Target="../ctrlProps/ctrlProp80.xml"/><Relationship Id="rId23" Type="http://schemas.openxmlformats.org/officeDocument/2006/relationships/ctrlProp" Target="../ctrlProps/ctrlProp88.xml"/><Relationship Id="rId10" Type="http://schemas.openxmlformats.org/officeDocument/2006/relationships/ctrlProp" Target="../ctrlProps/ctrlProp75.xml"/><Relationship Id="rId19" Type="http://schemas.openxmlformats.org/officeDocument/2006/relationships/ctrlProp" Target="../ctrlProps/ctrlProp84.xml"/><Relationship Id="rId4" Type="http://schemas.openxmlformats.org/officeDocument/2006/relationships/ctrlProp" Target="../ctrlProps/ctrlProp69.xml"/><Relationship Id="rId9" Type="http://schemas.openxmlformats.org/officeDocument/2006/relationships/ctrlProp" Target="../ctrlProps/ctrlProp74.xml"/><Relationship Id="rId14" Type="http://schemas.openxmlformats.org/officeDocument/2006/relationships/ctrlProp" Target="../ctrlProps/ctrlProp79.xml"/><Relationship Id="rId22" Type="http://schemas.openxmlformats.org/officeDocument/2006/relationships/ctrlProp" Target="../ctrlProps/ctrlProp87.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94.xml"/><Relationship Id="rId13" Type="http://schemas.openxmlformats.org/officeDocument/2006/relationships/ctrlProp" Target="../ctrlProps/ctrlProp99.xml"/><Relationship Id="rId18" Type="http://schemas.openxmlformats.org/officeDocument/2006/relationships/ctrlProp" Target="../ctrlProps/ctrlProp104.xml"/><Relationship Id="rId3" Type="http://schemas.openxmlformats.org/officeDocument/2006/relationships/vmlDrawing" Target="../drawings/vmlDrawing8.vml"/><Relationship Id="rId21" Type="http://schemas.openxmlformats.org/officeDocument/2006/relationships/ctrlProp" Target="../ctrlProps/ctrlProp107.xml"/><Relationship Id="rId7" Type="http://schemas.openxmlformats.org/officeDocument/2006/relationships/ctrlProp" Target="../ctrlProps/ctrlProp93.xml"/><Relationship Id="rId12" Type="http://schemas.openxmlformats.org/officeDocument/2006/relationships/ctrlProp" Target="../ctrlProps/ctrlProp98.xml"/><Relationship Id="rId17" Type="http://schemas.openxmlformats.org/officeDocument/2006/relationships/ctrlProp" Target="../ctrlProps/ctrlProp103.xml"/><Relationship Id="rId25" Type="http://schemas.openxmlformats.org/officeDocument/2006/relationships/comments" Target="../comments7.xml"/><Relationship Id="rId2" Type="http://schemas.openxmlformats.org/officeDocument/2006/relationships/drawing" Target="../drawings/drawing7.xml"/><Relationship Id="rId16" Type="http://schemas.openxmlformats.org/officeDocument/2006/relationships/ctrlProp" Target="../ctrlProps/ctrlProp102.xml"/><Relationship Id="rId20" Type="http://schemas.openxmlformats.org/officeDocument/2006/relationships/ctrlProp" Target="../ctrlProps/ctrlProp106.xml"/><Relationship Id="rId1" Type="http://schemas.openxmlformats.org/officeDocument/2006/relationships/printerSettings" Target="../printerSettings/printerSettings9.bin"/><Relationship Id="rId6" Type="http://schemas.openxmlformats.org/officeDocument/2006/relationships/ctrlProp" Target="../ctrlProps/ctrlProp92.xml"/><Relationship Id="rId11" Type="http://schemas.openxmlformats.org/officeDocument/2006/relationships/ctrlProp" Target="../ctrlProps/ctrlProp97.xml"/><Relationship Id="rId24" Type="http://schemas.openxmlformats.org/officeDocument/2006/relationships/ctrlProp" Target="../ctrlProps/ctrlProp110.xml"/><Relationship Id="rId5" Type="http://schemas.openxmlformats.org/officeDocument/2006/relationships/ctrlProp" Target="../ctrlProps/ctrlProp91.xml"/><Relationship Id="rId15" Type="http://schemas.openxmlformats.org/officeDocument/2006/relationships/ctrlProp" Target="../ctrlProps/ctrlProp101.xml"/><Relationship Id="rId23" Type="http://schemas.openxmlformats.org/officeDocument/2006/relationships/ctrlProp" Target="../ctrlProps/ctrlProp109.xml"/><Relationship Id="rId10" Type="http://schemas.openxmlformats.org/officeDocument/2006/relationships/ctrlProp" Target="../ctrlProps/ctrlProp96.xml"/><Relationship Id="rId19" Type="http://schemas.openxmlformats.org/officeDocument/2006/relationships/ctrlProp" Target="../ctrlProps/ctrlProp105.xml"/><Relationship Id="rId4" Type="http://schemas.openxmlformats.org/officeDocument/2006/relationships/ctrlProp" Target="../ctrlProps/ctrlProp90.xml"/><Relationship Id="rId9" Type="http://schemas.openxmlformats.org/officeDocument/2006/relationships/ctrlProp" Target="../ctrlProps/ctrlProp95.xml"/><Relationship Id="rId14" Type="http://schemas.openxmlformats.org/officeDocument/2006/relationships/ctrlProp" Target="../ctrlProps/ctrlProp100.xml"/><Relationship Id="rId22" Type="http://schemas.openxmlformats.org/officeDocument/2006/relationships/ctrlProp" Target="../ctrlProps/ctrlProp10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45"/>
  <sheetViews>
    <sheetView showZeros="0" tabSelected="1" view="pageBreakPreview" zoomScale="90" zoomScaleNormal="90" zoomScaleSheetLayoutView="90" workbookViewId="0"/>
  </sheetViews>
  <sheetFormatPr defaultColWidth="6.25" defaultRowHeight="15" customHeight="1"/>
  <cols>
    <col min="1" max="1" width="6.25" style="1"/>
    <col min="2" max="2" width="6.25" style="61"/>
    <col min="3" max="16384" width="6.25" style="1"/>
  </cols>
  <sheetData>
    <row r="2" spans="1:15" ht="15" customHeight="1">
      <c r="A2" s="3" t="s">
        <v>103</v>
      </c>
      <c r="B2" s="3"/>
    </row>
    <row r="3" spans="1:15" s="61" customFormat="1" ht="15" customHeight="1">
      <c r="A3" s="3"/>
      <c r="B3" s="3"/>
    </row>
    <row r="5" spans="1:15" ht="15" customHeight="1">
      <c r="A5" s="208" t="s">
        <v>104</v>
      </c>
      <c r="B5" s="208"/>
      <c r="C5" s="208"/>
      <c r="D5" s="208"/>
      <c r="E5" s="208"/>
      <c r="F5" s="208"/>
      <c r="G5" s="208"/>
      <c r="H5" s="208"/>
      <c r="I5" s="208"/>
      <c r="J5" s="208"/>
      <c r="K5" s="208"/>
      <c r="L5" s="208"/>
      <c r="M5" s="208"/>
      <c r="N5" s="208"/>
      <c r="O5" s="208"/>
    </row>
    <row r="6" spans="1:15" ht="15" customHeight="1">
      <c r="A6" s="208"/>
      <c r="B6" s="208"/>
      <c r="C6" s="208"/>
      <c r="D6" s="208"/>
      <c r="E6" s="208"/>
      <c r="F6" s="208"/>
      <c r="G6" s="208"/>
      <c r="H6" s="208"/>
      <c r="I6" s="208"/>
      <c r="J6" s="208"/>
      <c r="K6" s="208"/>
      <c r="L6" s="208"/>
      <c r="M6" s="208"/>
      <c r="N6" s="208"/>
      <c r="O6" s="208"/>
    </row>
    <row r="7" spans="1:15" s="61" customFormat="1" ht="15" customHeight="1">
      <c r="A7" s="58"/>
      <c r="B7" s="58"/>
      <c r="C7" s="58"/>
      <c r="D7" s="58"/>
      <c r="E7" s="58"/>
      <c r="F7" s="58"/>
      <c r="G7" s="58"/>
      <c r="H7" s="58"/>
      <c r="I7" s="58"/>
      <c r="J7" s="58"/>
      <c r="K7" s="58"/>
      <c r="L7" s="58"/>
      <c r="M7" s="58"/>
      <c r="N7" s="58"/>
      <c r="O7" s="58"/>
    </row>
    <row r="9" spans="1:15" ht="15" customHeight="1">
      <c r="I9" s="252" t="s">
        <v>0</v>
      </c>
      <c r="J9" s="252"/>
      <c r="K9" s="252"/>
      <c r="L9" s="252"/>
      <c r="M9" s="252"/>
      <c r="N9" s="252"/>
      <c r="O9" s="59"/>
    </row>
    <row r="10" spans="1:15" ht="15" customHeight="1">
      <c r="A10" s="251" t="s">
        <v>1</v>
      </c>
      <c r="B10" s="251"/>
      <c r="C10" s="251"/>
      <c r="D10" s="251"/>
      <c r="E10" s="251"/>
    </row>
    <row r="11" spans="1:15" s="61" customFormat="1" ht="15" customHeight="1">
      <c r="A11" s="60"/>
      <c r="B11" s="60"/>
      <c r="C11" s="60"/>
      <c r="D11" s="60"/>
      <c r="E11" s="60"/>
    </row>
    <row r="12" spans="1:15" s="2" customFormat="1" ht="15" customHeight="1">
      <c r="B12" s="60"/>
      <c r="F12" s="42"/>
      <c r="G12" s="42"/>
    </row>
    <row r="13" spans="1:15" s="2" customFormat="1" ht="15" customHeight="1">
      <c r="B13" s="60"/>
      <c r="F13" s="210" t="s">
        <v>2</v>
      </c>
      <c r="G13" s="210"/>
      <c r="H13" s="4" t="s">
        <v>3</v>
      </c>
      <c r="I13" s="209"/>
      <c r="J13" s="209"/>
      <c r="K13" s="209"/>
      <c r="L13" s="209"/>
      <c r="M13" s="209"/>
      <c r="N13" s="209"/>
      <c r="O13" s="209"/>
    </row>
    <row r="14" spans="1:15" s="2" customFormat="1" ht="7.5" customHeight="1">
      <c r="B14" s="60"/>
    </row>
    <row r="15" spans="1:15" s="2" customFormat="1" ht="15" customHeight="1">
      <c r="B15" s="60"/>
      <c r="F15" s="210" t="s">
        <v>4</v>
      </c>
      <c r="G15" s="210"/>
      <c r="H15" s="210"/>
      <c r="I15" s="209"/>
      <c r="J15" s="209"/>
      <c r="K15" s="209"/>
      <c r="L15" s="209"/>
      <c r="M15" s="209"/>
      <c r="N15" s="209"/>
      <c r="O15" s="209"/>
    </row>
    <row r="16" spans="1:15" s="2" customFormat="1" ht="7.5" customHeight="1">
      <c r="B16" s="60"/>
    </row>
    <row r="17" spans="1:15" s="2" customFormat="1" ht="15" customHeight="1">
      <c r="B17" s="60"/>
      <c r="F17" s="210" t="s">
        <v>5</v>
      </c>
      <c r="G17" s="210"/>
      <c r="H17" s="210"/>
      <c r="I17" s="209"/>
      <c r="J17" s="209"/>
      <c r="K17" s="209"/>
      <c r="L17" s="209"/>
      <c r="M17" s="209"/>
      <c r="N17" s="209"/>
      <c r="O17" s="209"/>
    </row>
    <row r="18" spans="1:15" s="2" customFormat="1" ht="7.5" customHeight="1">
      <c r="B18" s="60"/>
    </row>
    <row r="19" spans="1:15" s="2" customFormat="1" ht="15" customHeight="1">
      <c r="B19" s="60"/>
      <c r="F19" s="251" t="s">
        <v>6</v>
      </c>
      <c r="G19" s="251"/>
      <c r="H19" s="251"/>
      <c r="I19" s="209"/>
      <c r="J19" s="209"/>
      <c r="K19" s="209"/>
      <c r="L19" s="209"/>
      <c r="M19" s="209"/>
      <c r="N19" s="209"/>
      <c r="O19" s="209"/>
    </row>
    <row r="20" spans="1:15" s="60" customFormat="1" ht="15" customHeight="1">
      <c r="J20" s="48"/>
      <c r="K20" s="48"/>
      <c r="L20" s="48"/>
      <c r="M20" s="48"/>
      <c r="N20" s="48"/>
      <c r="O20" s="48"/>
    </row>
    <row r="21" spans="1:15" s="2" customFormat="1" ht="15" customHeight="1">
      <c r="B21" s="60"/>
    </row>
    <row r="22" spans="1:15" ht="15" customHeight="1">
      <c r="A22" s="248" t="s">
        <v>136</v>
      </c>
      <c r="B22" s="248"/>
      <c r="C22" s="248"/>
      <c r="D22" s="248"/>
      <c r="E22" s="248"/>
      <c r="F22" s="248"/>
      <c r="G22" s="248"/>
      <c r="H22" s="248"/>
      <c r="I22" s="248"/>
      <c r="J22" s="248"/>
      <c r="K22" s="248"/>
      <c r="L22" s="248"/>
      <c r="M22" s="248"/>
      <c r="N22" s="248"/>
      <c r="O22" s="248"/>
    </row>
    <row r="23" spans="1:15" s="206" customFormat="1" ht="15" customHeight="1">
      <c r="A23" s="248"/>
      <c r="B23" s="248"/>
      <c r="C23" s="248"/>
      <c r="D23" s="248"/>
      <c r="E23" s="248"/>
      <c r="F23" s="248"/>
      <c r="G23" s="248"/>
      <c r="H23" s="248"/>
      <c r="I23" s="248"/>
      <c r="J23" s="248"/>
      <c r="K23" s="248"/>
      <c r="L23" s="248"/>
      <c r="M23" s="248"/>
      <c r="N23" s="248"/>
      <c r="O23" s="248"/>
    </row>
    <row r="24" spans="1:15" s="61" customFormat="1" ht="15" customHeight="1">
      <c r="A24" s="248"/>
      <c r="B24" s="248"/>
      <c r="C24" s="248"/>
      <c r="D24" s="248"/>
      <c r="E24" s="248"/>
      <c r="F24" s="248"/>
      <c r="G24" s="248"/>
      <c r="H24" s="248"/>
      <c r="I24" s="248"/>
      <c r="J24" s="248"/>
      <c r="K24" s="248"/>
      <c r="L24" s="248"/>
      <c r="M24" s="248"/>
      <c r="N24" s="248"/>
      <c r="O24" s="248"/>
    </row>
    <row r="25" spans="1:15" s="61" customFormat="1" ht="15" customHeight="1">
      <c r="A25" s="49"/>
      <c r="B25" s="49"/>
      <c r="C25" s="49"/>
      <c r="D25" s="49"/>
      <c r="E25" s="49"/>
      <c r="F25" s="49"/>
      <c r="G25" s="49"/>
      <c r="H25" s="49"/>
      <c r="I25" s="49"/>
      <c r="J25" s="49"/>
      <c r="K25" s="49"/>
      <c r="L25" s="49"/>
      <c r="M25" s="49"/>
      <c r="N25" s="49"/>
      <c r="O25" s="49"/>
    </row>
    <row r="26" spans="1:15" ht="15" customHeight="1" thickBot="1">
      <c r="A26" s="66"/>
      <c r="B26" s="66"/>
      <c r="C26" s="66"/>
      <c r="D26" s="66"/>
      <c r="E26" s="66"/>
      <c r="F26" s="66"/>
      <c r="G26" s="66"/>
      <c r="H26" s="66"/>
      <c r="I26" s="66"/>
      <c r="J26" s="66"/>
      <c r="K26" s="66"/>
      <c r="L26" s="66"/>
      <c r="M26" s="66"/>
      <c r="N26" s="66"/>
      <c r="O26" s="66"/>
    </row>
    <row r="27" spans="1:15" ht="15" customHeight="1">
      <c r="A27" s="245" t="s">
        <v>105</v>
      </c>
      <c r="B27" s="246"/>
      <c r="C27" s="247"/>
      <c r="D27" s="5"/>
      <c r="E27" s="6"/>
      <c r="F27" s="50"/>
      <c r="G27" s="50"/>
      <c r="H27" s="50"/>
      <c r="I27" s="50"/>
      <c r="J27" s="6"/>
      <c r="K27" s="7"/>
      <c r="L27" s="51"/>
      <c r="M27" s="52"/>
      <c r="N27" s="52"/>
      <c r="O27" s="53"/>
    </row>
    <row r="28" spans="1:15" ht="15" customHeight="1">
      <c r="A28" s="237"/>
      <c r="B28" s="238"/>
      <c r="C28" s="239"/>
      <c r="D28" s="8"/>
      <c r="E28" s="46"/>
      <c r="F28" s="46"/>
      <c r="G28" s="46"/>
      <c r="H28" s="249">
        <f>収支決算書!$D$10</f>
        <v>0</v>
      </c>
      <c r="I28" s="249"/>
      <c r="J28" s="249"/>
      <c r="K28" s="249"/>
      <c r="L28" s="46"/>
      <c r="M28" s="54"/>
      <c r="N28" s="54"/>
      <c r="O28" s="55"/>
    </row>
    <row r="29" spans="1:15" ht="15" customHeight="1" thickBot="1">
      <c r="A29" s="237"/>
      <c r="B29" s="238"/>
      <c r="C29" s="239"/>
      <c r="D29" s="8"/>
      <c r="E29" s="45"/>
      <c r="F29" s="45"/>
      <c r="G29" s="9" t="s">
        <v>7</v>
      </c>
      <c r="H29" s="250"/>
      <c r="I29" s="250"/>
      <c r="J29" s="250"/>
      <c r="K29" s="250"/>
      <c r="L29" s="9" t="s">
        <v>8</v>
      </c>
      <c r="M29" s="46"/>
      <c r="N29" s="46"/>
      <c r="O29" s="47"/>
    </row>
    <row r="30" spans="1:15" ht="15" customHeight="1">
      <c r="A30" s="237"/>
      <c r="B30" s="238"/>
      <c r="C30" s="239"/>
      <c r="D30" s="8"/>
      <c r="E30" s="45"/>
      <c r="F30" s="45"/>
      <c r="G30" s="45"/>
      <c r="H30" s="45"/>
      <c r="I30" s="45"/>
      <c r="J30" s="45"/>
      <c r="K30" s="10"/>
      <c r="L30" s="46"/>
      <c r="M30" s="56"/>
      <c r="N30" s="56"/>
      <c r="O30" s="57"/>
    </row>
    <row r="31" spans="1:15" ht="7.5" customHeight="1">
      <c r="A31" s="240"/>
      <c r="B31" s="241"/>
      <c r="C31" s="242"/>
      <c r="D31" s="11"/>
      <c r="E31" s="12"/>
      <c r="F31" s="12"/>
      <c r="G31" s="12"/>
      <c r="H31" s="12"/>
      <c r="I31" s="12"/>
      <c r="J31" s="12"/>
      <c r="K31" s="13"/>
      <c r="L31" s="46"/>
      <c r="M31" s="46"/>
      <c r="N31" s="46"/>
      <c r="O31" s="47"/>
    </row>
    <row r="32" spans="1:15" ht="7.5" customHeight="1">
      <c r="A32" s="234" t="s">
        <v>9</v>
      </c>
      <c r="B32" s="235"/>
      <c r="C32" s="236"/>
      <c r="D32" s="18"/>
      <c r="E32" s="14"/>
      <c r="F32" s="14"/>
      <c r="G32" s="14"/>
      <c r="H32" s="14"/>
      <c r="I32" s="14"/>
      <c r="J32" s="14"/>
      <c r="K32" s="15"/>
      <c r="L32" s="15"/>
      <c r="M32" s="16"/>
      <c r="N32" s="16"/>
      <c r="O32" s="40"/>
    </row>
    <row r="33" spans="1:15" ht="18" customHeight="1">
      <c r="A33" s="237"/>
      <c r="B33" s="238"/>
      <c r="C33" s="239"/>
      <c r="D33" s="46"/>
      <c r="E33" s="243" t="s">
        <v>129</v>
      </c>
      <c r="F33" s="243"/>
      <c r="G33" s="243"/>
      <c r="H33" s="243"/>
      <c r="I33" s="243"/>
      <c r="J33" s="243"/>
      <c r="K33" s="243"/>
      <c r="L33" s="243"/>
      <c r="M33" s="243"/>
      <c r="N33" s="243"/>
      <c r="O33" s="244"/>
    </row>
    <row r="34" spans="1:15" ht="18" customHeight="1">
      <c r="A34" s="237"/>
      <c r="B34" s="238"/>
      <c r="C34" s="239"/>
      <c r="D34" s="46"/>
      <c r="E34" s="243" t="s">
        <v>106</v>
      </c>
      <c r="F34" s="243"/>
      <c r="G34" s="243"/>
      <c r="H34" s="243"/>
      <c r="I34" s="243"/>
      <c r="J34" s="243"/>
      <c r="K34" s="243"/>
      <c r="L34" s="243"/>
      <c r="M34" s="243"/>
      <c r="N34" s="243"/>
      <c r="O34" s="244"/>
    </row>
    <row r="35" spans="1:15" ht="18" customHeight="1">
      <c r="A35" s="237"/>
      <c r="B35" s="238"/>
      <c r="C35" s="239"/>
      <c r="D35" s="46"/>
      <c r="E35" s="243" t="s">
        <v>130</v>
      </c>
      <c r="F35" s="243"/>
      <c r="G35" s="243"/>
      <c r="H35" s="243"/>
      <c r="I35" s="243"/>
      <c r="J35" s="243"/>
      <c r="K35" s="243"/>
      <c r="L35" s="243"/>
      <c r="M35" s="243"/>
      <c r="N35" s="243"/>
      <c r="O35" s="244"/>
    </row>
    <row r="36" spans="1:15" ht="18" customHeight="1">
      <c r="A36" s="237"/>
      <c r="B36" s="238"/>
      <c r="C36" s="239"/>
      <c r="D36" s="46"/>
      <c r="E36" s="243" t="s">
        <v>131</v>
      </c>
      <c r="F36" s="243"/>
      <c r="G36" s="243"/>
      <c r="H36" s="243"/>
      <c r="I36" s="243"/>
      <c r="J36" s="243"/>
      <c r="K36" s="243"/>
      <c r="L36" s="243"/>
      <c r="M36" s="243"/>
      <c r="N36" s="243"/>
      <c r="O36" s="244"/>
    </row>
    <row r="37" spans="1:15" ht="18" customHeight="1">
      <c r="A37" s="237"/>
      <c r="B37" s="238"/>
      <c r="C37" s="239"/>
      <c r="D37" s="46"/>
      <c r="E37" s="243" t="s">
        <v>107</v>
      </c>
      <c r="F37" s="243"/>
      <c r="G37" s="243"/>
      <c r="H37" s="243"/>
      <c r="I37" s="243"/>
      <c r="J37" s="243"/>
      <c r="K37" s="243"/>
      <c r="L37" s="243"/>
      <c r="M37" s="243"/>
      <c r="N37" s="243"/>
      <c r="O37" s="244"/>
    </row>
    <row r="38" spans="1:15" ht="7.5" customHeight="1">
      <c r="A38" s="240"/>
      <c r="B38" s="241"/>
      <c r="C38" s="242"/>
      <c r="D38" s="17"/>
      <c r="E38" s="17"/>
      <c r="F38" s="17"/>
      <c r="G38" s="17"/>
      <c r="H38" s="17"/>
      <c r="I38" s="17"/>
      <c r="J38" s="17"/>
      <c r="K38" s="17"/>
      <c r="L38" s="17"/>
      <c r="M38" s="17"/>
      <c r="N38" s="17"/>
      <c r="O38" s="41"/>
    </row>
    <row r="39" spans="1:15" ht="15" customHeight="1">
      <c r="A39" s="211" t="s">
        <v>11</v>
      </c>
      <c r="B39" s="213" t="s">
        <v>12</v>
      </c>
      <c r="C39" s="214"/>
      <c r="D39" s="219"/>
      <c r="E39" s="220"/>
      <c r="F39" s="220"/>
      <c r="G39" s="220"/>
      <c r="H39" s="221"/>
      <c r="I39" s="231" t="s">
        <v>13</v>
      </c>
      <c r="J39" s="231"/>
      <c r="K39" s="220"/>
      <c r="L39" s="220"/>
      <c r="M39" s="220"/>
      <c r="N39" s="220"/>
      <c r="O39" s="232"/>
    </row>
    <row r="40" spans="1:15" ht="15" customHeight="1">
      <c r="A40" s="211"/>
      <c r="B40" s="215"/>
      <c r="C40" s="216"/>
      <c r="D40" s="222"/>
      <c r="E40" s="223"/>
      <c r="F40" s="223"/>
      <c r="G40" s="223"/>
      <c r="H40" s="224"/>
      <c r="I40" s="231"/>
      <c r="J40" s="231"/>
      <c r="K40" s="223"/>
      <c r="L40" s="223"/>
      <c r="M40" s="223"/>
      <c r="N40" s="223"/>
      <c r="O40" s="233"/>
    </row>
    <row r="41" spans="1:15" ht="21.75" customHeight="1">
      <c r="A41" s="211"/>
      <c r="B41" s="213" t="s">
        <v>14</v>
      </c>
      <c r="C41" s="214"/>
      <c r="D41" s="19" t="s">
        <v>15</v>
      </c>
      <c r="E41" s="228"/>
      <c r="F41" s="229"/>
      <c r="G41" s="229"/>
      <c r="H41" s="229"/>
      <c r="I41" s="229"/>
      <c r="J41" s="229"/>
      <c r="K41" s="229"/>
      <c r="L41" s="229"/>
      <c r="M41" s="229"/>
      <c r="N41" s="229"/>
      <c r="O41" s="230"/>
    </row>
    <row r="42" spans="1:15" ht="21.75" customHeight="1" thickBot="1">
      <c r="A42" s="212"/>
      <c r="B42" s="217"/>
      <c r="C42" s="218"/>
      <c r="D42" s="20" t="s">
        <v>16</v>
      </c>
      <c r="E42" s="225"/>
      <c r="F42" s="226"/>
      <c r="G42" s="226"/>
      <c r="H42" s="226"/>
      <c r="I42" s="226"/>
      <c r="J42" s="226"/>
      <c r="K42" s="226"/>
      <c r="L42" s="226"/>
      <c r="M42" s="226"/>
      <c r="N42" s="226"/>
      <c r="O42" s="227"/>
    </row>
    <row r="43" spans="1:15" s="61" customFormat="1" ht="7.5" customHeight="1">
      <c r="A43" s="68"/>
      <c r="B43" s="67"/>
      <c r="C43" s="67"/>
      <c r="D43" s="45"/>
      <c r="E43" s="46"/>
      <c r="F43" s="46"/>
      <c r="G43" s="46"/>
      <c r="H43" s="46"/>
      <c r="I43" s="46"/>
      <c r="J43" s="46"/>
      <c r="K43" s="46"/>
      <c r="L43" s="46"/>
      <c r="M43" s="46"/>
      <c r="N43" s="46"/>
      <c r="O43" s="46"/>
    </row>
    <row r="44" spans="1:15" ht="15" customHeight="1">
      <c r="A44" s="1" t="s">
        <v>17</v>
      </c>
    </row>
    <row r="45" spans="1:15" ht="15" customHeight="1">
      <c r="A45" s="1" t="s">
        <v>18</v>
      </c>
    </row>
  </sheetData>
  <sheetProtection sheet="1" objects="1" scenarios="1" formatCells="0"/>
  <mergeCells count="28">
    <mergeCell ref="A27:C31"/>
    <mergeCell ref="A22:O24"/>
    <mergeCell ref="H28:K29"/>
    <mergeCell ref="A10:E10"/>
    <mergeCell ref="I9:N9"/>
    <mergeCell ref="F19:H19"/>
    <mergeCell ref="A32:C38"/>
    <mergeCell ref="E33:O33"/>
    <mergeCell ref="E34:O34"/>
    <mergeCell ref="E35:O35"/>
    <mergeCell ref="E36:O36"/>
    <mergeCell ref="E37:O37"/>
    <mergeCell ref="A39:A42"/>
    <mergeCell ref="B39:C40"/>
    <mergeCell ref="B41:C42"/>
    <mergeCell ref="D39:H40"/>
    <mergeCell ref="E42:O42"/>
    <mergeCell ref="E41:O41"/>
    <mergeCell ref="I39:J40"/>
    <mergeCell ref="K39:O40"/>
    <mergeCell ref="A5:O6"/>
    <mergeCell ref="I19:O19"/>
    <mergeCell ref="I17:O17"/>
    <mergeCell ref="I15:O15"/>
    <mergeCell ref="F17:H17"/>
    <mergeCell ref="F15:H15"/>
    <mergeCell ref="I13:O13"/>
    <mergeCell ref="F13:G13"/>
  </mergeCells>
  <phoneticPr fontId="4"/>
  <conditionalFormatting sqref="I9:N9 I13:O13 I15:O15 I17:O17 I19:O19 D39:H40 K39:O40 E41:O42">
    <cfRule type="cellIs" dxfId="26" priority="1" operator="equal">
      <formula>""</formula>
    </cfRule>
  </conditionalFormatting>
  <pageMargins left="0.74803149606299213" right="0.70866141732283472" top="0.59055118110236227" bottom="0.59055118110236227" header="0.31496062992125984" footer="0.31496062992125984"/>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3</xdr:col>
                    <xdr:colOff>133350</xdr:colOff>
                    <xdr:row>32</xdr:row>
                    <xdr:rowOff>28575</xdr:rowOff>
                  </from>
                  <to>
                    <xdr:col>3</xdr:col>
                    <xdr:colOff>352425</xdr:colOff>
                    <xdr:row>32</xdr:row>
                    <xdr:rowOff>171450</xdr:rowOff>
                  </to>
                </anchor>
              </controlPr>
            </control>
          </mc:Choice>
        </mc:AlternateContent>
        <mc:AlternateContent xmlns:mc="http://schemas.openxmlformats.org/markup-compatibility/2006">
          <mc:Choice Requires="x14">
            <control shapeId="1037" r:id="rId5" name="Check Box 13">
              <controlPr defaultSize="0" autoFill="0" autoLine="0" autoPict="0">
                <anchor moveWithCells="1">
                  <from>
                    <xdr:col>3</xdr:col>
                    <xdr:colOff>133350</xdr:colOff>
                    <xdr:row>33</xdr:row>
                    <xdr:rowOff>28575</xdr:rowOff>
                  </from>
                  <to>
                    <xdr:col>3</xdr:col>
                    <xdr:colOff>352425</xdr:colOff>
                    <xdr:row>33</xdr:row>
                    <xdr:rowOff>171450</xdr:rowOff>
                  </to>
                </anchor>
              </controlPr>
            </control>
          </mc:Choice>
        </mc:AlternateContent>
        <mc:AlternateContent xmlns:mc="http://schemas.openxmlformats.org/markup-compatibility/2006">
          <mc:Choice Requires="x14">
            <control shapeId="1038" r:id="rId6" name="Check Box 14">
              <controlPr defaultSize="0" autoFill="0" autoLine="0" autoPict="0">
                <anchor moveWithCells="1">
                  <from>
                    <xdr:col>3</xdr:col>
                    <xdr:colOff>133350</xdr:colOff>
                    <xdr:row>34</xdr:row>
                    <xdr:rowOff>28575</xdr:rowOff>
                  </from>
                  <to>
                    <xdr:col>3</xdr:col>
                    <xdr:colOff>352425</xdr:colOff>
                    <xdr:row>34</xdr:row>
                    <xdr:rowOff>171450</xdr:rowOff>
                  </to>
                </anchor>
              </controlPr>
            </control>
          </mc:Choice>
        </mc:AlternateContent>
        <mc:AlternateContent xmlns:mc="http://schemas.openxmlformats.org/markup-compatibility/2006">
          <mc:Choice Requires="x14">
            <control shapeId="1039" r:id="rId7" name="Check Box 15">
              <controlPr defaultSize="0" autoFill="0" autoLine="0" autoPict="0">
                <anchor moveWithCells="1">
                  <from>
                    <xdr:col>3</xdr:col>
                    <xdr:colOff>133350</xdr:colOff>
                    <xdr:row>35</xdr:row>
                    <xdr:rowOff>28575</xdr:rowOff>
                  </from>
                  <to>
                    <xdr:col>3</xdr:col>
                    <xdr:colOff>352425</xdr:colOff>
                    <xdr:row>35</xdr:row>
                    <xdr:rowOff>171450</xdr:rowOff>
                  </to>
                </anchor>
              </controlPr>
            </control>
          </mc:Choice>
        </mc:AlternateContent>
        <mc:AlternateContent xmlns:mc="http://schemas.openxmlformats.org/markup-compatibility/2006">
          <mc:Choice Requires="x14">
            <control shapeId="1040" r:id="rId8" name="Check Box 16">
              <controlPr defaultSize="0" autoFill="0" autoLine="0" autoPict="0">
                <anchor moveWithCells="1">
                  <from>
                    <xdr:col>3</xdr:col>
                    <xdr:colOff>133350</xdr:colOff>
                    <xdr:row>36</xdr:row>
                    <xdr:rowOff>28575</xdr:rowOff>
                  </from>
                  <to>
                    <xdr:col>3</xdr:col>
                    <xdr:colOff>352425</xdr:colOff>
                    <xdr:row>36</xdr:row>
                    <xdr:rowOff>171450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65"/>
  <sheetViews>
    <sheetView showZeros="0" view="pageBreakPreview" zoomScale="90" zoomScaleNormal="100" zoomScaleSheetLayoutView="90" workbookViewId="0"/>
  </sheetViews>
  <sheetFormatPr defaultColWidth="6.25" defaultRowHeight="15" customHeight="1"/>
  <cols>
    <col min="1" max="3" width="6.25" style="69"/>
  </cols>
  <sheetData>
    <row r="1" spans="1:15" ht="15" customHeight="1">
      <c r="A1" s="73"/>
      <c r="B1" s="73"/>
      <c r="C1" s="73"/>
      <c r="D1" s="74"/>
      <c r="E1" s="74"/>
      <c r="F1" s="74"/>
      <c r="G1" s="74"/>
      <c r="H1" s="74"/>
      <c r="I1" s="74"/>
      <c r="J1" s="74"/>
      <c r="K1" s="74"/>
      <c r="L1" s="74"/>
      <c r="M1" s="74"/>
      <c r="N1" s="74"/>
      <c r="O1" s="74"/>
    </row>
    <row r="2" spans="1:15" ht="15" customHeight="1">
      <c r="A2" s="75" t="s">
        <v>119</v>
      </c>
      <c r="B2" s="73"/>
      <c r="C2" s="73"/>
      <c r="D2" s="74"/>
      <c r="E2" s="74"/>
      <c r="F2" s="74"/>
      <c r="G2" s="74"/>
      <c r="H2" s="74"/>
      <c r="I2" s="74"/>
      <c r="J2" s="74"/>
      <c r="K2" s="74"/>
      <c r="L2" s="74"/>
      <c r="M2" s="74"/>
      <c r="N2" s="74"/>
      <c r="O2" s="74"/>
    </row>
    <row r="3" spans="1:15" ht="15" customHeight="1">
      <c r="A3" s="73"/>
      <c r="B3" s="73"/>
      <c r="C3" s="73"/>
      <c r="D3" s="74"/>
      <c r="E3" s="74"/>
      <c r="F3" s="74"/>
      <c r="G3" s="74"/>
      <c r="H3" s="74"/>
      <c r="I3" s="74"/>
      <c r="J3" s="74"/>
      <c r="K3" s="74"/>
      <c r="L3" s="74"/>
      <c r="M3" s="74"/>
      <c r="N3" s="74"/>
      <c r="O3" s="74"/>
    </row>
    <row r="4" spans="1:15" ht="15" customHeight="1">
      <c r="A4" s="376" t="s">
        <v>59</v>
      </c>
      <c r="B4" s="376"/>
      <c r="C4" s="376"/>
      <c r="D4" s="376"/>
      <c r="E4" s="376"/>
      <c r="F4" s="376"/>
      <c r="G4" s="376"/>
      <c r="H4" s="376"/>
      <c r="I4" s="376"/>
      <c r="J4" s="376"/>
      <c r="K4" s="376"/>
      <c r="L4" s="376"/>
      <c r="M4" s="376"/>
      <c r="N4" s="376"/>
      <c r="O4" s="376"/>
    </row>
    <row r="5" spans="1:15" ht="15" customHeight="1" thickBot="1">
      <c r="A5" s="376"/>
      <c r="B5" s="376"/>
      <c r="C5" s="376"/>
      <c r="D5" s="376"/>
      <c r="E5" s="376"/>
      <c r="F5" s="376"/>
      <c r="G5" s="376"/>
      <c r="H5" s="376"/>
      <c r="I5" s="376"/>
      <c r="J5" s="376"/>
      <c r="K5" s="376"/>
      <c r="L5" s="376"/>
      <c r="M5" s="376"/>
      <c r="N5" s="376"/>
      <c r="O5" s="376"/>
    </row>
    <row r="6" spans="1:15" ht="22.5" customHeight="1" thickBot="1">
      <c r="A6" s="386" t="s">
        <v>46</v>
      </c>
      <c r="B6" s="387"/>
      <c r="C6" s="387"/>
      <c r="D6" s="377">
        <f>実績報告書!$I$17</f>
        <v>0</v>
      </c>
      <c r="E6" s="377"/>
      <c r="F6" s="377"/>
      <c r="G6" s="377"/>
      <c r="H6" s="377"/>
      <c r="I6" s="377"/>
      <c r="J6" s="377"/>
      <c r="K6" s="377"/>
      <c r="L6" s="377"/>
      <c r="M6" s="377"/>
      <c r="N6" s="377"/>
      <c r="O6" s="378"/>
    </row>
    <row r="7" spans="1:15" ht="15" customHeight="1">
      <c r="A7" s="566" t="s">
        <v>60</v>
      </c>
      <c r="B7" s="567"/>
      <c r="C7" s="568"/>
      <c r="D7" s="570" t="s">
        <v>61</v>
      </c>
      <c r="E7" s="572"/>
      <c r="F7" s="550" t="s">
        <v>47</v>
      </c>
      <c r="G7" s="551"/>
      <c r="H7" s="556" t="str">
        <f>IFERROR(VLOOKUP(E7,研修等一覧!$A$10:$K$49,3),"")</f>
        <v/>
      </c>
      <c r="I7" s="556" t="e">
        <f>VLOOKUP(J5,研修等一覧!$A$10:$K$49,9)</f>
        <v>#N/A</v>
      </c>
      <c r="J7" s="556" t="e">
        <f>VLOOKUP(K5,研修等一覧!$A$10:$K$49,9)</f>
        <v>#N/A</v>
      </c>
      <c r="K7" s="556" t="e">
        <f>VLOOKUP(L5,研修等一覧!$A$10:$K$49,9)</f>
        <v>#N/A</v>
      </c>
      <c r="L7" s="556" t="e">
        <f>VLOOKUP(M5,研修等一覧!$A$10:$K$49,9)</f>
        <v>#N/A</v>
      </c>
      <c r="M7" s="556" t="e">
        <f>VLOOKUP(N5,研修等一覧!$A$10:$K$49,9)</f>
        <v>#N/A</v>
      </c>
      <c r="N7" s="556" t="e">
        <f>VLOOKUP(O5,研修等一覧!$A$10:$K$49,9)</f>
        <v>#N/A</v>
      </c>
      <c r="O7" s="557" t="e">
        <f>VLOOKUP(P5,研修等一覧!$A$10:$K$49,9)</f>
        <v>#N/A</v>
      </c>
    </row>
    <row r="8" spans="1:15" ht="15" customHeight="1">
      <c r="A8" s="548"/>
      <c r="B8" s="549"/>
      <c r="C8" s="569"/>
      <c r="D8" s="571"/>
      <c r="E8" s="573"/>
      <c r="F8" s="552"/>
      <c r="G8" s="553"/>
      <c r="H8" s="558" t="e">
        <f>VLOOKUP(I6,研修等一覧!$A$10:$K$49,9)</f>
        <v>#N/A</v>
      </c>
      <c r="I8" s="558" t="e">
        <f>VLOOKUP(J6,研修等一覧!$A$10:$K$49,9)</f>
        <v>#N/A</v>
      </c>
      <c r="J8" s="558" t="e">
        <f>VLOOKUP(K6,研修等一覧!$A$10:$K$49,9)</f>
        <v>#N/A</v>
      </c>
      <c r="K8" s="558" t="e">
        <f>VLOOKUP(L6,研修等一覧!$A$10:$K$49,9)</f>
        <v>#N/A</v>
      </c>
      <c r="L8" s="558" t="e">
        <f>VLOOKUP(M6,研修等一覧!$A$10:$K$49,9)</f>
        <v>#N/A</v>
      </c>
      <c r="M8" s="558" t="e">
        <f>VLOOKUP(N6,研修等一覧!$A$10:$K$49,9)</f>
        <v>#N/A</v>
      </c>
      <c r="N8" s="558" t="e">
        <f>VLOOKUP(O6,研修等一覧!$A$10:$K$49,9)</f>
        <v>#N/A</v>
      </c>
      <c r="O8" s="559" t="e">
        <f>VLOOKUP(P6,研修等一覧!$A$10:$K$49,9)</f>
        <v>#N/A</v>
      </c>
    </row>
    <row r="9" spans="1:15" ht="18.75" customHeight="1">
      <c r="A9" s="548" t="s">
        <v>48</v>
      </c>
      <c r="B9" s="549"/>
      <c r="C9" s="549"/>
      <c r="D9" s="182" t="str">
        <f>IFERROR(VLOOKUP(E7,研修等一覧!$A$10:$K$49,9),"")</f>
        <v/>
      </c>
      <c r="E9" s="76" t="s">
        <v>10</v>
      </c>
      <c r="F9" s="554"/>
      <c r="G9" s="555"/>
      <c r="H9" s="560" t="e">
        <f>VLOOKUP(I7,研修等一覧!$A$10:$K$49,9)</f>
        <v>#N/A</v>
      </c>
      <c r="I9" s="560" t="e">
        <f>VLOOKUP(J7,研修等一覧!$A$10:$K$49,9)</f>
        <v>#N/A</v>
      </c>
      <c r="J9" s="560" t="e">
        <f>VLOOKUP(K7,研修等一覧!$A$10:$K$49,9)</f>
        <v>#N/A</v>
      </c>
      <c r="K9" s="560" t="e">
        <f>VLOOKUP(L7,研修等一覧!$A$10:$K$49,9)</f>
        <v>#N/A</v>
      </c>
      <c r="L9" s="560" t="e">
        <f>VLOOKUP(M7,研修等一覧!$A$10:$K$49,9)</f>
        <v>#N/A</v>
      </c>
      <c r="M9" s="560" t="e">
        <f>VLOOKUP(N7,研修等一覧!$A$10:$K$49,9)</f>
        <v>#N/A</v>
      </c>
      <c r="N9" s="560" t="e">
        <f>VLOOKUP(O7,研修等一覧!$A$10:$K$49,9)</f>
        <v>#N/A</v>
      </c>
      <c r="O9" s="561" t="e">
        <f>VLOOKUP(P7,研修等一覧!$A$10:$K$49,9)</f>
        <v>#N/A</v>
      </c>
    </row>
    <row r="10" spans="1:15" ht="19.5" customHeight="1">
      <c r="A10" s="562" t="s">
        <v>62</v>
      </c>
      <c r="B10" s="563"/>
      <c r="C10" s="563"/>
      <c r="D10" s="564"/>
      <c r="E10" s="564"/>
      <c r="F10" s="564"/>
      <c r="G10" s="564"/>
      <c r="H10" s="564"/>
      <c r="I10" s="564"/>
      <c r="J10" s="564"/>
      <c r="K10" s="564"/>
      <c r="L10" s="564"/>
      <c r="M10" s="564"/>
      <c r="N10" s="564"/>
      <c r="O10" s="565"/>
    </row>
    <row r="11" spans="1:15" ht="19.5" customHeight="1">
      <c r="A11" s="562" t="s">
        <v>63</v>
      </c>
      <c r="B11" s="563"/>
      <c r="C11" s="563"/>
      <c r="D11" s="546" t="s">
        <v>69</v>
      </c>
      <c r="E11" s="546"/>
      <c r="F11" s="546"/>
      <c r="G11" s="546"/>
      <c r="H11" s="546"/>
      <c r="I11" s="546"/>
      <c r="J11" s="546"/>
      <c r="K11" s="546"/>
      <c r="L11" s="546"/>
      <c r="M11" s="546"/>
      <c r="N11" s="546"/>
      <c r="O11" s="547"/>
    </row>
    <row r="12" spans="1:15" ht="19.5" customHeight="1" thickBot="1">
      <c r="A12" s="544" t="s">
        <v>64</v>
      </c>
      <c r="B12" s="545"/>
      <c r="C12" s="545"/>
      <c r="D12" s="542"/>
      <c r="E12" s="542"/>
      <c r="F12" s="542"/>
      <c r="G12" s="542"/>
      <c r="H12" s="542"/>
      <c r="I12" s="542"/>
      <c r="J12" s="542"/>
      <c r="K12" s="542"/>
      <c r="L12" s="542"/>
      <c r="M12" s="542"/>
      <c r="N12" s="542"/>
      <c r="O12" s="543"/>
    </row>
    <row r="13" spans="1:15" ht="18" customHeight="1" thickBot="1">
      <c r="A13" s="538" t="s">
        <v>65</v>
      </c>
      <c r="B13" s="380"/>
      <c r="C13" s="380"/>
      <c r="D13" s="77"/>
      <c r="E13" s="539" t="s">
        <v>68</v>
      </c>
      <c r="F13" s="539"/>
      <c r="G13" s="541"/>
      <c r="H13" s="77"/>
      <c r="I13" s="539" t="s">
        <v>66</v>
      </c>
      <c r="J13" s="539"/>
      <c r="K13" s="541"/>
      <c r="L13" s="77"/>
      <c r="M13" s="539" t="s">
        <v>67</v>
      </c>
      <c r="N13" s="539"/>
      <c r="O13" s="540"/>
    </row>
    <row r="14" spans="1:15" ht="7.5" customHeight="1" thickTop="1">
      <c r="A14" s="517" t="s">
        <v>116</v>
      </c>
      <c r="B14" s="518"/>
      <c r="C14" s="519"/>
      <c r="D14" s="78"/>
      <c r="E14" s="79"/>
      <c r="F14" s="79"/>
      <c r="G14" s="79"/>
      <c r="H14" s="181"/>
      <c r="I14" s="79"/>
      <c r="J14" s="79"/>
      <c r="K14" s="79"/>
      <c r="L14" s="181"/>
      <c r="M14" s="79"/>
      <c r="N14" s="79"/>
      <c r="O14" s="81"/>
    </row>
    <row r="15" spans="1:15" ht="14.25" customHeight="1">
      <c r="A15" s="517"/>
      <c r="B15" s="518"/>
      <c r="C15" s="519"/>
      <c r="D15" s="508" t="s">
        <v>70</v>
      </c>
      <c r="E15" s="509"/>
      <c r="F15" s="509"/>
      <c r="G15" s="509"/>
      <c r="H15" s="509"/>
      <c r="I15" s="509"/>
      <c r="J15" s="509"/>
      <c r="K15" s="509"/>
      <c r="L15" s="509"/>
      <c r="M15" s="509"/>
      <c r="N15" s="509"/>
      <c r="O15" s="510"/>
    </row>
    <row r="16" spans="1:15" s="22" customFormat="1" ht="14.25" customHeight="1">
      <c r="A16" s="517"/>
      <c r="B16" s="518"/>
      <c r="C16" s="519"/>
      <c r="D16" s="183"/>
      <c r="E16" s="534" t="s">
        <v>71</v>
      </c>
      <c r="F16" s="534"/>
      <c r="G16" s="534"/>
      <c r="H16" s="534"/>
      <c r="I16" s="184"/>
      <c r="J16" s="184" t="s">
        <v>72</v>
      </c>
      <c r="K16" s="184"/>
      <c r="L16" s="184"/>
      <c r="M16" s="184" t="s">
        <v>73</v>
      </c>
      <c r="N16" s="184"/>
      <c r="O16" s="185"/>
    </row>
    <row r="17" spans="1:15" s="22" customFormat="1" ht="14.25" customHeight="1">
      <c r="A17" s="517"/>
      <c r="B17" s="518"/>
      <c r="C17" s="519"/>
      <c r="D17" s="183"/>
      <c r="E17" s="184" t="s">
        <v>74</v>
      </c>
      <c r="F17" s="184"/>
      <c r="G17" s="184"/>
      <c r="H17" s="184"/>
      <c r="I17" s="184"/>
      <c r="J17" s="184"/>
      <c r="K17" s="184"/>
      <c r="L17" s="184"/>
      <c r="M17" s="184"/>
      <c r="N17" s="184"/>
      <c r="O17" s="185"/>
    </row>
    <row r="18" spans="1:15" s="22" customFormat="1" ht="14.25" customHeight="1">
      <c r="A18" s="517"/>
      <c r="B18" s="518"/>
      <c r="C18" s="519"/>
      <c r="D18" s="183"/>
      <c r="E18" s="535" t="s">
        <v>88</v>
      </c>
      <c r="F18" s="535"/>
      <c r="G18" s="535"/>
      <c r="H18" s="535"/>
      <c r="I18" s="535"/>
      <c r="J18" s="535"/>
      <c r="K18" s="535"/>
      <c r="L18" s="535"/>
      <c r="M18" s="535"/>
      <c r="N18" s="535"/>
      <c r="O18" s="536"/>
    </row>
    <row r="19" spans="1:15" s="22" customFormat="1" ht="7.5" customHeight="1">
      <c r="A19" s="517"/>
      <c r="B19" s="518"/>
      <c r="C19" s="519"/>
      <c r="D19" s="183"/>
      <c r="E19" s="184"/>
      <c r="F19" s="184"/>
      <c r="G19" s="184"/>
      <c r="H19" s="184"/>
      <c r="I19" s="184"/>
      <c r="J19" s="184"/>
      <c r="K19" s="184"/>
      <c r="L19" s="184"/>
      <c r="M19" s="184"/>
      <c r="N19" s="184"/>
      <c r="O19" s="185"/>
    </row>
    <row r="20" spans="1:15" s="22" customFormat="1" ht="14.25" customHeight="1">
      <c r="A20" s="517"/>
      <c r="B20" s="518"/>
      <c r="C20" s="519"/>
      <c r="D20" s="511" t="s">
        <v>120</v>
      </c>
      <c r="E20" s="512"/>
      <c r="F20" s="512"/>
      <c r="G20" s="512"/>
      <c r="H20" s="512"/>
      <c r="I20" s="512"/>
      <c r="J20" s="512"/>
      <c r="K20" s="512"/>
      <c r="L20" s="512"/>
      <c r="M20" s="512"/>
      <c r="N20" s="512"/>
      <c r="O20" s="513"/>
    </row>
    <row r="21" spans="1:15" s="22" customFormat="1" ht="14.25" customHeight="1">
      <c r="A21" s="517"/>
      <c r="B21" s="518"/>
      <c r="C21" s="519"/>
      <c r="D21" s="496"/>
      <c r="E21" s="497"/>
      <c r="F21" s="497"/>
      <c r="G21" s="497"/>
      <c r="H21" s="497"/>
      <c r="I21" s="497"/>
      <c r="J21" s="497"/>
      <c r="K21" s="497"/>
      <c r="L21" s="497"/>
      <c r="M21" s="497"/>
      <c r="N21" s="497"/>
      <c r="O21" s="498"/>
    </row>
    <row r="22" spans="1:15" s="22" customFormat="1" ht="14.25" customHeight="1">
      <c r="A22" s="517"/>
      <c r="B22" s="518"/>
      <c r="C22" s="519"/>
      <c r="D22" s="496"/>
      <c r="E22" s="497"/>
      <c r="F22" s="497"/>
      <c r="G22" s="497"/>
      <c r="H22" s="497"/>
      <c r="I22" s="497"/>
      <c r="J22" s="497"/>
      <c r="K22" s="497"/>
      <c r="L22" s="497"/>
      <c r="M22" s="497"/>
      <c r="N22" s="497"/>
      <c r="O22" s="498"/>
    </row>
    <row r="23" spans="1:15" s="22" customFormat="1" ht="14.25" customHeight="1">
      <c r="A23" s="517"/>
      <c r="B23" s="518"/>
      <c r="C23" s="519"/>
      <c r="D23" s="496"/>
      <c r="E23" s="497"/>
      <c r="F23" s="497"/>
      <c r="G23" s="497"/>
      <c r="H23" s="497"/>
      <c r="I23" s="497"/>
      <c r="J23" s="497"/>
      <c r="K23" s="497"/>
      <c r="L23" s="497"/>
      <c r="M23" s="497"/>
      <c r="N23" s="497"/>
      <c r="O23" s="498"/>
    </row>
    <row r="24" spans="1:15" s="22" customFormat="1" ht="14.25" customHeight="1">
      <c r="A24" s="517"/>
      <c r="B24" s="518"/>
      <c r="C24" s="519"/>
      <c r="D24" s="496"/>
      <c r="E24" s="497"/>
      <c r="F24" s="497"/>
      <c r="G24" s="497"/>
      <c r="H24" s="497"/>
      <c r="I24" s="497"/>
      <c r="J24" s="497"/>
      <c r="K24" s="497"/>
      <c r="L24" s="497"/>
      <c r="M24" s="497"/>
      <c r="N24" s="497"/>
      <c r="O24" s="498"/>
    </row>
    <row r="25" spans="1:15" s="22" customFormat="1" ht="15" customHeight="1">
      <c r="A25" s="517"/>
      <c r="B25" s="518"/>
      <c r="C25" s="519"/>
      <c r="D25" s="499"/>
      <c r="E25" s="500"/>
      <c r="F25" s="500"/>
      <c r="G25" s="500"/>
      <c r="H25" s="500"/>
      <c r="I25" s="500"/>
      <c r="J25" s="500"/>
      <c r="K25" s="500"/>
      <c r="L25" s="500"/>
      <c r="M25" s="500"/>
      <c r="N25" s="500"/>
      <c r="O25" s="501"/>
    </row>
    <row r="26" spans="1:15" s="22" customFormat="1" ht="7.5" customHeight="1">
      <c r="A26" s="517"/>
      <c r="B26" s="518"/>
      <c r="C26" s="519"/>
      <c r="D26" s="85"/>
      <c r="E26" s="86"/>
      <c r="F26" s="86"/>
      <c r="G26" s="86"/>
      <c r="H26" s="86"/>
      <c r="I26" s="86"/>
      <c r="J26" s="86"/>
      <c r="K26" s="86"/>
      <c r="L26" s="86"/>
      <c r="M26" s="86"/>
      <c r="N26" s="86"/>
      <c r="O26" s="87"/>
    </row>
    <row r="27" spans="1:15" s="22" customFormat="1" ht="14.25" customHeight="1">
      <c r="A27" s="517"/>
      <c r="B27" s="518"/>
      <c r="C27" s="519"/>
      <c r="D27" s="508" t="s">
        <v>121</v>
      </c>
      <c r="E27" s="509"/>
      <c r="F27" s="509"/>
      <c r="G27" s="509"/>
      <c r="H27" s="509"/>
      <c r="I27" s="509"/>
      <c r="J27" s="509"/>
      <c r="K27" s="509"/>
      <c r="L27" s="509"/>
      <c r="M27" s="509"/>
      <c r="N27" s="509"/>
      <c r="O27" s="510"/>
    </row>
    <row r="28" spans="1:15" s="22" customFormat="1" ht="14.25" customHeight="1">
      <c r="A28" s="517"/>
      <c r="B28" s="518"/>
      <c r="C28" s="519"/>
      <c r="D28" s="183"/>
      <c r="E28" s="184" t="s">
        <v>75</v>
      </c>
      <c r="F28" s="184"/>
      <c r="G28" s="184"/>
      <c r="H28" s="184" t="s">
        <v>76</v>
      </c>
      <c r="I28" s="184"/>
      <c r="J28" s="184"/>
      <c r="K28" s="184"/>
      <c r="L28" s="184" t="s">
        <v>77</v>
      </c>
      <c r="M28" s="184"/>
      <c r="N28" s="184"/>
      <c r="O28" s="185"/>
    </row>
    <row r="29" spans="1:15" s="22" customFormat="1" ht="14.25" customHeight="1">
      <c r="A29" s="517"/>
      <c r="B29" s="518"/>
      <c r="C29" s="519"/>
      <c r="D29" s="183"/>
      <c r="E29" s="184" t="s">
        <v>78</v>
      </c>
      <c r="F29" s="184"/>
      <c r="G29" s="184"/>
      <c r="H29" s="184" t="s">
        <v>79</v>
      </c>
      <c r="I29" s="184"/>
      <c r="J29" s="184"/>
      <c r="K29" s="184"/>
      <c r="L29" s="184" t="s">
        <v>80</v>
      </c>
      <c r="M29" s="184"/>
      <c r="N29" s="184"/>
      <c r="O29" s="185"/>
    </row>
    <row r="30" spans="1:15" s="22" customFormat="1" ht="14.25" customHeight="1">
      <c r="A30" s="517"/>
      <c r="B30" s="518"/>
      <c r="C30" s="519"/>
      <c r="D30" s="183"/>
      <c r="E30" s="184" t="s">
        <v>81</v>
      </c>
      <c r="F30" s="184"/>
      <c r="G30" s="184"/>
      <c r="H30" s="184" t="s">
        <v>82</v>
      </c>
      <c r="I30" s="184"/>
      <c r="J30" s="184"/>
      <c r="K30" s="184"/>
      <c r="L30" s="184" t="s">
        <v>83</v>
      </c>
      <c r="M30" s="184"/>
      <c r="N30" s="184"/>
      <c r="O30" s="185"/>
    </row>
    <row r="31" spans="1:15" s="22" customFormat="1" ht="14.25" customHeight="1">
      <c r="A31" s="517"/>
      <c r="B31" s="518"/>
      <c r="C31" s="519"/>
      <c r="D31" s="183"/>
      <c r="E31" s="184" t="s">
        <v>84</v>
      </c>
      <c r="F31" s="184"/>
      <c r="G31" s="184"/>
      <c r="H31" s="184"/>
      <c r="I31" s="184" t="s">
        <v>85</v>
      </c>
      <c r="J31" s="184"/>
      <c r="K31" s="184"/>
      <c r="L31" s="184"/>
      <c r="M31" s="184"/>
      <c r="N31" s="184"/>
      <c r="O31" s="185"/>
    </row>
    <row r="32" spans="1:15" s="22" customFormat="1" ht="14.25" customHeight="1">
      <c r="A32" s="517"/>
      <c r="B32" s="518"/>
      <c r="C32" s="519"/>
      <c r="D32" s="183"/>
      <c r="E32" s="184" t="s">
        <v>86</v>
      </c>
      <c r="F32" s="184"/>
      <c r="G32" s="184"/>
      <c r="H32" s="184"/>
      <c r="I32" s="184"/>
      <c r="J32" s="184"/>
      <c r="K32" s="184" t="s">
        <v>87</v>
      </c>
      <c r="L32" s="184"/>
      <c r="M32" s="184"/>
      <c r="N32" s="184"/>
      <c r="O32" s="185"/>
    </row>
    <row r="33" spans="1:15" s="22" customFormat="1" ht="14.25" customHeight="1">
      <c r="A33" s="517"/>
      <c r="B33" s="518"/>
      <c r="C33" s="519"/>
      <c r="D33" s="183"/>
      <c r="E33" s="535" t="s">
        <v>88</v>
      </c>
      <c r="F33" s="535"/>
      <c r="G33" s="535"/>
      <c r="H33" s="535"/>
      <c r="I33" s="535"/>
      <c r="J33" s="535"/>
      <c r="K33" s="535"/>
      <c r="L33" s="535"/>
      <c r="M33" s="535"/>
      <c r="N33" s="535"/>
      <c r="O33" s="536"/>
    </row>
    <row r="34" spans="1:15" s="22" customFormat="1" ht="7.5" customHeight="1">
      <c r="A34" s="517"/>
      <c r="B34" s="518"/>
      <c r="C34" s="519"/>
      <c r="D34" s="183"/>
      <c r="E34" s="184"/>
      <c r="F34" s="184"/>
      <c r="G34" s="184"/>
      <c r="H34" s="184"/>
      <c r="I34" s="184"/>
      <c r="J34" s="184"/>
      <c r="K34" s="184"/>
      <c r="L34" s="184"/>
      <c r="M34" s="184"/>
      <c r="N34" s="184"/>
      <c r="O34" s="185"/>
    </row>
    <row r="35" spans="1:15" s="22" customFormat="1" ht="14.25" customHeight="1">
      <c r="A35" s="517"/>
      <c r="B35" s="518"/>
      <c r="C35" s="519"/>
      <c r="D35" s="505" t="s">
        <v>122</v>
      </c>
      <c r="E35" s="506"/>
      <c r="F35" s="506"/>
      <c r="G35" s="506"/>
      <c r="H35" s="506"/>
      <c r="I35" s="506"/>
      <c r="J35" s="506"/>
      <c r="K35" s="506"/>
      <c r="L35" s="506"/>
      <c r="M35" s="506"/>
      <c r="N35" s="506"/>
      <c r="O35" s="507"/>
    </row>
    <row r="36" spans="1:15" s="22" customFormat="1" ht="14.25" customHeight="1">
      <c r="A36" s="517"/>
      <c r="B36" s="518"/>
      <c r="C36" s="519"/>
      <c r="D36" s="496"/>
      <c r="E36" s="497"/>
      <c r="F36" s="497"/>
      <c r="G36" s="497"/>
      <c r="H36" s="497"/>
      <c r="I36" s="497"/>
      <c r="J36" s="497"/>
      <c r="K36" s="497"/>
      <c r="L36" s="497"/>
      <c r="M36" s="497"/>
      <c r="N36" s="497"/>
      <c r="O36" s="498"/>
    </row>
    <row r="37" spans="1:15" s="22" customFormat="1" ht="14.25" customHeight="1">
      <c r="A37" s="517"/>
      <c r="B37" s="518"/>
      <c r="C37" s="519"/>
      <c r="D37" s="496"/>
      <c r="E37" s="497"/>
      <c r="F37" s="497"/>
      <c r="G37" s="497"/>
      <c r="H37" s="497"/>
      <c r="I37" s="497"/>
      <c r="J37" s="497"/>
      <c r="K37" s="497"/>
      <c r="L37" s="497"/>
      <c r="M37" s="497"/>
      <c r="N37" s="497"/>
      <c r="O37" s="498"/>
    </row>
    <row r="38" spans="1:15" s="22" customFormat="1" ht="14.25" customHeight="1">
      <c r="A38" s="517"/>
      <c r="B38" s="518"/>
      <c r="C38" s="519"/>
      <c r="D38" s="496"/>
      <c r="E38" s="497"/>
      <c r="F38" s="497"/>
      <c r="G38" s="497"/>
      <c r="H38" s="497"/>
      <c r="I38" s="497"/>
      <c r="J38" s="497"/>
      <c r="K38" s="497"/>
      <c r="L38" s="497"/>
      <c r="M38" s="497"/>
      <c r="N38" s="497"/>
      <c r="O38" s="498"/>
    </row>
    <row r="39" spans="1:15" s="22" customFormat="1" ht="14.25" customHeight="1">
      <c r="A39" s="517"/>
      <c r="B39" s="518"/>
      <c r="C39" s="519"/>
      <c r="D39" s="496"/>
      <c r="E39" s="497"/>
      <c r="F39" s="497"/>
      <c r="G39" s="497"/>
      <c r="H39" s="497"/>
      <c r="I39" s="497"/>
      <c r="J39" s="497"/>
      <c r="K39" s="497"/>
      <c r="L39" s="497"/>
      <c r="M39" s="497"/>
      <c r="N39" s="497"/>
      <c r="O39" s="498"/>
    </row>
    <row r="40" spans="1:15" s="22" customFormat="1" ht="15" customHeight="1" thickBot="1">
      <c r="A40" s="517"/>
      <c r="B40" s="518"/>
      <c r="C40" s="519"/>
      <c r="D40" s="502"/>
      <c r="E40" s="503"/>
      <c r="F40" s="503"/>
      <c r="G40" s="503"/>
      <c r="H40" s="503"/>
      <c r="I40" s="503"/>
      <c r="J40" s="503"/>
      <c r="K40" s="503"/>
      <c r="L40" s="503"/>
      <c r="M40" s="503"/>
      <c r="N40" s="503"/>
      <c r="O40" s="504"/>
    </row>
    <row r="41" spans="1:15" s="22" customFormat="1" ht="7.5" customHeight="1" thickTop="1">
      <c r="A41" s="525" t="s">
        <v>115</v>
      </c>
      <c r="B41" s="526"/>
      <c r="C41" s="527"/>
      <c r="D41" s="88"/>
      <c r="E41" s="88"/>
      <c r="F41" s="88"/>
      <c r="G41" s="88"/>
      <c r="H41" s="88"/>
      <c r="I41" s="88"/>
      <c r="J41" s="88"/>
      <c r="K41" s="88"/>
      <c r="L41" s="88"/>
      <c r="M41" s="88"/>
      <c r="N41" s="88"/>
      <c r="O41" s="89"/>
    </row>
    <row r="42" spans="1:15" s="22" customFormat="1" ht="12.75" customHeight="1">
      <c r="A42" s="517"/>
      <c r="B42" s="518"/>
      <c r="C42" s="519"/>
      <c r="D42" s="184"/>
      <c r="E42" s="184"/>
      <c r="F42" s="184"/>
      <c r="G42" s="520">
        <f>SUM(H47:J54)</f>
        <v>0</v>
      </c>
      <c r="H42" s="520"/>
      <c r="I42" s="520"/>
      <c r="J42" s="184"/>
      <c r="K42" s="184"/>
      <c r="L42" s="522">
        <f>SUM(L47:N54)</f>
        <v>0</v>
      </c>
      <c r="M42" s="522"/>
      <c r="N42" s="522"/>
      <c r="O42" s="90" t="s">
        <v>50</v>
      </c>
    </row>
    <row r="43" spans="1:15" s="22" customFormat="1" ht="18" customHeight="1" thickBot="1">
      <c r="A43" s="517"/>
      <c r="B43" s="518"/>
      <c r="C43" s="519"/>
      <c r="D43" s="524" t="s">
        <v>49</v>
      </c>
      <c r="E43" s="524"/>
      <c r="F43" s="91" t="s">
        <v>90</v>
      </c>
      <c r="G43" s="521"/>
      <c r="H43" s="521"/>
      <c r="I43" s="521"/>
      <c r="J43" s="92" t="s">
        <v>8</v>
      </c>
      <c r="K43" s="91" t="s">
        <v>91</v>
      </c>
      <c r="L43" s="523"/>
      <c r="M43" s="523"/>
      <c r="N43" s="523"/>
      <c r="O43" s="93" t="s">
        <v>8</v>
      </c>
    </row>
    <row r="44" spans="1:15" s="22" customFormat="1" ht="18" customHeight="1" thickTop="1">
      <c r="A44" s="517"/>
      <c r="B44" s="518"/>
      <c r="C44" s="519"/>
      <c r="D44" s="189"/>
      <c r="E44" s="189"/>
      <c r="F44" s="91"/>
      <c r="G44" s="187"/>
      <c r="H44" s="187"/>
      <c r="I44" s="187"/>
      <c r="J44" s="186"/>
      <c r="K44" s="91"/>
      <c r="L44" s="188"/>
      <c r="M44" s="188"/>
      <c r="N44" s="188"/>
      <c r="O44" s="98"/>
    </row>
    <row r="45" spans="1:15" s="22" customFormat="1" ht="15" customHeight="1">
      <c r="A45" s="517"/>
      <c r="B45" s="518"/>
      <c r="C45" s="519"/>
      <c r="D45" s="184"/>
      <c r="E45" s="184"/>
      <c r="F45" s="184"/>
      <c r="G45" s="184"/>
      <c r="H45" s="184"/>
      <c r="I45" s="184"/>
      <c r="J45" s="184"/>
      <c r="K45" s="184"/>
      <c r="L45" s="184"/>
      <c r="M45" s="184"/>
      <c r="N45" s="184"/>
      <c r="O45" s="185"/>
    </row>
    <row r="46" spans="1:15" s="22" customFormat="1" ht="17.25" customHeight="1">
      <c r="A46" s="517"/>
      <c r="B46" s="518"/>
      <c r="C46" s="519"/>
      <c r="D46" s="533" t="s">
        <v>92</v>
      </c>
      <c r="E46" s="533"/>
      <c r="F46" s="184"/>
      <c r="G46" s="184"/>
      <c r="H46" s="99" t="s">
        <v>89</v>
      </c>
      <c r="I46" s="184"/>
      <c r="J46" s="184"/>
      <c r="K46" s="184"/>
      <c r="L46" s="99" t="s">
        <v>98</v>
      </c>
      <c r="M46" s="184"/>
      <c r="N46" s="184"/>
      <c r="O46" s="185"/>
    </row>
    <row r="47" spans="1:15" s="22" customFormat="1" ht="17.25" customHeight="1">
      <c r="A47" s="517"/>
      <c r="B47" s="518"/>
      <c r="C47" s="519"/>
      <c r="D47" s="514" t="s">
        <v>93</v>
      </c>
      <c r="E47" s="514"/>
      <c r="F47" s="514"/>
      <c r="G47" s="514"/>
      <c r="H47" s="516">
        <f>IFERROR(ROUNDDOWN(L47*1.1,0),)</f>
        <v>0</v>
      </c>
      <c r="I47" s="516"/>
      <c r="J47" s="516"/>
      <c r="K47" s="100" t="s">
        <v>8</v>
      </c>
      <c r="L47" s="537"/>
      <c r="M47" s="537"/>
      <c r="N47" s="537"/>
      <c r="O47" s="101" t="s">
        <v>8</v>
      </c>
    </row>
    <row r="48" spans="1:15" s="22" customFormat="1" ht="17.25" customHeight="1">
      <c r="A48" s="517"/>
      <c r="B48" s="518"/>
      <c r="C48" s="519"/>
      <c r="D48" s="514" t="s">
        <v>94</v>
      </c>
      <c r="E48" s="514"/>
      <c r="F48" s="514"/>
      <c r="G48" s="514"/>
      <c r="H48" s="516">
        <f t="shared" ref="H48:H53" si="0">IFERROR(ROUNDDOWN(L48*1.1,0),)</f>
        <v>0</v>
      </c>
      <c r="I48" s="516"/>
      <c r="J48" s="516"/>
      <c r="K48" s="100" t="s">
        <v>8</v>
      </c>
      <c r="L48" s="515"/>
      <c r="M48" s="515"/>
      <c r="N48" s="515"/>
      <c r="O48" s="101" t="s">
        <v>8</v>
      </c>
    </row>
    <row r="49" spans="1:15" s="22" customFormat="1" ht="17.25" customHeight="1">
      <c r="A49" s="517"/>
      <c r="B49" s="518"/>
      <c r="C49" s="519"/>
      <c r="D49" s="514" t="s">
        <v>95</v>
      </c>
      <c r="E49" s="514"/>
      <c r="F49" s="514"/>
      <c r="G49" s="514"/>
      <c r="H49" s="516">
        <f t="shared" si="0"/>
        <v>0</v>
      </c>
      <c r="I49" s="516"/>
      <c r="J49" s="516"/>
      <c r="K49" s="100" t="s">
        <v>8</v>
      </c>
      <c r="L49" s="515"/>
      <c r="M49" s="515"/>
      <c r="N49" s="515"/>
      <c r="O49" s="101" t="s">
        <v>8</v>
      </c>
    </row>
    <row r="50" spans="1:15" s="22" customFormat="1" ht="17.25" customHeight="1">
      <c r="A50" s="517"/>
      <c r="B50" s="518"/>
      <c r="C50" s="519"/>
      <c r="D50" s="514" t="s">
        <v>96</v>
      </c>
      <c r="E50" s="514"/>
      <c r="F50" s="514"/>
      <c r="G50" s="514"/>
      <c r="H50" s="516">
        <f t="shared" si="0"/>
        <v>0</v>
      </c>
      <c r="I50" s="516"/>
      <c r="J50" s="516"/>
      <c r="K50" s="100" t="s">
        <v>8</v>
      </c>
      <c r="L50" s="515"/>
      <c r="M50" s="515"/>
      <c r="N50" s="515"/>
      <c r="O50" s="101" t="s">
        <v>8</v>
      </c>
    </row>
    <row r="51" spans="1:15" s="22" customFormat="1" ht="17.25" customHeight="1">
      <c r="A51" s="517"/>
      <c r="B51" s="518"/>
      <c r="C51" s="519"/>
      <c r="D51" s="514" t="s">
        <v>97</v>
      </c>
      <c r="E51" s="514"/>
      <c r="F51" s="514"/>
      <c r="G51" s="514"/>
      <c r="H51" s="516">
        <f t="shared" si="0"/>
        <v>0</v>
      </c>
      <c r="I51" s="516"/>
      <c r="J51" s="516"/>
      <c r="K51" s="100" t="s">
        <v>8</v>
      </c>
      <c r="L51" s="515"/>
      <c r="M51" s="515"/>
      <c r="N51" s="515"/>
      <c r="O51" s="101" t="s">
        <v>8</v>
      </c>
    </row>
    <row r="52" spans="1:15" s="22" customFormat="1" ht="17.25" customHeight="1">
      <c r="A52" s="517"/>
      <c r="B52" s="518"/>
      <c r="C52" s="519"/>
      <c r="D52" s="532" t="s">
        <v>101</v>
      </c>
      <c r="E52" s="532"/>
      <c r="F52" s="532"/>
      <c r="G52" s="532"/>
      <c r="H52" s="516">
        <f t="shared" si="0"/>
        <v>0</v>
      </c>
      <c r="I52" s="516"/>
      <c r="J52" s="516"/>
      <c r="K52" s="100" t="s">
        <v>8</v>
      </c>
      <c r="L52" s="515"/>
      <c r="M52" s="515"/>
      <c r="N52" s="515"/>
      <c r="O52" s="101" t="s">
        <v>8</v>
      </c>
    </row>
    <row r="53" spans="1:15" s="22" customFormat="1" ht="17.25" customHeight="1">
      <c r="A53" s="517"/>
      <c r="B53" s="518"/>
      <c r="C53" s="519"/>
      <c r="D53" s="532" t="s">
        <v>101</v>
      </c>
      <c r="E53" s="532"/>
      <c r="F53" s="532"/>
      <c r="G53" s="532"/>
      <c r="H53" s="516">
        <f t="shared" si="0"/>
        <v>0</v>
      </c>
      <c r="I53" s="516"/>
      <c r="J53" s="516"/>
      <c r="K53" s="100" t="s">
        <v>8</v>
      </c>
      <c r="L53" s="515"/>
      <c r="M53" s="515"/>
      <c r="N53" s="515"/>
      <c r="O53" s="101" t="s">
        <v>8</v>
      </c>
    </row>
    <row r="54" spans="1:15" s="22" customFormat="1" ht="17.25" customHeight="1">
      <c r="A54" s="517"/>
      <c r="B54" s="518"/>
      <c r="C54" s="519"/>
      <c r="D54" s="531" t="s">
        <v>127</v>
      </c>
      <c r="E54" s="531"/>
      <c r="F54" s="531"/>
      <c r="G54" s="531"/>
      <c r="H54" s="516">
        <f>SUM(L54)</f>
        <v>0</v>
      </c>
      <c r="I54" s="516"/>
      <c r="J54" s="516"/>
      <c r="K54" s="100" t="s">
        <v>8</v>
      </c>
      <c r="L54" s="515"/>
      <c r="M54" s="515"/>
      <c r="N54" s="515"/>
      <c r="O54" s="101" t="s">
        <v>8</v>
      </c>
    </row>
    <row r="55" spans="1:15" s="22" customFormat="1" ht="15" customHeight="1" thickBot="1">
      <c r="A55" s="528"/>
      <c r="B55" s="529"/>
      <c r="C55" s="530"/>
      <c r="D55" s="102"/>
      <c r="E55" s="102"/>
      <c r="F55" s="102"/>
      <c r="G55" s="102"/>
      <c r="H55" s="102"/>
      <c r="I55" s="102"/>
      <c r="J55" s="102"/>
      <c r="K55" s="102"/>
      <c r="L55" s="102"/>
      <c r="M55" s="102"/>
      <c r="N55" s="102"/>
      <c r="O55" s="103"/>
    </row>
    <row r="56" spans="1:15" s="22" customFormat="1" ht="16.5" customHeight="1">
      <c r="A56" s="104" t="s">
        <v>99</v>
      </c>
      <c r="B56" s="104"/>
      <c r="C56" s="104"/>
      <c r="D56" s="105"/>
      <c r="E56" s="105"/>
      <c r="F56" s="105"/>
      <c r="G56" s="105"/>
      <c r="H56" s="105"/>
      <c r="I56" s="105"/>
      <c r="J56" s="105"/>
      <c r="K56" s="105"/>
      <c r="L56" s="105"/>
      <c r="M56" s="105"/>
      <c r="N56" s="105"/>
      <c r="O56" s="105"/>
    </row>
    <row r="57" spans="1:15" s="22" customFormat="1" ht="16.5" customHeight="1">
      <c r="A57" s="104" t="s">
        <v>123</v>
      </c>
      <c r="B57" s="104"/>
      <c r="C57" s="104"/>
      <c r="D57" s="105"/>
      <c r="E57" s="105"/>
      <c r="F57" s="105"/>
      <c r="G57" s="105"/>
      <c r="H57" s="105"/>
      <c r="I57" s="105"/>
      <c r="J57" s="105"/>
      <c r="K57" s="105"/>
      <c r="L57" s="105"/>
      <c r="M57" s="105"/>
      <c r="N57" s="105"/>
      <c r="O57" s="105"/>
    </row>
    <row r="58" spans="1:15" s="22" customFormat="1" ht="16.5" customHeight="1">
      <c r="A58" s="104" t="s">
        <v>100</v>
      </c>
      <c r="B58" s="104"/>
      <c r="C58" s="104"/>
      <c r="D58" s="105"/>
      <c r="E58" s="105"/>
      <c r="F58" s="105"/>
      <c r="G58" s="105"/>
      <c r="H58" s="105"/>
      <c r="I58" s="105"/>
      <c r="J58" s="105"/>
      <c r="K58" s="105"/>
      <c r="L58" s="105"/>
      <c r="M58" s="105"/>
      <c r="N58" s="105"/>
      <c r="O58" s="105"/>
    </row>
    <row r="59" spans="1:15" s="22" customFormat="1" ht="16.5" customHeight="1">
      <c r="A59" s="104" t="s">
        <v>124</v>
      </c>
      <c r="B59" s="104"/>
      <c r="C59" s="104"/>
      <c r="D59" s="105"/>
      <c r="E59" s="105"/>
      <c r="F59" s="105"/>
      <c r="G59" s="105"/>
      <c r="H59" s="105"/>
      <c r="I59" s="105"/>
      <c r="J59" s="105"/>
      <c r="K59" s="105"/>
      <c r="L59" s="105"/>
      <c r="M59" s="105"/>
      <c r="N59" s="105"/>
      <c r="O59" s="105"/>
    </row>
    <row r="60" spans="1:15" s="22" customFormat="1" ht="15" customHeight="1">
      <c r="A60" s="104"/>
      <c r="B60" s="104" t="s">
        <v>125</v>
      </c>
      <c r="C60" s="104"/>
      <c r="D60" s="105"/>
      <c r="E60" s="105"/>
      <c r="F60" s="105"/>
      <c r="G60" s="105"/>
      <c r="H60" s="105"/>
      <c r="I60" s="105"/>
      <c r="J60" s="105"/>
      <c r="K60" s="105"/>
      <c r="L60" s="105"/>
      <c r="M60" s="105"/>
      <c r="N60" s="105"/>
      <c r="O60" s="105"/>
    </row>
    <row r="61" spans="1:15" s="22" customFormat="1" ht="15" customHeight="1">
      <c r="A61" s="180"/>
      <c r="B61" s="180"/>
      <c r="C61" s="180"/>
    </row>
    <row r="62" spans="1:15" s="22" customFormat="1" ht="15" customHeight="1">
      <c r="A62" s="180"/>
      <c r="B62" s="180"/>
      <c r="C62" s="180"/>
    </row>
    <row r="63" spans="1:15" s="22" customFormat="1" ht="15" customHeight="1">
      <c r="A63" s="180"/>
      <c r="B63" s="180"/>
      <c r="C63" s="180"/>
    </row>
    <row r="64" spans="1:15" s="22" customFormat="1" ht="15" customHeight="1">
      <c r="A64" s="180"/>
      <c r="B64" s="180"/>
      <c r="C64" s="180"/>
    </row>
    <row r="65" spans="1:3" s="22" customFormat="1" ht="15" customHeight="1">
      <c r="A65" s="180"/>
      <c r="B65" s="180"/>
      <c r="C65" s="180"/>
    </row>
  </sheetData>
  <sheetProtection sheet="1" formatCells="0"/>
  <mergeCells count="58">
    <mergeCell ref="A4:O5"/>
    <mergeCell ref="A6:C6"/>
    <mergeCell ref="D6:O6"/>
    <mergeCell ref="A7:C8"/>
    <mergeCell ref="D7:D8"/>
    <mergeCell ref="E7:E8"/>
    <mergeCell ref="F7:G9"/>
    <mergeCell ref="H7:O9"/>
    <mergeCell ref="A9:C9"/>
    <mergeCell ref="A10:C10"/>
    <mergeCell ref="D10:O10"/>
    <mergeCell ref="A11:C11"/>
    <mergeCell ref="D11:O11"/>
    <mergeCell ref="A12:C12"/>
    <mergeCell ref="D12:O12"/>
    <mergeCell ref="A13:C13"/>
    <mergeCell ref="E13:G13"/>
    <mergeCell ref="I13:K13"/>
    <mergeCell ref="M13:O13"/>
    <mergeCell ref="A14:C40"/>
    <mergeCell ref="D15:O15"/>
    <mergeCell ref="E16:H16"/>
    <mergeCell ref="E18:O18"/>
    <mergeCell ref="D20:O20"/>
    <mergeCell ref="D21:O25"/>
    <mergeCell ref="D27:O27"/>
    <mergeCell ref="E33:O33"/>
    <mergeCell ref="D35:O35"/>
    <mergeCell ref="D36:O40"/>
    <mergeCell ref="A41:C55"/>
    <mergeCell ref="G42:I43"/>
    <mergeCell ref="L42:N43"/>
    <mergeCell ref="D43:E43"/>
    <mergeCell ref="D46:E46"/>
    <mergeCell ref="D47:G47"/>
    <mergeCell ref="D49:G49"/>
    <mergeCell ref="H49:J49"/>
    <mergeCell ref="L49:N49"/>
    <mergeCell ref="H47:J47"/>
    <mergeCell ref="L47:N47"/>
    <mergeCell ref="D48:G48"/>
    <mergeCell ref="H48:J48"/>
    <mergeCell ref="L48:N48"/>
    <mergeCell ref="D50:G50"/>
    <mergeCell ref="H50:J50"/>
    <mergeCell ref="L50:N50"/>
    <mergeCell ref="D51:G51"/>
    <mergeCell ref="H51:J51"/>
    <mergeCell ref="L51:N51"/>
    <mergeCell ref="D54:G54"/>
    <mergeCell ref="H54:J54"/>
    <mergeCell ref="L54:N54"/>
    <mergeCell ref="D52:G52"/>
    <mergeCell ref="H52:J52"/>
    <mergeCell ref="L52:N52"/>
    <mergeCell ref="D53:G53"/>
    <mergeCell ref="H53:J53"/>
    <mergeCell ref="L53:N53"/>
  </mergeCells>
  <phoneticPr fontId="4"/>
  <conditionalFormatting sqref="E7:E8 D10:O12 E18:O18 D21:O25 E33:O33 D36:O40 L47:N54 D52:G54">
    <cfRule type="cellIs" dxfId="15"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3009" r:id="rId4" name="Check Box 1">
              <controlPr defaultSize="0" autoFill="0" autoLine="0" autoPict="0">
                <anchor moveWithCells="1">
                  <from>
                    <xdr:col>3</xdr:col>
                    <xdr:colOff>123825</xdr:colOff>
                    <xdr:row>12</xdr:row>
                    <xdr:rowOff>19050</xdr:rowOff>
                  </from>
                  <to>
                    <xdr:col>3</xdr:col>
                    <xdr:colOff>352425</xdr:colOff>
                    <xdr:row>12</xdr:row>
                    <xdr:rowOff>219075</xdr:rowOff>
                  </to>
                </anchor>
              </controlPr>
            </control>
          </mc:Choice>
        </mc:AlternateContent>
        <mc:AlternateContent xmlns:mc="http://schemas.openxmlformats.org/markup-compatibility/2006">
          <mc:Choice Requires="x14">
            <control shapeId="43010" r:id="rId5" name="Check Box 2">
              <controlPr defaultSize="0" autoFill="0" autoLine="0" autoPict="0">
                <anchor moveWithCells="1">
                  <from>
                    <xdr:col>7</xdr:col>
                    <xdr:colOff>123825</xdr:colOff>
                    <xdr:row>12</xdr:row>
                    <xdr:rowOff>19050</xdr:rowOff>
                  </from>
                  <to>
                    <xdr:col>7</xdr:col>
                    <xdr:colOff>352425</xdr:colOff>
                    <xdr:row>12</xdr:row>
                    <xdr:rowOff>219075</xdr:rowOff>
                  </to>
                </anchor>
              </controlPr>
            </control>
          </mc:Choice>
        </mc:AlternateContent>
        <mc:AlternateContent xmlns:mc="http://schemas.openxmlformats.org/markup-compatibility/2006">
          <mc:Choice Requires="x14">
            <control shapeId="43011" r:id="rId6" name="Check Box 3">
              <controlPr defaultSize="0" autoFill="0" autoLine="0" autoPict="0">
                <anchor moveWithCells="1">
                  <from>
                    <xdr:col>11</xdr:col>
                    <xdr:colOff>123825</xdr:colOff>
                    <xdr:row>12</xdr:row>
                    <xdr:rowOff>19050</xdr:rowOff>
                  </from>
                  <to>
                    <xdr:col>11</xdr:col>
                    <xdr:colOff>352425</xdr:colOff>
                    <xdr:row>12</xdr:row>
                    <xdr:rowOff>219075</xdr:rowOff>
                  </to>
                </anchor>
              </controlPr>
            </control>
          </mc:Choice>
        </mc:AlternateContent>
        <mc:AlternateContent xmlns:mc="http://schemas.openxmlformats.org/markup-compatibility/2006">
          <mc:Choice Requires="x14">
            <control shapeId="43012" r:id="rId7" name="Check Box 4">
              <controlPr defaultSize="0" autoFill="0" autoLine="0" autoPict="0">
                <anchor moveWithCells="1">
                  <from>
                    <xdr:col>3</xdr:col>
                    <xdr:colOff>133350</xdr:colOff>
                    <xdr:row>15</xdr:row>
                    <xdr:rowOff>19050</xdr:rowOff>
                  </from>
                  <to>
                    <xdr:col>3</xdr:col>
                    <xdr:colOff>352425</xdr:colOff>
                    <xdr:row>15</xdr:row>
                    <xdr:rowOff>161925</xdr:rowOff>
                  </to>
                </anchor>
              </controlPr>
            </control>
          </mc:Choice>
        </mc:AlternateContent>
        <mc:AlternateContent xmlns:mc="http://schemas.openxmlformats.org/markup-compatibility/2006">
          <mc:Choice Requires="x14">
            <control shapeId="43013" r:id="rId8" name="Check Box 5">
              <controlPr defaultSize="0" autoFill="0" autoLine="0" autoPict="0">
                <anchor moveWithCells="1">
                  <from>
                    <xdr:col>8</xdr:col>
                    <xdr:colOff>133350</xdr:colOff>
                    <xdr:row>15</xdr:row>
                    <xdr:rowOff>19050</xdr:rowOff>
                  </from>
                  <to>
                    <xdr:col>8</xdr:col>
                    <xdr:colOff>352425</xdr:colOff>
                    <xdr:row>15</xdr:row>
                    <xdr:rowOff>161925</xdr:rowOff>
                  </to>
                </anchor>
              </controlPr>
            </control>
          </mc:Choice>
        </mc:AlternateContent>
        <mc:AlternateContent xmlns:mc="http://schemas.openxmlformats.org/markup-compatibility/2006">
          <mc:Choice Requires="x14">
            <control shapeId="43014" r:id="rId9" name="Check Box 6">
              <controlPr defaultSize="0" autoFill="0" autoLine="0" autoPict="0">
                <anchor moveWithCells="1">
                  <from>
                    <xdr:col>11</xdr:col>
                    <xdr:colOff>133350</xdr:colOff>
                    <xdr:row>15</xdr:row>
                    <xdr:rowOff>19050</xdr:rowOff>
                  </from>
                  <to>
                    <xdr:col>11</xdr:col>
                    <xdr:colOff>352425</xdr:colOff>
                    <xdr:row>15</xdr:row>
                    <xdr:rowOff>161925</xdr:rowOff>
                  </to>
                </anchor>
              </controlPr>
            </control>
          </mc:Choice>
        </mc:AlternateContent>
        <mc:AlternateContent xmlns:mc="http://schemas.openxmlformats.org/markup-compatibility/2006">
          <mc:Choice Requires="x14">
            <control shapeId="43015" r:id="rId10" name="Check Box 7">
              <controlPr defaultSize="0" autoFill="0" autoLine="0" autoPict="0">
                <anchor moveWithCells="1">
                  <from>
                    <xdr:col>3</xdr:col>
                    <xdr:colOff>133350</xdr:colOff>
                    <xdr:row>16</xdr:row>
                    <xdr:rowOff>19050</xdr:rowOff>
                  </from>
                  <to>
                    <xdr:col>3</xdr:col>
                    <xdr:colOff>352425</xdr:colOff>
                    <xdr:row>16</xdr:row>
                    <xdr:rowOff>161925</xdr:rowOff>
                  </to>
                </anchor>
              </controlPr>
            </control>
          </mc:Choice>
        </mc:AlternateContent>
        <mc:AlternateContent xmlns:mc="http://schemas.openxmlformats.org/markup-compatibility/2006">
          <mc:Choice Requires="x14">
            <control shapeId="43016" r:id="rId11" name="Check Box 8">
              <controlPr defaultSize="0" autoFill="0" autoLine="0" autoPict="0">
                <anchor moveWithCells="1">
                  <from>
                    <xdr:col>3</xdr:col>
                    <xdr:colOff>133350</xdr:colOff>
                    <xdr:row>17</xdr:row>
                    <xdr:rowOff>19050</xdr:rowOff>
                  </from>
                  <to>
                    <xdr:col>3</xdr:col>
                    <xdr:colOff>352425</xdr:colOff>
                    <xdr:row>17</xdr:row>
                    <xdr:rowOff>161925</xdr:rowOff>
                  </to>
                </anchor>
              </controlPr>
            </control>
          </mc:Choice>
        </mc:AlternateContent>
        <mc:AlternateContent xmlns:mc="http://schemas.openxmlformats.org/markup-compatibility/2006">
          <mc:Choice Requires="x14">
            <control shapeId="43017" r:id="rId12" name="Check Box 9">
              <controlPr defaultSize="0" autoFill="0" autoLine="0" autoPict="0">
                <anchor moveWithCells="1">
                  <from>
                    <xdr:col>3</xdr:col>
                    <xdr:colOff>133350</xdr:colOff>
                    <xdr:row>27</xdr:row>
                    <xdr:rowOff>19050</xdr:rowOff>
                  </from>
                  <to>
                    <xdr:col>3</xdr:col>
                    <xdr:colOff>352425</xdr:colOff>
                    <xdr:row>27</xdr:row>
                    <xdr:rowOff>161925</xdr:rowOff>
                  </to>
                </anchor>
              </controlPr>
            </control>
          </mc:Choice>
        </mc:AlternateContent>
        <mc:AlternateContent xmlns:mc="http://schemas.openxmlformats.org/markup-compatibility/2006">
          <mc:Choice Requires="x14">
            <control shapeId="43018" r:id="rId13" name="Check Box 10">
              <controlPr defaultSize="0" autoFill="0" autoLine="0" autoPict="0">
                <anchor moveWithCells="1">
                  <from>
                    <xdr:col>6</xdr:col>
                    <xdr:colOff>133350</xdr:colOff>
                    <xdr:row>27</xdr:row>
                    <xdr:rowOff>19050</xdr:rowOff>
                  </from>
                  <to>
                    <xdr:col>6</xdr:col>
                    <xdr:colOff>352425</xdr:colOff>
                    <xdr:row>27</xdr:row>
                    <xdr:rowOff>161925</xdr:rowOff>
                  </to>
                </anchor>
              </controlPr>
            </control>
          </mc:Choice>
        </mc:AlternateContent>
        <mc:AlternateContent xmlns:mc="http://schemas.openxmlformats.org/markup-compatibility/2006">
          <mc:Choice Requires="x14">
            <control shapeId="43019" r:id="rId14" name="Check Box 11">
              <controlPr defaultSize="0" autoFill="0" autoLine="0" autoPict="0">
                <anchor moveWithCells="1">
                  <from>
                    <xdr:col>10</xdr:col>
                    <xdr:colOff>133350</xdr:colOff>
                    <xdr:row>27</xdr:row>
                    <xdr:rowOff>19050</xdr:rowOff>
                  </from>
                  <to>
                    <xdr:col>10</xdr:col>
                    <xdr:colOff>352425</xdr:colOff>
                    <xdr:row>27</xdr:row>
                    <xdr:rowOff>161925</xdr:rowOff>
                  </to>
                </anchor>
              </controlPr>
            </control>
          </mc:Choice>
        </mc:AlternateContent>
        <mc:AlternateContent xmlns:mc="http://schemas.openxmlformats.org/markup-compatibility/2006">
          <mc:Choice Requires="x14">
            <control shapeId="43020" r:id="rId15" name="Check Box 12">
              <controlPr defaultSize="0" autoFill="0" autoLine="0" autoPict="0">
                <anchor moveWithCells="1">
                  <from>
                    <xdr:col>3</xdr:col>
                    <xdr:colOff>133350</xdr:colOff>
                    <xdr:row>28</xdr:row>
                    <xdr:rowOff>19050</xdr:rowOff>
                  </from>
                  <to>
                    <xdr:col>3</xdr:col>
                    <xdr:colOff>352425</xdr:colOff>
                    <xdr:row>28</xdr:row>
                    <xdr:rowOff>161925</xdr:rowOff>
                  </to>
                </anchor>
              </controlPr>
            </control>
          </mc:Choice>
        </mc:AlternateContent>
        <mc:AlternateContent xmlns:mc="http://schemas.openxmlformats.org/markup-compatibility/2006">
          <mc:Choice Requires="x14">
            <control shapeId="43021" r:id="rId16" name="Check Box 13">
              <controlPr defaultSize="0" autoFill="0" autoLine="0" autoPict="0">
                <anchor moveWithCells="1">
                  <from>
                    <xdr:col>6</xdr:col>
                    <xdr:colOff>133350</xdr:colOff>
                    <xdr:row>28</xdr:row>
                    <xdr:rowOff>19050</xdr:rowOff>
                  </from>
                  <to>
                    <xdr:col>6</xdr:col>
                    <xdr:colOff>352425</xdr:colOff>
                    <xdr:row>28</xdr:row>
                    <xdr:rowOff>161925</xdr:rowOff>
                  </to>
                </anchor>
              </controlPr>
            </control>
          </mc:Choice>
        </mc:AlternateContent>
        <mc:AlternateContent xmlns:mc="http://schemas.openxmlformats.org/markup-compatibility/2006">
          <mc:Choice Requires="x14">
            <control shapeId="43022" r:id="rId17" name="Check Box 14">
              <controlPr defaultSize="0" autoFill="0" autoLine="0" autoPict="0">
                <anchor moveWithCells="1">
                  <from>
                    <xdr:col>10</xdr:col>
                    <xdr:colOff>133350</xdr:colOff>
                    <xdr:row>28</xdr:row>
                    <xdr:rowOff>38100</xdr:rowOff>
                  </from>
                  <to>
                    <xdr:col>10</xdr:col>
                    <xdr:colOff>352425</xdr:colOff>
                    <xdr:row>29</xdr:row>
                    <xdr:rowOff>0</xdr:rowOff>
                  </to>
                </anchor>
              </controlPr>
            </control>
          </mc:Choice>
        </mc:AlternateContent>
        <mc:AlternateContent xmlns:mc="http://schemas.openxmlformats.org/markup-compatibility/2006">
          <mc:Choice Requires="x14">
            <control shapeId="43023" r:id="rId18" name="Check Box 15">
              <controlPr defaultSize="0" autoFill="0" autoLine="0" autoPict="0">
                <anchor moveWithCells="1">
                  <from>
                    <xdr:col>3</xdr:col>
                    <xdr:colOff>133350</xdr:colOff>
                    <xdr:row>29</xdr:row>
                    <xdr:rowOff>19050</xdr:rowOff>
                  </from>
                  <to>
                    <xdr:col>3</xdr:col>
                    <xdr:colOff>352425</xdr:colOff>
                    <xdr:row>29</xdr:row>
                    <xdr:rowOff>161925</xdr:rowOff>
                  </to>
                </anchor>
              </controlPr>
            </control>
          </mc:Choice>
        </mc:AlternateContent>
        <mc:AlternateContent xmlns:mc="http://schemas.openxmlformats.org/markup-compatibility/2006">
          <mc:Choice Requires="x14">
            <control shapeId="43024" r:id="rId19" name="Check Box 16">
              <controlPr defaultSize="0" autoFill="0" autoLine="0" autoPict="0">
                <anchor moveWithCells="1">
                  <from>
                    <xdr:col>6</xdr:col>
                    <xdr:colOff>133350</xdr:colOff>
                    <xdr:row>29</xdr:row>
                    <xdr:rowOff>19050</xdr:rowOff>
                  </from>
                  <to>
                    <xdr:col>6</xdr:col>
                    <xdr:colOff>352425</xdr:colOff>
                    <xdr:row>29</xdr:row>
                    <xdr:rowOff>161925</xdr:rowOff>
                  </to>
                </anchor>
              </controlPr>
            </control>
          </mc:Choice>
        </mc:AlternateContent>
        <mc:AlternateContent xmlns:mc="http://schemas.openxmlformats.org/markup-compatibility/2006">
          <mc:Choice Requires="x14">
            <control shapeId="43025" r:id="rId20" name="Check Box 17">
              <controlPr defaultSize="0" autoFill="0" autoLine="0" autoPict="0">
                <anchor moveWithCells="1">
                  <from>
                    <xdr:col>10</xdr:col>
                    <xdr:colOff>133350</xdr:colOff>
                    <xdr:row>29</xdr:row>
                    <xdr:rowOff>38100</xdr:rowOff>
                  </from>
                  <to>
                    <xdr:col>10</xdr:col>
                    <xdr:colOff>352425</xdr:colOff>
                    <xdr:row>30</xdr:row>
                    <xdr:rowOff>0</xdr:rowOff>
                  </to>
                </anchor>
              </controlPr>
            </control>
          </mc:Choice>
        </mc:AlternateContent>
        <mc:AlternateContent xmlns:mc="http://schemas.openxmlformats.org/markup-compatibility/2006">
          <mc:Choice Requires="x14">
            <control shapeId="43026" r:id="rId21" name="Check Box 18">
              <controlPr defaultSize="0" autoFill="0" autoLine="0" autoPict="0">
                <anchor moveWithCells="1">
                  <from>
                    <xdr:col>7</xdr:col>
                    <xdr:colOff>133350</xdr:colOff>
                    <xdr:row>30</xdr:row>
                    <xdr:rowOff>19050</xdr:rowOff>
                  </from>
                  <to>
                    <xdr:col>7</xdr:col>
                    <xdr:colOff>352425</xdr:colOff>
                    <xdr:row>30</xdr:row>
                    <xdr:rowOff>161925</xdr:rowOff>
                  </to>
                </anchor>
              </controlPr>
            </control>
          </mc:Choice>
        </mc:AlternateContent>
        <mc:AlternateContent xmlns:mc="http://schemas.openxmlformats.org/markup-compatibility/2006">
          <mc:Choice Requires="x14">
            <control shapeId="43027" r:id="rId22" name="Check Box 19">
              <controlPr defaultSize="0" autoFill="0" autoLine="0" autoPict="0">
                <anchor moveWithCells="1">
                  <from>
                    <xdr:col>3</xdr:col>
                    <xdr:colOff>133350</xdr:colOff>
                    <xdr:row>31</xdr:row>
                    <xdr:rowOff>19050</xdr:rowOff>
                  </from>
                  <to>
                    <xdr:col>3</xdr:col>
                    <xdr:colOff>352425</xdr:colOff>
                    <xdr:row>31</xdr:row>
                    <xdr:rowOff>161925</xdr:rowOff>
                  </to>
                </anchor>
              </controlPr>
            </control>
          </mc:Choice>
        </mc:AlternateContent>
        <mc:AlternateContent xmlns:mc="http://schemas.openxmlformats.org/markup-compatibility/2006">
          <mc:Choice Requires="x14">
            <control shapeId="43028" r:id="rId23" name="Check Box 20">
              <controlPr defaultSize="0" autoFill="0" autoLine="0" autoPict="0">
                <anchor moveWithCells="1">
                  <from>
                    <xdr:col>9</xdr:col>
                    <xdr:colOff>133350</xdr:colOff>
                    <xdr:row>31</xdr:row>
                    <xdr:rowOff>9525</xdr:rowOff>
                  </from>
                  <to>
                    <xdr:col>9</xdr:col>
                    <xdr:colOff>352425</xdr:colOff>
                    <xdr:row>31</xdr:row>
                    <xdr:rowOff>152400</xdr:rowOff>
                  </to>
                </anchor>
              </controlPr>
            </control>
          </mc:Choice>
        </mc:AlternateContent>
        <mc:AlternateContent xmlns:mc="http://schemas.openxmlformats.org/markup-compatibility/2006">
          <mc:Choice Requires="x14">
            <control shapeId="43029" r:id="rId24" name="Check Box 21">
              <controlPr defaultSize="0" autoFill="0" autoLine="0" autoPict="0">
                <anchor moveWithCells="1">
                  <from>
                    <xdr:col>3</xdr:col>
                    <xdr:colOff>133350</xdr:colOff>
                    <xdr:row>32</xdr:row>
                    <xdr:rowOff>19050</xdr:rowOff>
                  </from>
                  <to>
                    <xdr:col>3</xdr:col>
                    <xdr:colOff>352425</xdr:colOff>
                    <xdr:row>32</xdr:row>
                    <xdr:rowOff>161925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65"/>
  <sheetViews>
    <sheetView showZeros="0" view="pageBreakPreview" zoomScale="90" zoomScaleNormal="100" zoomScaleSheetLayoutView="90" workbookViewId="0"/>
  </sheetViews>
  <sheetFormatPr defaultColWidth="6.25" defaultRowHeight="15" customHeight="1"/>
  <cols>
    <col min="1" max="3" width="6.25" style="69"/>
  </cols>
  <sheetData>
    <row r="1" spans="1:15" ht="15" customHeight="1">
      <c r="A1" s="73"/>
      <c r="B1" s="73"/>
      <c r="C1" s="73"/>
      <c r="D1" s="74"/>
      <c r="E1" s="74"/>
      <c r="F1" s="74"/>
      <c r="G1" s="74"/>
      <c r="H1" s="74"/>
      <c r="I1" s="74"/>
      <c r="J1" s="74"/>
      <c r="K1" s="74"/>
      <c r="L1" s="74"/>
      <c r="M1" s="74"/>
      <c r="N1" s="74"/>
      <c r="O1" s="74"/>
    </row>
    <row r="2" spans="1:15" ht="15" customHeight="1">
      <c r="A2" s="75" t="s">
        <v>119</v>
      </c>
      <c r="B2" s="73"/>
      <c r="C2" s="73"/>
      <c r="D2" s="74"/>
      <c r="E2" s="74"/>
      <c r="F2" s="74"/>
      <c r="G2" s="74"/>
      <c r="H2" s="74"/>
      <c r="I2" s="74"/>
      <c r="J2" s="74"/>
      <c r="K2" s="74"/>
      <c r="L2" s="74"/>
      <c r="M2" s="74"/>
      <c r="N2" s="74"/>
      <c r="O2" s="74"/>
    </row>
    <row r="3" spans="1:15" ht="15" customHeight="1">
      <c r="A3" s="73"/>
      <c r="B3" s="73"/>
      <c r="C3" s="73"/>
      <c r="D3" s="74"/>
      <c r="E3" s="74"/>
      <c r="F3" s="74"/>
      <c r="G3" s="74"/>
      <c r="H3" s="74"/>
      <c r="I3" s="74"/>
      <c r="J3" s="74"/>
      <c r="K3" s="74"/>
      <c r="L3" s="74"/>
      <c r="M3" s="74"/>
      <c r="N3" s="74"/>
      <c r="O3" s="74"/>
    </row>
    <row r="4" spans="1:15" ht="15" customHeight="1">
      <c r="A4" s="376" t="s">
        <v>59</v>
      </c>
      <c r="B4" s="376"/>
      <c r="C4" s="376"/>
      <c r="D4" s="376"/>
      <c r="E4" s="376"/>
      <c r="F4" s="376"/>
      <c r="G4" s="376"/>
      <c r="H4" s="376"/>
      <c r="I4" s="376"/>
      <c r="J4" s="376"/>
      <c r="K4" s="376"/>
      <c r="L4" s="376"/>
      <c r="M4" s="376"/>
      <c r="N4" s="376"/>
      <c r="O4" s="376"/>
    </row>
    <row r="5" spans="1:15" ht="15" customHeight="1" thickBot="1">
      <c r="A5" s="376"/>
      <c r="B5" s="376"/>
      <c r="C5" s="376"/>
      <c r="D5" s="376"/>
      <c r="E5" s="376"/>
      <c r="F5" s="376"/>
      <c r="G5" s="376"/>
      <c r="H5" s="376"/>
      <c r="I5" s="376"/>
      <c r="J5" s="376"/>
      <c r="K5" s="376"/>
      <c r="L5" s="376"/>
      <c r="M5" s="376"/>
      <c r="N5" s="376"/>
      <c r="O5" s="376"/>
    </row>
    <row r="6" spans="1:15" ht="22.5" customHeight="1" thickBot="1">
      <c r="A6" s="386" t="s">
        <v>46</v>
      </c>
      <c r="B6" s="387"/>
      <c r="C6" s="387"/>
      <c r="D6" s="377">
        <f>実績報告書!$I$17</f>
        <v>0</v>
      </c>
      <c r="E6" s="377"/>
      <c r="F6" s="377"/>
      <c r="G6" s="377"/>
      <c r="H6" s="377"/>
      <c r="I6" s="377"/>
      <c r="J6" s="377"/>
      <c r="K6" s="377"/>
      <c r="L6" s="377"/>
      <c r="M6" s="377"/>
      <c r="N6" s="377"/>
      <c r="O6" s="378"/>
    </row>
    <row r="7" spans="1:15" ht="15" customHeight="1">
      <c r="A7" s="566" t="s">
        <v>60</v>
      </c>
      <c r="B7" s="567"/>
      <c r="C7" s="568"/>
      <c r="D7" s="570" t="s">
        <v>61</v>
      </c>
      <c r="E7" s="572"/>
      <c r="F7" s="550" t="s">
        <v>47</v>
      </c>
      <c r="G7" s="551"/>
      <c r="H7" s="556" t="str">
        <f>IFERROR(VLOOKUP(E7,研修等一覧!$A$10:$K$49,3),"")</f>
        <v/>
      </c>
      <c r="I7" s="556" t="e">
        <f>VLOOKUP(J5,研修等一覧!$A$10:$K$49,9)</f>
        <v>#N/A</v>
      </c>
      <c r="J7" s="556" t="e">
        <f>VLOOKUP(K5,研修等一覧!$A$10:$K$49,9)</f>
        <v>#N/A</v>
      </c>
      <c r="K7" s="556" t="e">
        <f>VLOOKUP(L5,研修等一覧!$A$10:$K$49,9)</f>
        <v>#N/A</v>
      </c>
      <c r="L7" s="556" t="e">
        <f>VLOOKUP(M5,研修等一覧!$A$10:$K$49,9)</f>
        <v>#N/A</v>
      </c>
      <c r="M7" s="556" t="e">
        <f>VLOOKUP(N5,研修等一覧!$A$10:$K$49,9)</f>
        <v>#N/A</v>
      </c>
      <c r="N7" s="556" t="e">
        <f>VLOOKUP(O5,研修等一覧!$A$10:$K$49,9)</f>
        <v>#N/A</v>
      </c>
      <c r="O7" s="557" t="e">
        <f>VLOOKUP(P5,研修等一覧!$A$10:$K$49,9)</f>
        <v>#N/A</v>
      </c>
    </row>
    <row r="8" spans="1:15" ht="15" customHeight="1">
      <c r="A8" s="548"/>
      <c r="B8" s="549"/>
      <c r="C8" s="569"/>
      <c r="D8" s="571"/>
      <c r="E8" s="573"/>
      <c r="F8" s="552"/>
      <c r="G8" s="553"/>
      <c r="H8" s="558" t="e">
        <f>VLOOKUP(I6,研修等一覧!$A$10:$K$49,9)</f>
        <v>#N/A</v>
      </c>
      <c r="I8" s="558" t="e">
        <f>VLOOKUP(J6,研修等一覧!$A$10:$K$49,9)</f>
        <v>#N/A</v>
      </c>
      <c r="J8" s="558" t="e">
        <f>VLOOKUP(K6,研修等一覧!$A$10:$K$49,9)</f>
        <v>#N/A</v>
      </c>
      <c r="K8" s="558" t="e">
        <f>VLOOKUP(L6,研修等一覧!$A$10:$K$49,9)</f>
        <v>#N/A</v>
      </c>
      <c r="L8" s="558" t="e">
        <f>VLOOKUP(M6,研修等一覧!$A$10:$K$49,9)</f>
        <v>#N/A</v>
      </c>
      <c r="M8" s="558" t="e">
        <f>VLOOKUP(N6,研修等一覧!$A$10:$K$49,9)</f>
        <v>#N/A</v>
      </c>
      <c r="N8" s="558" t="e">
        <f>VLOOKUP(O6,研修等一覧!$A$10:$K$49,9)</f>
        <v>#N/A</v>
      </c>
      <c r="O8" s="559" t="e">
        <f>VLOOKUP(P6,研修等一覧!$A$10:$K$49,9)</f>
        <v>#N/A</v>
      </c>
    </row>
    <row r="9" spans="1:15" ht="18.75" customHeight="1">
      <c r="A9" s="548" t="s">
        <v>48</v>
      </c>
      <c r="B9" s="549"/>
      <c r="C9" s="549"/>
      <c r="D9" s="182" t="str">
        <f>IFERROR(VLOOKUP(E7,研修等一覧!$A$10:$K$49,9),"")</f>
        <v/>
      </c>
      <c r="E9" s="76" t="s">
        <v>10</v>
      </c>
      <c r="F9" s="554"/>
      <c r="G9" s="555"/>
      <c r="H9" s="560" t="e">
        <f>VLOOKUP(I7,研修等一覧!$A$10:$K$49,9)</f>
        <v>#N/A</v>
      </c>
      <c r="I9" s="560" t="e">
        <f>VLOOKUP(J7,研修等一覧!$A$10:$K$49,9)</f>
        <v>#N/A</v>
      </c>
      <c r="J9" s="560" t="e">
        <f>VLOOKUP(K7,研修等一覧!$A$10:$K$49,9)</f>
        <v>#N/A</v>
      </c>
      <c r="K9" s="560" t="e">
        <f>VLOOKUP(L7,研修等一覧!$A$10:$K$49,9)</f>
        <v>#N/A</v>
      </c>
      <c r="L9" s="560" t="e">
        <f>VLOOKUP(M7,研修等一覧!$A$10:$K$49,9)</f>
        <v>#N/A</v>
      </c>
      <c r="M9" s="560" t="e">
        <f>VLOOKUP(N7,研修等一覧!$A$10:$K$49,9)</f>
        <v>#N/A</v>
      </c>
      <c r="N9" s="560" t="e">
        <f>VLOOKUP(O7,研修等一覧!$A$10:$K$49,9)</f>
        <v>#N/A</v>
      </c>
      <c r="O9" s="561" t="e">
        <f>VLOOKUP(P7,研修等一覧!$A$10:$K$49,9)</f>
        <v>#N/A</v>
      </c>
    </row>
    <row r="10" spans="1:15" ht="19.5" customHeight="1">
      <c r="A10" s="562" t="s">
        <v>62</v>
      </c>
      <c r="B10" s="563"/>
      <c r="C10" s="563"/>
      <c r="D10" s="564"/>
      <c r="E10" s="564"/>
      <c r="F10" s="564"/>
      <c r="G10" s="564"/>
      <c r="H10" s="564"/>
      <c r="I10" s="564"/>
      <c r="J10" s="564"/>
      <c r="K10" s="564"/>
      <c r="L10" s="564"/>
      <c r="M10" s="564"/>
      <c r="N10" s="564"/>
      <c r="O10" s="565"/>
    </row>
    <row r="11" spans="1:15" ht="19.5" customHeight="1">
      <c r="A11" s="562" t="s">
        <v>63</v>
      </c>
      <c r="B11" s="563"/>
      <c r="C11" s="563"/>
      <c r="D11" s="546" t="s">
        <v>69</v>
      </c>
      <c r="E11" s="546"/>
      <c r="F11" s="546"/>
      <c r="G11" s="546"/>
      <c r="H11" s="546"/>
      <c r="I11" s="546"/>
      <c r="J11" s="546"/>
      <c r="K11" s="546"/>
      <c r="L11" s="546"/>
      <c r="M11" s="546"/>
      <c r="N11" s="546"/>
      <c r="O11" s="547"/>
    </row>
    <row r="12" spans="1:15" ht="19.5" customHeight="1" thickBot="1">
      <c r="A12" s="544" t="s">
        <v>64</v>
      </c>
      <c r="B12" s="545"/>
      <c r="C12" s="545"/>
      <c r="D12" s="542"/>
      <c r="E12" s="542"/>
      <c r="F12" s="542"/>
      <c r="G12" s="542"/>
      <c r="H12" s="542"/>
      <c r="I12" s="542"/>
      <c r="J12" s="542"/>
      <c r="K12" s="542"/>
      <c r="L12" s="542"/>
      <c r="M12" s="542"/>
      <c r="N12" s="542"/>
      <c r="O12" s="543"/>
    </row>
    <row r="13" spans="1:15" ht="18" customHeight="1" thickBot="1">
      <c r="A13" s="538" t="s">
        <v>65</v>
      </c>
      <c r="B13" s="380"/>
      <c r="C13" s="380"/>
      <c r="D13" s="77"/>
      <c r="E13" s="539" t="s">
        <v>68</v>
      </c>
      <c r="F13" s="539"/>
      <c r="G13" s="541"/>
      <c r="H13" s="77"/>
      <c r="I13" s="539" t="s">
        <v>66</v>
      </c>
      <c r="J13" s="539"/>
      <c r="K13" s="541"/>
      <c r="L13" s="77"/>
      <c r="M13" s="539" t="s">
        <v>67</v>
      </c>
      <c r="N13" s="539"/>
      <c r="O13" s="540"/>
    </row>
    <row r="14" spans="1:15" ht="7.5" customHeight="1" thickTop="1">
      <c r="A14" s="517" t="s">
        <v>116</v>
      </c>
      <c r="B14" s="518"/>
      <c r="C14" s="519"/>
      <c r="D14" s="78"/>
      <c r="E14" s="79"/>
      <c r="F14" s="79"/>
      <c r="G14" s="79"/>
      <c r="H14" s="181"/>
      <c r="I14" s="79"/>
      <c r="J14" s="79"/>
      <c r="K14" s="79"/>
      <c r="L14" s="181"/>
      <c r="M14" s="79"/>
      <c r="N14" s="79"/>
      <c r="O14" s="81"/>
    </row>
    <row r="15" spans="1:15" ht="14.25" customHeight="1">
      <c r="A15" s="517"/>
      <c r="B15" s="518"/>
      <c r="C15" s="519"/>
      <c r="D15" s="508" t="s">
        <v>70</v>
      </c>
      <c r="E15" s="509"/>
      <c r="F15" s="509"/>
      <c r="G15" s="509"/>
      <c r="H15" s="509"/>
      <c r="I15" s="509"/>
      <c r="J15" s="509"/>
      <c r="K15" s="509"/>
      <c r="L15" s="509"/>
      <c r="M15" s="509"/>
      <c r="N15" s="509"/>
      <c r="O15" s="510"/>
    </row>
    <row r="16" spans="1:15" s="22" customFormat="1" ht="14.25" customHeight="1">
      <c r="A16" s="517"/>
      <c r="B16" s="518"/>
      <c r="C16" s="519"/>
      <c r="D16" s="183"/>
      <c r="E16" s="534" t="s">
        <v>71</v>
      </c>
      <c r="F16" s="534"/>
      <c r="G16" s="534"/>
      <c r="H16" s="534"/>
      <c r="I16" s="184"/>
      <c r="J16" s="184" t="s">
        <v>72</v>
      </c>
      <c r="K16" s="184"/>
      <c r="L16" s="184"/>
      <c r="M16" s="184" t="s">
        <v>73</v>
      </c>
      <c r="N16" s="184"/>
      <c r="O16" s="185"/>
    </row>
    <row r="17" spans="1:15" s="22" customFormat="1" ht="14.25" customHeight="1">
      <c r="A17" s="517"/>
      <c r="B17" s="518"/>
      <c r="C17" s="519"/>
      <c r="D17" s="183"/>
      <c r="E17" s="184" t="s">
        <v>74</v>
      </c>
      <c r="F17" s="184"/>
      <c r="G17" s="184"/>
      <c r="H17" s="184"/>
      <c r="I17" s="184"/>
      <c r="J17" s="184"/>
      <c r="K17" s="184"/>
      <c r="L17" s="184"/>
      <c r="M17" s="184"/>
      <c r="N17" s="184"/>
      <c r="O17" s="185"/>
    </row>
    <row r="18" spans="1:15" s="22" customFormat="1" ht="14.25" customHeight="1">
      <c r="A18" s="517"/>
      <c r="B18" s="518"/>
      <c r="C18" s="519"/>
      <c r="D18" s="183"/>
      <c r="E18" s="535" t="s">
        <v>88</v>
      </c>
      <c r="F18" s="535"/>
      <c r="G18" s="535"/>
      <c r="H18" s="535"/>
      <c r="I18" s="535"/>
      <c r="J18" s="535"/>
      <c r="K18" s="535"/>
      <c r="L18" s="535"/>
      <c r="M18" s="535"/>
      <c r="N18" s="535"/>
      <c r="O18" s="536"/>
    </row>
    <row r="19" spans="1:15" s="22" customFormat="1" ht="7.5" customHeight="1">
      <c r="A19" s="517"/>
      <c r="B19" s="518"/>
      <c r="C19" s="519"/>
      <c r="D19" s="183"/>
      <c r="E19" s="184"/>
      <c r="F19" s="184"/>
      <c r="G19" s="184"/>
      <c r="H19" s="184"/>
      <c r="I19" s="184"/>
      <c r="J19" s="184"/>
      <c r="K19" s="184"/>
      <c r="L19" s="184"/>
      <c r="M19" s="184"/>
      <c r="N19" s="184"/>
      <c r="O19" s="185"/>
    </row>
    <row r="20" spans="1:15" s="22" customFormat="1" ht="14.25" customHeight="1">
      <c r="A20" s="517"/>
      <c r="B20" s="518"/>
      <c r="C20" s="519"/>
      <c r="D20" s="511" t="s">
        <v>120</v>
      </c>
      <c r="E20" s="512"/>
      <c r="F20" s="512"/>
      <c r="G20" s="512"/>
      <c r="H20" s="512"/>
      <c r="I20" s="512"/>
      <c r="J20" s="512"/>
      <c r="K20" s="512"/>
      <c r="L20" s="512"/>
      <c r="M20" s="512"/>
      <c r="N20" s="512"/>
      <c r="O20" s="513"/>
    </row>
    <row r="21" spans="1:15" s="22" customFormat="1" ht="14.25" customHeight="1">
      <c r="A21" s="517"/>
      <c r="B21" s="518"/>
      <c r="C21" s="519"/>
      <c r="D21" s="496"/>
      <c r="E21" s="497"/>
      <c r="F21" s="497"/>
      <c r="G21" s="497"/>
      <c r="H21" s="497"/>
      <c r="I21" s="497"/>
      <c r="J21" s="497"/>
      <c r="K21" s="497"/>
      <c r="L21" s="497"/>
      <c r="M21" s="497"/>
      <c r="N21" s="497"/>
      <c r="O21" s="498"/>
    </row>
    <row r="22" spans="1:15" s="22" customFormat="1" ht="14.25" customHeight="1">
      <c r="A22" s="517"/>
      <c r="B22" s="518"/>
      <c r="C22" s="519"/>
      <c r="D22" s="496"/>
      <c r="E22" s="497"/>
      <c r="F22" s="497"/>
      <c r="G22" s="497"/>
      <c r="H22" s="497"/>
      <c r="I22" s="497"/>
      <c r="J22" s="497"/>
      <c r="K22" s="497"/>
      <c r="L22" s="497"/>
      <c r="M22" s="497"/>
      <c r="N22" s="497"/>
      <c r="O22" s="498"/>
    </row>
    <row r="23" spans="1:15" s="22" customFormat="1" ht="14.25" customHeight="1">
      <c r="A23" s="517"/>
      <c r="B23" s="518"/>
      <c r="C23" s="519"/>
      <c r="D23" s="496"/>
      <c r="E23" s="497"/>
      <c r="F23" s="497"/>
      <c r="G23" s="497"/>
      <c r="H23" s="497"/>
      <c r="I23" s="497"/>
      <c r="J23" s="497"/>
      <c r="K23" s="497"/>
      <c r="L23" s="497"/>
      <c r="M23" s="497"/>
      <c r="N23" s="497"/>
      <c r="O23" s="498"/>
    </row>
    <row r="24" spans="1:15" s="22" customFormat="1" ht="14.25" customHeight="1">
      <c r="A24" s="517"/>
      <c r="B24" s="518"/>
      <c r="C24" s="519"/>
      <c r="D24" s="496"/>
      <c r="E24" s="497"/>
      <c r="F24" s="497"/>
      <c r="G24" s="497"/>
      <c r="H24" s="497"/>
      <c r="I24" s="497"/>
      <c r="J24" s="497"/>
      <c r="K24" s="497"/>
      <c r="L24" s="497"/>
      <c r="M24" s="497"/>
      <c r="N24" s="497"/>
      <c r="O24" s="498"/>
    </row>
    <row r="25" spans="1:15" s="22" customFormat="1" ht="15" customHeight="1">
      <c r="A25" s="517"/>
      <c r="B25" s="518"/>
      <c r="C25" s="519"/>
      <c r="D25" s="499"/>
      <c r="E25" s="500"/>
      <c r="F25" s="500"/>
      <c r="G25" s="500"/>
      <c r="H25" s="500"/>
      <c r="I25" s="500"/>
      <c r="J25" s="500"/>
      <c r="K25" s="500"/>
      <c r="L25" s="500"/>
      <c r="M25" s="500"/>
      <c r="N25" s="500"/>
      <c r="O25" s="501"/>
    </row>
    <row r="26" spans="1:15" s="22" customFormat="1" ht="7.5" customHeight="1">
      <c r="A26" s="517"/>
      <c r="B26" s="518"/>
      <c r="C26" s="519"/>
      <c r="D26" s="85"/>
      <c r="E26" s="86"/>
      <c r="F26" s="86"/>
      <c r="G26" s="86"/>
      <c r="H26" s="86"/>
      <c r="I26" s="86"/>
      <c r="J26" s="86"/>
      <c r="K26" s="86"/>
      <c r="L26" s="86"/>
      <c r="M26" s="86"/>
      <c r="N26" s="86"/>
      <c r="O26" s="87"/>
    </row>
    <row r="27" spans="1:15" s="22" customFormat="1" ht="14.25" customHeight="1">
      <c r="A27" s="517"/>
      <c r="B27" s="518"/>
      <c r="C27" s="519"/>
      <c r="D27" s="508" t="s">
        <v>121</v>
      </c>
      <c r="E27" s="509"/>
      <c r="F27" s="509"/>
      <c r="G27" s="509"/>
      <c r="H27" s="509"/>
      <c r="I27" s="509"/>
      <c r="J27" s="509"/>
      <c r="K27" s="509"/>
      <c r="L27" s="509"/>
      <c r="M27" s="509"/>
      <c r="N27" s="509"/>
      <c r="O27" s="510"/>
    </row>
    <row r="28" spans="1:15" s="22" customFormat="1" ht="14.25" customHeight="1">
      <c r="A28" s="517"/>
      <c r="B28" s="518"/>
      <c r="C28" s="519"/>
      <c r="D28" s="183"/>
      <c r="E28" s="184" t="s">
        <v>75</v>
      </c>
      <c r="F28" s="184"/>
      <c r="G28" s="184"/>
      <c r="H28" s="184" t="s">
        <v>76</v>
      </c>
      <c r="I28" s="184"/>
      <c r="J28" s="184"/>
      <c r="K28" s="184"/>
      <c r="L28" s="184" t="s">
        <v>77</v>
      </c>
      <c r="M28" s="184"/>
      <c r="N28" s="184"/>
      <c r="O28" s="185"/>
    </row>
    <row r="29" spans="1:15" s="22" customFormat="1" ht="14.25" customHeight="1">
      <c r="A29" s="517"/>
      <c r="B29" s="518"/>
      <c r="C29" s="519"/>
      <c r="D29" s="183"/>
      <c r="E29" s="184" t="s">
        <v>78</v>
      </c>
      <c r="F29" s="184"/>
      <c r="G29" s="184"/>
      <c r="H29" s="184" t="s">
        <v>79</v>
      </c>
      <c r="I29" s="184"/>
      <c r="J29" s="184"/>
      <c r="K29" s="184"/>
      <c r="L29" s="184" t="s">
        <v>80</v>
      </c>
      <c r="M29" s="184"/>
      <c r="N29" s="184"/>
      <c r="O29" s="185"/>
    </row>
    <row r="30" spans="1:15" s="22" customFormat="1" ht="14.25" customHeight="1">
      <c r="A30" s="517"/>
      <c r="B30" s="518"/>
      <c r="C30" s="519"/>
      <c r="D30" s="183"/>
      <c r="E30" s="184" t="s">
        <v>81</v>
      </c>
      <c r="F30" s="184"/>
      <c r="G30" s="184"/>
      <c r="H30" s="184" t="s">
        <v>82</v>
      </c>
      <c r="I30" s="184"/>
      <c r="J30" s="184"/>
      <c r="K30" s="184"/>
      <c r="L30" s="184" t="s">
        <v>83</v>
      </c>
      <c r="M30" s="184"/>
      <c r="N30" s="184"/>
      <c r="O30" s="185"/>
    </row>
    <row r="31" spans="1:15" s="22" customFormat="1" ht="14.25" customHeight="1">
      <c r="A31" s="517"/>
      <c r="B31" s="518"/>
      <c r="C31" s="519"/>
      <c r="D31" s="183"/>
      <c r="E31" s="184" t="s">
        <v>84</v>
      </c>
      <c r="F31" s="184"/>
      <c r="G31" s="184"/>
      <c r="H31" s="184"/>
      <c r="I31" s="184" t="s">
        <v>85</v>
      </c>
      <c r="J31" s="184"/>
      <c r="K31" s="184"/>
      <c r="L31" s="184"/>
      <c r="M31" s="184"/>
      <c r="N31" s="184"/>
      <c r="O31" s="185"/>
    </row>
    <row r="32" spans="1:15" s="22" customFormat="1" ht="14.25" customHeight="1">
      <c r="A32" s="517"/>
      <c r="B32" s="518"/>
      <c r="C32" s="519"/>
      <c r="D32" s="183"/>
      <c r="E32" s="184" t="s">
        <v>86</v>
      </c>
      <c r="F32" s="184"/>
      <c r="G32" s="184"/>
      <c r="H32" s="184"/>
      <c r="I32" s="184"/>
      <c r="J32" s="184"/>
      <c r="K32" s="184" t="s">
        <v>87</v>
      </c>
      <c r="L32" s="184"/>
      <c r="M32" s="184"/>
      <c r="N32" s="184"/>
      <c r="O32" s="185"/>
    </row>
    <row r="33" spans="1:15" s="22" customFormat="1" ht="14.25" customHeight="1">
      <c r="A33" s="517"/>
      <c r="B33" s="518"/>
      <c r="C33" s="519"/>
      <c r="D33" s="183"/>
      <c r="E33" s="535" t="s">
        <v>88</v>
      </c>
      <c r="F33" s="535"/>
      <c r="G33" s="535"/>
      <c r="H33" s="535"/>
      <c r="I33" s="535"/>
      <c r="J33" s="535"/>
      <c r="K33" s="535"/>
      <c r="L33" s="535"/>
      <c r="M33" s="535"/>
      <c r="N33" s="535"/>
      <c r="O33" s="536"/>
    </row>
    <row r="34" spans="1:15" s="22" customFormat="1" ht="7.5" customHeight="1">
      <c r="A34" s="517"/>
      <c r="B34" s="518"/>
      <c r="C34" s="519"/>
      <c r="D34" s="183"/>
      <c r="E34" s="184"/>
      <c r="F34" s="184"/>
      <c r="G34" s="184"/>
      <c r="H34" s="184"/>
      <c r="I34" s="184"/>
      <c r="J34" s="184"/>
      <c r="K34" s="184"/>
      <c r="L34" s="184"/>
      <c r="M34" s="184"/>
      <c r="N34" s="184"/>
      <c r="O34" s="185"/>
    </row>
    <row r="35" spans="1:15" s="22" customFormat="1" ht="14.25" customHeight="1">
      <c r="A35" s="517"/>
      <c r="B35" s="518"/>
      <c r="C35" s="519"/>
      <c r="D35" s="505" t="s">
        <v>122</v>
      </c>
      <c r="E35" s="506"/>
      <c r="F35" s="506"/>
      <c r="G35" s="506"/>
      <c r="H35" s="506"/>
      <c r="I35" s="506"/>
      <c r="J35" s="506"/>
      <c r="K35" s="506"/>
      <c r="L35" s="506"/>
      <c r="M35" s="506"/>
      <c r="N35" s="506"/>
      <c r="O35" s="507"/>
    </row>
    <row r="36" spans="1:15" s="22" customFormat="1" ht="14.25" customHeight="1">
      <c r="A36" s="517"/>
      <c r="B36" s="518"/>
      <c r="C36" s="519"/>
      <c r="D36" s="496"/>
      <c r="E36" s="497"/>
      <c r="F36" s="497"/>
      <c r="G36" s="497"/>
      <c r="H36" s="497"/>
      <c r="I36" s="497"/>
      <c r="J36" s="497"/>
      <c r="K36" s="497"/>
      <c r="L36" s="497"/>
      <c r="M36" s="497"/>
      <c r="N36" s="497"/>
      <c r="O36" s="498"/>
    </row>
    <row r="37" spans="1:15" s="22" customFormat="1" ht="14.25" customHeight="1">
      <c r="A37" s="517"/>
      <c r="B37" s="518"/>
      <c r="C37" s="519"/>
      <c r="D37" s="496"/>
      <c r="E37" s="497"/>
      <c r="F37" s="497"/>
      <c r="G37" s="497"/>
      <c r="H37" s="497"/>
      <c r="I37" s="497"/>
      <c r="J37" s="497"/>
      <c r="K37" s="497"/>
      <c r="L37" s="497"/>
      <c r="M37" s="497"/>
      <c r="N37" s="497"/>
      <c r="O37" s="498"/>
    </row>
    <row r="38" spans="1:15" s="22" customFormat="1" ht="14.25" customHeight="1">
      <c r="A38" s="517"/>
      <c r="B38" s="518"/>
      <c r="C38" s="519"/>
      <c r="D38" s="496"/>
      <c r="E38" s="497"/>
      <c r="F38" s="497"/>
      <c r="G38" s="497"/>
      <c r="H38" s="497"/>
      <c r="I38" s="497"/>
      <c r="J38" s="497"/>
      <c r="K38" s="497"/>
      <c r="L38" s="497"/>
      <c r="M38" s="497"/>
      <c r="N38" s="497"/>
      <c r="O38" s="498"/>
    </row>
    <row r="39" spans="1:15" s="22" customFormat="1" ht="14.25" customHeight="1">
      <c r="A39" s="517"/>
      <c r="B39" s="518"/>
      <c r="C39" s="519"/>
      <c r="D39" s="496"/>
      <c r="E39" s="497"/>
      <c r="F39" s="497"/>
      <c r="G39" s="497"/>
      <c r="H39" s="497"/>
      <c r="I39" s="497"/>
      <c r="J39" s="497"/>
      <c r="K39" s="497"/>
      <c r="L39" s="497"/>
      <c r="M39" s="497"/>
      <c r="N39" s="497"/>
      <c r="O39" s="498"/>
    </row>
    <row r="40" spans="1:15" s="22" customFormat="1" ht="15" customHeight="1" thickBot="1">
      <c r="A40" s="517"/>
      <c r="B40" s="518"/>
      <c r="C40" s="519"/>
      <c r="D40" s="502"/>
      <c r="E40" s="503"/>
      <c r="F40" s="503"/>
      <c r="G40" s="503"/>
      <c r="H40" s="503"/>
      <c r="I40" s="503"/>
      <c r="J40" s="503"/>
      <c r="K40" s="503"/>
      <c r="L40" s="503"/>
      <c r="M40" s="503"/>
      <c r="N40" s="503"/>
      <c r="O40" s="504"/>
    </row>
    <row r="41" spans="1:15" s="22" customFormat="1" ht="7.5" customHeight="1" thickTop="1">
      <c r="A41" s="525" t="s">
        <v>115</v>
      </c>
      <c r="B41" s="526"/>
      <c r="C41" s="527"/>
      <c r="D41" s="88"/>
      <c r="E41" s="88"/>
      <c r="F41" s="88"/>
      <c r="G41" s="88"/>
      <c r="H41" s="88"/>
      <c r="I41" s="88"/>
      <c r="J41" s="88"/>
      <c r="K41" s="88"/>
      <c r="L41" s="88"/>
      <c r="M41" s="88"/>
      <c r="N41" s="88"/>
      <c r="O41" s="89"/>
    </row>
    <row r="42" spans="1:15" s="22" customFormat="1" ht="12.75" customHeight="1">
      <c r="A42" s="517"/>
      <c r="B42" s="518"/>
      <c r="C42" s="519"/>
      <c r="D42" s="184"/>
      <c r="E42" s="184"/>
      <c r="F42" s="184"/>
      <c r="G42" s="520">
        <f>SUM(H47:J54)</f>
        <v>0</v>
      </c>
      <c r="H42" s="520"/>
      <c r="I42" s="520"/>
      <c r="J42" s="184"/>
      <c r="K42" s="184"/>
      <c r="L42" s="522">
        <f>SUM(L47:N54)</f>
        <v>0</v>
      </c>
      <c r="M42" s="522"/>
      <c r="N42" s="522"/>
      <c r="O42" s="90" t="s">
        <v>50</v>
      </c>
    </row>
    <row r="43" spans="1:15" s="22" customFormat="1" ht="18" customHeight="1" thickBot="1">
      <c r="A43" s="517"/>
      <c r="B43" s="518"/>
      <c r="C43" s="519"/>
      <c r="D43" s="524" t="s">
        <v>49</v>
      </c>
      <c r="E43" s="524"/>
      <c r="F43" s="91" t="s">
        <v>90</v>
      </c>
      <c r="G43" s="521"/>
      <c r="H43" s="521"/>
      <c r="I43" s="521"/>
      <c r="J43" s="92" t="s">
        <v>8</v>
      </c>
      <c r="K43" s="91" t="s">
        <v>91</v>
      </c>
      <c r="L43" s="523"/>
      <c r="M43" s="523"/>
      <c r="N43" s="523"/>
      <c r="O43" s="93" t="s">
        <v>8</v>
      </c>
    </row>
    <row r="44" spans="1:15" s="22" customFormat="1" ht="18" customHeight="1" thickTop="1">
      <c r="A44" s="517"/>
      <c r="B44" s="518"/>
      <c r="C44" s="519"/>
      <c r="D44" s="189"/>
      <c r="E44" s="189"/>
      <c r="F44" s="91"/>
      <c r="G44" s="187"/>
      <c r="H44" s="187"/>
      <c r="I44" s="187"/>
      <c r="J44" s="186"/>
      <c r="K44" s="91"/>
      <c r="L44" s="188"/>
      <c r="M44" s="188"/>
      <c r="N44" s="188"/>
      <c r="O44" s="98"/>
    </row>
    <row r="45" spans="1:15" s="22" customFormat="1" ht="15" customHeight="1">
      <c r="A45" s="517"/>
      <c r="B45" s="518"/>
      <c r="C45" s="519"/>
      <c r="D45" s="184"/>
      <c r="E45" s="184"/>
      <c r="F45" s="184"/>
      <c r="G45" s="184"/>
      <c r="H45" s="184"/>
      <c r="I45" s="184"/>
      <c r="J45" s="184"/>
      <c r="K45" s="184"/>
      <c r="L45" s="184"/>
      <c r="M45" s="184"/>
      <c r="N45" s="184"/>
      <c r="O45" s="185"/>
    </row>
    <row r="46" spans="1:15" s="22" customFormat="1" ht="17.25" customHeight="1">
      <c r="A46" s="517"/>
      <c r="B46" s="518"/>
      <c r="C46" s="519"/>
      <c r="D46" s="533" t="s">
        <v>92</v>
      </c>
      <c r="E46" s="533"/>
      <c r="F46" s="184"/>
      <c r="G46" s="184"/>
      <c r="H46" s="99" t="s">
        <v>89</v>
      </c>
      <c r="I46" s="184"/>
      <c r="J46" s="184"/>
      <c r="K46" s="184"/>
      <c r="L46" s="99" t="s">
        <v>98</v>
      </c>
      <c r="M46" s="184"/>
      <c r="N46" s="184"/>
      <c r="O46" s="185"/>
    </row>
    <row r="47" spans="1:15" s="22" customFormat="1" ht="17.25" customHeight="1">
      <c r="A47" s="517"/>
      <c r="B47" s="518"/>
      <c r="C47" s="519"/>
      <c r="D47" s="514" t="s">
        <v>93</v>
      </c>
      <c r="E47" s="514"/>
      <c r="F47" s="514"/>
      <c r="G47" s="514"/>
      <c r="H47" s="516">
        <f>IFERROR(ROUNDDOWN(L47*1.1,0),)</f>
        <v>0</v>
      </c>
      <c r="I47" s="516"/>
      <c r="J47" s="516"/>
      <c r="K47" s="100" t="s">
        <v>8</v>
      </c>
      <c r="L47" s="537"/>
      <c r="M47" s="537"/>
      <c r="N47" s="537"/>
      <c r="O47" s="101" t="s">
        <v>8</v>
      </c>
    </row>
    <row r="48" spans="1:15" s="22" customFormat="1" ht="17.25" customHeight="1">
      <c r="A48" s="517"/>
      <c r="B48" s="518"/>
      <c r="C48" s="519"/>
      <c r="D48" s="514" t="s">
        <v>94</v>
      </c>
      <c r="E48" s="514"/>
      <c r="F48" s="514"/>
      <c r="G48" s="514"/>
      <c r="H48" s="516">
        <f t="shared" ref="H48:H53" si="0">IFERROR(ROUNDDOWN(L48*1.1,0),)</f>
        <v>0</v>
      </c>
      <c r="I48" s="516"/>
      <c r="J48" s="516"/>
      <c r="K48" s="100" t="s">
        <v>8</v>
      </c>
      <c r="L48" s="515"/>
      <c r="M48" s="515"/>
      <c r="N48" s="515"/>
      <c r="O48" s="101" t="s">
        <v>8</v>
      </c>
    </row>
    <row r="49" spans="1:15" s="22" customFormat="1" ht="17.25" customHeight="1">
      <c r="A49" s="517"/>
      <c r="B49" s="518"/>
      <c r="C49" s="519"/>
      <c r="D49" s="514" t="s">
        <v>95</v>
      </c>
      <c r="E49" s="514"/>
      <c r="F49" s="514"/>
      <c r="G49" s="514"/>
      <c r="H49" s="516">
        <f t="shared" si="0"/>
        <v>0</v>
      </c>
      <c r="I49" s="516"/>
      <c r="J49" s="516"/>
      <c r="K49" s="100" t="s">
        <v>8</v>
      </c>
      <c r="L49" s="515"/>
      <c r="M49" s="515"/>
      <c r="N49" s="515"/>
      <c r="O49" s="101" t="s">
        <v>8</v>
      </c>
    </row>
    <row r="50" spans="1:15" s="22" customFormat="1" ht="17.25" customHeight="1">
      <c r="A50" s="517"/>
      <c r="B50" s="518"/>
      <c r="C50" s="519"/>
      <c r="D50" s="514" t="s">
        <v>96</v>
      </c>
      <c r="E50" s="514"/>
      <c r="F50" s="514"/>
      <c r="G50" s="514"/>
      <c r="H50" s="516">
        <f t="shared" si="0"/>
        <v>0</v>
      </c>
      <c r="I50" s="516"/>
      <c r="J50" s="516"/>
      <c r="K50" s="100" t="s">
        <v>8</v>
      </c>
      <c r="L50" s="515"/>
      <c r="M50" s="515"/>
      <c r="N50" s="515"/>
      <c r="O50" s="101" t="s">
        <v>8</v>
      </c>
    </row>
    <row r="51" spans="1:15" s="22" customFormat="1" ht="17.25" customHeight="1">
      <c r="A51" s="517"/>
      <c r="B51" s="518"/>
      <c r="C51" s="519"/>
      <c r="D51" s="514" t="s">
        <v>97</v>
      </c>
      <c r="E51" s="514"/>
      <c r="F51" s="514"/>
      <c r="G51" s="514"/>
      <c r="H51" s="516">
        <f t="shared" si="0"/>
        <v>0</v>
      </c>
      <c r="I51" s="516"/>
      <c r="J51" s="516"/>
      <c r="K51" s="100" t="s">
        <v>8</v>
      </c>
      <c r="L51" s="515"/>
      <c r="M51" s="515"/>
      <c r="N51" s="515"/>
      <c r="O51" s="101" t="s">
        <v>8</v>
      </c>
    </row>
    <row r="52" spans="1:15" s="22" customFormat="1" ht="17.25" customHeight="1">
      <c r="A52" s="517"/>
      <c r="B52" s="518"/>
      <c r="C52" s="519"/>
      <c r="D52" s="532" t="s">
        <v>101</v>
      </c>
      <c r="E52" s="532"/>
      <c r="F52" s="532"/>
      <c r="G52" s="532"/>
      <c r="H52" s="516">
        <f t="shared" si="0"/>
        <v>0</v>
      </c>
      <c r="I52" s="516"/>
      <c r="J52" s="516"/>
      <c r="K52" s="100" t="s">
        <v>8</v>
      </c>
      <c r="L52" s="515"/>
      <c r="M52" s="515"/>
      <c r="N52" s="515"/>
      <c r="O52" s="101" t="s">
        <v>8</v>
      </c>
    </row>
    <row r="53" spans="1:15" s="22" customFormat="1" ht="17.25" customHeight="1">
      <c r="A53" s="517"/>
      <c r="B53" s="518"/>
      <c r="C53" s="519"/>
      <c r="D53" s="532" t="s">
        <v>101</v>
      </c>
      <c r="E53" s="532"/>
      <c r="F53" s="532"/>
      <c r="G53" s="532"/>
      <c r="H53" s="516">
        <f t="shared" si="0"/>
        <v>0</v>
      </c>
      <c r="I53" s="516"/>
      <c r="J53" s="516"/>
      <c r="K53" s="100" t="s">
        <v>8</v>
      </c>
      <c r="L53" s="515"/>
      <c r="M53" s="515"/>
      <c r="N53" s="515"/>
      <c r="O53" s="101" t="s">
        <v>8</v>
      </c>
    </row>
    <row r="54" spans="1:15" s="22" customFormat="1" ht="17.25" customHeight="1">
      <c r="A54" s="517"/>
      <c r="B54" s="518"/>
      <c r="C54" s="519"/>
      <c r="D54" s="531" t="s">
        <v>127</v>
      </c>
      <c r="E54" s="531"/>
      <c r="F54" s="531"/>
      <c r="G54" s="531"/>
      <c r="H54" s="516">
        <f>SUM(L54)</f>
        <v>0</v>
      </c>
      <c r="I54" s="516"/>
      <c r="J54" s="516"/>
      <c r="K54" s="100" t="s">
        <v>8</v>
      </c>
      <c r="L54" s="515"/>
      <c r="M54" s="515"/>
      <c r="N54" s="515"/>
      <c r="O54" s="101" t="s">
        <v>8</v>
      </c>
    </row>
    <row r="55" spans="1:15" s="22" customFormat="1" ht="15" customHeight="1" thickBot="1">
      <c r="A55" s="528"/>
      <c r="B55" s="529"/>
      <c r="C55" s="530"/>
      <c r="D55" s="102"/>
      <c r="E55" s="102"/>
      <c r="F55" s="102"/>
      <c r="G55" s="102"/>
      <c r="H55" s="102"/>
      <c r="I55" s="102"/>
      <c r="J55" s="102"/>
      <c r="K55" s="102"/>
      <c r="L55" s="102"/>
      <c r="M55" s="102"/>
      <c r="N55" s="102"/>
      <c r="O55" s="103"/>
    </row>
    <row r="56" spans="1:15" s="22" customFormat="1" ht="16.5" customHeight="1">
      <c r="A56" s="104" t="s">
        <v>99</v>
      </c>
      <c r="B56" s="104"/>
      <c r="C56" s="104"/>
      <c r="D56" s="105"/>
      <c r="E56" s="105"/>
      <c r="F56" s="105"/>
      <c r="G56" s="105"/>
      <c r="H56" s="105"/>
      <c r="I56" s="105"/>
      <c r="J56" s="105"/>
      <c r="K56" s="105"/>
      <c r="L56" s="105"/>
      <c r="M56" s="105"/>
      <c r="N56" s="105"/>
      <c r="O56" s="105"/>
    </row>
    <row r="57" spans="1:15" s="22" customFormat="1" ht="16.5" customHeight="1">
      <c r="A57" s="104" t="s">
        <v>123</v>
      </c>
      <c r="B57" s="104"/>
      <c r="C57" s="104"/>
      <c r="D57" s="105"/>
      <c r="E57" s="105"/>
      <c r="F57" s="105"/>
      <c r="G57" s="105"/>
      <c r="H57" s="105"/>
      <c r="I57" s="105"/>
      <c r="J57" s="105"/>
      <c r="K57" s="105"/>
      <c r="L57" s="105"/>
      <c r="M57" s="105"/>
      <c r="N57" s="105"/>
      <c r="O57" s="105"/>
    </row>
    <row r="58" spans="1:15" s="22" customFormat="1" ht="16.5" customHeight="1">
      <c r="A58" s="104" t="s">
        <v>100</v>
      </c>
      <c r="B58" s="104"/>
      <c r="C58" s="104"/>
      <c r="D58" s="105"/>
      <c r="E58" s="105"/>
      <c r="F58" s="105"/>
      <c r="G58" s="105"/>
      <c r="H58" s="105"/>
      <c r="I58" s="105"/>
      <c r="J58" s="105"/>
      <c r="K58" s="105"/>
      <c r="L58" s="105"/>
      <c r="M58" s="105"/>
      <c r="N58" s="105"/>
      <c r="O58" s="105"/>
    </row>
    <row r="59" spans="1:15" s="22" customFormat="1" ht="16.5" customHeight="1">
      <c r="A59" s="104" t="s">
        <v>124</v>
      </c>
      <c r="B59" s="104"/>
      <c r="C59" s="104"/>
      <c r="D59" s="105"/>
      <c r="E59" s="105"/>
      <c r="F59" s="105"/>
      <c r="G59" s="105"/>
      <c r="H59" s="105"/>
      <c r="I59" s="105"/>
      <c r="J59" s="105"/>
      <c r="K59" s="105"/>
      <c r="L59" s="105"/>
      <c r="M59" s="105"/>
      <c r="N59" s="105"/>
      <c r="O59" s="105"/>
    </row>
    <row r="60" spans="1:15" s="22" customFormat="1" ht="15" customHeight="1">
      <c r="A60" s="104"/>
      <c r="B60" s="104" t="s">
        <v>125</v>
      </c>
      <c r="C60" s="104"/>
      <c r="D60" s="105"/>
      <c r="E60" s="105"/>
      <c r="F60" s="105"/>
      <c r="G60" s="105"/>
      <c r="H60" s="105"/>
      <c r="I60" s="105"/>
      <c r="J60" s="105"/>
      <c r="K60" s="105"/>
      <c r="L60" s="105"/>
      <c r="M60" s="105"/>
      <c r="N60" s="105"/>
      <c r="O60" s="105"/>
    </row>
    <row r="61" spans="1:15" s="22" customFormat="1" ht="15" customHeight="1">
      <c r="A61" s="180"/>
      <c r="B61" s="180"/>
      <c r="C61" s="180"/>
    </row>
    <row r="62" spans="1:15" s="22" customFormat="1" ht="15" customHeight="1">
      <c r="A62" s="180"/>
      <c r="B62" s="180"/>
      <c r="C62" s="180"/>
    </row>
    <row r="63" spans="1:15" s="22" customFormat="1" ht="15" customHeight="1">
      <c r="A63" s="180"/>
      <c r="B63" s="180"/>
      <c r="C63" s="180"/>
    </row>
    <row r="64" spans="1:15" s="22" customFormat="1" ht="15" customHeight="1">
      <c r="A64" s="180"/>
      <c r="B64" s="180"/>
      <c r="C64" s="180"/>
    </row>
    <row r="65" spans="1:3" s="22" customFormat="1" ht="15" customHeight="1">
      <c r="A65" s="180"/>
      <c r="B65" s="180"/>
      <c r="C65" s="180"/>
    </row>
  </sheetData>
  <sheetProtection sheet="1" formatCells="0"/>
  <mergeCells count="58">
    <mergeCell ref="A4:O5"/>
    <mergeCell ref="A6:C6"/>
    <mergeCell ref="D6:O6"/>
    <mergeCell ref="A7:C8"/>
    <mergeCell ref="D7:D8"/>
    <mergeCell ref="E7:E8"/>
    <mergeCell ref="F7:G9"/>
    <mergeCell ref="H7:O9"/>
    <mergeCell ref="A9:C9"/>
    <mergeCell ref="A10:C10"/>
    <mergeCell ref="D10:O10"/>
    <mergeCell ref="A11:C11"/>
    <mergeCell ref="D11:O11"/>
    <mergeCell ref="A12:C12"/>
    <mergeCell ref="D12:O12"/>
    <mergeCell ref="A13:C13"/>
    <mergeCell ref="E13:G13"/>
    <mergeCell ref="I13:K13"/>
    <mergeCell ref="M13:O13"/>
    <mergeCell ref="A14:C40"/>
    <mergeCell ref="D15:O15"/>
    <mergeCell ref="E16:H16"/>
    <mergeCell ref="E18:O18"/>
    <mergeCell ref="D20:O20"/>
    <mergeCell ref="D21:O25"/>
    <mergeCell ref="D27:O27"/>
    <mergeCell ref="E33:O33"/>
    <mergeCell ref="D35:O35"/>
    <mergeCell ref="D36:O40"/>
    <mergeCell ref="A41:C55"/>
    <mergeCell ref="G42:I43"/>
    <mergeCell ref="L42:N43"/>
    <mergeCell ref="D43:E43"/>
    <mergeCell ref="D46:E46"/>
    <mergeCell ref="D47:G47"/>
    <mergeCell ref="D49:G49"/>
    <mergeCell ref="H49:J49"/>
    <mergeCell ref="L49:N49"/>
    <mergeCell ref="H47:J47"/>
    <mergeCell ref="L47:N47"/>
    <mergeCell ref="D48:G48"/>
    <mergeCell ref="H48:J48"/>
    <mergeCell ref="L48:N48"/>
    <mergeCell ref="D50:G50"/>
    <mergeCell ref="H50:J50"/>
    <mergeCell ref="L50:N50"/>
    <mergeCell ref="D51:G51"/>
    <mergeCell ref="H51:J51"/>
    <mergeCell ref="L51:N51"/>
    <mergeCell ref="D54:G54"/>
    <mergeCell ref="H54:J54"/>
    <mergeCell ref="L54:N54"/>
    <mergeCell ref="D52:G52"/>
    <mergeCell ref="H52:J52"/>
    <mergeCell ref="L52:N52"/>
    <mergeCell ref="D53:G53"/>
    <mergeCell ref="H53:J53"/>
    <mergeCell ref="L53:N53"/>
  </mergeCells>
  <phoneticPr fontId="4"/>
  <conditionalFormatting sqref="E7:E8 D10:O12 E18:O18 D21:O25 E33:O33 D36:O40 L47:N54 D52:G54">
    <cfRule type="cellIs" dxfId="14"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4033" r:id="rId4" name="Check Box 1">
              <controlPr defaultSize="0" autoFill="0" autoLine="0" autoPict="0">
                <anchor moveWithCells="1">
                  <from>
                    <xdr:col>3</xdr:col>
                    <xdr:colOff>123825</xdr:colOff>
                    <xdr:row>12</xdr:row>
                    <xdr:rowOff>19050</xdr:rowOff>
                  </from>
                  <to>
                    <xdr:col>3</xdr:col>
                    <xdr:colOff>352425</xdr:colOff>
                    <xdr:row>12</xdr:row>
                    <xdr:rowOff>219075</xdr:rowOff>
                  </to>
                </anchor>
              </controlPr>
            </control>
          </mc:Choice>
        </mc:AlternateContent>
        <mc:AlternateContent xmlns:mc="http://schemas.openxmlformats.org/markup-compatibility/2006">
          <mc:Choice Requires="x14">
            <control shapeId="44034" r:id="rId5" name="Check Box 2">
              <controlPr defaultSize="0" autoFill="0" autoLine="0" autoPict="0">
                <anchor moveWithCells="1">
                  <from>
                    <xdr:col>7</xdr:col>
                    <xdr:colOff>123825</xdr:colOff>
                    <xdr:row>12</xdr:row>
                    <xdr:rowOff>19050</xdr:rowOff>
                  </from>
                  <to>
                    <xdr:col>7</xdr:col>
                    <xdr:colOff>352425</xdr:colOff>
                    <xdr:row>12</xdr:row>
                    <xdr:rowOff>219075</xdr:rowOff>
                  </to>
                </anchor>
              </controlPr>
            </control>
          </mc:Choice>
        </mc:AlternateContent>
        <mc:AlternateContent xmlns:mc="http://schemas.openxmlformats.org/markup-compatibility/2006">
          <mc:Choice Requires="x14">
            <control shapeId="44035" r:id="rId6" name="Check Box 3">
              <controlPr defaultSize="0" autoFill="0" autoLine="0" autoPict="0">
                <anchor moveWithCells="1">
                  <from>
                    <xdr:col>11</xdr:col>
                    <xdr:colOff>123825</xdr:colOff>
                    <xdr:row>12</xdr:row>
                    <xdr:rowOff>19050</xdr:rowOff>
                  </from>
                  <to>
                    <xdr:col>11</xdr:col>
                    <xdr:colOff>352425</xdr:colOff>
                    <xdr:row>12</xdr:row>
                    <xdr:rowOff>219075</xdr:rowOff>
                  </to>
                </anchor>
              </controlPr>
            </control>
          </mc:Choice>
        </mc:AlternateContent>
        <mc:AlternateContent xmlns:mc="http://schemas.openxmlformats.org/markup-compatibility/2006">
          <mc:Choice Requires="x14">
            <control shapeId="44036" r:id="rId7" name="Check Box 4">
              <controlPr defaultSize="0" autoFill="0" autoLine="0" autoPict="0">
                <anchor moveWithCells="1">
                  <from>
                    <xdr:col>3</xdr:col>
                    <xdr:colOff>133350</xdr:colOff>
                    <xdr:row>15</xdr:row>
                    <xdr:rowOff>19050</xdr:rowOff>
                  </from>
                  <to>
                    <xdr:col>3</xdr:col>
                    <xdr:colOff>352425</xdr:colOff>
                    <xdr:row>15</xdr:row>
                    <xdr:rowOff>161925</xdr:rowOff>
                  </to>
                </anchor>
              </controlPr>
            </control>
          </mc:Choice>
        </mc:AlternateContent>
        <mc:AlternateContent xmlns:mc="http://schemas.openxmlformats.org/markup-compatibility/2006">
          <mc:Choice Requires="x14">
            <control shapeId="44037" r:id="rId8" name="Check Box 5">
              <controlPr defaultSize="0" autoFill="0" autoLine="0" autoPict="0">
                <anchor moveWithCells="1">
                  <from>
                    <xdr:col>8</xdr:col>
                    <xdr:colOff>133350</xdr:colOff>
                    <xdr:row>15</xdr:row>
                    <xdr:rowOff>19050</xdr:rowOff>
                  </from>
                  <to>
                    <xdr:col>8</xdr:col>
                    <xdr:colOff>352425</xdr:colOff>
                    <xdr:row>15</xdr:row>
                    <xdr:rowOff>161925</xdr:rowOff>
                  </to>
                </anchor>
              </controlPr>
            </control>
          </mc:Choice>
        </mc:AlternateContent>
        <mc:AlternateContent xmlns:mc="http://schemas.openxmlformats.org/markup-compatibility/2006">
          <mc:Choice Requires="x14">
            <control shapeId="44038" r:id="rId9" name="Check Box 6">
              <controlPr defaultSize="0" autoFill="0" autoLine="0" autoPict="0">
                <anchor moveWithCells="1">
                  <from>
                    <xdr:col>11</xdr:col>
                    <xdr:colOff>133350</xdr:colOff>
                    <xdr:row>15</xdr:row>
                    <xdr:rowOff>19050</xdr:rowOff>
                  </from>
                  <to>
                    <xdr:col>11</xdr:col>
                    <xdr:colOff>352425</xdr:colOff>
                    <xdr:row>15</xdr:row>
                    <xdr:rowOff>161925</xdr:rowOff>
                  </to>
                </anchor>
              </controlPr>
            </control>
          </mc:Choice>
        </mc:AlternateContent>
        <mc:AlternateContent xmlns:mc="http://schemas.openxmlformats.org/markup-compatibility/2006">
          <mc:Choice Requires="x14">
            <control shapeId="44039" r:id="rId10" name="Check Box 7">
              <controlPr defaultSize="0" autoFill="0" autoLine="0" autoPict="0">
                <anchor moveWithCells="1">
                  <from>
                    <xdr:col>3</xdr:col>
                    <xdr:colOff>133350</xdr:colOff>
                    <xdr:row>16</xdr:row>
                    <xdr:rowOff>19050</xdr:rowOff>
                  </from>
                  <to>
                    <xdr:col>3</xdr:col>
                    <xdr:colOff>352425</xdr:colOff>
                    <xdr:row>16</xdr:row>
                    <xdr:rowOff>161925</xdr:rowOff>
                  </to>
                </anchor>
              </controlPr>
            </control>
          </mc:Choice>
        </mc:AlternateContent>
        <mc:AlternateContent xmlns:mc="http://schemas.openxmlformats.org/markup-compatibility/2006">
          <mc:Choice Requires="x14">
            <control shapeId="44040" r:id="rId11" name="Check Box 8">
              <controlPr defaultSize="0" autoFill="0" autoLine="0" autoPict="0">
                <anchor moveWithCells="1">
                  <from>
                    <xdr:col>3</xdr:col>
                    <xdr:colOff>133350</xdr:colOff>
                    <xdr:row>17</xdr:row>
                    <xdr:rowOff>19050</xdr:rowOff>
                  </from>
                  <to>
                    <xdr:col>3</xdr:col>
                    <xdr:colOff>352425</xdr:colOff>
                    <xdr:row>17</xdr:row>
                    <xdr:rowOff>161925</xdr:rowOff>
                  </to>
                </anchor>
              </controlPr>
            </control>
          </mc:Choice>
        </mc:AlternateContent>
        <mc:AlternateContent xmlns:mc="http://schemas.openxmlformats.org/markup-compatibility/2006">
          <mc:Choice Requires="x14">
            <control shapeId="44041" r:id="rId12" name="Check Box 9">
              <controlPr defaultSize="0" autoFill="0" autoLine="0" autoPict="0">
                <anchor moveWithCells="1">
                  <from>
                    <xdr:col>3</xdr:col>
                    <xdr:colOff>133350</xdr:colOff>
                    <xdr:row>27</xdr:row>
                    <xdr:rowOff>19050</xdr:rowOff>
                  </from>
                  <to>
                    <xdr:col>3</xdr:col>
                    <xdr:colOff>352425</xdr:colOff>
                    <xdr:row>27</xdr:row>
                    <xdr:rowOff>161925</xdr:rowOff>
                  </to>
                </anchor>
              </controlPr>
            </control>
          </mc:Choice>
        </mc:AlternateContent>
        <mc:AlternateContent xmlns:mc="http://schemas.openxmlformats.org/markup-compatibility/2006">
          <mc:Choice Requires="x14">
            <control shapeId="44042" r:id="rId13" name="Check Box 10">
              <controlPr defaultSize="0" autoFill="0" autoLine="0" autoPict="0">
                <anchor moveWithCells="1">
                  <from>
                    <xdr:col>6</xdr:col>
                    <xdr:colOff>133350</xdr:colOff>
                    <xdr:row>27</xdr:row>
                    <xdr:rowOff>19050</xdr:rowOff>
                  </from>
                  <to>
                    <xdr:col>6</xdr:col>
                    <xdr:colOff>352425</xdr:colOff>
                    <xdr:row>27</xdr:row>
                    <xdr:rowOff>161925</xdr:rowOff>
                  </to>
                </anchor>
              </controlPr>
            </control>
          </mc:Choice>
        </mc:AlternateContent>
        <mc:AlternateContent xmlns:mc="http://schemas.openxmlformats.org/markup-compatibility/2006">
          <mc:Choice Requires="x14">
            <control shapeId="44043" r:id="rId14" name="Check Box 11">
              <controlPr defaultSize="0" autoFill="0" autoLine="0" autoPict="0">
                <anchor moveWithCells="1">
                  <from>
                    <xdr:col>10</xdr:col>
                    <xdr:colOff>133350</xdr:colOff>
                    <xdr:row>27</xdr:row>
                    <xdr:rowOff>19050</xdr:rowOff>
                  </from>
                  <to>
                    <xdr:col>10</xdr:col>
                    <xdr:colOff>352425</xdr:colOff>
                    <xdr:row>27</xdr:row>
                    <xdr:rowOff>161925</xdr:rowOff>
                  </to>
                </anchor>
              </controlPr>
            </control>
          </mc:Choice>
        </mc:AlternateContent>
        <mc:AlternateContent xmlns:mc="http://schemas.openxmlformats.org/markup-compatibility/2006">
          <mc:Choice Requires="x14">
            <control shapeId="44044" r:id="rId15" name="Check Box 12">
              <controlPr defaultSize="0" autoFill="0" autoLine="0" autoPict="0">
                <anchor moveWithCells="1">
                  <from>
                    <xdr:col>3</xdr:col>
                    <xdr:colOff>133350</xdr:colOff>
                    <xdr:row>28</xdr:row>
                    <xdr:rowOff>19050</xdr:rowOff>
                  </from>
                  <to>
                    <xdr:col>3</xdr:col>
                    <xdr:colOff>352425</xdr:colOff>
                    <xdr:row>28</xdr:row>
                    <xdr:rowOff>161925</xdr:rowOff>
                  </to>
                </anchor>
              </controlPr>
            </control>
          </mc:Choice>
        </mc:AlternateContent>
        <mc:AlternateContent xmlns:mc="http://schemas.openxmlformats.org/markup-compatibility/2006">
          <mc:Choice Requires="x14">
            <control shapeId="44045" r:id="rId16" name="Check Box 13">
              <controlPr defaultSize="0" autoFill="0" autoLine="0" autoPict="0">
                <anchor moveWithCells="1">
                  <from>
                    <xdr:col>6</xdr:col>
                    <xdr:colOff>133350</xdr:colOff>
                    <xdr:row>28</xdr:row>
                    <xdr:rowOff>19050</xdr:rowOff>
                  </from>
                  <to>
                    <xdr:col>6</xdr:col>
                    <xdr:colOff>352425</xdr:colOff>
                    <xdr:row>28</xdr:row>
                    <xdr:rowOff>161925</xdr:rowOff>
                  </to>
                </anchor>
              </controlPr>
            </control>
          </mc:Choice>
        </mc:AlternateContent>
        <mc:AlternateContent xmlns:mc="http://schemas.openxmlformats.org/markup-compatibility/2006">
          <mc:Choice Requires="x14">
            <control shapeId="44046" r:id="rId17" name="Check Box 14">
              <controlPr defaultSize="0" autoFill="0" autoLine="0" autoPict="0">
                <anchor moveWithCells="1">
                  <from>
                    <xdr:col>10</xdr:col>
                    <xdr:colOff>133350</xdr:colOff>
                    <xdr:row>28</xdr:row>
                    <xdr:rowOff>38100</xdr:rowOff>
                  </from>
                  <to>
                    <xdr:col>10</xdr:col>
                    <xdr:colOff>352425</xdr:colOff>
                    <xdr:row>29</xdr:row>
                    <xdr:rowOff>0</xdr:rowOff>
                  </to>
                </anchor>
              </controlPr>
            </control>
          </mc:Choice>
        </mc:AlternateContent>
        <mc:AlternateContent xmlns:mc="http://schemas.openxmlformats.org/markup-compatibility/2006">
          <mc:Choice Requires="x14">
            <control shapeId="44047" r:id="rId18" name="Check Box 15">
              <controlPr defaultSize="0" autoFill="0" autoLine="0" autoPict="0">
                <anchor moveWithCells="1">
                  <from>
                    <xdr:col>3</xdr:col>
                    <xdr:colOff>133350</xdr:colOff>
                    <xdr:row>29</xdr:row>
                    <xdr:rowOff>19050</xdr:rowOff>
                  </from>
                  <to>
                    <xdr:col>3</xdr:col>
                    <xdr:colOff>352425</xdr:colOff>
                    <xdr:row>29</xdr:row>
                    <xdr:rowOff>161925</xdr:rowOff>
                  </to>
                </anchor>
              </controlPr>
            </control>
          </mc:Choice>
        </mc:AlternateContent>
        <mc:AlternateContent xmlns:mc="http://schemas.openxmlformats.org/markup-compatibility/2006">
          <mc:Choice Requires="x14">
            <control shapeId="44048" r:id="rId19" name="Check Box 16">
              <controlPr defaultSize="0" autoFill="0" autoLine="0" autoPict="0">
                <anchor moveWithCells="1">
                  <from>
                    <xdr:col>6</xdr:col>
                    <xdr:colOff>133350</xdr:colOff>
                    <xdr:row>29</xdr:row>
                    <xdr:rowOff>19050</xdr:rowOff>
                  </from>
                  <to>
                    <xdr:col>6</xdr:col>
                    <xdr:colOff>352425</xdr:colOff>
                    <xdr:row>29</xdr:row>
                    <xdr:rowOff>161925</xdr:rowOff>
                  </to>
                </anchor>
              </controlPr>
            </control>
          </mc:Choice>
        </mc:AlternateContent>
        <mc:AlternateContent xmlns:mc="http://schemas.openxmlformats.org/markup-compatibility/2006">
          <mc:Choice Requires="x14">
            <control shapeId="44049" r:id="rId20" name="Check Box 17">
              <controlPr defaultSize="0" autoFill="0" autoLine="0" autoPict="0">
                <anchor moveWithCells="1">
                  <from>
                    <xdr:col>10</xdr:col>
                    <xdr:colOff>133350</xdr:colOff>
                    <xdr:row>29</xdr:row>
                    <xdr:rowOff>38100</xdr:rowOff>
                  </from>
                  <to>
                    <xdr:col>10</xdr:col>
                    <xdr:colOff>352425</xdr:colOff>
                    <xdr:row>30</xdr:row>
                    <xdr:rowOff>0</xdr:rowOff>
                  </to>
                </anchor>
              </controlPr>
            </control>
          </mc:Choice>
        </mc:AlternateContent>
        <mc:AlternateContent xmlns:mc="http://schemas.openxmlformats.org/markup-compatibility/2006">
          <mc:Choice Requires="x14">
            <control shapeId="44050" r:id="rId21" name="Check Box 18">
              <controlPr defaultSize="0" autoFill="0" autoLine="0" autoPict="0">
                <anchor moveWithCells="1">
                  <from>
                    <xdr:col>7</xdr:col>
                    <xdr:colOff>133350</xdr:colOff>
                    <xdr:row>30</xdr:row>
                    <xdr:rowOff>19050</xdr:rowOff>
                  </from>
                  <to>
                    <xdr:col>7</xdr:col>
                    <xdr:colOff>352425</xdr:colOff>
                    <xdr:row>30</xdr:row>
                    <xdr:rowOff>161925</xdr:rowOff>
                  </to>
                </anchor>
              </controlPr>
            </control>
          </mc:Choice>
        </mc:AlternateContent>
        <mc:AlternateContent xmlns:mc="http://schemas.openxmlformats.org/markup-compatibility/2006">
          <mc:Choice Requires="x14">
            <control shapeId="44051" r:id="rId22" name="Check Box 19">
              <controlPr defaultSize="0" autoFill="0" autoLine="0" autoPict="0">
                <anchor moveWithCells="1">
                  <from>
                    <xdr:col>3</xdr:col>
                    <xdr:colOff>133350</xdr:colOff>
                    <xdr:row>31</xdr:row>
                    <xdr:rowOff>19050</xdr:rowOff>
                  </from>
                  <to>
                    <xdr:col>3</xdr:col>
                    <xdr:colOff>352425</xdr:colOff>
                    <xdr:row>31</xdr:row>
                    <xdr:rowOff>161925</xdr:rowOff>
                  </to>
                </anchor>
              </controlPr>
            </control>
          </mc:Choice>
        </mc:AlternateContent>
        <mc:AlternateContent xmlns:mc="http://schemas.openxmlformats.org/markup-compatibility/2006">
          <mc:Choice Requires="x14">
            <control shapeId="44052" r:id="rId23" name="Check Box 20">
              <controlPr defaultSize="0" autoFill="0" autoLine="0" autoPict="0">
                <anchor moveWithCells="1">
                  <from>
                    <xdr:col>9</xdr:col>
                    <xdr:colOff>133350</xdr:colOff>
                    <xdr:row>31</xdr:row>
                    <xdr:rowOff>9525</xdr:rowOff>
                  </from>
                  <to>
                    <xdr:col>9</xdr:col>
                    <xdr:colOff>352425</xdr:colOff>
                    <xdr:row>31</xdr:row>
                    <xdr:rowOff>152400</xdr:rowOff>
                  </to>
                </anchor>
              </controlPr>
            </control>
          </mc:Choice>
        </mc:AlternateContent>
        <mc:AlternateContent xmlns:mc="http://schemas.openxmlformats.org/markup-compatibility/2006">
          <mc:Choice Requires="x14">
            <control shapeId="44053" r:id="rId24" name="Check Box 21">
              <controlPr defaultSize="0" autoFill="0" autoLine="0" autoPict="0">
                <anchor moveWithCells="1">
                  <from>
                    <xdr:col>3</xdr:col>
                    <xdr:colOff>133350</xdr:colOff>
                    <xdr:row>32</xdr:row>
                    <xdr:rowOff>19050</xdr:rowOff>
                  </from>
                  <to>
                    <xdr:col>3</xdr:col>
                    <xdr:colOff>352425</xdr:colOff>
                    <xdr:row>32</xdr:row>
                    <xdr:rowOff>161925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65"/>
  <sheetViews>
    <sheetView showZeros="0" view="pageBreakPreview" zoomScale="90" zoomScaleNormal="100" zoomScaleSheetLayoutView="90" workbookViewId="0"/>
  </sheetViews>
  <sheetFormatPr defaultColWidth="6.25" defaultRowHeight="15" customHeight="1"/>
  <cols>
    <col min="1" max="3" width="6.25" style="69"/>
  </cols>
  <sheetData>
    <row r="1" spans="1:15" ht="15" customHeight="1">
      <c r="A1" s="73"/>
      <c r="B1" s="73"/>
      <c r="C1" s="73"/>
      <c r="D1" s="74"/>
      <c r="E1" s="74"/>
      <c r="F1" s="74"/>
      <c r="G1" s="74"/>
      <c r="H1" s="74"/>
      <c r="I1" s="74"/>
      <c r="J1" s="74"/>
      <c r="K1" s="74"/>
      <c r="L1" s="74"/>
      <c r="M1" s="74"/>
      <c r="N1" s="74"/>
      <c r="O1" s="74"/>
    </row>
    <row r="2" spans="1:15" ht="15" customHeight="1">
      <c r="A2" s="75" t="s">
        <v>119</v>
      </c>
      <c r="B2" s="73"/>
      <c r="C2" s="73"/>
      <c r="D2" s="74"/>
      <c r="E2" s="74"/>
      <c r="F2" s="74"/>
      <c r="G2" s="74"/>
      <c r="H2" s="74"/>
      <c r="I2" s="74"/>
      <c r="J2" s="74"/>
      <c r="K2" s="74"/>
      <c r="L2" s="74"/>
      <c r="M2" s="74"/>
      <c r="N2" s="74"/>
      <c r="O2" s="74"/>
    </row>
    <row r="3" spans="1:15" ht="15" customHeight="1">
      <c r="A3" s="73"/>
      <c r="B3" s="73"/>
      <c r="C3" s="73"/>
      <c r="D3" s="74"/>
      <c r="E3" s="74"/>
      <c r="F3" s="74"/>
      <c r="G3" s="74"/>
      <c r="H3" s="74"/>
      <c r="I3" s="74"/>
      <c r="J3" s="74"/>
      <c r="K3" s="74"/>
      <c r="L3" s="74"/>
      <c r="M3" s="74"/>
      <c r="N3" s="74"/>
      <c r="O3" s="74"/>
    </row>
    <row r="4" spans="1:15" ht="15" customHeight="1">
      <c r="A4" s="376" t="s">
        <v>59</v>
      </c>
      <c r="B4" s="376"/>
      <c r="C4" s="376"/>
      <c r="D4" s="376"/>
      <c r="E4" s="376"/>
      <c r="F4" s="376"/>
      <c r="G4" s="376"/>
      <c r="H4" s="376"/>
      <c r="I4" s="376"/>
      <c r="J4" s="376"/>
      <c r="K4" s="376"/>
      <c r="L4" s="376"/>
      <c r="M4" s="376"/>
      <c r="N4" s="376"/>
      <c r="O4" s="376"/>
    </row>
    <row r="5" spans="1:15" ht="15" customHeight="1" thickBot="1">
      <c r="A5" s="376"/>
      <c r="B5" s="376"/>
      <c r="C5" s="376"/>
      <c r="D5" s="376"/>
      <c r="E5" s="376"/>
      <c r="F5" s="376"/>
      <c r="G5" s="376"/>
      <c r="H5" s="376"/>
      <c r="I5" s="376"/>
      <c r="J5" s="376"/>
      <c r="K5" s="376"/>
      <c r="L5" s="376"/>
      <c r="M5" s="376"/>
      <c r="N5" s="376"/>
      <c r="O5" s="376"/>
    </row>
    <row r="6" spans="1:15" ht="22.5" customHeight="1" thickBot="1">
      <c r="A6" s="386" t="s">
        <v>46</v>
      </c>
      <c r="B6" s="387"/>
      <c r="C6" s="387"/>
      <c r="D6" s="377">
        <f>実績報告書!$I$17</f>
        <v>0</v>
      </c>
      <c r="E6" s="377"/>
      <c r="F6" s="377"/>
      <c r="G6" s="377"/>
      <c r="H6" s="377"/>
      <c r="I6" s="377"/>
      <c r="J6" s="377"/>
      <c r="K6" s="377"/>
      <c r="L6" s="377"/>
      <c r="M6" s="377"/>
      <c r="N6" s="377"/>
      <c r="O6" s="378"/>
    </row>
    <row r="7" spans="1:15" ht="15" customHeight="1">
      <c r="A7" s="566" t="s">
        <v>60</v>
      </c>
      <c r="B7" s="567"/>
      <c r="C7" s="568"/>
      <c r="D7" s="570" t="s">
        <v>61</v>
      </c>
      <c r="E7" s="572"/>
      <c r="F7" s="550" t="s">
        <v>47</v>
      </c>
      <c r="G7" s="551"/>
      <c r="H7" s="556" t="str">
        <f>IFERROR(VLOOKUP(E7,研修等一覧!$A$10:$K$49,3),"")</f>
        <v/>
      </c>
      <c r="I7" s="556" t="e">
        <f>VLOOKUP(J5,研修等一覧!$A$10:$K$49,9)</f>
        <v>#N/A</v>
      </c>
      <c r="J7" s="556" t="e">
        <f>VLOOKUP(K5,研修等一覧!$A$10:$K$49,9)</f>
        <v>#N/A</v>
      </c>
      <c r="K7" s="556" t="e">
        <f>VLOOKUP(L5,研修等一覧!$A$10:$K$49,9)</f>
        <v>#N/A</v>
      </c>
      <c r="L7" s="556" t="e">
        <f>VLOOKUP(M5,研修等一覧!$A$10:$K$49,9)</f>
        <v>#N/A</v>
      </c>
      <c r="M7" s="556" t="e">
        <f>VLOOKUP(N5,研修等一覧!$A$10:$K$49,9)</f>
        <v>#N/A</v>
      </c>
      <c r="N7" s="556" t="e">
        <f>VLOOKUP(O5,研修等一覧!$A$10:$K$49,9)</f>
        <v>#N/A</v>
      </c>
      <c r="O7" s="557" t="e">
        <f>VLOOKUP(P5,研修等一覧!$A$10:$K$49,9)</f>
        <v>#N/A</v>
      </c>
    </row>
    <row r="8" spans="1:15" ht="15" customHeight="1">
      <c r="A8" s="548"/>
      <c r="B8" s="549"/>
      <c r="C8" s="569"/>
      <c r="D8" s="571"/>
      <c r="E8" s="573"/>
      <c r="F8" s="552"/>
      <c r="G8" s="553"/>
      <c r="H8" s="558" t="e">
        <f>VLOOKUP(I6,研修等一覧!$A$10:$K$49,9)</f>
        <v>#N/A</v>
      </c>
      <c r="I8" s="558" t="e">
        <f>VLOOKUP(J6,研修等一覧!$A$10:$K$49,9)</f>
        <v>#N/A</v>
      </c>
      <c r="J8" s="558" t="e">
        <f>VLOOKUP(K6,研修等一覧!$A$10:$K$49,9)</f>
        <v>#N/A</v>
      </c>
      <c r="K8" s="558" t="e">
        <f>VLOOKUP(L6,研修等一覧!$A$10:$K$49,9)</f>
        <v>#N/A</v>
      </c>
      <c r="L8" s="558" t="e">
        <f>VLOOKUP(M6,研修等一覧!$A$10:$K$49,9)</f>
        <v>#N/A</v>
      </c>
      <c r="M8" s="558" t="e">
        <f>VLOOKUP(N6,研修等一覧!$A$10:$K$49,9)</f>
        <v>#N/A</v>
      </c>
      <c r="N8" s="558" t="e">
        <f>VLOOKUP(O6,研修等一覧!$A$10:$K$49,9)</f>
        <v>#N/A</v>
      </c>
      <c r="O8" s="559" t="e">
        <f>VLOOKUP(P6,研修等一覧!$A$10:$K$49,9)</f>
        <v>#N/A</v>
      </c>
    </row>
    <row r="9" spans="1:15" ht="18.75" customHeight="1">
      <c r="A9" s="548" t="s">
        <v>48</v>
      </c>
      <c r="B9" s="549"/>
      <c r="C9" s="549"/>
      <c r="D9" s="182" t="str">
        <f>IFERROR(VLOOKUP(E7,研修等一覧!$A$10:$K$49,9),"")</f>
        <v/>
      </c>
      <c r="E9" s="76" t="s">
        <v>10</v>
      </c>
      <c r="F9" s="554"/>
      <c r="G9" s="555"/>
      <c r="H9" s="560" t="e">
        <f>VLOOKUP(I7,研修等一覧!$A$10:$K$49,9)</f>
        <v>#N/A</v>
      </c>
      <c r="I9" s="560" t="e">
        <f>VLOOKUP(J7,研修等一覧!$A$10:$K$49,9)</f>
        <v>#N/A</v>
      </c>
      <c r="J9" s="560" t="e">
        <f>VLOOKUP(K7,研修等一覧!$A$10:$K$49,9)</f>
        <v>#N/A</v>
      </c>
      <c r="K9" s="560" t="e">
        <f>VLOOKUP(L7,研修等一覧!$A$10:$K$49,9)</f>
        <v>#N/A</v>
      </c>
      <c r="L9" s="560" t="e">
        <f>VLOOKUP(M7,研修等一覧!$A$10:$K$49,9)</f>
        <v>#N/A</v>
      </c>
      <c r="M9" s="560" t="e">
        <f>VLOOKUP(N7,研修等一覧!$A$10:$K$49,9)</f>
        <v>#N/A</v>
      </c>
      <c r="N9" s="560" t="e">
        <f>VLOOKUP(O7,研修等一覧!$A$10:$K$49,9)</f>
        <v>#N/A</v>
      </c>
      <c r="O9" s="561" t="e">
        <f>VLOOKUP(P7,研修等一覧!$A$10:$K$49,9)</f>
        <v>#N/A</v>
      </c>
    </row>
    <row r="10" spans="1:15" ht="19.5" customHeight="1">
      <c r="A10" s="562" t="s">
        <v>62</v>
      </c>
      <c r="B10" s="563"/>
      <c r="C10" s="563"/>
      <c r="D10" s="564"/>
      <c r="E10" s="564"/>
      <c r="F10" s="564"/>
      <c r="G10" s="564"/>
      <c r="H10" s="564"/>
      <c r="I10" s="564"/>
      <c r="J10" s="564"/>
      <c r="K10" s="564"/>
      <c r="L10" s="564"/>
      <c r="M10" s="564"/>
      <c r="N10" s="564"/>
      <c r="O10" s="565"/>
    </row>
    <row r="11" spans="1:15" ht="19.5" customHeight="1">
      <c r="A11" s="562" t="s">
        <v>63</v>
      </c>
      <c r="B11" s="563"/>
      <c r="C11" s="563"/>
      <c r="D11" s="546" t="s">
        <v>69</v>
      </c>
      <c r="E11" s="546"/>
      <c r="F11" s="546"/>
      <c r="G11" s="546"/>
      <c r="H11" s="546"/>
      <c r="I11" s="546"/>
      <c r="J11" s="546"/>
      <c r="K11" s="546"/>
      <c r="L11" s="546"/>
      <c r="M11" s="546"/>
      <c r="N11" s="546"/>
      <c r="O11" s="547"/>
    </row>
    <row r="12" spans="1:15" ht="19.5" customHeight="1" thickBot="1">
      <c r="A12" s="544" t="s">
        <v>64</v>
      </c>
      <c r="B12" s="545"/>
      <c r="C12" s="545"/>
      <c r="D12" s="542"/>
      <c r="E12" s="542"/>
      <c r="F12" s="542"/>
      <c r="G12" s="542"/>
      <c r="H12" s="542"/>
      <c r="I12" s="542"/>
      <c r="J12" s="542"/>
      <c r="K12" s="542"/>
      <c r="L12" s="542"/>
      <c r="M12" s="542"/>
      <c r="N12" s="542"/>
      <c r="O12" s="543"/>
    </row>
    <row r="13" spans="1:15" ht="18" customHeight="1" thickBot="1">
      <c r="A13" s="538" t="s">
        <v>65</v>
      </c>
      <c r="B13" s="380"/>
      <c r="C13" s="380"/>
      <c r="D13" s="77"/>
      <c r="E13" s="539" t="s">
        <v>68</v>
      </c>
      <c r="F13" s="539"/>
      <c r="G13" s="541"/>
      <c r="H13" s="77"/>
      <c r="I13" s="539" t="s">
        <v>66</v>
      </c>
      <c r="J13" s="539"/>
      <c r="K13" s="541"/>
      <c r="L13" s="77"/>
      <c r="M13" s="539" t="s">
        <v>67</v>
      </c>
      <c r="N13" s="539"/>
      <c r="O13" s="540"/>
    </row>
    <row r="14" spans="1:15" ht="7.5" customHeight="1" thickTop="1">
      <c r="A14" s="517" t="s">
        <v>116</v>
      </c>
      <c r="B14" s="518"/>
      <c r="C14" s="519"/>
      <c r="D14" s="78"/>
      <c r="E14" s="79"/>
      <c r="F14" s="79"/>
      <c r="G14" s="79"/>
      <c r="H14" s="181"/>
      <c r="I14" s="79"/>
      <c r="J14" s="79"/>
      <c r="K14" s="79"/>
      <c r="L14" s="181"/>
      <c r="M14" s="79"/>
      <c r="N14" s="79"/>
      <c r="O14" s="81"/>
    </row>
    <row r="15" spans="1:15" ht="14.25" customHeight="1">
      <c r="A15" s="517"/>
      <c r="B15" s="518"/>
      <c r="C15" s="519"/>
      <c r="D15" s="508" t="s">
        <v>70</v>
      </c>
      <c r="E15" s="509"/>
      <c r="F15" s="509"/>
      <c r="G15" s="509"/>
      <c r="H15" s="509"/>
      <c r="I15" s="509"/>
      <c r="J15" s="509"/>
      <c r="K15" s="509"/>
      <c r="L15" s="509"/>
      <c r="M15" s="509"/>
      <c r="N15" s="509"/>
      <c r="O15" s="510"/>
    </row>
    <row r="16" spans="1:15" s="22" customFormat="1" ht="14.25" customHeight="1">
      <c r="A16" s="517"/>
      <c r="B16" s="518"/>
      <c r="C16" s="519"/>
      <c r="D16" s="183"/>
      <c r="E16" s="534" t="s">
        <v>71</v>
      </c>
      <c r="F16" s="534"/>
      <c r="G16" s="534"/>
      <c r="H16" s="534"/>
      <c r="I16" s="184"/>
      <c r="J16" s="184" t="s">
        <v>72</v>
      </c>
      <c r="K16" s="184"/>
      <c r="L16" s="184"/>
      <c r="M16" s="184" t="s">
        <v>73</v>
      </c>
      <c r="N16" s="184"/>
      <c r="O16" s="185"/>
    </row>
    <row r="17" spans="1:15" s="22" customFormat="1" ht="14.25" customHeight="1">
      <c r="A17" s="517"/>
      <c r="B17" s="518"/>
      <c r="C17" s="519"/>
      <c r="D17" s="183"/>
      <c r="E17" s="184" t="s">
        <v>74</v>
      </c>
      <c r="F17" s="184"/>
      <c r="G17" s="184"/>
      <c r="H17" s="184"/>
      <c r="I17" s="184"/>
      <c r="J17" s="184"/>
      <c r="K17" s="184"/>
      <c r="L17" s="184"/>
      <c r="M17" s="184"/>
      <c r="N17" s="184"/>
      <c r="O17" s="185"/>
    </row>
    <row r="18" spans="1:15" s="22" customFormat="1" ht="14.25" customHeight="1">
      <c r="A18" s="517"/>
      <c r="B18" s="518"/>
      <c r="C18" s="519"/>
      <c r="D18" s="183"/>
      <c r="E18" s="535" t="s">
        <v>88</v>
      </c>
      <c r="F18" s="535"/>
      <c r="G18" s="535"/>
      <c r="H18" s="535"/>
      <c r="I18" s="535"/>
      <c r="J18" s="535"/>
      <c r="K18" s="535"/>
      <c r="L18" s="535"/>
      <c r="M18" s="535"/>
      <c r="N18" s="535"/>
      <c r="O18" s="536"/>
    </row>
    <row r="19" spans="1:15" s="22" customFormat="1" ht="7.5" customHeight="1">
      <c r="A19" s="517"/>
      <c r="B19" s="518"/>
      <c r="C19" s="519"/>
      <c r="D19" s="183"/>
      <c r="E19" s="184"/>
      <c r="F19" s="184"/>
      <c r="G19" s="184"/>
      <c r="H19" s="184"/>
      <c r="I19" s="184"/>
      <c r="J19" s="184"/>
      <c r="K19" s="184"/>
      <c r="L19" s="184"/>
      <c r="M19" s="184"/>
      <c r="N19" s="184"/>
      <c r="O19" s="185"/>
    </row>
    <row r="20" spans="1:15" s="22" customFormat="1" ht="14.25" customHeight="1">
      <c r="A20" s="517"/>
      <c r="B20" s="518"/>
      <c r="C20" s="519"/>
      <c r="D20" s="511" t="s">
        <v>120</v>
      </c>
      <c r="E20" s="512"/>
      <c r="F20" s="512"/>
      <c r="G20" s="512"/>
      <c r="H20" s="512"/>
      <c r="I20" s="512"/>
      <c r="J20" s="512"/>
      <c r="K20" s="512"/>
      <c r="L20" s="512"/>
      <c r="M20" s="512"/>
      <c r="N20" s="512"/>
      <c r="O20" s="513"/>
    </row>
    <row r="21" spans="1:15" s="22" customFormat="1" ht="14.25" customHeight="1">
      <c r="A21" s="517"/>
      <c r="B21" s="518"/>
      <c r="C21" s="519"/>
      <c r="D21" s="496"/>
      <c r="E21" s="497"/>
      <c r="F21" s="497"/>
      <c r="G21" s="497"/>
      <c r="H21" s="497"/>
      <c r="I21" s="497"/>
      <c r="J21" s="497"/>
      <c r="K21" s="497"/>
      <c r="L21" s="497"/>
      <c r="M21" s="497"/>
      <c r="N21" s="497"/>
      <c r="O21" s="498"/>
    </row>
    <row r="22" spans="1:15" s="22" customFormat="1" ht="14.25" customHeight="1">
      <c r="A22" s="517"/>
      <c r="B22" s="518"/>
      <c r="C22" s="519"/>
      <c r="D22" s="496"/>
      <c r="E22" s="497"/>
      <c r="F22" s="497"/>
      <c r="G22" s="497"/>
      <c r="H22" s="497"/>
      <c r="I22" s="497"/>
      <c r="J22" s="497"/>
      <c r="K22" s="497"/>
      <c r="L22" s="497"/>
      <c r="M22" s="497"/>
      <c r="N22" s="497"/>
      <c r="O22" s="498"/>
    </row>
    <row r="23" spans="1:15" s="22" customFormat="1" ht="14.25" customHeight="1">
      <c r="A23" s="517"/>
      <c r="B23" s="518"/>
      <c r="C23" s="519"/>
      <c r="D23" s="496"/>
      <c r="E23" s="497"/>
      <c r="F23" s="497"/>
      <c r="G23" s="497"/>
      <c r="H23" s="497"/>
      <c r="I23" s="497"/>
      <c r="J23" s="497"/>
      <c r="K23" s="497"/>
      <c r="L23" s="497"/>
      <c r="M23" s="497"/>
      <c r="N23" s="497"/>
      <c r="O23" s="498"/>
    </row>
    <row r="24" spans="1:15" s="22" customFormat="1" ht="14.25" customHeight="1">
      <c r="A24" s="517"/>
      <c r="B24" s="518"/>
      <c r="C24" s="519"/>
      <c r="D24" s="496"/>
      <c r="E24" s="497"/>
      <c r="F24" s="497"/>
      <c r="G24" s="497"/>
      <c r="H24" s="497"/>
      <c r="I24" s="497"/>
      <c r="J24" s="497"/>
      <c r="K24" s="497"/>
      <c r="L24" s="497"/>
      <c r="M24" s="497"/>
      <c r="N24" s="497"/>
      <c r="O24" s="498"/>
    </row>
    <row r="25" spans="1:15" s="22" customFormat="1" ht="15" customHeight="1">
      <c r="A25" s="517"/>
      <c r="B25" s="518"/>
      <c r="C25" s="519"/>
      <c r="D25" s="499"/>
      <c r="E25" s="500"/>
      <c r="F25" s="500"/>
      <c r="G25" s="500"/>
      <c r="H25" s="500"/>
      <c r="I25" s="500"/>
      <c r="J25" s="500"/>
      <c r="K25" s="500"/>
      <c r="L25" s="500"/>
      <c r="M25" s="500"/>
      <c r="N25" s="500"/>
      <c r="O25" s="501"/>
    </row>
    <row r="26" spans="1:15" s="22" customFormat="1" ht="7.5" customHeight="1">
      <c r="A26" s="517"/>
      <c r="B26" s="518"/>
      <c r="C26" s="519"/>
      <c r="D26" s="85"/>
      <c r="E26" s="86"/>
      <c r="F26" s="86"/>
      <c r="G26" s="86"/>
      <c r="H26" s="86"/>
      <c r="I26" s="86"/>
      <c r="J26" s="86"/>
      <c r="K26" s="86"/>
      <c r="L26" s="86"/>
      <c r="M26" s="86"/>
      <c r="N26" s="86"/>
      <c r="O26" s="87"/>
    </row>
    <row r="27" spans="1:15" s="22" customFormat="1" ht="14.25" customHeight="1">
      <c r="A27" s="517"/>
      <c r="B27" s="518"/>
      <c r="C27" s="519"/>
      <c r="D27" s="508" t="s">
        <v>121</v>
      </c>
      <c r="E27" s="509"/>
      <c r="F27" s="509"/>
      <c r="G27" s="509"/>
      <c r="H27" s="509"/>
      <c r="I27" s="509"/>
      <c r="J27" s="509"/>
      <c r="K27" s="509"/>
      <c r="L27" s="509"/>
      <c r="M27" s="509"/>
      <c r="N27" s="509"/>
      <c r="O27" s="510"/>
    </row>
    <row r="28" spans="1:15" s="22" customFormat="1" ht="14.25" customHeight="1">
      <c r="A28" s="517"/>
      <c r="B28" s="518"/>
      <c r="C28" s="519"/>
      <c r="D28" s="183"/>
      <c r="E28" s="184" t="s">
        <v>75</v>
      </c>
      <c r="F28" s="184"/>
      <c r="G28" s="184"/>
      <c r="H28" s="184" t="s">
        <v>76</v>
      </c>
      <c r="I28" s="184"/>
      <c r="J28" s="184"/>
      <c r="K28" s="184"/>
      <c r="L28" s="184" t="s">
        <v>77</v>
      </c>
      <c r="M28" s="184"/>
      <c r="N28" s="184"/>
      <c r="O28" s="185"/>
    </row>
    <row r="29" spans="1:15" s="22" customFormat="1" ht="14.25" customHeight="1">
      <c r="A29" s="517"/>
      <c r="B29" s="518"/>
      <c r="C29" s="519"/>
      <c r="D29" s="183"/>
      <c r="E29" s="184" t="s">
        <v>78</v>
      </c>
      <c r="F29" s="184"/>
      <c r="G29" s="184"/>
      <c r="H29" s="184" t="s">
        <v>79</v>
      </c>
      <c r="I29" s="184"/>
      <c r="J29" s="184"/>
      <c r="K29" s="184"/>
      <c r="L29" s="184" t="s">
        <v>80</v>
      </c>
      <c r="M29" s="184"/>
      <c r="N29" s="184"/>
      <c r="O29" s="185"/>
    </row>
    <row r="30" spans="1:15" s="22" customFormat="1" ht="14.25" customHeight="1">
      <c r="A30" s="517"/>
      <c r="B30" s="518"/>
      <c r="C30" s="519"/>
      <c r="D30" s="183"/>
      <c r="E30" s="184" t="s">
        <v>81</v>
      </c>
      <c r="F30" s="184"/>
      <c r="G30" s="184"/>
      <c r="H30" s="184" t="s">
        <v>82</v>
      </c>
      <c r="I30" s="184"/>
      <c r="J30" s="184"/>
      <c r="K30" s="184"/>
      <c r="L30" s="184" t="s">
        <v>83</v>
      </c>
      <c r="M30" s="184"/>
      <c r="N30" s="184"/>
      <c r="O30" s="185"/>
    </row>
    <row r="31" spans="1:15" s="22" customFormat="1" ht="14.25" customHeight="1">
      <c r="A31" s="517"/>
      <c r="B31" s="518"/>
      <c r="C31" s="519"/>
      <c r="D31" s="183"/>
      <c r="E31" s="184" t="s">
        <v>84</v>
      </c>
      <c r="F31" s="184"/>
      <c r="G31" s="184"/>
      <c r="H31" s="184"/>
      <c r="I31" s="184" t="s">
        <v>85</v>
      </c>
      <c r="J31" s="184"/>
      <c r="K31" s="184"/>
      <c r="L31" s="184"/>
      <c r="M31" s="184"/>
      <c r="N31" s="184"/>
      <c r="O31" s="185"/>
    </row>
    <row r="32" spans="1:15" s="22" customFormat="1" ht="14.25" customHeight="1">
      <c r="A32" s="517"/>
      <c r="B32" s="518"/>
      <c r="C32" s="519"/>
      <c r="D32" s="183"/>
      <c r="E32" s="184" t="s">
        <v>86</v>
      </c>
      <c r="F32" s="184"/>
      <c r="G32" s="184"/>
      <c r="H32" s="184"/>
      <c r="I32" s="184"/>
      <c r="J32" s="184"/>
      <c r="K32" s="184" t="s">
        <v>87</v>
      </c>
      <c r="L32" s="184"/>
      <c r="M32" s="184"/>
      <c r="N32" s="184"/>
      <c r="O32" s="185"/>
    </row>
    <row r="33" spans="1:15" s="22" customFormat="1" ht="14.25" customHeight="1">
      <c r="A33" s="517"/>
      <c r="B33" s="518"/>
      <c r="C33" s="519"/>
      <c r="D33" s="183"/>
      <c r="E33" s="535" t="s">
        <v>88</v>
      </c>
      <c r="F33" s="535"/>
      <c r="G33" s="535"/>
      <c r="H33" s="535"/>
      <c r="I33" s="535"/>
      <c r="J33" s="535"/>
      <c r="K33" s="535"/>
      <c r="L33" s="535"/>
      <c r="M33" s="535"/>
      <c r="N33" s="535"/>
      <c r="O33" s="536"/>
    </row>
    <row r="34" spans="1:15" s="22" customFormat="1" ht="7.5" customHeight="1">
      <c r="A34" s="517"/>
      <c r="B34" s="518"/>
      <c r="C34" s="519"/>
      <c r="D34" s="183"/>
      <c r="E34" s="184"/>
      <c r="F34" s="184"/>
      <c r="G34" s="184"/>
      <c r="H34" s="184"/>
      <c r="I34" s="184"/>
      <c r="J34" s="184"/>
      <c r="K34" s="184"/>
      <c r="L34" s="184"/>
      <c r="M34" s="184"/>
      <c r="N34" s="184"/>
      <c r="O34" s="185"/>
    </row>
    <row r="35" spans="1:15" s="22" customFormat="1" ht="14.25" customHeight="1">
      <c r="A35" s="517"/>
      <c r="B35" s="518"/>
      <c r="C35" s="519"/>
      <c r="D35" s="505" t="s">
        <v>122</v>
      </c>
      <c r="E35" s="506"/>
      <c r="F35" s="506"/>
      <c r="G35" s="506"/>
      <c r="H35" s="506"/>
      <c r="I35" s="506"/>
      <c r="J35" s="506"/>
      <c r="K35" s="506"/>
      <c r="L35" s="506"/>
      <c r="M35" s="506"/>
      <c r="N35" s="506"/>
      <c r="O35" s="507"/>
    </row>
    <row r="36" spans="1:15" s="22" customFormat="1" ht="14.25" customHeight="1">
      <c r="A36" s="517"/>
      <c r="B36" s="518"/>
      <c r="C36" s="519"/>
      <c r="D36" s="496"/>
      <c r="E36" s="497"/>
      <c r="F36" s="497"/>
      <c r="G36" s="497"/>
      <c r="H36" s="497"/>
      <c r="I36" s="497"/>
      <c r="J36" s="497"/>
      <c r="K36" s="497"/>
      <c r="L36" s="497"/>
      <c r="M36" s="497"/>
      <c r="N36" s="497"/>
      <c r="O36" s="498"/>
    </row>
    <row r="37" spans="1:15" s="22" customFormat="1" ht="14.25" customHeight="1">
      <c r="A37" s="517"/>
      <c r="B37" s="518"/>
      <c r="C37" s="519"/>
      <c r="D37" s="496"/>
      <c r="E37" s="497"/>
      <c r="F37" s="497"/>
      <c r="G37" s="497"/>
      <c r="H37" s="497"/>
      <c r="I37" s="497"/>
      <c r="J37" s="497"/>
      <c r="K37" s="497"/>
      <c r="L37" s="497"/>
      <c r="M37" s="497"/>
      <c r="N37" s="497"/>
      <c r="O37" s="498"/>
    </row>
    <row r="38" spans="1:15" s="22" customFormat="1" ht="14.25" customHeight="1">
      <c r="A38" s="517"/>
      <c r="B38" s="518"/>
      <c r="C38" s="519"/>
      <c r="D38" s="496"/>
      <c r="E38" s="497"/>
      <c r="F38" s="497"/>
      <c r="G38" s="497"/>
      <c r="H38" s="497"/>
      <c r="I38" s="497"/>
      <c r="J38" s="497"/>
      <c r="K38" s="497"/>
      <c r="L38" s="497"/>
      <c r="M38" s="497"/>
      <c r="N38" s="497"/>
      <c r="O38" s="498"/>
    </row>
    <row r="39" spans="1:15" s="22" customFormat="1" ht="14.25" customHeight="1">
      <c r="A39" s="517"/>
      <c r="B39" s="518"/>
      <c r="C39" s="519"/>
      <c r="D39" s="496"/>
      <c r="E39" s="497"/>
      <c r="F39" s="497"/>
      <c r="G39" s="497"/>
      <c r="H39" s="497"/>
      <c r="I39" s="497"/>
      <c r="J39" s="497"/>
      <c r="K39" s="497"/>
      <c r="L39" s="497"/>
      <c r="M39" s="497"/>
      <c r="N39" s="497"/>
      <c r="O39" s="498"/>
    </row>
    <row r="40" spans="1:15" s="22" customFormat="1" ht="15" customHeight="1" thickBot="1">
      <c r="A40" s="517"/>
      <c r="B40" s="518"/>
      <c r="C40" s="519"/>
      <c r="D40" s="502"/>
      <c r="E40" s="503"/>
      <c r="F40" s="503"/>
      <c r="G40" s="503"/>
      <c r="H40" s="503"/>
      <c r="I40" s="503"/>
      <c r="J40" s="503"/>
      <c r="K40" s="503"/>
      <c r="L40" s="503"/>
      <c r="M40" s="503"/>
      <c r="N40" s="503"/>
      <c r="O40" s="504"/>
    </row>
    <row r="41" spans="1:15" s="22" customFormat="1" ht="7.5" customHeight="1" thickTop="1">
      <c r="A41" s="525" t="s">
        <v>115</v>
      </c>
      <c r="B41" s="526"/>
      <c r="C41" s="527"/>
      <c r="D41" s="88"/>
      <c r="E41" s="88"/>
      <c r="F41" s="88"/>
      <c r="G41" s="88"/>
      <c r="H41" s="88"/>
      <c r="I41" s="88"/>
      <c r="J41" s="88"/>
      <c r="K41" s="88"/>
      <c r="L41" s="88"/>
      <c r="M41" s="88"/>
      <c r="N41" s="88"/>
      <c r="O41" s="89"/>
    </row>
    <row r="42" spans="1:15" s="22" customFormat="1" ht="12.75" customHeight="1">
      <c r="A42" s="517"/>
      <c r="B42" s="518"/>
      <c r="C42" s="519"/>
      <c r="D42" s="184"/>
      <c r="E42" s="184"/>
      <c r="F42" s="184"/>
      <c r="G42" s="520">
        <f>SUM(H47:J54)</f>
        <v>0</v>
      </c>
      <c r="H42" s="520"/>
      <c r="I42" s="520"/>
      <c r="J42" s="184"/>
      <c r="K42" s="184"/>
      <c r="L42" s="522">
        <f>SUM(L47:N54)</f>
        <v>0</v>
      </c>
      <c r="M42" s="522"/>
      <c r="N42" s="522"/>
      <c r="O42" s="90" t="s">
        <v>50</v>
      </c>
    </row>
    <row r="43" spans="1:15" s="22" customFormat="1" ht="18" customHeight="1" thickBot="1">
      <c r="A43" s="517"/>
      <c r="B43" s="518"/>
      <c r="C43" s="519"/>
      <c r="D43" s="524" t="s">
        <v>49</v>
      </c>
      <c r="E43" s="524"/>
      <c r="F43" s="91" t="s">
        <v>90</v>
      </c>
      <c r="G43" s="521"/>
      <c r="H43" s="521"/>
      <c r="I43" s="521"/>
      <c r="J43" s="92" t="s">
        <v>8</v>
      </c>
      <c r="K43" s="91" t="s">
        <v>91</v>
      </c>
      <c r="L43" s="523"/>
      <c r="M43" s="523"/>
      <c r="N43" s="523"/>
      <c r="O43" s="93" t="s">
        <v>8</v>
      </c>
    </row>
    <row r="44" spans="1:15" s="22" customFormat="1" ht="18" customHeight="1" thickTop="1">
      <c r="A44" s="517"/>
      <c r="B44" s="518"/>
      <c r="C44" s="519"/>
      <c r="D44" s="189"/>
      <c r="E44" s="189"/>
      <c r="F44" s="91"/>
      <c r="G44" s="187"/>
      <c r="H44" s="187"/>
      <c r="I44" s="187"/>
      <c r="J44" s="186"/>
      <c r="K44" s="91"/>
      <c r="L44" s="188"/>
      <c r="M44" s="188"/>
      <c r="N44" s="188"/>
      <c r="O44" s="98"/>
    </row>
    <row r="45" spans="1:15" s="22" customFormat="1" ht="15" customHeight="1">
      <c r="A45" s="517"/>
      <c r="B45" s="518"/>
      <c r="C45" s="519"/>
      <c r="D45" s="184"/>
      <c r="E45" s="184"/>
      <c r="F45" s="184"/>
      <c r="G45" s="184"/>
      <c r="H45" s="184"/>
      <c r="I45" s="184"/>
      <c r="J45" s="184"/>
      <c r="K45" s="184"/>
      <c r="L45" s="184"/>
      <c r="M45" s="184"/>
      <c r="N45" s="184"/>
      <c r="O45" s="185"/>
    </row>
    <row r="46" spans="1:15" s="22" customFormat="1" ht="17.25" customHeight="1">
      <c r="A46" s="517"/>
      <c r="B46" s="518"/>
      <c r="C46" s="519"/>
      <c r="D46" s="533" t="s">
        <v>92</v>
      </c>
      <c r="E46" s="533"/>
      <c r="F46" s="184"/>
      <c r="G46" s="184"/>
      <c r="H46" s="99" t="s">
        <v>89</v>
      </c>
      <c r="I46" s="184"/>
      <c r="J46" s="184"/>
      <c r="K46" s="184"/>
      <c r="L46" s="99" t="s">
        <v>98</v>
      </c>
      <c r="M46" s="184"/>
      <c r="N46" s="184"/>
      <c r="O46" s="185"/>
    </row>
    <row r="47" spans="1:15" s="22" customFormat="1" ht="17.25" customHeight="1">
      <c r="A47" s="517"/>
      <c r="B47" s="518"/>
      <c r="C47" s="519"/>
      <c r="D47" s="514" t="s">
        <v>93</v>
      </c>
      <c r="E47" s="514"/>
      <c r="F47" s="514"/>
      <c r="G47" s="514"/>
      <c r="H47" s="516">
        <f>IFERROR(ROUNDDOWN(L47*1.1,0),)</f>
        <v>0</v>
      </c>
      <c r="I47" s="516"/>
      <c r="J47" s="516"/>
      <c r="K47" s="100" t="s">
        <v>8</v>
      </c>
      <c r="L47" s="537"/>
      <c r="M47" s="537"/>
      <c r="N47" s="537"/>
      <c r="O47" s="101" t="s">
        <v>8</v>
      </c>
    </row>
    <row r="48" spans="1:15" s="22" customFormat="1" ht="17.25" customHeight="1">
      <c r="A48" s="517"/>
      <c r="B48" s="518"/>
      <c r="C48" s="519"/>
      <c r="D48" s="514" t="s">
        <v>94</v>
      </c>
      <c r="E48" s="514"/>
      <c r="F48" s="514"/>
      <c r="G48" s="514"/>
      <c r="H48" s="516">
        <f t="shared" ref="H48:H53" si="0">IFERROR(ROUNDDOWN(L48*1.1,0),)</f>
        <v>0</v>
      </c>
      <c r="I48" s="516"/>
      <c r="J48" s="516"/>
      <c r="K48" s="100" t="s">
        <v>8</v>
      </c>
      <c r="L48" s="515"/>
      <c r="M48" s="515"/>
      <c r="N48" s="515"/>
      <c r="O48" s="101" t="s">
        <v>8</v>
      </c>
    </row>
    <row r="49" spans="1:15" s="22" customFormat="1" ht="17.25" customHeight="1">
      <c r="A49" s="517"/>
      <c r="B49" s="518"/>
      <c r="C49" s="519"/>
      <c r="D49" s="514" t="s">
        <v>95</v>
      </c>
      <c r="E49" s="514"/>
      <c r="F49" s="514"/>
      <c r="G49" s="514"/>
      <c r="H49" s="516">
        <f t="shared" si="0"/>
        <v>0</v>
      </c>
      <c r="I49" s="516"/>
      <c r="J49" s="516"/>
      <c r="K49" s="100" t="s">
        <v>8</v>
      </c>
      <c r="L49" s="515"/>
      <c r="M49" s="515"/>
      <c r="N49" s="515"/>
      <c r="O49" s="101" t="s">
        <v>8</v>
      </c>
    </row>
    <row r="50" spans="1:15" s="22" customFormat="1" ht="17.25" customHeight="1">
      <c r="A50" s="517"/>
      <c r="B50" s="518"/>
      <c r="C50" s="519"/>
      <c r="D50" s="514" t="s">
        <v>96</v>
      </c>
      <c r="E50" s="514"/>
      <c r="F50" s="514"/>
      <c r="G50" s="514"/>
      <c r="H50" s="516">
        <f t="shared" si="0"/>
        <v>0</v>
      </c>
      <c r="I50" s="516"/>
      <c r="J50" s="516"/>
      <c r="K50" s="100" t="s">
        <v>8</v>
      </c>
      <c r="L50" s="515"/>
      <c r="M50" s="515"/>
      <c r="N50" s="515"/>
      <c r="O50" s="101" t="s">
        <v>8</v>
      </c>
    </row>
    <row r="51" spans="1:15" s="22" customFormat="1" ht="17.25" customHeight="1">
      <c r="A51" s="517"/>
      <c r="B51" s="518"/>
      <c r="C51" s="519"/>
      <c r="D51" s="514" t="s">
        <v>97</v>
      </c>
      <c r="E51" s="514"/>
      <c r="F51" s="514"/>
      <c r="G51" s="514"/>
      <c r="H51" s="516">
        <f t="shared" si="0"/>
        <v>0</v>
      </c>
      <c r="I51" s="516"/>
      <c r="J51" s="516"/>
      <c r="K51" s="100" t="s">
        <v>8</v>
      </c>
      <c r="L51" s="515"/>
      <c r="M51" s="515"/>
      <c r="N51" s="515"/>
      <c r="O51" s="101" t="s">
        <v>8</v>
      </c>
    </row>
    <row r="52" spans="1:15" s="22" customFormat="1" ht="17.25" customHeight="1">
      <c r="A52" s="517"/>
      <c r="B52" s="518"/>
      <c r="C52" s="519"/>
      <c r="D52" s="532" t="s">
        <v>101</v>
      </c>
      <c r="E52" s="532"/>
      <c r="F52" s="532"/>
      <c r="G52" s="532"/>
      <c r="H52" s="516">
        <f t="shared" si="0"/>
        <v>0</v>
      </c>
      <c r="I52" s="516"/>
      <c r="J52" s="516"/>
      <c r="K52" s="100" t="s">
        <v>8</v>
      </c>
      <c r="L52" s="515"/>
      <c r="M52" s="515"/>
      <c r="N52" s="515"/>
      <c r="O52" s="101" t="s">
        <v>8</v>
      </c>
    </row>
    <row r="53" spans="1:15" s="22" customFormat="1" ht="17.25" customHeight="1">
      <c r="A53" s="517"/>
      <c r="B53" s="518"/>
      <c r="C53" s="519"/>
      <c r="D53" s="532" t="s">
        <v>101</v>
      </c>
      <c r="E53" s="532"/>
      <c r="F53" s="532"/>
      <c r="G53" s="532"/>
      <c r="H53" s="516">
        <f t="shared" si="0"/>
        <v>0</v>
      </c>
      <c r="I53" s="516"/>
      <c r="J53" s="516"/>
      <c r="K53" s="100" t="s">
        <v>8</v>
      </c>
      <c r="L53" s="515"/>
      <c r="M53" s="515"/>
      <c r="N53" s="515"/>
      <c r="O53" s="101" t="s">
        <v>8</v>
      </c>
    </row>
    <row r="54" spans="1:15" s="22" customFormat="1" ht="17.25" customHeight="1">
      <c r="A54" s="517"/>
      <c r="B54" s="518"/>
      <c r="C54" s="519"/>
      <c r="D54" s="531" t="s">
        <v>127</v>
      </c>
      <c r="E54" s="531"/>
      <c r="F54" s="531"/>
      <c r="G54" s="531"/>
      <c r="H54" s="516">
        <f>SUM(L54)</f>
        <v>0</v>
      </c>
      <c r="I54" s="516"/>
      <c r="J54" s="516"/>
      <c r="K54" s="100" t="s">
        <v>8</v>
      </c>
      <c r="L54" s="515"/>
      <c r="M54" s="515"/>
      <c r="N54" s="515"/>
      <c r="O54" s="101" t="s">
        <v>8</v>
      </c>
    </row>
    <row r="55" spans="1:15" s="22" customFormat="1" ht="15" customHeight="1" thickBot="1">
      <c r="A55" s="528"/>
      <c r="B55" s="529"/>
      <c r="C55" s="530"/>
      <c r="D55" s="102"/>
      <c r="E55" s="102"/>
      <c r="F55" s="102"/>
      <c r="G55" s="102"/>
      <c r="H55" s="102"/>
      <c r="I55" s="102"/>
      <c r="J55" s="102"/>
      <c r="K55" s="102"/>
      <c r="L55" s="102"/>
      <c r="M55" s="102"/>
      <c r="N55" s="102"/>
      <c r="O55" s="103"/>
    </row>
    <row r="56" spans="1:15" s="22" customFormat="1" ht="16.5" customHeight="1">
      <c r="A56" s="104" t="s">
        <v>99</v>
      </c>
      <c r="B56" s="104"/>
      <c r="C56" s="104"/>
      <c r="D56" s="105"/>
      <c r="E56" s="105"/>
      <c r="F56" s="105"/>
      <c r="G56" s="105"/>
      <c r="H56" s="105"/>
      <c r="I56" s="105"/>
      <c r="J56" s="105"/>
      <c r="K56" s="105"/>
      <c r="L56" s="105"/>
      <c r="M56" s="105"/>
      <c r="N56" s="105"/>
      <c r="O56" s="105"/>
    </row>
    <row r="57" spans="1:15" s="22" customFormat="1" ht="16.5" customHeight="1">
      <c r="A57" s="104" t="s">
        <v>123</v>
      </c>
      <c r="B57" s="104"/>
      <c r="C57" s="104"/>
      <c r="D57" s="105"/>
      <c r="E57" s="105"/>
      <c r="F57" s="105"/>
      <c r="G57" s="105"/>
      <c r="H57" s="105"/>
      <c r="I57" s="105"/>
      <c r="J57" s="105"/>
      <c r="K57" s="105"/>
      <c r="L57" s="105"/>
      <c r="M57" s="105"/>
      <c r="N57" s="105"/>
      <c r="O57" s="105"/>
    </row>
    <row r="58" spans="1:15" s="22" customFormat="1" ht="16.5" customHeight="1">
      <c r="A58" s="104" t="s">
        <v>100</v>
      </c>
      <c r="B58" s="104"/>
      <c r="C58" s="104"/>
      <c r="D58" s="105"/>
      <c r="E58" s="105"/>
      <c r="F58" s="105"/>
      <c r="G58" s="105"/>
      <c r="H58" s="105"/>
      <c r="I58" s="105"/>
      <c r="J58" s="105"/>
      <c r="K58" s="105"/>
      <c r="L58" s="105"/>
      <c r="M58" s="105"/>
      <c r="N58" s="105"/>
      <c r="O58" s="105"/>
    </row>
    <row r="59" spans="1:15" s="22" customFormat="1" ht="16.5" customHeight="1">
      <c r="A59" s="104" t="s">
        <v>124</v>
      </c>
      <c r="B59" s="104"/>
      <c r="C59" s="104"/>
      <c r="D59" s="105"/>
      <c r="E59" s="105"/>
      <c r="F59" s="105"/>
      <c r="G59" s="105"/>
      <c r="H59" s="105"/>
      <c r="I59" s="105"/>
      <c r="J59" s="105"/>
      <c r="K59" s="105"/>
      <c r="L59" s="105"/>
      <c r="M59" s="105"/>
      <c r="N59" s="105"/>
      <c r="O59" s="105"/>
    </row>
    <row r="60" spans="1:15" s="22" customFormat="1" ht="15" customHeight="1">
      <c r="A60" s="104"/>
      <c r="B60" s="104" t="s">
        <v>125</v>
      </c>
      <c r="C60" s="104"/>
      <c r="D60" s="105"/>
      <c r="E60" s="105"/>
      <c r="F60" s="105"/>
      <c r="G60" s="105"/>
      <c r="H60" s="105"/>
      <c r="I60" s="105"/>
      <c r="J60" s="105"/>
      <c r="K60" s="105"/>
      <c r="L60" s="105"/>
      <c r="M60" s="105"/>
      <c r="N60" s="105"/>
      <c r="O60" s="105"/>
    </row>
    <row r="61" spans="1:15" s="22" customFormat="1" ht="15" customHeight="1">
      <c r="A61" s="180"/>
      <c r="B61" s="180"/>
      <c r="C61" s="180"/>
    </row>
    <row r="62" spans="1:15" s="22" customFormat="1" ht="15" customHeight="1">
      <c r="A62" s="180"/>
      <c r="B62" s="180"/>
      <c r="C62" s="180"/>
    </row>
    <row r="63" spans="1:15" s="22" customFormat="1" ht="15" customHeight="1">
      <c r="A63" s="180"/>
      <c r="B63" s="180"/>
      <c r="C63" s="180"/>
    </row>
    <row r="64" spans="1:15" s="22" customFormat="1" ht="15" customHeight="1">
      <c r="A64" s="180"/>
      <c r="B64" s="180"/>
      <c r="C64" s="180"/>
    </row>
    <row r="65" spans="1:3" s="22" customFormat="1" ht="15" customHeight="1">
      <c r="A65" s="180"/>
      <c r="B65" s="180"/>
      <c r="C65" s="180"/>
    </row>
  </sheetData>
  <sheetProtection sheet="1" formatCells="0"/>
  <mergeCells count="58">
    <mergeCell ref="A4:O5"/>
    <mergeCell ref="A6:C6"/>
    <mergeCell ref="D6:O6"/>
    <mergeCell ref="A7:C8"/>
    <mergeCell ref="D7:D8"/>
    <mergeCell ref="E7:E8"/>
    <mergeCell ref="F7:G9"/>
    <mergeCell ref="H7:O9"/>
    <mergeCell ref="A9:C9"/>
    <mergeCell ref="A10:C10"/>
    <mergeCell ref="D10:O10"/>
    <mergeCell ref="A11:C11"/>
    <mergeCell ref="D11:O11"/>
    <mergeCell ref="A12:C12"/>
    <mergeCell ref="D12:O12"/>
    <mergeCell ref="A13:C13"/>
    <mergeCell ref="E13:G13"/>
    <mergeCell ref="I13:K13"/>
    <mergeCell ref="M13:O13"/>
    <mergeCell ref="A14:C40"/>
    <mergeCell ref="D15:O15"/>
    <mergeCell ref="E16:H16"/>
    <mergeCell ref="E18:O18"/>
    <mergeCell ref="D20:O20"/>
    <mergeCell ref="D21:O25"/>
    <mergeCell ref="D27:O27"/>
    <mergeCell ref="E33:O33"/>
    <mergeCell ref="D35:O35"/>
    <mergeCell ref="D36:O40"/>
    <mergeCell ref="A41:C55"/>
    <mergeCell ref="G42:I43"/>
    <mergeCell ref="L42:N43"/>
    <mergeCell ref="D43:E43"/>
    <mergeCell ref="D46:E46"/>
    <mergeCell ref="D47:G47"/>
    <mergeCell ref="D49:G49"/>
    <mergeCell ref="H49:J49"/>
    <mergeCell ref="L49:N49"/>
    <mergeCell ref="H47:J47"/>
    <mergeCell ref="L47:N47"/>
    <mergeCell ref="D48:G48"/>
    <mergeCell ref="H48:J48"/>
    <mergeCell ref="L48:N48"/>
    <mergeCell ref="D50:G50"/>
    <mergeCell ref="H50:J50"/>
    <mergeCell ref="L50:N50"/>
    <mergeCell ref="D51:G51"/>
    <mergeCell ref="H51:J51"/>
    <mergeCell ref="L51:N51"/>
    <mergeCell ref="D54:G54"/>
    <mergeCell ref="H54:J54"/>
    <mergeCell ref="L54:N54"/>
    <mergeCell ref="D52:G52"/>
    <mergeCell ref="H52:J52"/>
    <mergeCell ref="L52:N52"/>
    <mergeCell ref="D53:G53"/>
    <mergeCell ref="H53:J53"/>
    <mergeCell ref="L53:N53"/>
  </mergeCells>
  <phoneticPr fontId="4"/>
  <conditionalFormatting sqref="E7:E8 D10:O12 E18:O18 D21:O25 E33:O33 D36:O40 L47:N54 D52:G54">
    <cfRule type="cellIs" dxfId="13"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5057" r:id="rId4" name="Check Box 1">
              <controlPr defaultSize="0" autoFill="0" autoLine="0" autoPict="0">
                <anchor moveWithCells="1">
                  <from>
                    <xdr:col>3</xdr:col>
                    <xdr:colOff>123825</xdr:colOff>
                    <xdr:row>12</xdr:row>
                    <xdr:rowOff>19050</xdr:rowOff>
                  </from>
                  <to>
                    <xdr:col>3</xdr:col>
                    <xdr:colOff>352425</xdr:colOff>
                    <xdr:row>12</xdr:row>
                    <xdr:rowOff>219075</xdr:rowOff>
                  </to>
                </anchor>
              </controlPr>
            </control>
          </mc:Choice>
        </mc:AlternateContent>
        <mc:AlternateContent xmlns:mc="http://schemas.openxmlformats.org/markup-compatibility/2006">
          <mc:Choice Requires="x14">
            <control shapeId="45058" r:id="rId5" name="Check Box 2">
              <controlPr defaultSize="0" autoFill="0" autoLine="0" autoPict="0">
                <anchor moveWithCells="1">
                  <from>
                    <xdr:col>7</xdr:col>
                    <xdr:colOff>123825</xdr:colOff>
                    <xdr:row>12</xdr:row>
                    <xdr:rowOff>19050</xdr:rowOff>
                  </from>
                  <to>
                    <xdr:col>7</xdr:col>
                    <xdr:colOff>352425</xdr:colOff>
                    <xdr:row>12</xdr:row>
                    <xdr:rowOff>219075</xdr:rowOff>
                  </to>
                </anchor>
              </controlPr>
            </control>
          </mc:Choice>
        </mc:AlternateContent>
        <mc:AlternateContent xmlns:mc="http://schemas.openxmlformats.org/markup-compatibility/2006">
          <mc:Choice Requires="x14">
            <control shapeId="45059" r:id="rId6" name="Check Box 3">
              <controlPr defaultSize="0" autoFill="0" autoLine="0" autoPict="0">
                <anchor moveWithCells="1">
                  <from>
                    <xdr:col>11</xdr:col>
                    <xdr:colOff>123825</xdr:colOff>
                    <xdr:row>12</xdr:row>
                    <xdr:rowOff>19050</xdr:rowOff>
                  </from>
                  <to>
                    <xdr:col>11</xdr:col>
                    <xdr:colOff>352425</xdr:colOff>
                    <xdr:row>12</xdr:row>
                    <xdr:rowOff>219075</xdr:rowOff>
                  </to>
                </anchor>
              </controlPr>
            </control>
          </mc:Choice>
        </mc:AlternateContent>
        <mc:AlternateContent xmlns:mc="http://schemas.openxmlformats.org/markup-compatibility/2006">
          <mc:Choice Requires="x14">
            <control shapeId="45060" r:id="rId7" name="Check Box 4">
              <controlPr defaultSize="0" autoFill="0" autoLine="0" autoPict="0">
                <anchor moveWithCells="1">
                  <from>
                    <xdr:col>3</xdr:col>
                    <xdr:colOff>133350</xdr:colOff>
                    <xdr:row>15</xdr:row>
                    <xdr:rowOff>19050</xdr:rowOff>
                  </from>
                  <to>
                    <xdr:col>3</xdr:col>
                    <xdr:colOff>352425</xdr:colOff>
                    <xdr:row>15</xdr:row>
                    <xdr:rowOff>161925</xdr:rowOff>
                  </to>
                </anchor>
              </controlPr>
            </control>
          </mc:Choice>
        </mc:AlternateContent>
        <mc:AlternateContent xmlns:mc="http://schemas.openxmlformats.org/markup-compatibility/2006">
          <mc:Choice Requires="x14">
            <control shapeId="45061" r:id="rId8" name="Check Box 5">
              <controlPr defaultSize="0" autoFill="0" autoLine="0" autoPict="0">
                <anchor moveWithCells="1">
                  <from>
                    <xdr:col>8</xdr:col>
                    <xdr:colOff>133350</xdr:colOff>
                    <xdr:row>15</xdr:row>
                    <xdr:rowOff>19050</xdr:rowOff>
                  </from>
                  <to>
                    <xdr:col>8</xdr:col>
                    <xdr:colOff>352425</xdr:colOff>
                    <xdr:row>15</xdr:row>
                    <xdr:rowOff>161925</xdr:rowOff>
                  </to>
                </anchor>
              </controlPr>
            </control>
          </mc:Choice>
        </mc:AlternateContent>
        <mc:AlternateContent xmlns:mc="http://schemas.openxmlformats.org/markup-compatibility/2006">
          <mc:Choice Requires="x14">
            <control shapeId="45062" r:id="rId9" name="Check Box 6">
              <controlPr defaultSize="0" autoFill="0" autoLine="0" autoPict="0">
                <anchor moveWithCells="1">
                  <from>
                    <xdr:col>11</xdr:col>
                    <xdr:colOff>133350</xdr:colOff>
                    <xdr:row>15</xdr:row>
                    <xdr:rowOff>19050</xdr:rowOff>
                  </from>
                  <to>
                    <xdr:col>11</xdr:col>
                    <xdr:colOff>352425</xdr:colOff>
                    <xdr:row>15</xdr:row>
                    <xdr:rowOff>161925</xdr:rowOff>
                  </to>
                </anchor>
              </controlPr>
            </control>
          </mc:Choice>
        </mc:AlternateContent>
        <mc:AlternateContent xmlns:mc="http://schemas.openxmlformats.org/markup-compatibility/2006">
          <mc:Choice Requires="x14">
            <control shapeId="45063" r:id="rId10" name="Check Box 7">
              <controlPr defaultSize="0" autoFill="0" autoLine="0" autoPict="0">
                <anchor moveWithCells="1">
                  <from>
                    <xdr:col>3</xdr:col>
                    <xdr:colOff>133350</xdr:colOff>
                    <xdr:row>16</xdr:row>
                    <xdr:rowOff>19050</xdr:rowOff>
                  </from>
                  <to>
                    <xdr:col>3</xdr:col>
                    <xdr:colOff>352425</xdr:colOff>
                    <xdr:row>16</xdr:row>
                    <xdr:rowOff>161925</xdr:rowOff>
                  </to>
                </anchor>
              </controlPr>
            </control>
          </mc:Choice>
        </mc:AlternateContent>
        <mc:AlternateContent xmlns:mc="http://schemas.openxmlformats.org/markup-compatibility/2006">
          <mc:Choice Requires="x14">
            <control shapeId="45064" r:id="rId11" name="Check Box 8">
              <controlPr defaultSize="0" autoFill="0" autoLine="0" autoPict="0">
                <anchor moveWithCells="1">
                  <from>
                    <xdr:col>3</xdr:col>
                    <xdr:colOff>133350</xdr:colOff>
                    <xdr:row>17</xdr:row>
                    <xdr:rowOff>19050</xdr:rowOff>
                  </from>
                  <to>
                    <xdr:col>3</xdr:col>
                    <xdr:colOff>352425</xdr:colOff>
                    <xdr:row>17</xdr:row>
                    <xdr:rowOff>161925</xdr:rowOff>
                  </to>
                </anchor>
              </controlPr>
            </control>
          </mc:Choice>
        </mc:AlternateContent>
        <mc:AlternateContent xmlns:mc="http://schemas.openxmlformats.org/markup-compatibility/2006">
          <mc:Choice Requires="x14">
            <control shapeId="45065" r:id="rId12" name="Check Box 9">
              <controlPr defaultSize="0" autoFill="0" autoLine="0" autoPict="0">
                <anchor moveWithCells="1">
                  <from>
                    <xdr:col>3</xdr:col>
                    <xdr:colOff>133350</xdr:colOff>
                    <xdr:row>27</xdr:row>
                    <xdr:rowOff>19050</xdr:rowOff>
                  </from>
                  <to>
                    <xdr:col>3</xdr:col>
                    <xdr:colOff>352425</xdr:colOff>
                    <xdr:row>27</xdr:row>
                    <xdr:rowOff>161925</xdr:rowOff>
                  </to>
                </anchor>
              </controlPr>
            </control>
          </mc:Choice>
        </mc:AlternateContent>
        <mc:AlternateContent xmlns:mc="http://schemas.openxmlformats.org/markup-compatibility/2006">
          <mc:Choice Requires="x14">
            <control shapeId="45066" r:id="rId13" name="Check Box 10">
              <controlPr defaultSize="0" autoFill="0" autoLine="0" autoPict="0">
                <anchor moveWithCells="1">
                  <from>
                    <xdr:col>6</xdr:col>
                    <xdr:colOff>133350</xdr:colOff>
                    <xdr:row>27</xdr:row>
                    <xdr:rowOff>19050</xdr:rowOff>
                  </from>
                  <to>
                    <xdr:col>6</xdr:col>
                    <xdr:colOff>352425</xdr:colOff>
                    <xdr:row>27</xdr:row>
                    <xdr:rowOff>161925</xdr:rowOff>
                  </to>
                </anchor>
              </controlPr>
            </control>
          </mc:Choice>
        </mc:AlternateContent>
        <mc:AlternateContent xmlns:mc="http://schemas.openxmlformats.org/markup-compatibility/2006">
          <mc:Choice Requires="x14">
            <control shapeId="45067" r:id="rId14" name="Check Box 11">
              <controlPr defaultSize="0" autoFill="0" autoLine="0" autoPict="0">
                <anchor moveWithCells="1">
                  <from>
                    <xdr:col>10</xdr:col>
                    <xdr:colOff>133350</xdr:colOff>
                    <xdr:row>27</xdr:row>
                    <xdr:rowOff>19050</xdr:rowOff>
                  </from>
                  <to>
                    <xdr:col>10</xdr:col>
                    <xdr:colOff>352425</xdr:colOff>
                    <xdr:row>27</xdr:row>
                    <xdr:rowOff>161925</xdr:rowOff>
                  </to>
                </anchor>
              </controlPr>
            </control>
          </mc:Choice>
        </mc:AlternateContent>
        <mc:AlternateContent xmlns:mc="http://schemas.openxmlformats.org/markup-compatibility/2006">
          <mc:Choice Requires="x14">
            <control shapeId="45068" r:id="rId15" name="Check Box 12">
              <controlPr defaultSize="0" autoFill="0" autoLine="0" autoPict="0">
                <anchor moveWithCells="1">
                  <from>
                    <xdr:col>3</xdr:col>
                    <xdr:colOff>133350</xdr:colOff>
                    <xdr:row>28</xdr:row>
                    <xdr:rowOff>19050</xdr:rowOff>
                  </from>
                  <to>
                    <xdr:col>3</xdr:col>
                    <xdr:colOff>352425</xdr:colOff>
                    <xdr:row>28</xdr:row>
                    <xdr:rowOff>161925</xdr:rowOff>
                  </to>
                </anchor>
              </controlPr>
            </control>
          </mc:Choice>
        </mc:AlternateContent>
        <mc:AlternateContent xmlns:mc="http://schemas.openxmlformats.org/markup-compatibility/2006">
          <mc:Choice Requires="x14">
            <control shapeId="45069" r:id="rId16" name="Check Box 13">
              <controlPr defaultSize="0" autoFill="0" autoLine="0" autoPict="0">
                <anchor moveWithCells="1">
                  <from>
                    <xdr:col>6</xdr:col>
                    <xdr:colOff>133350</xdr:colOff>
                    <xdr:row>28</xdr:row>
                    <xdr:rowOff>19050</xdr:rowOff>
                  </from>
                  <to>
                    <xdr:col>6</xdr:col>
                    <xdr:colOff>352425</xdr:colOff>
                    <xdr:row>28</xdr:row>
                    <xdr:rowOff>161925</xdr:rowOff>
                  </to>
                </anchor>
              </controlPr>
            </control>
          </mc:Choice>
        </mc:AlternateContent>
        <mc:AlternateContent xmlns:mc="http://schemas.openxmlformats.org/markup-compatibility/2006">
          <mc:Choice Requires="x14">
            <control shapeId="45070" r:id="rId17" name="Check Box 14">
              <controlPr defaultSize="0" autoFill="0" autoLine="0" autoPict="0">
                <anchor moveWithCells="1">
                  <from>
                    <xdr:col>10</xdr:col>
                    <xdr:colOff>133350</xdr:colOff>
                    <xdr:row>28</xdr:row>
                    <xdr:rowOff>38100</xdr:rowOff>
                  </from>
                  <to>
                    <xdr:col>10</xdr:col>
                    <xdr:colOff>352425</xdr:colOff>
                    <xdr:row>29</xdr:row>
                    <xdr:rowOff>0</xdr:rowOff>
                  </to>
                </anchor>
              </controlPr>
            </control>
          </mc:Choice>
        </mc:AlternateContent>
        <mc:AlternateContent xmlns:mc="http://schemas.openxmlformats.org/markup-compatibility/2006">
          <mc:Choice Requires="x14">
            <control shapeId="45071" r:id="rId18" name="Check Box 15">
              <controlPr defaultSize="0" autoFill="0" autoLine="0" autoPict="0">
                <anchor moveWithCells="1">
                  <from>
                    <xdr:col>3</xdr:col>
                    <xdr:colOff>133350</xdr:colOff>
                    <xdr:row>29</xdr:row>
                    <xdr:rowOff>19050</xdr:rowOff>
                  </from>
                  <to>
                    <xdr:col>3</xdr:col>
                    <xdr:colOff>352425</xdr:colOff>
                    <xdr:row>29</xdr:row>
                    <xdr:rowOff>161925</xdr:rowOff>
                  </to>
                </anchor>
              </controlPr>
            </control>
          </mc:Choice>
        </mc:AlternateContent>
        <mc:AlternateContent xmlns:mc="http://schemas.openxmlformats.org/markup-compatibility/2006">
          <mc:Choice Requires="x14">
            <control shapeId="45072" r:id="rId19" name="Check Box 16">
              <controlPr defaultSize="0" autoFill="0" autoLine="0" autoPict="0">
                <anchor moveWithCells="1">
                  <from>
                    <xdr:col>6</xdr:col>
                    <xdr:colOff>133350</xdr:colOff>
                    <xdr:row>29</xdr:row>
                    <xdr:rowOff>19050</xdr:rowOff>
                  </from>
                  <to>
                    <xdr:col>6</xdr:col>
                    <xdr:colOff>352425</xdr:colOff>
                    <xdr:row>29</xdr:row>
                    <xdr:rowOff>161925</xdr:rowOff>
                  </to>
                </anchor>
              </controlPr>
            </control>
          </mc:Choice>
        </mc:AlternateContent>
        <mc:AlternateContent xmlns:mc="http://schemas.openxmlformats.org/markup-compatibility/2006">
          <mc:Choice Requires="x14">
            <control shapeId="45073" r:id="rId20" name="Check Box 17">
              <controlPr defaultSize="0" autoFill="0" autoLine="0" autoPict="0">
                <anchor moveWithCells="1">
                  <from>
                    <xdr:col>10</xdr:col>
                    <xdr:colOff>133350</xdr:colOff>
                    <xdr:row>29</xdr:row>
                    <xdr:rowOff>38100</xdr:rowOff>
                  </from>
                  <to>
                    <xdr:col>10</xdr:col>
                    <xdr:colOff>352425</xdr:colOff>
                    <xdr:row>30</xdr:row>
                    <xdr:rowOff>0</xdr:rowOff>
                  </to>
                </anchor>
              </controlPr>
            </control>
          </mc:Choice>
        </mc:AlternateContent>
        <mc:AlternateContent xmlns:mc="http://schemas.openxmlformats.org/markup-compatibility/2006">
          <mc:Choice Requires="x14">
            <control shapeId="45074" r:id="rId21" name="Check Box 18">
              <controlPr defaultSize="0" autoFill="0" autoLine="0" autoPict="0">
                <anchor moveWithCells="1">
                  <from>
                    <xdr:col>7</xdr:col>
                    <xdr:colOff>133350</xdr:colOff>
                    <xdr:row>30</xdr:row>
                    <xdr:rowOff>19050</xdr:rowOff>
                  </from>
                  <to>
                    <xdr:col>7</xdr:col>
                    <xdr:colOff>352425</xdr:colOff>
                    <xdr:row>30</xdr:row>
                    <xdr:rowOff>161925</xdr:rowOff>
                  </to>
                </anchor>
              </controlPr>
            </control>
          </mc:Choice>
        </mc:AlternateContent>
        <mc:AlternateContent xmlns:mc="http://schemas.openxmlformats.org/markup-compatibility/2006">
          <mc:Choice Requires="x14">
            <control shapeId="45075" r:id="rId22" name="Check Box 19">
              <controlPr defaultSize="0" autoFill="0" autoLine="0" autoPict="0">
                <anchor moveWithCells="1">
                  <from>
                    <xdr:col>3</xdr:col>
                    <xdr:colOff>133350</xdr:colOff>
                    <xdr:row>31</xdr:row>
                    <xdr:rowOff>19050</xdr:rowOff>
                  </from>
                  <to>
                    <xdr:col>3</xdr:col>
                    <xdr:colOff>352425</xdr:colOff>
                    <xdr:row>31</xdr:row>
                    <xdr:rowOff>161925</xdr:rowOff>
                  </to>
                </anchor>
              </controlPr>
            </control>
          </mc:Choice>
        </mc:AlternateContent>
        <mc:AlternateContent xmlns:mc="http://schemas.openxmlformats.org/markup-compatibility/2006">
          <mc:Choice Requires="x14">
            <control shapeId="45076" r:id="rId23" name="Check Box 20">
              <controlPr defaultSize="0" autoFill="0" autoLine="0" autoPict="0">
                <anchor moveWithCells="1">
                  <from>
                    <xdr:col>9</xdr:col>
                    <xdr:colOff>133350</xdr:colOff>
                    <xdr:row>31</xdr:row>
                    <xdr:rowOff>9525</xdr:rowOff>
                  </from>
                  <to>
                    <xdr:col>9</xdr:col>
                    <xdr:colOff>352425</xdr:colOff>
                    <xdr:row>31</xdr:row>
                    <xdr:rowOff>152400</xdr:rowOff>
                  </to>
                </anchor>
              </controlPr>
            </control>
          </mc:Choice>
        </mc:AlternateContent>
        <mc:AlternateContent xmlns:mc="http://schemas.openxmlformats.org/markup-compatibility/2006">
          <mc:Choice Requires="x14">
            <control shapeId="45077" r:id="rId24" name="Check Box 21">
              <controlPr defaultSize="0" autoFill="0" autoLine="0" autoPict="0">
                <anchor moveWithCells="1">
                  <from>
                    <xdr:col>3</xdr:col>
                    <xdr:colOff>133350</xdr:colOff>
                    <xdr:row>32</xdr:row>
                    <xdr:rowOff>19050</xdr:rowOff>
                  </from>
                  <to>
                    <xdr:col>3</xdr:col>
                    <xdr:colOff>352425</xdr:colOff>
                    <xdr:row>32</xdr:row>
                    <xdr:rowOff>161925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65"/>
  <sheetViews>
    <sheetView showZeros="0" view="pageBreakPreview" zoomScale="90" zoomScaleNormal="100" zoomScaleSheetLayoutView="90" workbookViewId="0"/>
  </sheetViews>
  <sheetFormatPr defaultColWidth="6.25" defaultRowHeight="15" customHeight="1"/>
  <cols>
    <col min="1" max="3" width="6.25" style="69"/>
  </cols>
  <sheetData>
    <row r="1" spans="1:15" ht="15" customHeight="1">
      <c r="A1" s="73"/>
      <c r="B1" s="73"/>
      <c r="C1" s="73"/>
      <c r="D1" s="74"/>
      <c r="E1" s="74"/>
      <c r="F1" s="74"/>
      <c r="G1" s="74"/>
      <c r="H1" s="74"/>
      <c r="I1" s="74"/>
      <c r="J1" s="74"/>
      <c r="K1" s="74"/>
      <c r="L1" s="74"/>
      <c r="M1" s="74"/>
      <c r="N1" s="74"/>
      <c r="O1" s="74"/>
    </row>
    <row r="2" spans="1:15" ht="15" customHeight="1">
      <c r="A2" s="75" t="s">
        <v>119</v>
      </c>
      <c r="B2" s="73"/>
      <c r="C2" s="73"/>
      <c r="D2" s="74"/>
      <c r="E2" s="74"/>
      <c r="F2" s="74"/>
      <c r="G2" s="74"/>
      <c r="H2" s="74"/>
      <c r="I2" s="74"/>
      <c r="J2" s="74"/>
      <c r="K2" s="74"/>
      <c r="L2" s="74"/>
      <c r="M2" s="74"/>
      <c r="N2" s="74"/>
      <c r="O2" s="74"/>
    </row>
    <row r="3" spans="1:15" ht="15" customHeight="1">
      <c r="A3" s="73"/>
      <c r="B3" s="73"/>
      <c r="C3" s="73"/>
      <c r="D3" s="74"/>
      <c r="E3" s="74"/>
      <c r="F3" s="74"/>
      <c r="G3" s="74"/>
      <c r="H3" s="74"/>
      <c r="I3" s="74"/>
      <c r="J3" s="74"/>
      <c r="K3" s="74"/>
      <c r="L3" s="74"/>
      <c r="M3" s="74"/>
      <c r="N3" s="74"/>
      <c r="O3" s="74"/>
    </row>
    <row r="4" spans="1:15" ht="15" customHeight="1">
      <c r="A4" s="376" t="s">
        <v>59</v>
      </c>
      <c r="B4" s="376"/>
      <c r="C4" s="376"/>
      <c r="D4" s="376"/>
      <c r="E4" s="376"/>
      <c r="F4" s="376"/>
      <c r="G4" s="376"/>
      <c r="H4" s="376"/>
      <c r="I4" s="376"/>
      <c r="J4" s="376"/>
      <c r="K4" s="376"/>
      <c r="L4" s="376"/>
      <c r="M4" s="376"/>
      <c r="N4" s="376"/>
      <c r="O4" s="376"/>
    </row>
    <row r="5" spans="1:15" ht="15" customHeight="1" thickBot="1">
      <c r="A5" s="376"/>
      <c r="B5" s="376"/>
      <c r="C5" s="376"/>
      <c r="D5" s="376"/>
      <c r="E5" s="376"/>
      <c r="F5" s="376"/>
      <c r="G5" s="376"/>
      <c r="H5" s="376"/>
      <c r="I5" s="376"/>
      <c r="J5" s="376"/>
      <c r="K5" s="376"/>
      <c r="L5" s="376"/>
      <c r="M5" s="376"/>
      <c r="N5" s="376"/>
      <c r="O5" s="376"/>
    </row>
    <row r="6" spans="1:15" ht="22.5" customHeight="1" thickBot="1">
      <c r="A6" s="386" t="s">
        <v>46</v>
      </c>
      <c r="B6" s="387"/>
      <c r="C6" s="387"/>
      <c r="D6" s="377">
        <f>実績報告書!$I$17</f>
        <v>0</v>
      </c>
      <c r="E6" s="377"/>
      <c r="F6" s="377"/>
      <c r="G6" s="377"/>
      <c r="H6" s="377"/>
      <c r="I6" s="377"/>
      <c r="J6" s="377"/>
      <c r="K6" s="377"/>
      <c r="L6" s="377"/>
      <c r="M6" s="377"/>
      <c r="N6" s="377"/>
      <c r="O6" s="378"/>
    </row>
    <row r="7" spans="1:15" ht="15" customHeight="1">
      <c r="A7" s="566" t="s">
        <v>60</v>
      </c>
      <c r="B7" s="567"/>
      <c r="C7" s="568"/>
      <c r="D7" s="570" t="s">
        <v>61</v>
      </c>
      <c r="E7" s="572"/>
      <c r="F7" s="550" t="s">
        <v>47</v>
      </c>
      <c r="G7" s="551"/>
      <c r="H7" s="556" t="str">
        <f>IFERROR(VLOOKUP(E7,研修等一覧!$A$10:$K$49,3),"")</f>
        <v/>
      </c>
      <c r="I7" s="556" t="e">
        <f>VLOOKUP(J5,研修等一覧!$A$10:$K$49,9)</f>
        <v>#N/A</v>
      </c>
      <c r="J7" s="556" t="e">
        <f>VLOOKUP(K5,研修等一覧!$A$10:$K$49,9)</f>
        <v>#N/A</v>
      </c>
      <c r="K7" s="556" t="e">
        <f>VLOOKUP(L5,研修等一覧!$A$10:$K$49,9)</f>
        <v>#N/A</v>
      </c>
      <c r="L7" s="556" t="e">
        <f>VLOOKUP(M5,研修等一覧!$A$10:$K$49,9)</f>
        <v>#N/A</v>
      </c>
      <c r="M7" s="556" t="e">
        <f>VLOOKUP(N5,研修等一覧!$A$10:$K$49,9)</f>
        <v>#N/A</v>
      </c>
      <c r="N7" s="556" t="e">
        <f>VLOOKUP(O5,研修等一覧!$A$10:$K$49,9)</f>
        <v>#N/A</v>
      </c>
      <c r="O7" s="557" t="e">
        <f>VLOOKUP(P5,研修等一覧!$A$10:$K$49,9)</f>
        <v>#N/A</v>
      </c>
    </row>
    <row r="8" spans="1:15" ht="15" customHeight="1">
      <c r="A8" s="548"/>
      <c r="B8" s="549"/>
      <c r="C8" s="569"/>
      <c r="D8" s="571"/>
      <c r="E8" s="573"/>
      <c r="F8" s="552"/>
      <c r="G8" s="553"/>
      <c r="H8" s="558" t="e">
        <f>VLOOKUP(I6,研修等一覧!$A$10:$K$49,9)</f>
        <v>#N/A</v>
      </c>
      <c r="I8" s="558" t="e">
        <f>VLOOKUP(J6,研修等一覧!$A$10:$K$49,9)</f>
        <v>#N/A</v>
      </c>
      <c r="J8" s="558" t="e">
        <f>VLOOKUP(K6,研修等一覧!$A$10:$K$49,9)</f>
        <v>#N/A</v>
      </c>
      <c r="K8" s="558" t="e">
        <f>VLOOKUP(L6,研修等一覧!$A$10:$K$49,9)</f>
        <v>#N/A</v>
      </c>
      <c r="L8" s="558" t="e">
        <f>VLOOKUP(M6,研修等一覧!$A$10:$K$49,9)</f>
        <v>#N/A</v>
      </c>
      <c r="M8" s="558" t="e">
        <f>VLOOKUP(N6,研修等一覧!$A$10:$K$49,9)</f>
        <v>#N/A</v>
      </c>
      <c r="N8" s="558" t="e">
        <f>VLOOKUP(O6,研修等一覧!$A$10:$K$49,9)</f>
        <v>#N/A</v>
      </c>
      <c r="O8" s="559" t="e">
        <f>VLOOKUP(P6,研修等一覧!$A$10:$K$49,9)</f>
        <v>#N/A</v>
      </c>
    </row>
    <row r="9" spans="1:15" ht="18.75" customHeight="1">
      <c r="A9" s="548" t="s">
        <v>48</v>
      </c>
      <c r="B9" s="549"/>
      <c r="C9" s="549"/>
      <c r="D9" s="182" t="str">
        <f>IFERROR(VLOOKUP(E7,研修等一覧!$A$10:$K$49,9),"")</f>
        <v/>
      </c>
      <c r="E9" s="76" t="s">
        <v>10</v>
      </c>
      <c r="F9" s="554"/>
      <c r="G9" s="555"/>
      <c r="H9" s="560" t="e">
        <f>VLOOKUP(I7,研修等一覧!$A$10:$K$49,9)</f>
        <v>#N/A</v>
      </c>
      <c r="I9" s="560" t="e">
        <f>VLOOKUP(J7,研修等一覧!$A$10:$K$49,9)</f>
        <v>#N/A</v>
      </c>
      <c r="J9" s="560" t="e">
        <f>VLOOKUP(K7,研修等一覧!$A$10:$K$49,9)</f>
        <v>#N/A</v>
      </c>
      <c r="K9" s="560" t="e">
        <f>VLOOKUP(L7,研修等一覧!$A$10:$K$49,9)</f>
        <v>#N/A</v>
      </c>
      <c r="L9" s="560" t="e">
        <f>VLOOKUP(M7,研修等一覧!$A$10:$K$49,9)</f>
        <v>#N/A</v>
      </c>
      <c r="M9" s="560" t="e">
        <f>VLOOKUP(N7,研修等一覧!$A$10:$K$49,9)</f>
        <v>#N/A</v>
      </c>
      <c r="N9" s="560" t="e">
        <f>VLOOKUP(O7,研修等一覧!$A$10:$K$49,9)</f>
        <v>#N/A</v>
      </c>
      <c r="O9" s="561" t="e">
        <f>VLOOKUP(P7,研修等一覧!$A$10:$K$49,9)</f>
        <v>#N/A</v>
      </c>
    </row>
    <row r="10" spans="1:15" ht="19.5" customHeight="1">
      <c r="A10" s="562" t="s">
        <v>62</v>
      </c>
      <c r="B10" s="563"/>
      <c r="C10" s="563"/>
      <c r="D10" s="564"/>
      <c r="E10" s="564"/>
      <c r="F10" s="564"/>
      <c r="G10" s="564"/>
      <c r="H10" s="564"/>
      <c r="I10" s="564"/>
      <c r="J10" s="564"/>
      <c r="K10" s="564"/>
      <c r="L10" s="564"/>
      <c r="M10" s="564"/>
      <c r="N10" s="564"/>
      <c r="O10" s="565"/>
    </row>
    <row r="11" spans="1:15" ht="19.5" customHeight="1">
      <c r="A11" s="562" t="s">
        <v>63</v>
      </c>
      <c r="B11" s="563"/>
      <c r="C11" s="563"/>
      <c r="D11" s="546" t="s">
        <v>69</v>
      </c>
      <c r="E11" s="546"/>
      <c r="F11" s="546"/>
      <c r="G11" s="546"/>
      <c r="H11" s="546"/>
      <c r="I11" s="546"/>
      <c r="J11" s="546"/>
      <c r="K11" s="546"/>
      <c r="L11" s="546"/>
      <c r="M11" s="546"/>
      <c r="N11" s="546"/>
      <c r="O11" s="547"/>
    </row>
    <row r="12" spans="1:15" ht="19.5" customHeight="1" thickBot="1">
      <c r="A12" s="544" t="s">
        <v>64</v>
      </c>
      <c r="B12" s="545"/>
      <c r="C12" s="545"/>
      <c r="D12" s="542"/>
      <c r="E12" s="542"/>
      <c r="F12" s="542"/>
      <c r="G12" s="542"/>
      <c r="H12" s="542"/>
      <c r="I12" s="542"/>
      <c r="J12" s="542"/>
      <c r="K12" s="542"/>
      <c r="L12" s="542"/>
      <c r="M12" s="542"/>
      <c r="N12" s="542"/>
      <c r="O12" s="543"/>
    </row>
    <row r="13" spans="1:15" ht="18" customHeight="1" thickBot="1">
      <c r="A13" s="538" t="s">
        <v>65</v>
      </c>
      <c r="B13" s="380"/>
      <c r="C13" s="380"/>
      <c r="D13" s="77"/>
      <c r="E13" s="539" t="s">
        <v>68</v>
      </c>
      <c r="F13" s="539"/>
      <c r="G13" s="541"/>
      <c r="H13" s="77"/>
      <c r="I13" s="539" t="s">
        <v>66</v>
      </c>
      <c r="J13" s="539"/>
      <c r="K13" s="541"/>
      <c r="L13" s="77"/>
      <c r="M13" s="539" t="s">
        <v>67</v>
      </c>
      <c r="N13" s="539"/>
      <c r="O13" s="540"/>
    </row>
    <row r="14" spans="1:15" ht="7.5" customHeight="1" thickTop="1">
      <c r="A14" s="517" t="s">
        <v>116</v>
      </c>
      <c r="B14" s="518"/>
      <c r="C14" s="519"/>
      <c r="D14" s="78"/>
      <c r="E14" s="79"/>
      <c r="F14" s="79"/>
      <c r="G14" s="79"/>
      <c r="H14" s="181"/>
      <c r="I14" s="79"/>
      <c r="J14" s="79"/>
      <c r="K14" s="79"/>
      <c r="L14" s="181"/>
      <c r="M14" s="79"/>
      <c r="N14" s="79"/>
      <c r="O14" s="81"/>
    </row>
    <row r="15" spans="1:15" ht="14.25" customHeight="1">
      <c r="A15" s="517"/>
      <c r="B15" s="518"/>
      <c r="C15" s="519"/>
      <c r="D15" s="508" t="s">
        <v>70</v>
      </c>
      <c r="E15" s="509"/>
      <c r="F15" s="509"/>
      <c r="G15" s="509"/>
      <c r="H15" s="509"/>
      <c r="I15" s="509"/>
      <c r="J15" s="509"/>
      <c r="K15" s="509"/>
      <c r="L15" s="509"/>
      <c r="M15" s="509"/>
      <c r="N15" s="509"/>
      <c r="O15" s="510"/>
    </row>
    <row r="16" spans="1:15" s="22" customFormat="1" ht="14.25" customHeight="1">
      <c r="A16" s="517"/>
      <c r="B16" s="518"/>
      <c r="C16" s="519"/>
      <c r="D16" s="183"/>
      <c r="E16" s="534" t="s">
        <v>71</v>
      </c>
      <c r="F16" s="534"/>
      <c r="G16" s="534"/>
      <c r="H16" s="534"/>
      <c r="I16" s="184"/>
      <c r="J16" s="184" t="s">
        <v>72</v>
      </c>
      <c r="K16" s="184"/>
      <c r="L16" s="184"/>
      <c r="M16" s="184" t="s">
        <v>73</v>
      </c>
      <c r="N16" s="184"/>
      <c r="O16" s="185"/>
    </row>
    <row r="17" spans="1:15" s="22" customFormat="1" ht="14.25" customHeight="1">
      <c r="A17" s="517"/>
      <c r="B17" s="518"/>
      <c r="C17" s="519"/>
      <c r="D17" s="183"/>
      <c r="E17" s="184" t="s">
        <v>74</v>
      </c>
      <c r="F17" s="184"/>
      <c r="G17" s="184"/>
      <c r="H17" s="184"/>
      <c r="I17" s="184"/>
      <c r="J17" s="184"/>
      <c r="K17" s="184"/>
      <c r="L17" s="184"/>
      <c r="M17" s="184"/>
      <c r="N17" s="184"/>
      <c r="O17" s="185"/>
    </row>
    <row r="18" spans="1:15" s="22" customFormat="1" ht="14.25" customHeight="1">
      <c r="A18" s="517"/>
      <c r="B18" s="518"/>
      <c r="C18" s="519"/>
      <c r="D18" s="183"/>
      <c r="E18" s="535" t="s">
        <v>88</v>
      </c>
      <c r="F18" s="535"/>
      <c r="G18" s="535"/>
      <c r="H18" s="535"/>
      <c r="I18" s="535"/>
      <c r="J18" s="535"/>
      <c r="K18" s="535"/>
      <c r="L18" s="535"/>
      <c r="M18" s="535"/>
      <c r="N18" s="535"/>
      <c r="O18" s="536"/>
    </row>
    <row r="19" spans="1:15" s="22" customFormat="1" ht="7.5" customHeight="1">
      <c r="A19" s="517"/>
      <c r="B19" s="518"/>
      <c r="C19" s="519"/>
      <c r="D19" s="183"/>
      <c r="E19" s="184"/>
      <c r="F19" s="184"/>
      <c r="G19" s="184"/>
      <c r="H19" s="184"/>
      <c r="I19" s="184"/>
      <c r="J19" s="184"/>
      <c r="K19" s="184"/>
      <c r="L19" s="184"/>
      <c r="M19" s="184"/>
      <c r="N19" s="184"/>
      <c r="O19" s="185"/>
    </row>
    <row r="20" spans="1:15" s="22" customFormat="1" ht="14.25" customHeight="1">
      <c r="A20" s="517"/>
      <c r="B20" s="518"/>
      <c r="C20" s="519"/>
      <c r="D20" s="511" t="s">
        <v>120</v>
      </c>
      <c r="E20" s="512"/>
      <c r="F20" s="512"/>
      <c r="G20" s="512"/>
      <c r="H20" s="512"/>
      <c r="I20" s="512"/>
      <c r="J20" s="512"/>
      <c r="K20" s="512"/>
      <c r="L20" s="512"/>
      <c r="M20" s="512"/>
      <c r="N20" s="512"/>
      <c r="O20" s="513"/>
    </row>
    <row r="21" spans="1:15" s="22" customFormat="1" ht="14.25" customHeight="1">
      <c r="A21" s="517"/>
      <c r="B21" s="518"/>
      <c r="C21" s="519"/>
      <c r="D21" s="496"/>
      <c r="E21" s="497"/>
      <c r="F21" s="497"/>
      <c r="G21" s="497"/>
      <c r="H21" s="497"/>
      <c r="I21" s="497"/>
      <c r="J21" s="497"/>
      <c r="K21" s="497"/>
      <c r="L21" s="497"/>
      <c r="M21" s="497"/>
      <c r="N21" s="497"/>
      <c r="O21" s="498"/>
    </row>
    <row r="22" spans="1:15" s="22" customFormat="1" ht="14.25" customHeight="1">
      <c r="A22" s="517"/>
      <c r="B22" s="518"/>
      <c r="C22" s="519"/>
      <c r="D22" s="496"/>
      <c r="E22" s="497"/>
      <c r="F22" s="497"/>
      <c r="G22" s="497"/>
      <c r="H22" s="497"/>
      <c r="I22" s="497"/>
      <c r="J22" s="497"/>
      <c r="K22" s="497"/>
      <c r="L22" s="497"/>
      <c r="M22" s="497"/>
      <c r="N22" s="497"/>
      <c r="O22" s="498"/>
    </row>
    <row r="23" spans="1:15" s="22" customFormat="1" ht="14.25" customHeight="1">
      <c r="A23" s="517"/>
      <c r="B23" s="518"/>
      <c r="C23" s="519"/>
      <c r="D23" s="496"/>
      <c r="E23" s="497"/>
      <c r="F23" s="497"/>
      <c r="G23" s="497"/>
      <c r="H23" s="497"/>
      <c r="I23" s="497"/>
      <c r="J23" s="497"/>
      <c r="K23" s="497"/>
      <c r="L23" s="497"/>
      <c r="M23" s="497"/>
      <c r="N23" s="497"/>
      <c r="O23" s="498"/>
    </row>
    <row r="24" spans="1:15" s="22" customFormat="1" ht="14.25" customHeight="1">
      <c r="A24" s="517"/>
      <c r="B24" s="518"/>
      <c r="C24" s="519"/>
      <c r="D24" s="496"/>
      <c r="E24" s="497"/>
      <c r="F24" s="497"/>
      <c r="G24" s="497"/>
      <c r="H24" s="497"/>
      <c r="I24" s="497"/>
      <c r="J24" s="497"/>
      <c r="K24" s="497"/>
      <c r="L24" s="497"/>
      <c r="M24" s="497"/>
      <c r="N24" s="497"/>
      <c r="O24" s="498"/>
    </row>
    <row r="25" spans="1:15" s="22" customFormat="1" ht="15" customHeight="1">
      <c r="A25" s="517"/>
      <c r="B25" s="518"/>
      <c r="C25" s="519"/>
      <c r="D25" s="499"/>
      <c r="E25" s="500"/>
      <c r="F25" s="500"/>
      <c r="G25" s="500"/>
      <c r="H25" s="500"/>
      <c r="I25" s="500"/>
      <c r="J25" s="500"/>
      <c r="K25" s="500"/>
      <c r="L25" s="500"/>
      <c r="M25" s="500"/>
      <c r="N25" s="500"/>
      <c r="O25" s="501"/>
    </row>
    <row r="26" spans="1:15" s="22" customFormat="1" ht="7.5" customHeight="1">
      <c r="A26" s="517"/>
      <c r="B26" s="518"/>
      <c r="C26" s="519"/>
      <c r="D26" s="85"/>
      <c r="E26" s="86"/>
      <c r="F26" s="86"/>
      <c r="G26" s="86"/>
      <c r="H26" s="86"/>
      <c r="I26" s="86"/>
      <c r="J26" s="86"/>
      <c r="K26" s="86"/>
      <c r="L26" s="86"/>
      <c r="M26" s="86"/>
      <c r="N26" s="86"/>
      <c r="O26" s="87"/>
    </row>
    <row r="27" spans="1:15" s="22" customFormat="1" ht="14.25" customHeight="1">
      <c r="A27" s="517"/>
      <c r="B27" s="518"/>
      <c r="C27" s="519"/>
      <c r="D27" s="508" t="s">
        <v>121</v>
      </c>
      <c r="E27" s="509"/>
      <c r="F27" s="509"/>
      <c r="G27" s="509"/>
      <c r="H27" s="509"/>
      <c r="I27" s="509"/>
      <c r="J27" s="509"/>
      <c r="K27" s="509"/>
      <c r="L27" s="509"/>
      <c r="M27" s="509"/>
      <c r="N27" s="509"/>
      <c r="O27" s="510"/>
    </row>
    <row r="28" spans="1:15" s="22" customFormat="1" ht="14.25" customHeight="1">
      <c r="A28" s="517"/>
      <c r="B28" s="518"/>
      <c r="C28" s="519"/>
      <c r="D28" s="183"/>
      <c r="E28" s="184" t="s">
        <v>75</v>
      </c>
      <c r="F28" s="184"/>
      <c r="G28" s="184"/>
      <c r="H28" s="184" t="s">
        <v>76</v>
      </c>
      <c r="I28" s="184"/>
      <c r="J28" s="184"/>
      <c r="K28" s="184"/>
      <c r="L28" s="184" t="s">
        <v>77</v>
      </c>
      <c r="M28" s="184"/>
      <c r="N28" s="184"/>
      <c r="O28" s="185"/>
    </row>
    <row r="29" spans="1:15" s="22" customFormat="1" ht="14.25" customHeight="1">
      <c r="A29" s="517"/>
      <c r="B29" s="518"/>
      <c r="C29" s="519"/>
      <c r="D29" s="183"/>
      <c r="E29" s="184" t="s">
        <v>78</v>
      </c>
      <c r="F29" s="184"/>
      <c r="G29" s="184"/>
      <c r="H29" s="184" t="s">
        <v>79</v>
      </c>
      <c r="I29" s="184"/>
      <c r="J29" s="184"/>
      <c r="K29" s="184"/>
      <c r="L29" s="184" t="s">
        <v>80</v>
      </c>
      <c r="M29" s="184"/>
      <c r="N29" s="184"/>
      <c r="O29" s="185"/>
    </row>
    <row r="30" spans="1:15" s="22" customFormat="1" ht="14.25" customHeight="1">
      <c r="A30" s="517"/>
      <c r="B30" s="518"/>
      <c r="C30" s="519"/>
      <c r="D30" s="183"/>
      <c r="E30" s="184" t="s">
        <v>81</v>
      </c>
      <c r="F30" s="184"/>
      <c r="G30" s="184"/>
      <c r="H30" s="184" t="s">
        <v>82</v>
      </c>
      <c r="I30" s="184"/>
      <c r="J30" s="184"/>
      <c r="K30" s="184"/>
      <c r="L30" s="184" t="s">
        <v>83</v>
      </c>
      <c r="M30" s="184"/>
      <c r="N30" s="184"/>
      <c r="O30" s="185"/>
    </row>
    <row r="31" spans="1:15" s="22" customFormat="1" ht="14.25" customHeight="1">
      <c r="A31" s="517"/>
      <c r="B31" s="518"/>
      <c r="C31" s="519"/>
      <c r="D31" s="183"/>
      <c r="E31" s="184" t="s">
        <v>84</v>
      </c>
      <c r="F31" s="184"/>
      <c r="G31" s="184"/>
      <c r="H31" s="184"/>
      <c r="I31" s="184" t="s">
        <v>85</v>
      </c>
      <c r="J31" s="184"/>
      <c r="K31" s="184"/>
      <c r="L31" s="184"/>
      <c r="M31" s="184"/>
      <c r="N31" s="184"/>
      <c r="O31" s="185"/>
    </row>
    <row r="32" spans="1:15" s="22" customFormat="1" ht="14.25" customHeight="1">
      <c r="A32" s="517"/>
      <c r="B32" s="518"/>
      <c r="C32" s="519"/>
      <c r="D32" s="183"/>
      <c r="E32" s="184" t="s">
        <v>86</v>
      </c>
      <c r="F32" s="184"/>
      <c r="G32" s="184"/>
      <c r="H32" s="184"/>
      <c r="I32" s="184"/>
      <c r="J32" s="184"/>
      <c r="K32" s="184" t="s">
        <v>87</v>
      </c>
      <c r="L32" s="184"/>
      <c r="M32" s="184"/>
      <c r="N32" s="184"/>
      <c r="O32" s="185"/>
    </row>
    <row r="33" spans="1:15" s="22" customFormat="1" ht="14.25" customHeight="1">
      <c r="A33" s="517"/>
      <c r="B33" s="518"/>
      <c r="C33" s="519"/>
      <c r="D33" s="183"/>
      <c r="E33" s="535" t="s">
        <v>88</v>
      </c>
      <c r="F33" s="535"/>
      <c r="G33" s="535"/>
      <c r="H33" s="535"/>
      <c r="I33" s="535"/>
      <c r="J33" s="535"/>
      <c r="K33" s="535"/>
      <c r="L33" s="535"/>
      <c r="M33" s="535"/>
      <c r="N33" s="535"/>
      <c r="O33" s="536"/>
    </row>
    <row r="34" spans="1:15" s="22" customFormat="1" ht="7.5" customHeight="1">
      <c r="A34" s="517"/>
      <c r="B34" s="518"/>
      <c r="C34" s="519"/>
      <c r="D34" s="183"/>
      <c r="E34" s="184"/>
      <c r="F34" s="184"/>
      <c r="G34" s="184"/>
      <c r="H34" s="184"/>
      <c r="I34" s="184"/>
      <c r="J34" s="184"/>
      <c r="K34" s="184"/>
      <c r="L34" s="184"/>
      <c r="M34" s="184"/>
      <c r="N34" s="184"/>
      <c r="O34" s="185"/>
    </row>
    <row r="35" spans="1:15" s="22" customFormat="1" ht="14.25" customHeight="1">
      <c r="A35" s="517"/>
      <c r="B35" s="518"/>
      <c r="C35" s="519"/>
      <c r="D35" s="505" t="s">
        <v>122</v>
      </c>
      <c r="E35" s="506"/>
      <c r="F35" s="506"/>
      <c r="G35" s="506"/>
      <c r="H35" s="506"/>
      <c r="I35" s="506"/>
      <c r="J35" s="506"/>
      <c r="K35" s="506"/>
      <c r="L35" s="506"/>
      <c r="M35" s="506"/>
      <c r="N35" s="506"/>
      <c r="O35" s="507"/>
    </row>
    <row r="36" spans="1:15" s="22" customFormat="1" ht="14.25" customHeight="1">
      <c r="A36" s="517"/>
      <c r="B36" s="518"/>
      <c r="C36" s="519"/>
      <c r="D36" s="496"/>
      <c r="E36" s="497"/>
      <c r="F36" s="497"/>
      <c r="G36" s="497"/>
      <c r="H36" s="497"/>
      <c r="I36" s="497"/>
      <c r="J36" s="497"/>
      <c r="K36" s="497"/>
      <c r="L36" s="497"/>
      <c r="M36" s="497"/>
      <c r="N36" s="497"/>
      <c r="O36" s="498"/>
    </row>
    <row r="37" spans="1:15" s="22" customFormat="1" ht="14.25" customHeight="1">
      <c r="A37" s="517"/>
      <c r="B37" s="518"/>
      <c r="C37" s="519"/>
      <c r="D37" s="496"/>
      <c r="E37" s="497"/>
      <c r="F37" s="497"/>
      <c r="G37" s="497"/>
      <c r="H37" s="497"/>
      <c r="I37" s="497"/>
      <c r="J37" s="497"/>
      <c r="K37" s="497"/>
      <c r="L37" s="497"/>
      <c r="M37" s="497"/>
      <c r="N37" s="497"/>
      <c r="O37" s="498"/>
    </row>
    <row r="38" spans="1:15" s="22" customFormat="1" ht="14.25" customHeight="1">
      <c r="A38" s="517"/>
      <c r="B38" s="518"/>
      <c r="C38" s="519"/>
      <c r="D38" s="496"/>
      <c r="E38" s="497"/>
      <c r="F38" s="497"/>
      <c r="G38" s="497"/>
      <c r="H38" s="497"/>
      <c r="I38" s="497"/>
      <c r="J38" s="497"/>
      <c r="K38" s="497"/>
      <c r="L38" s="497"/>
      <c r="M38" s="497"/>
      <c r="N38" s="497"/>
      <c r="O38" s="498"/>
    </row>
    <row r="39" spans="1:15" s="22" customFormat="1" ht="14.25" customHeight="1">
      <c r="A39" s="517"/>
      <c r="B39" s="518"/>
      <c r="C39" s="519"/>
      <c r="D39" s="496"/>
      <c r="E39" s="497"/>
      <c r="F39" s="497"/>
      <c r="G39" s="497"/>
      <c r="H39" s="497"/>
      <c r="I39" s="497"/>
      <c r="J39" s="497"/>
      <c r="K39" s="497"/>
      <c r="L39" s="497"/>
      <c r="M39" s="497"/>
      <c r="N39" s="497"/>
      <c r="O39" s="498"/>
    </row>
    <row r="40" spans="1:15" s="22" customFormat="1" ht="15" customHeight="1" thickBot="1">
      <c r="A40" s="517"/>
      <c r="B40" s="518"/>
      <c r="C40" s="519"/>
      <c r="D40" s="502"/>
      <c r="E40" s="503"/>
      <c r="F40" s="503"/>
      <c r="G40" s="503"/>
      <c r="H40" s="503"/>
      <c r="I40" s="503"/>
      <c r="J40" s="503"/>
      <c r="K40" s="503"/>
      <c r="L40" s="503"/>
      <c r="M40" s="503"/>
      <c r="N40" s="503"/>
      <c r="O40" s="504"/>
    </row>
    <row r="41" spans="1:15" s="22" customFormat="1" ht="7.5" customHeight="1" thickTop="1">
      <c r="A41" s="525" t="s">
        <v>115</v>
      </c>
      <c r="B41" s="526"/>
      <c r="C41" s="527"/>
      <c r="D41" s="88"/>
      <c r="E41" s="88"/>
      <c r="F41" s="88"/>
      <c r="G41" s="88"/>
      <c r="H41" s="88"/>
      <c r="I41" s="88"/>
      <c r="J41" s="88"/>
      <c r="K41" s="88"/>
      <c r="L41" s="88"/>
      <c r="M41" s="88"/>
      <c r="N41" s="88"/>
      <c r="O41" s="89"/>
    </row>
    <row r="42" spans="1:15" s="22" customFormat="1" ht="12.75" customHeight="1">
      <c r="A42" s="517"/>
      <c r="B42" s="518"/>
      <c r="C42" s="519"/>
      <c r="D42" s="184"/>
      <c r="E42" s="184"/>
      <c r="F42" s="184"/>
      <c r="G42" s="520">
        <f>SUM(H47:J54)</f>
        <v>0</v>
      </c>
      <c r="H42" s="520"/>
      <c r="I42" s="520"/>
      <c r="J42" s="184"/>
      <c r="K42" s="184"/>
      <c r="L42" s="522">
        <f>SUM(L47:N54)</f>
        <v>0</v>
      </c>
      <c r="M42" s="522"/>
      <c r="N42" s="522"/>
      <c r="O42" s="90" t="s">
        <v>50</v>
      </c>
    </row>
    <row r="43" spans="1:15" s="22" customFormat="1" ht="18" customHeight="1" thickBot="1">
      <c r="A43" s="517"/>
      <c r="B43" s="518"/>
      <c r="C43" s="519"/>
      <c r="D43" s="524" t="s">
        <v>49</v>
      </c>
      <c r="E43" s="524"/>
      <c r="F43" s="91" t="s">
        <v>90</v>
      </c>
      <c r="G43" s="521"/>
      <c r="H43" s="521"/>
      <c r="I43" s="521"/>
      <c r="J43" s="92" t="s">
        <v>8</v>
      </c>
      <c r="K43" s="91" t="s">
        <v>91</v>
      </c>
      <c r="L43" s="523"/>
      <c r="M43" s="523"/>
      <c r="N43" s="523"/>
      <c r="O43" s="93" t="s">
        <v>8</v>
      </c>
    </row>
    <row r="44" spans="1:15" s="22" customFormat="1" ht="18" customHeight="1" thickTop="1">
      <c r="A44" s="517"/>
      <c r="B44" s="518"/>
      <c r="C44" s="519"/>
      <c r="D44" s="189"/>
      <c r="E44" s="189"/>
      <c r="F44" s="91"/>
      <c r="G44" s="187"/>
      <c r="H44" s="187"/>
      <c r="I44" s="187"/>
      <c r="J44" s="186"/>
      <c r="K44" s="91"/>
      <c r="L44" s="188"/>
      <c r="M44" s="188"/>
      <c r="N44" s="188"/>
      <c r="O44" s="98"/>
    </row>
    <row r="45" spans="1:15" s="22" customFormat="1" ht="15" customHeight="1">
      <c r="A45" s="517"/>
      <c r="B45" s="518"/>
      <c r="C45" s="519"/>
      <c r="D45" s="184"/>
      <c r="E45" s="184"/>
      <c r="F45" s="184"/>
      <c r="G45" s="184"/>
      <c r="H45" s="184"/>
      <c r="I45" s="184"/>
      <c r="J45" s="184"/>
      <c r="K45" s="184"/>
      <c r="L45" s="184"/>
      <c r="M45" s="184"/>
      <c r="N45" s="184"/>
      <c r="O45" s="185"/>
    </row>
    <row r="46" spans="1:15" s="22" customFormat="1" ht="17.25" customHeight="1">
      <c r="A46" s="517"/>
      <c r="B46" s="518"/>
      <c r="C46" s="519"/>
      <c r="D46" s="533" t="s">
        <v>92</v>
      </c>
      <c r="E46" s="533"/>
      <c r="F46" s="184"/>
      <c r="G46" s="184"/>
      <c r="H46" s="99" t="s">
        <v>89</v>
      </c>
      <c r="I46" s="184"/>
      <c r="J46" s="184"/>
      <c r="K46" s="184"/>
      <c r="L46" s="99" t="s">
        <v>98</v>
      </c>
      <c r="M46" s="184"/>
      <c r="N46" s="184"/>
      <c r="O46" s="185"/>
    </row>
    <row r="47" spans="1:15" s="22" customFormat="1" ht="17.25" customHeight="1">
      <c r="A47" s="517"/>
      <c r="B47" s="518"/>
      <c r="C47" s="519"/>
      <c r="D47" s="514" t="s">
        <v>93</v>
      </c>
      <c r="E47" s="514"/>
      <c r="F47" s="514"/>
      <c r="G47" s="514"/>
      <c r="H47" s="516">
        <f>IFERROR(ROUNDDOWN(L47*1.1,0),)</f>
        <v>0</v>
      </c>
      <c r="I47" s="516"/>
      <c r="J47" s="516"/>
      <c r="K47" s="100" t="s">
        <v>8</v>
      </c>
      <c r="L47" s="537"/>
      <c r="M47" s="537"/>
      <c r="N47" s="537"/>
      <c r="O47" s="101" t="s">
        <v>8</v>
      </c>
    </row>
    <row r="48" spans="1:15" s="22" customFormat="1" ht="17.25" customHeight="1">
      <c r="A48" s="517"/>
      <c r="B48" s="518"/>
      <c r="C48" s="519"/>
      <c r="D48" s="514" t="s">
        <v>94</v>
      </c>
      <c r="E48" s="514"/>
      <c r="F48" s="514"/>
      <c r="G48" s="514"/>
      <c r="H48" s="516">
        <f t="shared" ref="H48:H53" si="0">IFERROR(ROUNDDOWN(L48*1.1,0),)</f>
        <v>0</v>
      </c>
      <c r="I48" s="516"/>
      <c r="J48" s="516"/>
      <c r="K48" s="100" t="s">
        <v>8</v>
      </c>
      <c r="L48" s="515"/>
      <c r="M48" s="515"/>
      <c r="N48" s="515"/>
      <c r="O48" s="101" t="s">
        <v>8</v>
      </c>
    </row>
    <row r="49" spans="1:15" s="22" customFormat="1" ht="17.25" customHeight="1">
      <c r="A49" s="517"/>
      <c r="B49" s="518"/>
      <c r="C49" s="519"/>
      <c r="D49" s="514" t="s">
        <v>95</v>
      </c>
      <c r="E49" s="514"/>
      <c r="F49" s="514"/>
      <c r="G49" s="514"/>
      <c r="H49" s="516">
        <f t="shared" si="0"/>
        <v>0</v>
      </c>
      <c r="I49" s="516"/>
      <c r="J49" s="516"/>
      <c r="K49" s="100" t="s">
        <v>8</v>
      </c>
      <c r="L49" s="515"/>
      <c r="M49" s="515"/>
      <c r="N49" s="515"/>
      <c r="O49" s="101" t="s">
        <v>8</v>
      </c>
    </row>
    <row r="50" spans="1:15" s="22" customFormat="1" ht="17.25" customHeight="1">
      <c r="A50" s="517"/>
      <c r="B50" s="518"/>
      <c r="C50" s="519"/>
      <c r="D50" s="514" t="s">
        <v>96</v>
      </c>
      <c r="E50" s="514"/>
      <c r="F50" s="514"/>
      <c r="G50" s="514"/>
      <c r="H50" s="516">
        <f t="shared" si="0"/>
        <v>0</v>
      </c>
      <c r="I50" s="516"/>
      <c r="J50" s="516"/>
      <c r="K50" s="100" t="s">
        <v>8</v>
      </c>
      <c r="L50" s="515"/>
      <c r="M50" s="515"/>
      <c r="N50" s="515"/>
      <c r="O50" s="101" t="s">
        <v>8</v>
      </c>
    </row>
    <row r="51" spans="1:15" s="22" customFormat="1" ht="17.25" customHeight="1">
      <c r="A51" s="517"/>
      <c r="B51" s="518"/>
      <c r="C51" s="519"/>
      <c r="D51" s="514" t="s">
        <v>97</v>
      </c>
      <c r="E51" s="514"/>
      <c r="F51" s="514"/>
      <c r="G51" s="514"/>
      <c r="H51" s="516">
        <f t="shared" si="0"/>
        <v>0</v>
      </c>
      <c r="I51" s="516"/>
      <c r="J51" s="516"/>
      <c r="K51" s="100" t="s">
        <v>8</v>
      </c>
      <c r="L51" s="515"/>
      <c r="M51" s="515"/>
      <c r="N51" s="515"/>
      <c r="O51" s="101" t="s">
        <v>8</v>
      </c>
    </row>
    <row r="52" spans="1:15" s="22" customFormat="1" ht="17.25" customHeight="1">
      <c r="A52" s="517"/>
      <c r="B52" s="518"/>
      <c r="C52" s="519"/>
      <c r="D52" s="532" t="s">
        <v>101</v>
      </c>
      <c r="E52" s="532"/>
      <c r="F52" s="532"/>
      <c r="G52" s="532"/>
      <c r="H52" s="516">
        <f t="shared" si="0"/>
        <v>0</v>
      </c>
      <c r="I52" s="516"/>
      <c r="J52" s="516"/>
      <c r="K52" s="100" t="s">
        <v>8</v>
      </c>
      <c r="L52" s="515"/>
      <c r="M52" s="515"/>
      <c r="N52" s="515"/>
      <c r="O52" s="101" t="s">
        <v>8</v>
      </c>
    </row>
    <row r="53" spans="1:15" s="22" customFormat="1" ht="17.25" customHeight="1">
      <c r="A53" s="517"/>
      <c r="B53" s="518"/>
      <c r="C53" s="519"/>
      <c r="D53" s="532" t="s">
        <v>101</v>
      </c>
      <c r="E53" s="532"/>
      <c r="F53" s="532"/>
      <c r="G53" s="532"/>
      <c r="H53" s="516">
        <f t="shared" si="0"/>
        <v>0</v>
      </c>
      <c r="I53" s="516"/>
      <c r="J53" s="516"/>
      <c r="K53" s="100" t="s">
        <v>8</v>
      </c>
      <c r="L53" s="515"/>
      <c r="M53" s="515"/>
      <c r="N53" s="515"/>
      <c r="O53" s="101" t="s">
        <v>8</v>
      </c>
    </row>
    <row r="54" spans="1:15" s="22" customFormat="1" ht="17.25" customHeight="1">
      <c r="A54" s="517"/>
      <c r="B54" s="518"/>
      <c r="C54" s="519"/>
      <c r="D54" s="531" t="s">
        <v>127</v>
      </c>
      <c r="E54" s="531"/>
      <c r="F54" s="531"/>
      <c r="G54" s="531"/>
      <c r="H54" s="516">
        <f>SUM(L54)</f>
        <v>0</v>
      </c>
      <c r="I54" s="516"/>
      <c r="J54" s="516"/>
      <c r="K54" s="100" t="s">
        <v>8</v>
      </c>
      <c r="L54" s="515"/>
      <c r="M54" s="515"/>
      <c r="N54" s="515"/>
      <c r="O54" s="101" t="s">
        <v>8</v>
      </c>
    </row>
    <row r="55" spans="1:15" s="22" customFormat="1" ht="15" customHeight="1" thickBot="1">
      <c r="A55" s="528"/>
      <c r="B55" s="529"/>
      <c r="C55" s="530"/>
      <c r="D55" s="102"/>
      <c r="E55" s="102"/>
      <c r="F55" s="102"/>
      <c r="G55" s="102"/>
      <c r="H55" s="102"/>
      <c r="I55" s="102"/>
      <c r="J55" s="102"/>
      <c r="K55" s="102"/>
      <c r="L55" s="102"/>
      <c r="M55" s="102"/>
      <c r="N55" s="102"/>
      <c r="O55" s="103"/>
    </row>
    <row r="56" spans="1:15" s="22" customFormat="1" ht="16.5" customHeight="1">
      <c r="A56" s="104" t="s">
        <v>99</v>
      </c>
      <c r="B56" s="104"/>
      <c r="C56" s="104"/>
      <c r="D56" s="105"/>
      <c r="E56" s="105"/>
      <c r="F56" s="105"/>
      <c r="G56" s="105"/>
      <c r="H56" s="105"/>
      <c r="I56" s="105"/>
      <c r="J56" s="105"/>
      <c r="K56" s="105"/>
      <c r="L56" s="105"/>
      <c r="M56" s="105"/>
      <c r="N56" s="105"/>
      <c r="O56" s="105"/>
    </row>
    <row r="57" spans="1:15" s="22" customFormat="1" ht="16.5" customHeight="1">
      <c r="A57" s="104" t="s">
        <v>123</v>
      </c>
      <c r="B57" s="104"/>
      <c r="C57" s="104"/>
      <c r="D57" s="105"/>
      <c r="E57" s="105"/>
      <c r="F57" s="105"/>
      <c r="G57" s="105"/>
      <c r="H57" s="105"/>
      <c r="I57" s="105"/>
      <c r="J57" s="105"/>
      <c r="K57" s="105"/>
      <c r="L57" s="105"/>
      <c r="M57" s="105"/>
      <c r="N57" s="105"/>
      <c r="O57" s="105"/>
    </row>
    <row r="58" spans="1:15" s="22" customFormat="1" ht="16.5" customHeight="1">
      <c r="A58" s="104" t="s">
        <v>100</v>
      </c>
      <c r="B58" s="104"/>
      <c r="C58" s="104"/>
      <c r="D58" s="105"/>
      <c r="E58" s="105"/>
      <c r="F58" s="105"/>
      <c r="G58" s="105"/>
      <c r="H58" s="105"/>
      <c r="I58" s="105"/>
      <c r="J58" s="105"/>
      <c r="K58" s="105"/>
      <c r="L58" s="105"/>
      <c r="M58" s="105"/>
      <c r="N58" s="105"/>
      <c r="O58" s="105"/>
    </row>
    <row r="59" spans="1:15" s="22" customFormat="1" ht="16.5" customHeight="1">
      <c r="A59" s="104" t="s">
        <v>124</v>
      </c>
      <c r="B59" s="104"/>
      <c r="C59" s="104"/>
      <c r="D59" s="105"/>
      <c r="E59" s="105"/>
      <c r="F59" s="105"/>
      <c r="G59" s="105"/>
      <c r="H59" s="105"/>
      <c r="I59" s="105"/>
      <c r="J59" s="105"/>
      <c r="K59" s="105"/>
      <c r="L59" s="105"/>
      <c r="M59" s="105"/>
      <c r="N59" s="105"/>
      <c r="O59" s="105"/>
    </row>
    <row r="60" spans="1:15" s="22" customFormat="1" ht="15" customHeight="1">
      <c r="A60" s="104"/>
      <c r="B60" s="104" t="s">
        <v>125</v>
      </c>
      <c r="C60" s="104"/>
      <c r="D60" s="105"/>
      <c r="E60" s="105"/>
      <c r="F60" s="105"/>
      <c r="G60" s="105"/>
      <c r="H60" s="105"/>
      <c r="I60" s="105"/>
      <c r="J60" s="105"/>
      <c r="K60" s="105"/>
      <c r="L60" s="105"/>
      <c r="M60" s="105"/>
      <c r="N60" s="105"/>
      <c r="O60" s="105"/>
    </row>
    <row r="61" spans="1:15" s="22" customFormat="1" ht="15" customHeight="1">
      <c r="A61" s="180"/>
      <c r="B61" s="180"/>
      <c r="C61" s="180"/>
    </row>
    <row r="62" spans="1:15" s="22" customFormat="1" ht="15" customHeight="1">
      <c r="A62" s="180"/>
      <c r="B62" s="180"/>
      <c r="C62" s="180"/>
    </row>
    <row r="63" spans="1:15" s="22" customFormat="1" ht="15" customHeight="1">
      <c r="A63" s="180"/>
      <c r="B63" s="180"/>
      <c r="C63" s="180"/>
    </row>
    <row r="64" spans="1:15" s="22" customFormat="1" ht="15" customHeight="1">
      <c r="A64" s="180"/>
      <c r="B64" s="180"/>
      <c r="C64" s="180"/>
    </row>
    <row r="65" spans="1:3" s="22" customFormat="1" ht="15" customHeight="1">
      <c r="A65" s="180"/>
      <c r="B65" s="180"/>
      <c r="C65" s="180"/>
    </row>
  </sheetData>
  <sheetProtection sheet="1" formatCells="0"/>
  <mergeCells count="58">
    <mergeCell ref="A4:O5"/>
    <mergeCell ref="A6:C6"/>
    <mergeCell ref="D6:O6"/>
    <mergeCell ref="A7:C8"/>
    <mergeCell ref="D7:D8"/>
    <mergeCell ref="E7:E8"/>
    <mergeCell ref="F7:G9"/>
    <mergeCell ref="H7:O9"/>
    <mergeCell ref="A9:C9"/>
    <mergeCell ref="A10:C10"/>
    <mergeCell ref="D10:O10"/>
    <mergeCell ref="A11:C11"/>
    <mergeCell ref="D11:O11"/>
    <mergeCell ref="A12:C12"/>
    <mergeCell ref="D12:O12"/>
    <mergeCell ref="A13:C13"/>
    <mergeCell ref="E13:G13"/>
    <mergeCell ref="I13:K13"/>
    <mergeCell ref="M13:O13"/>
    <mergeCell ref="A14:C40"/>
    <mergeCell ref="D15:O15"/>
    <mergeCell ref="E16:H16"/>
    <mergeCell ref="E18:O18"/>
    <mergeCell ref="D20:O20"/>
    <mergeCell ref="D21:O25"/>
    <mergeCell ref="D27:O27"/>
    <mergeCell ref="E33:O33"/>
    <mergeCell ref="D35:O35"/>
    <mergeCell ref="D36:O40"/>
    <mergeCell ref="A41:C55"/>
    <mergeCell ref="G42:I43"/>
    <mergeCell ref="L42:N43"/>
    <mergeCell ref="D43:E43"/>
    <mergeCell ref="D46:E46"/>
    <mergeCell ref="D47:G47"/>
    <mergeCell ref="D49:G49"/>
    <mergeCell ref="H49:J49"/>
    <mergeCell ref="L49:N49"/>
    <mergeCell ref="H47:J47"/>
    <mergeCell ref="L47:N47"/>
    <mergeCell ref="D48:G48"/>
    <mergeCell ref="H48:J48"/>
    <mergeCell ref="L48:N48"/>
    <mergeCell ref="D50:G50"/>
    <mergeCell ref="H50:J50"/>
    <mergeCell ref="L50:N50"/>
    <mergeCell ref="D51:G51"/>
    <mergeCell ref="H51:J51"/>
    <mergeCell ref="L51:N51"/>
    <mergeCell ref="D54:G54"/>
    <mergeCell ref="H54:J54"/>
    <mergeCell ref="L54:N54"/>
    <mergeCell ref="D52:G52"/>
    <mergeCell ref="H52:J52"/>
    <mergeCell ref="L52:N52"/>
    <mergeCell ref="D53:G53"/>
    <mergeCell ref="H53:J53"/>
    <mergeCell ref="L53:N53"/>
  </mergeCells>
  <phoneticPr fontId="4"/>
  <conditionalFormatting sqref="E7:E8 D10:O12 E18:O18 D21:O25 E33:O33 D36:O40 L47:N54 D52:G54">
    <cfRule type="cellIs" dxfId="12"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6081" r:id="rId4" name="Check Box 1">
              <controlPr defaultSize="0" autoFill="0" autoLine="0" autoPict="0">
                <anchor moveWithCells="1">
                  <from>
                    <xdr:col>3</xdr:col>
                    <xdr:colOff>123825</xdr:colOff>
                    <xdr:row>12</xdr:row>
                    <xdr:rowOff>19050</xdr:rowOff>
                  </from>
                  <to>
                    <xdr:col>3</xdr:col>
                    <xdr:colOff>352425</xdr:colOff>
                    <xdr:row>12</xdr:row>
                    <xdr:rowOff>219075</xdr:rowOff>
                  </to>
                </anchor>
              </controlPr>
            </control>
          </mc:Choice>
        </mc:AlternateContent>
        <mc:AlternateContent xmlns:mc="http://schemas.openxmlformats.org/markup-compatibility/2006">
          <mc:Choice Requires="x14">
            <control shapeId="46082" r:id="rId5" name="Check Box 2">
              <controlPr defaultSize="0" autoFill="0" autoLine="0" autoPict="0">
                <anchor moveWithCells="1">
                  <from>
                    <xdr:col>7</xdr:col>
                    <xdr:colOff>123825</xdr:colOff>
                    <xdr:row>12</xdr:row>
                    <xdr:rowOff>19050</xdr:rowOff>
                  </from>
                  <to>
                    <xdr:col>7</xdr:col>
                    <xdr:colOff>352425</xdr:colOff>
                    <xdr:row>12</xdr:row>
                    <xdr:rowOff>219075</xdr:rowOff>
                  </to>
                </anchor>
              </controlPr>
            </control>
          </mc:Choice>
        </mc:AlternateContent>
        <mc:AlternateContent xmlns:mc="http://schemas.openxmlformats.org/markup-compatibility/2006">
          <mc:Choice Requires="x14">
            <control shapeId="46083" r:id="rId6" name="Check Box 3">
              <controlPr defaultSize="0" autoFill="0" autoLine="0" autoPict="0">
                <anchor moveWithCells="1">
                  <from>
                    <xdr:col>11</xdr:col>
                    <xdr:colOff>123825</xdr:colOff>
                    <xdr:row>12</xdr:row>
                    <xdr:rowOff>19050</xdr:rowOff>
                  </from>
                  <to>
                    <xdr:col>11</xdr:col>
                    <xdr:colOff>352425</xdr:colOff>
                    <xdr:row>12</xdr:row>
                    <xdr:rowOff>219075</xdr:rowOff>
                  </to>
                </anchor>
              </controlPr>
            </control>
          </mc:Choice>
        </mc:AlternateContent>
        <mc:AlternateContent xmlns:mc="http://schemas.openxmlformats.org/markup-compatibility/2006">
          <mc:Choice Requires="x14">
            <control shapeId="46084" r:id="rId7" name="Check Box 4">
              <controlPr defaultSize="0" autoFill="0" autoLine="0" autoPict="0">
                <anchor moveWithCells="1">
                  <from>
                    <xdr:col>3</xdr:col>
                    <xdr:colOff>133350</xdr:colOff>
                    <xdr:row>15</xdr:row>
                    <xdr:rowOff>19050</xdr:rowOff>
                  </from>
                  <to>
                    <xdr:col>3</xdr:col>
                    <xdr:colOff>352425</xdr:colOff>
                    <xdr:row>15</xdr:row>
                    <xdr:rowOff>161925</xdr:rowOff>
                  </to>
                </anchor>
              </controlPr>
            </control>
          </mc:Choice>
        </mc:AlternateContent>
        <mc:AlternateContent xmlns:mc="http://schemas.openxmlformats.org/markup-compatibility/2006">
          <mc:Choice Requires="x14">
            <control shapeId="46085" r:id="rId8" name="Check Box 5">
              <controlPr defaultSize="0" autoFill="0" autoLine="0" autoPict="0">
                <anchor moveWithCells="1">
                  <from>
                    <xdr:col>8</xdr:col>
                    <xdr:colOff>133350</xdr:colOff>
                    <xdr:row>15</xdr:row>
                    <xdr:rowOff>19050</xdr:rowOff>
                  </from>
                  <to>
                    <xdr:col>8</xdr:col>
                    <xdr:colOff>352425</xdr:colOff>
                    <xdr:row>15</xdr:row>
                    <xdr:rowOff>161925</xdr:rowOff>
                  </to>
                </anchor>
              </controlPr>
            </control>
          </mc:Choice>
        </mc:AlternateContent>
        <mc:AlternateContent xmlns:mc="http://schemas.openxmlformats.org/markup-compatibility/2006">
          <mc:Choice Requires="x14">
            <control shapeId="46086" r:id="rId9" name="Check Box 6">
              <controlPr defaultSize="0" autoFill="0" autoLine="0" autoPict="0">
                <anchor moveWithCells="1">
                  <from>
                    <xdr:col>11</xdr:col>
                    <xdr:colOff>133350</xdr:colOff>
                    <xdr:row>15</xdr:row>
                    <xdr:rowOff>19050</xdr:rowOff>
                  </from>
                  <to>
                    <xdr:col>11</xdr:col>
                    <xdr:colOff>352425</xdr:colOff>
                    <xdr:row>15</xdr:row>
                    <xdr:rowOff>161925</xdr:rowOff>
                  </to>
                </anchor>
              </controlPr>
            </control>
          </mc:Choice>
        </mc:AlternateContent>
        <mc:AlternateContent xmlns:mc="http://schemas.openxmlformats.org/markup-compatibility/2006">
          <mc:Choice Requires="x14">
            <control shapeId="46087" r:id="rId10" name="Check Box 7">
              <controlPr defaultSize="0" autoFill="0" autoLine="0" autoPict="0">
                <anchor moveWithCells="1">
                  <from>
                    <xdr:col>3</xdr:col>
                    <xdr:colOff>133350</xdr:colOff>
                    <xdr:row>16</xdr:row>
                    <xdr:rowOff>19050</xdr:rowOff>
                  </from>
                  <to>
                    <xdr:col>3</xdr:col>
                    <xdr:colOff>352425</xdr:colOff>
                    <xdr:row>16</xdr:row>
                    <xdr:rowOff>161925</xdr:rowOff>
                  </to>
                </anchor>
              </controlPr>
            </control>
          </mc:Choice>
        </mc:AlternateContent>
        <mc:AlternateContent xmlns:mc="http://schemas.openxmlformats.org/markup-compatibility/2006">
          <mc:Choice Requires="x14">
            <control shapeId="46088" r:id="rId11" name="Check Box 8">
              <controlPr defaultSize="0" autoFill="0" autoLine="0" autoPict="0">
                <anchor moveWithCells="1">
                  <from>
                    <xdr:col>3</xdr:col>
                    <xdr:colOff>133350</xdr:colOff>
                    <xdr:row>17</xdr:row>
                    <xdr:rowOff>19050</xdr:rowOff>
                  </from>
                  <to>
                    <xdr:col>3</xdr:col>
                    <xdr:colOff>352425</xdr:colOff>
                    <xdr:row>17</xdr:row>
                    <xdr:rowOff>161925</xdr:rowOff>
                  </to>
                </anchor>
              </controlPr>
            </control>
          </mc:Choice>
        </mc:AlternateContent>
        <mc:AlternateContent xmlns:mc="http://schemas.openxmlformats.org/markup-compatibility/2006">
          <mc:Choice Requires="x14">
            <control shapeId="46089" r:id="rId12" name="Check Box 9">
              <controlPr defaultSize="0" autoFill="0" autoLine="0" autoPict="0">
                <anchor moveWithCells="1">
                  <from>
                    <xdr:col>3</xdr:col>
                    <xdr:colOff>133350</xdr:colOff>
                    <xdr:row>27</xdr:row>
                    <xdr:rowOff>19050</xdr:rowOff>
                  </from>
                  <to>
                    <xdr:col>3</xdr:col>
                    <xdr:colOff>352425</xdr:colOff>
                    <xdr:row>27</xdr:row>
                    <xdr:rowOff>161925</xdr:rowOff>
                  </to>
                </anchor>
              </controlPr>
            </control>
          </mc:Choice>
        </mc:AlternateContent>
        <mc:AlternateContent xmlns:mc="http://schemas.openxmlformats.org/markup-compatibility/2006">
          <mc:Choice Requires="x14">
            <control shapeId="46090" r:id="rId13" name="Check Box 10">
              <controlPr defaultSize="0" autoFill="0" autoLine="0" autoPict="0">
                <anchor moveWithCells="1">
                  <from>
                    <xdr:col>6</xdr:col>
                    <xdr:colOff>133350</xdr:colOff>
                    <xdr:row>27</xdr:row>
                    <xdr:rowOff>19050</xdr:rowOff>
                  </from>
                  <to>
                    <xdr:col>6</xdr:col>
                    <xdr:colOff>352425</xdr:colOff>
                    <xdr:row>27</xdr:row>
                    <xdr:rowOff>161925</xdr:rowOff>
                  </to>
                </anchor>
              </controlPr>
            </control>
          </mc:Choice>
        </mc:AlternateContent>
        <mc:AlternateContent xmlns:mc="http://schemas.openxmlformats.org/markup-compatibility/2006">
          <mc:Choice Requires="x14">
            <control shapeId="46091" r:id="rId14" name="Check Box 11">
              <controlPr defaultSize="0" autoFill="0" autoLine="0" autoPict="0">
                <anchor moveWithCells="1">
                  <from>
                    <xdr:col>10</xdr:col>
                    <xdr:colOff>133350</xdr:colOff>
                    <xdr:row>27</xdr:row>
                    <xdr:rowOff>19050</xdr:rowOff>
                  </from>
                  <to>
                    <xdr:col>10</xdr:col>
                    <xdr:colOff>352425</xdr:colOff>
                    <xdr:row>27</xdr:row>
                    <xdr:rowOff>161925</xdr:rowOff>
                  </to>
                </anchor>
              </controlPr>
            </control>
          </mc:Choice>
        </mc:AlternateContent>
        <mc:AlternateContent xmlns:mc="http://schemas.openxmlformats.org/markup-compatibility/2006">
          <mc:Choice Requires="x14">
            <control shapeId="46092" r:id="rId15" name="Check Box 12">
              <controlPr defaultSize="0" autoFill="0" autoLine="0" autoPict="0">
                <anchor moveWithCells="1">
                  <from>
                    <xdr:col>3</xdr:col>
                    <xdr:colOff>133350</xdr:colOff>
                    <xdr:row>28</xdr:row>
                    <xdr:rowOff>19050</xdr:rowOff>
                  </from>
                  <to>
                    <xdr:col>3</xdr:col>
                    <xdr:colOff>352425</xdr:colOff>
                    <xdr:row>28</xdr:row>
                    <xdr:rowOff>161925</xdr:rowOff>
                  </to>
                </anchor>
              </controlPr>
            </control>
          </mc:Choice>
        </mc:AlternateContent>
        <mc:AlternateContent xmlns:mc="http://schemas.openxmlformats.org/markup-compatibility/2006">
          <mc:Choice Requires="x14">
            <control shapeId="46093" r:id="rId16" name="Check Box 13">
              <controlPr defaultSize="0" autoFill="0" autoLine="0" autoPict="0">
                <anchor moveWithCells="1">
                  <from>
                    <xdr:col>6</xdr:col>
                    <xdr:colOff>133350</xdr:colOff>
                    <xdr:row>28</xdr:row>
                    <xdr:rowOff>19050</xdr:rowOff>
                  </from>
                  <to>
                    <xdr:col>6</xdr:col>
                    <xdr:colOff>352425</xdr:colOff>
                    <xdr:row>28</xdr:row>
                    <xdr:rowOff>161925</xdr:rowOff>
                  </to>
                </anchor>
              </controlPr>
            </control>
          </mc:Choice>
        </mc:AlternateContent>
        <mc:AlternateContent xmlns:mc="http://schemas.openxmlformats.org/markup-compatibility/2006">
          <mc:Choice Requires="x14">
            <control shapeId="46094" r:id="rId17" name="Check Box 14">
              <controlPr defaultSize="0" autoFill="0" autoLine="0" autoPict="0">
                <anchor moveWithCells="1">
                  <from>
                    <xdr:col>10</xdr:col>
                    <xdr:colOff>133350</xdr:colOff>
                    <xdr:row>28</xdr:row>
                    <xdr:rowOff>38100</xdr:rowOff>
                  </from>
                  <to>
                    <xdr:col>10</xdr:col>
                    <xdr:colOff>352425</xdr:colOff>
                    <xdr:row>29</xdr:row>
                    <xdr:rowOff>0</xdr:rowOff>
                  </to>
                </anchor>
              </controlPr>
            </control>
          </mc:Choice>
        </mc:AlternateContent>
        <mc:AlternateContent xmlns:mc="http://schemas.openxmlformats.org/markup-compatibility/2006">
          <mc:Choice Requires="x14">
            <control shapeId="46095" r:id="rId18" name="Check Box 15">
              <controlPr defaultSize="0" autoFill="0" autoLine="0" autoPict="0">
                <anchor moveWithCells="1">
                  <from>
                    <xdr:col>3</xdr:col>
                    <xdr:colOff>133350</xdr:colOff>
                    <xdr:row>29</xdr:row>
                    <xdr:rowOff>19050</xdr:rowOff>
                  </from>
                  <to>
                    <xdr:col>3</xdr:col>
                    <xdr:colOff>352425</xdr:colOff>
                    <xdr:row>29</xdr:row>
                    <xdr:rowOff>161925</xdr:rowOff>
                  </to>
                </anchor>
              </controlPr>
            </control>
          </mc:Choice>
        </mc:AlternateContent>
        <mc:AlternateContent xmlns:mc="http://schemas.openxmlformats.org/markup-compatibility/2006">
          <mc:Choice Requires="x14">
            <control shapeId="46096" r:id="rId19" name="Check Box 16">
              <controlPr defaultSize="0" autoFill="0" autoLine="0" autoPict="0">
                <anchor moveWithCells="1">
                  <from>
                    <xdr:col>6</xdr:col>
                    <xdr:colOff>133350</xdr:colOff>
                    <xdr:row>29</xdr:row>
                    <xdr:rowOff>19050</xdr:rowOff>
                  </from>
                  <to>
                    <xdr:col>6</xdr:col>
                    <xdr:colOff>352425</xdr:colOff>
                    <xdr:row>29</xdr:row>
                    <xdr:rowOff>161925</xdr:rowOff>
                  </to>
                </anchor>
              </controlPr>
            </control>
          </mc:Choice>
        </mc:AlternateContent>
        <mc:AlternateContent xmlns:mc="http://schemas.openxmlformats.org/markup-compatibility/2006">
          <mc:Choice Requires="x14">
            <control shapeId="46097" r:id="rId20" name="Check Box 17">
              <controlPr defaultSize="0" autoFill="0" autoLine="0" autoPict="0">
                <anchor moveWithCells="1">
                  <from>
                    <xdr:col>10</xdr:col>
                    <xdr:colOff>133350</xdr:colOff>
                    <xdr:row>29</xdr:row>
                    <xdr:rowOff>38100</xdr:rowOff>
                  </from>
                  <to>
                    <xdr:col>10</xdr:col>
                    <xdr:colOff>352425</xdr:colOff>
                    <xdr:row>30</xdr:row>
                    <xdr:rowOff>0</xdr:rowOff>
                  </to>
                </anchor>
              </controlPr>
            </control>
          </mc:Choice>
        </mc:AlternateContent>
        <mc:AlternateContent xmlns:mc="http://schemas.openxmlformats.org/markup-compatibility/2006">
          <mc:Choice Requires="x14">
            <control shapeId="46098" r:id="rId21" name="Check Box 18">
              <controlPr defaultSize="0" autoFill="0" autoLine="0" autoPict="0">
                <anchor moveWithCells="1">
                  <from>
                    <xdr:col>7</xdr:col>
                    <xdr:colOff>133350</xdr:colOff>
                    <xdr:row>30</xdr:row>
                    <xdr:rowOff>19050</xdr:rowOff>
                  </from>
                  <to>
                    <xdr:col>7</xdr:col>
                    <xdr:colOff>352425</xdr:colOff>
                    <xdr:row>30</xdr:row>
                    <xdr:rowOff>161925</xdr:rowOff>
                  </to>
                </anchor>
              </controlPr>
            </control>
          </mc:Choice>
        </mc:AlternateContent>
        <mc:AlternateContent xmlns:mc="http://schemas.openxmlformats.org/markup-compatibility/2006">
          <mc:Choice Requires="x14">
            <control shapeId="46099" r:id="rId22" name="Check Box 19">
              <controlPr defaultSize="0" autoFill="0" autoLine="0" autoPict="0">
                <anchor moveWithCells="1">
                  <from>
                    <xdr:col>3</xdr:col>
                    <xdr:colOff>133350</xdr:colOff>
                    <xdr:row>31</xdr:row>
                    <xdr:rowOff>19050</xdr:rowOff>
                  </from>
                  <to>
                    <xdr:col>3</xdr:col>
                    <xdr:colOff>352425</xdr:colOff>
                    <xdr:row>31</xdr:row>
                    <xdr:rowOff>161925</xdr:rowOff>
                  </to>
                </anchor>
              </controlPr>
            </control>
          </mc:Choice>
        </mc:AlternateContent>
        <mc:AlternateContent xmlns:mc="http://schemas.openxmlformats.org/markup-compatibility/2006">
          <mc:Choice Requires="x14">
            <control shapeId="46100" r:id="rId23" name="Check Box 20">
              <controlPr defaultSize="0" autoFill="0" autoLine="0" autoPict="0">
                <anchor moveWithCells="1">
                  <from>
                    <xdr:col>9</xdr:col>
                    <xdr:colOff>133350</xdr:colOff>
                    <xdr:row>31</xdr:row>
                    <xdr:rowOff>9525</xdr:rowOff>
                  </from>
                  <to>
                    <xdr:col>9</xdr:col>
                    <xdr:colOff>352425</xdr:colOff>
                    <xdr:row>31</xdr:row>
                    <xdr:rowOff>152400</xdr:rowOff>
                  </to>
                </anchor>
              </controlPr>
            </control>
          </mc:Choice>
        </mc:AlternateContent>
        <mc:AlternateContent xmlns:mc="http://schemas.openxmlformats.org/markup-compatibility/2006">
          <mc:Choice Requires="x14">
            <control shapeId="46101" r:id="rId24" name="Check Box 21">
              <controlPr defaultSize="0" autoFill="0" autoLine="0" autoPict="0">
                <anchor moveWithCells="1">
                  <from>
                    <xdr:col>3</xdr:col>
                    <xdr:colOff>133350</xdr:colOff>
                    <xdr:row>32</xdr:row>
                    <xdr:rowOff>19050</xdr:rowOff>
                  </from>
                  <to>
                    <xdr:col>3</xdr:col>
                    <xdr:colOff>352425</xdr:colOff>
                    <xdr:row>32</xdr:row>
                    <xdr:rowOff>161925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65"/>
  <sheetViews>
    <sheetView showZeros="0" view="pageBreakPreview" zoomScale="90" zoomScaleNormal="100" zoomScaleSheetLayoutView="90" workbookViewId="0"/>
  </sheetViews>
  <sheetFormatPr defaultColWidth="6.25" defaultRowHeight="15" customHeight="1"/>
  <cols>
    <col min="1" max="3" width="6.25" style="69"/>
  </cols>
  <sheetData>
    <row r="1" spans="1:15" ht="15" customHeight="1">
      <c r="A1" s="73"/>
      <c r="B1" s="73"/>
      <c r="C1" s="73"/>
      <c r="D1" s="74"/>
      <c r="E1" s="74"/>
      <c r="F1" s="74"/>
      <c r="G1" s="74"/>
      <c r="H1" s="74"/>
      <c r="I1" s="74"/>
      <c r="J1" s="74"/>
      <c r="K1" s="74"/>
      <c r="L1" s="74"/>
      <c r="M1" s="74"/>
      <c r="N1" s="74"/>
      <c r="O1" s="74"/>
    </row>
    <row r="2" spans="1:15" ht="15" customHeight="1">
      <c r="A2" s="75" t="s">
        <v>119</v>
      </c>
      <c r="B2" s="73"/>
      <c r="C2" s="73"/>
      <c r="D2" s="74"/>
      <c r="E2" s="74"/>
      <c r="F2" s="74"/>
      <c r="G2" s="74"/>
      <c r="H2" s="74"/>
      <c r="I2" s="74"/>
      <c r="J2" s="74"/>
      <c r="K2" s="74"/>
      <c r="L2" s="74"/>
      <c r="M2" s="74"/>
      <c r="N2" s="74"/>
      <c r="O2" s="74"/>
    </row>
    <row r="3" spans="1:15" ht="15" customHeight="1">
      <c r="A3" s="73"/>
      <c r="B3" s="73"/>
      <c r="C3" s="73"/>
      <c r="D3" s="74"/>
      <c r="E3" s="74"/>
      <c r="F3" s="74"/>
      <c r="G3" s="74"/>
      <c r="H3" s="74"/>
      <c r="I3" s="74"/>
      <c r="J3" s="74"/>
      <c r="K3" s="74"/>
      <c r="L3" s="74"/>
      <c r="M3" s="74"/>
      <c r="N3" s="74"/>
      <c r="O3" s="74"/>
    </row>
    <row r="4" spans="1:15" ht="15" customHeight="1">
      <c r="A4" s="376" t="s">
        <v>59</v>
      </c>
      <c r="B4" s="376"/>
      <c r="C4" s="376"/>
      <c r="D4" s="376"/>
      <c r="E4" s="376"/>
      <c r="F4" s="376"/>
      <c r="G4" s="376"/>
      <c r="H4" s="376"/>
      <c r="I4" s="376"/>
      <c r="J4" s="376"/>
      <c r="K4" s="376"/>
      <c r="L4" s="376"/>
      <c r="M4" s="376"/>
      <c r="N4" s="376"/>
      <c r="O4" s="376"/>
    </row>
    <row r="5" spans="1:15" ht="15" customHeight="1" thickBot="1">
      <c r="A5" s="376"/>
      <c r="B5" s="376"/>
      <c r="C5" s="376"/>
      <c r="D5" s="376"/>
      <c r="E5" s="376"/>
      <c r="F5" s="376"/>
      <c r="G5" s="376"/>
      <c r="H5" s="376"/>
      <c r="I5" s="376"/>
      <c r="J5" s="376"/>
      <c r="K5" s="376"/>
      <c r="L5" s="376"/>
      <c r="M5" s="376"/>
      <c r="N5" s="376"/>
      <c r="O5" s="376"/>
    </row>
    <row r="6" spans="1:15" ht="22.5" customHeight="1" thickBot="1">
      <c r="A6" s="386" t="s">
        <v>46</v>
      </c>
      <c r="B6" s="387"/>
      <c r="C6" s="387"/>
      <c r="D6" s="377">
        <f>実績報告書!$I$17</f>
        <v>0</v>
      </c>
      <c r="E6" s="377"/>
      <c r="F6" s="377"/>
      <c r="G6" s="377"/>
      <c r="H6" s="377"/>
      <c r="I6" s="377"/>
      <c r="J6" s="377"/>
      <c r="K6" s="377"/>
      <c r="L6" s="377"/>
      <c r="M6" s="377"/>
      <c r="N6" s="377"/>
      <c r="O6" s="378"/>
    </row>
    <row r="7" spans="1:15" ht="15" customHeight="1">
      <c r="A7" s="566" t="s">
        <v>60</v>
      </c>
      <c r="B7" s="567"/>
      <c r="C7" s="568"/>
      <c r="D7" s="570" t="s">
        <v>61</v>
      </c>
      <c r="E7" s="572"/>
      <c r="F7" s="550" t="s">
        <v>47</v>
      </c>
      <c r="G7" s="551"/>
      <c r="H7" s="556" t="str">
        <f>IFERROR(VLOOKUP(E7,研修等一覧!$A$10:$K$49,3),"")</f>
        <v/>
      </c>
      <c r="I7" s="556" t="e">
        <f>VLOOKUP(J5,研修等一覧!$A$10:$K$49,9)</f>
        <v>#N/A</v>
      </c>
      <c r="J7" s="556" t="e">
        <f>VLOOKUP(K5,研修等一覧!$A$10:$K$49,9)</f>
        <v>#N/A</v>
      </c>
      <c r="K7" s="556" t="e">
        <f>VLOOKUP(L5,研修等一覧!$A$10:$K$49,9)</f>
        <v>#N/A</v>
      </c>
      <c r="L7" s="556" t="e">
        <f>VLOOKUP(M5,研修等一覧!$A$10:$K$49,9)</f>
        <v>#N/A</v>
      </c>
      <c r="M7" s="556" t="e">
        <f>VLOOKUP(N5,研修等一覧!$A$10:$K$49,9)</f>
        <v>#N/A</v>
      </c>
      <c r="N7" s="556" t="e">
        <f>VLOOKUP(O5,研修等一覧!$A$10:$K$49,9)</f>
        <v>#N/A</v>
      </c>
      <c r="O7" s="557" t="e">
        <f>VLOOKUP(P5,研修等一覧!$A$10:$K$49,9)</f>
        <v>#N/A</v>
      </c>
    </row>
    <row r="8" spans="1:15" ht="15" customHeight="1">
      <c r="A8" s="548"/>
      <c r="B8" s="549"/>
      <c r="C8" s="569"/>
      <c r="D8" s="571"/>
      <c r="E8" s="573"/>
      <c r="F8" s="552"/>
      <c r="G8" s="553"/>
      <c r="H8" s="558" t="e">
        <f>VLOOKUP(I6,研修等一覧!$A$10:$K$49,9)</f>
        <v>#N/A</v>
      </c>
      <c r="I8" s="558" t="e">
        <f>VLOOKUP(J6,研修等一覧!$A$10:$K$49,9)</f>
        <v>#N/A</v>
      </c>
      <c r="J8" s="558" t="e">
        <f>VLOOKUP(K6,研修等一覧!$A$10:$K$49,9)</f>
        <v>#N/A</v>
      </c>
      <c r="K8" s="558" t="e">
        <f>VLOOKUP(L6,研修等一覧!$A$10:$K$49,9)</f>
        <v>#N/A</v>
      </c>
      <c r="L8" s="558" t="e">
        <f>VLOOKUP(M6,研修等一覧!$A$10:$K$49,9)</f>
        <v>#N/A</v>
      </c>
      <c r="M8" s="558" t="e">
        <f>VLOOKUP(N6,研修等一覧!$A$10:$K$49,9)</f>
        <v>#N/A</v>
      </c>
      <c r="N8" s="558" t="e">
        <f>VLOOKUP(O6,研修等一覧!$A$10:$K$49,9)</f>
        <v>#N/A</v>
      </c>
      <c r="O8" s="559" t="e">
        <f>VLOOKUP(P6,研修等一覧!$A$10:$K$49,9)</f>
        <v>#N/A</v>
      </c>
    </row>
    <row r="9" spans="1:15" ht="18.75" customHeight="1">
      <c r="A9" s="548" t="s">
        <v>48</v>
      </c>
      <c r="B9" s="549"/>
      <c r="C9" s="549"/>
      <c r="D9" s="182" t="str">
        <f>IFERROR(VLOOKUP(E7,研修等一覧!$A$10:$K$49,9),"")</f>
        <v/>
      </c>
      <c r="E9" s="76" t="s">
        <v>10</v>
      </c>
      <c r="F9" s="554"/>
      <c r="G9" s="555"/>
      <c r="H9" s="560" t="e">
        <f>VLOOKUP(I7,研修等一覧!$A$10:$K$49,9)</f>
        <v>#N/A</v>
      </c>
      <c r="I9" s="560" t="e">
        <f>VLOOKUP(J7,研修等一覧!$A$10:$K$49,9)</f>
        <v>#N/A</v>
      </c>
      <c r="J9" s="560" t="e">
        <f>VLOOKUP(K7,研修等一覧!$A$10:$K$49,9)</f>
        <v>#N/A</v>
      </c>
      <c r="K9" s="560" t="e">
        <f>VLOOKUP(L7,研修等一覧!$A$10:$K$49,9)</f>
        <v>#N/A</v>
      </c>
      <c r="L9" s="560" t="e">
        <f>VLOOKUP(M7,研修等一覧!$A$10:$K$49,9)</f>
        <v>#N/A</v>
      </c>
      <c r="M9" s="560" t="e">
        <f>VLOOKUP(N7,研修等一覧!$A$10:$K$49,9)</f>
        <v>#N/A</v>
      </c>
      <c r="N9" s="560" t="e">
        <f>VLOOKUP(O7,研修等一覧!$A$10:$K$49,9)</f>
        <v>#N/A</v>
      </c>
      <c r="O9" s="561" t="e">
        <f>VLOOKUP(P7,研修等一覧!$A$10:$K$49,9)</f>
        <v>#N/A</v>
      </c>
    </row>
    <row r="10" spans="1:15" ht="19.5" customHeight="1">
      <c r="A10" s="562" t="s">
        <v>62</v>
      </c>
      <c r="B10" s="563"/>
      <c r="C10" s="563"/>
      <c r="D10" s="564"/>
      <c r="E10" s="564"/>
      <c r="F10" s="564"/>
      <c r="G10" s="564"/>
      <c r="H10" s="564"/>
      <c r="I10" s="564"/>
      <c r="J10" s="564"/>
      <c r="K10" s="564"/>
      <c r="L10" s="564"/>
      <c r="M10" s="564"/>
      <c r="N10" s="564"/>
      <c r="O10" s="565"/>
    </row>
    <row r="11" spans="1:15" ht="19.5" customHeight="1">
      <c r="A11" s="562" t="s">
        <v>63</v>
      </c>
      <c r="B11" s="563"/>
      <c r="C11" s="563"/>
      <c r="D11" s="546" t="s">
        <v>69</v>
      </c>
      <c r="E11" s="546"/>
      <c r="F11" s="546"/>
      <c r="G11" s="546"/>
      <c r="H11" s="546"/>
      <c r="I11" s="546"/>
      <c r="J11" s="546"/>
      <c r="K11" s="546"/>
      <c r="L11" s="546"/>
      <c r="M11" s="546"/>
      <c r="N11" s="546"/>
      <c r="O11" s="547"/>
    </row>
    <row r="12" spans="1:15" ht="19.5" customHeight="1" thickBot="1">
      <c r="A12" s="544" t="s">
        <v>64</v>
      </c>
      <c r="B12" s="545"/>
      <c r="C12" s="545"/>
      <c r="D12" s="542"/>
      <c r="E12" s="542"/>
      <c r="F12" s="542"/>
      <c r="G12" s="542"/>
      <c r="H12" s="542"/>
      <c r="I12" s="542"/>
      <c r="J12" s="542"/>
      <c r="K12" s="542"/>
      <c r="L12" s="542"/>
      <c r="M12" s="542"/>
      <c r="N12" s="542"/>
      <c r="O12" s="543"/>
    </row>
    <row r="13" spans="1:15" ht="18" customHeight="1" thickBot="1">
      <c r="A13" s="538" t="s">
        <v>65</v>
      </c>
      <c r="B13" s="380"/>
      <c r="C13" s="380"/>
      <c r="D13" s="77"/>
      <c r="E13" s="539" t="s">
        <v>68</v>
      </c>
      <c r="F13" s="539"/>
      <c r="G13" s="541"/>
      <c r="H13" s="77"/>
      <c r="I13" s="539" t="s">
        <v>66</v>
      </c>
      <c r="J13" s="539"/>
      <c r="K13" s="541"/>
      <c r="L13" s="77"/>
      <c r="M13" s="539" t="s">
        <v>67</v>
      </c>
      <c r="N13" s="539"/>
      <c r="O13" s="540"/>
    </row>
    <row r="14" spans="1:15" ht="7.5" customHeight="1" thickTop="1">
      <c r="A14" s="517" t="s">
        <v>116</v>
      </c>
      <c r="B14" s="518"/>
      <c r="C14" s="519"/>
      <c r="D14" s="78"/>
      <c r="E14" s="79"/>
      <c r="F14" s="79"/>
      <c r="G14" s="79"/>
      <c r="H14" s="181"/>
      <c r="I14" s="79"/>
      <c r="J14" s="79"/>
      <c r="K14" s="79"/>
      <c r="L14" s="181"/>
      <c r="M14" s="79"/>
      <c r="N14" s="79"/>
      <c r="O14" s="81"/>
    </row>
    <row r="15" spans="1:15" ht="14.25" customHeight="1">
      <c r="A15" s="517"/>
      <c r="B15" s="518"/>
      <c r="C15" s="519"/>
      <c r="D15" s="508" t="s">
        <v>70</v>
      </c>
      <c r="E15" s="509"/>
      <c r="F15" s="509"/>
      <c r="G15" s="509"/>
      <c r="H15" s="509"/>
      <c r="I15" s="509"/>
      <c r="J15" s="509"/>
      <c r="K15" s="509"/>
      <c r="L15" s="509"/>
      <c r="M15" s="509"/>
      <c r="N15" s="509"/>
      <c r="O15" s="510"/>
    </row>
    <row r="16" spans="1:15" s="22" customFormat="1" ht="14.25" customHeight="1">
      <c r="A16" s="517"/>
      <c r="B16" s="518"/>
      <c r="C16" s="519"/>
      <c r="D16" s="183"/>
      <c r="E16" s="534" t="s">
        <v>71</v>
      </c>
      <c r="F16" s="534"/>
      <c r="G16" s="534"/>
      <c r="H16" s="534"/>
      <c r="I16" s="184"/>
      <c r="J16" s="184" t="s">
        <v>72</v>
      </c>
      <c r="K16" s="184"/>
      <c r="L16" s="184"/>
      <c r="M16" s="184" t="s">
        <v>73</v>
      </c>
      <c r="N16" s="184"/>
      <c r="O16" s="185"/>
    </row>
    <row r="17" spans="1:15" s="22" customFormat="1" ht="14.25" customHeight="1">
      <c r="A17" s="517"/>
      <c r="B17" s="518"/>
      <c r="C17" s="519"/>
      <c r="D17" s="183"/>
      <c r="E17" s="184" t="s">
        <v>74</v>
      </c>
      <c r="F17" s="184"/>
      <c r="G17" s="184"/>
      <c r="H17" s="184"/>
      <c r="I17" s="184"/>
      <c r="J17" s="184"/>
      <c r="K17" s="184"/>
      <c r="L17" s="184"/>
      <c r="M17" s="184"/>
      <c r="N17" s="184"/>
      <c r="O17" s="185"/>
    </row>
    <row r="18" spans="1:15" s="22" customFormat="1" ht="14.25" customHeight="1">
      <c r="A18" s="517"/>
      <c r="B18" s="518"/>
      <c r="C18" s="519"/>
      <c r="D18" s="183"/>
      <c r="E18" s="535" t="s">
        <v>88</v>
      </c>
      <c r="F18" s="535"/>
      <c r="G18" s="535"/>
      <c r="H18" s="535"/>
      <c r="I18" s="535"/>
      <c r="J18" s="535"/>
      <c r="K18" s="535"/>
      <c r="L18" s="535"/>
      <c r="M18" s="535"/>
      <c r="N18" s="535"/>
      <c r="O18" s="536"/>
    </row>
    <row r="19" spans="1:15" s="22" customFormat="1" ht="7.5" customHeight="1">
      <c r="A19" s="517"/>
      <c r="B19" s="518"/>
      <c r="C19" s="519"/>
      <c r="D19" s="183"/>
      <c r="E19" s="184"/>
      <c r="F19" s="184"/>
      <c r="G19" s="184"/>
      <c r="H19" s="184"/>
      <c r="I19" s="184"/>
      <c r="J19" s="184"/>
      <c r="K19" s="184"/>
      <c r="L19" s="184"/>
      <c r="M19" s="184"/>
      <c r="N19" s="184"/>
      <c r="O19" s="185"/>
    </row>
    <row r="20" spans="1:15" s="22" customFormat="1" ht="14.25" customHeight="1">
      <c r="A20" s="517"/>
      <c r="B20" s="518"/>
      <c r="C20" s="519"/>
      <c r="D20" s="511" t="s">
        <v>120</v>
      </c>
      <c r="E20" s="512"/>
      <c r="F20" s="512"/>
      <c r="G20" s="512"/>
      <c r="H20" s="512"/>
      <c r="I20" s="512"/>
      <c r="J20" s="512"/>
      <c r="K20" s="512"/>
      <c r="L20" s="512"/>
      <c r="M20" s="512"/>
      <c r="N20" s="512"/>
      <c r="O20" s="513"/>
    </row>
    <row r="21" spans="1:15" s="22" customFormat="1" ht="14.25" customHeight="1">
      <c r="A21" s="517"/>
      <c r="B21" s="518"/>
      <c r="C21" s="519"/>
      <c r="D21" s="496"/>
      <c r="E21" s="497"/>
      <c r="F21" s="497"/>
      <c r="G21" s="497"/>
      <c r="H21" s="497"/>
      <c r="I21" s="497"/>
      <c r="J21" s="497"/>
      <c r="K21" s="497"/>
      <c r="L21" s="497"/>
      <c r="M21" s="497"/>
      <c r="N21" s="497"/>
      <c r="O21" s="498"/>
    </row>
    <row r="22" spans="1:15" s="22" customFormat="1" ht="14.25" customHeight="1">
      <c r="A22" s="517"/>
      <c r="B22" s="518"/>
      <c r="C22" s="519"/>
      <c r="D22" s="496"/>
      <c r="E22" s="497"/>
      <c r="F22" s="497"/>
      <c r="G22" s="497"/>
      <c r="H22" s="497"/>
      <c r="I22" s="497"/>
      <c r="J22" s="497"/>
      <c r="K22" s="497"/>
      <c r="L22" s="497"/>
      <c r="M22" s="497"/>
      <c r="N22" s="497"/>
      <c r="O22" s="498"/>
    </row>
    <row r="23" spans="1:15" s="22" customFormat="1" ht="14.25" customHeight="1">
      <c r="A23" s="517"/>
      <c r="B23" s="518"/>
      <c r="C23" s="519"/>
      <c r="D23" s="496"/>
      <c r="E23" s="497"/>
      <c r="F23" s="497"/>
      <c r="G23" s="497"/>
      <c r="H23" s="497"/>
      <c r="I23" s="497"/>
      <c r="J23" s="497"/>
      <c r="K23" s="497"/>
      <c r="L23" s="497"/>
      <c r="M23" s="497"/>
      <c r="N23" s="497"/>
      <c r="O23" s="498"/>
    </row>
    <row r="24" spans="1:15" s="22" customFormat="1" ht="14.25" customHeight="1">
      <c r="A24" s="517"/>
      <c r="B24" s="518"/>
      <c r="C24" s="519"/>
      <c r="D24" s="496"/>
      <c r="E24" s="497"/>
      <c r="F24" s="497"/>
      <c r="G24" s="497"/>
      <c r="H24" s="497"/>
      <c r="I24" s="497"/>
      <c r="J24" s="497"/>
      <c r="K24" s="497"/>
      <c r="L24" s="497"/>
      <c r="M24" s="497"/>
      <c r="N24" s="497"/>
      <c r="O24" s="498"/>
    </row>
    <row r="25" spans="1:15" s="22" customFormat="1" ht="15" customHeight="1">
      <c r="A25" s="517"/>
      <c r="B25" s="518"/>
      <c r="C25" s="519"/>
      <c r="D25" s="499"/>
      <c r="E25" s="500"/>
      <c r="F25" s="500"/>
      <c r="G25" s="500"/>
      <c r="H25" s="500"/>
      <c r="I25" s="500"/>
      <c r="J25" s="500"/>
      <c r="K25" s="500"/>
      <c r="L25" s="500"/>
      <c r="M25" s="500"/>
      <c r="N25" s="500"/>
      <c r="O25" s="501"/>
    </row>
    <row r="26" spans="1:15" s="22" customFormat="1" ht="7.5" customHeight="1">
      <c r="A26" s="517"/>
      <c r="B26" s="518"/>
      <c r="C26" s="519"/>
      <c r="D26" s="85"/>
      <c r="E26" s="86"/>
      <c r="F26" s="86"/>
      <c r="G26" s="86"/>
      <c r="H26" s="86"/>
      <c r="I26" s="86"/>
      <c r="J26" s="86"/>
      <c r="K26" s="86"/>
      <c r="L26" s="86"/>
      <c r="M26" s="86"/>
      <c r="N26" s="86"/>
      <c r="O26" s="87"/>
    </row>
    <row r="27" spans="1:15" s="22" customFormat="1" ht="14.25" customHeight="1">
      <c r="A27" s="517"/>
      <c r="B27" s="518"/>
      <c r="C27" s="519"/>
      <c r="D27" s="508" t="s">
        <v>121</v>
      </c>
      <c r="E27" s="509"/>
      <c r="F27" s="509"/>
      <c r="G27" s="509"/>
      <c r="H27" s="509"/>
      <c r="I27" s="509"/>
      <c r="J27" s="509"/>
      <c r="K27" s="509"/>
      <c r="L27" s="509"/>
      <c r="M27" s="509"/>
      <c r="N27" s="509"/>
      <c r="O27" s="510"/>
    </row>
    <row r="28" spans="1:15" s="22" customFormat="1" ht="14.25" customHeight="1">
      <c r="A28" s="517"/>
      <c r="B28" s="518"/>
      <c r="C28" s="519"/>
      <c r="D28" s="183"/>
      <c r="E28" s="184" t="s">
        <v>75</v>
      </c>
      <c r="F28" s="184"/>
      <c r="G28" s="184"/>
      <c r="H28" s="184" t="s">
        <v>76</v>
      </c>
      <c r="I28" s="184"/>
      <c r="J28" s="184"/>
      <c r="K28" s="184"/>
      <c r="L28" s="184" t="s">
        <v>77</v>
      </c>
      <c r="M28" s="184"/>
      <c r="N28" s="184"/>
      <c r="O28" s="185"/>
    </row>
    <row r="29" spans="1:15" s="22" customFormat="1" ht="14.25" customHeight="1">
      <c r="A29" s="517"/>
      <c r="B29" s="518"/>
      <c r="C29" s="519"/>
      <c r="D29" s="183"/>
      <c r="E29" s="184" t="s">
        <v>78</v>
      </c>
      <c r="F29" s="184"/>
      <c r="G29" s="184"/>
      <c r="H29" s="184" t="s">
        <v>79</v>
      </c>
      <c r="I29" s="184"/>
      <c r="J29" s="184"/>
      <c r="K29" s="184"/>
      <c r="L29" s="184" t="s">
        <v>80</v>
      </c>
      <c r="M29" s="184"/>
      <c r="N29" s="184"/>
      <c r="O29" s="185"/>
    </row>
    <row r="30" spans="1:15" s="22" customFormat="1" ht="14.25" customHeight="1">
      <c r="A30" s="517"/>
      <c r="B30" s="518"/>
      <c r="C30" s="519"/>
      <c r="D30" s="183"/>
      <c r="E30" s="184" t="s">
        <v>81</v>
      </c>
      <c r="F30" s="184"/>
      <c r="G30" s="184"/>
      <c r="H30" s="184" t="s">
        <v>82</v>
      </c>
      <c r="I30" s="184"/>
      <c r="J30" s="184"/>
      <c r="K30" s="184"/>
      <c r="L30" s="184" t="s">
        <v>83</v>
      </c>
      <c r="M30" s="184"/>
      <c r="N30" s="184"/>
      <c r="O30" s="185"/>
    </row>
    <row r="31" spans="1:15" s="22" customFormat="1" ht="14.25" customHeight="1">
      <c r="A31" s="517"/>
      <c r="B31" s="518"/>
      <c r="C31" s="519"/>
      <c r="D31" s="183"/>
      <c r="E31" s="184" t="s">
        <v>84</v>
      </c>
      <c r="F31" s="184"/>
      <c r="G31" s="184"/>
      <c r="H31" s="184"/>
      <c r="I31" s="184" t="s">
        <v>85</v>
      </c>
      <c r="J31" s="184"/>
      <c r="K31" s="184"/>
      <c r="L31" s="184"/>
      <c r="M31" s="184"/>
      <c r="N31" s="184"/>
      <c r="O31" s="185"/>
    </row>
    <row r="32" spans="1:15" s="22" customFormat="1" ht="14.25" customHeight="1">
      <c r="A32" s="517"/>
      <c r="B32" s="518"/>
      <c r="C32" s="519"/>
      <c r="D32" s="183"/>
      <c r="E32" s="184" t="s">
        <v>86</v>
      </c>
      <c r="F32" s="184"/>
      <c r="G32" s="184"/>
      <c r="H32" s="184"/>
      <c r="I32" s="184"/>
      <c r="J32" s="184"/>
      <c r="K32" s="184" t="s">
        <v>87</v>
      </c>
      <c r="L32" s="184"/>
      <c r="M32" s="184"/>
      <c r="N32" s="184"/>
      <c r="O32" s="185"/>
    </row>
    <row r="33" spans="1:15" s="22" customFormat="1" ht="14.25" customHeight="1">
      <c r="A33" s="517"/>
      <c r="B33" s="518"/>
      <c r="C33" s="519"/>
      <c r="D33" s="183"/>
      <c r="E33" s="535" t="s">
        <v>88</v>
      </c>
      <c r="F33" s="535"/>
      <c r="G33" s="535"/>
      <c r="H33" s="535"/>
      <c r="I33" s="535"/>
      <c r="J33" s="535"/>
      <c r="K33" s="535"/>
      <c r="L33" s="535"/>
      <c r="M33" s="535"/>
      <c r="N33" s="535"/>
      <c r="O33" s="536"/>
    </row>
    <row r="34" spans="1:15" s="22" customFormat="1" ht="7.5" customHeight="1">
      <c r="A34" s="517"/>
      <c r="B34" s="518"/>
      <c r="C34" s="519"/>
      <c r="D34" s="183"/>
      <c r="E34" s="184"/>
      <c r="F34" s="184"/>
      <c r="G34" s="184"/>
      <c r="H34" s="184"/>
      <c r="I34" s="184"/>
      <c r="J34" s="184"/>
      <c r="K34" s="184"/>
      <c r="L34" s="184"/>
      <c r="M34" s="184"/>
      <c r="N34" s="184"/>
      <c r="O34" s="185"/>
    </row>
    <row r="35" spans="1:15" s="22" customFormat="1" ht="14.25" customHeight="1">
      <c r="A35" s="517"/>
      <c r="B35" s="518"/>
      <c r="C35" s="519"/>
      <c r="D35" s="505" t="s">
        <v>122</v>
      </c>
      <c r="E35" s="506"/>
      <c r="F35" s="506"/>
      <c r="G35" s="506"/>
      <c r="H35" s="506"/>
      <c r="I35" s="506"/>
      <c r="J35" s="506"/>
      <c r="K35" s="506"/>
      <c r="L35" s="506"/>
      <c r="M35" s="506"/>
      <c r="N35" s="506"/>
      <c r="O35" s="507"/>
    </row>
    <row r="36" spans="1:15" s="22" customFormat="1" ht="14.25" customHeight="1">
      <c r="A36" s="517"/>
      <c r="B36" s="518"/>
      <c r="C36" s="519"/>
      <c r="D36" s="496"/>
      <c r="E36" s="497"/>
      <c r="F36" s="497"/>
      <c r="G36" s="497"/>
      <c r="H36" s="497"/>
      <c r="I36" s="497"/>
      <c r="J36" s="497"/>
      <c r="K36" s="497"/>
      <c r="L36" s="497"/>
      <c r="M36" s="497"/>
      <c r="N36" s="497"/>
      <c r="O36" s="498"/>
    </row>
    <row r="37" spans="1:15" s="22" customFormat="1" ht="14.25" customHeight="1">
      <c r="A37" s="517"/>
      <c r="B37" s="518"/>
      <c r="C37" s="519"/>
      <c r="D37" s="496"/>
      <c r="E37" s="497"/>
      <c r="F37" s="497"/>
      <c r="G37" s="497"/>
      <c r="H37" s="497"/>
      <c r="I37" s="497"/>
      <c r="J37" s="497"/>
      <c r="K37" s="497"/>
      <c r="L37" s="497"/>
      <c r="M37" s="497"/>
      <c r="N37" s="497"/>
      <c r="O37" s="498"/>
    </row>
    <row r="38" spans="1:15" s="22" customFormat="1" ht="14.25" customHeight="1">
      <c r="A38" s="517"/>
      <c r="B38" s="518"/>
      <c r="C38" s="519"/>
      <c r="D38" s="496"/>
      <c r="E38" s="497"/>
      <c r="F38" s="497"/>
      <c r="G38" s="497"/>
      <c r="H38" s="497"/>
      <c r="I38" s="497"/>
      <c r="J38" s="497"/>
      <c r="K38" s="497"/>
      <c r="L38" s="497"/>
      <c r="M38" s="497"/>
      <c r="N38" s="497"/>
      <c r="O38" s="498"/>
    </row>
    <row r="39" spans="1:15" s="22" customFormat="1" ht="14.25" customHeight="1">
      <c r="A39" s="517"/>
      <c r="B39" s="518"/>
      <c r="C39" s="519"/>
      <c r="D39" s="496"/>
      <c r="E39" s="497"/>
      <c r="F39" s="497"/>
      <c r="G39" s="497"/>
      <c r="H39" s="497"/>
      <c r="I39" s="497"/>
      <c r="J39" s="497"/>
      <c r="K39" s="497"/>
      <c r="L39" s="497"/>
      <c r="M39" s="497"/>
      <c r="N39" s="497"/>
      <c r="O39" s="498"/>
    </row>
    <row r="40" spans="1:15" s="22" customFormat="1" ht="15" customHeight="1" thickBot="1">
      <c r="A40" s="517"/>
      <c r="B40" s="518"/>
      <c r="C40" s="519"/>
      <c r="D40" s="502"/>
      <c r="E40" s="503"/>
      <c r="F40" s="503"/>
      <c r="G40" s="503"/>
      <c r="H40" s="503"/>
      <c r="I40" s="503"/>
      <c r="J40" s="503"/>
      <c r="K40" s="503"/>
      <c r="L40" s="503"/>
      <c r="M40" s="503"/>
      <c r="N40" s="503"/>
      <c r="O40" s="504"/>
    </row>
    <row r="41" spans="1:15" s="22" customFormat="1" ht="7.5" customHeight="1" thickTop="1">
      <c r="A41" s="525" t="s">
        <v>115</v>
      </c>
      <c r="B41" s="526"/>
      <c r="C41" s="527"/>
      <c r="D41" s="88"/>
      <c r="E41" s="88"/>
      <c r="F41" s="88"/>
      <c r="G41" s="88"/>
      <c r="H41" s="88"/>
      <c r="I41" s="88"/>
      <c r="J41" s="88"/>
      <c r="K41" s="88"/>
      <c r="L41" s="88"/>
      <c r="M41" s="88"/>
      <c r="N41" s="88"/>
      <c r="O41" s="89"/>
    </row>
    <row r="42" spans="1:15" s="22" customFormat="1" ht="12.75" customHeight="1">
      <c r="A42" s="517"/>
      <c r="B42" s="518"/>
      <c r="C42" s="519"/>
      <c r="D42" s="184"/>
      <c r="E42" s="184"/>
      <c r="F42" s="184"/>
      <c r="G42" s="520">
        <f>SUM(H47:J54)</f>
        <v>0</v>
      </c>
      <c r="H42" s="520"/>
      <c r="I42" s="520"/>
      <c r="J42" s="184"/>
      <c r="K42" s="184"/>
      <c r="L42" s="522">
        <f>SUM(L47:N54)</f>
        <v>0</v>
      </c>
      <c r="M42" s="522"/>
      <c r="N42" s="522"/>
      <c r="O42" s="90" t="s">
        <v>50</v>
      </c>
    </row>
    <row r="43" spans="1:15" s="22" customFormat="1" ht="18" customHeight="1" thickBot="1">
      <c r="A43" s="517"/>
      <c r="B43" s="518"/>
      <c r="C43" s="519"/>
      <c r="D43" s="524" t="s">
        <v>49</v>
      </c>
      <c r="E43" s="524"/>
      <c r="F43" s="91" t="s">
        <v>90</v>
      </c>
      <c r="G43" s="521"/>
      <c r="H43" s="521"/>
      <c r="I43" s="521"/>
      <c r="J43" s="92" t="s">
        <v>8</v>
      </c>
      <c r="K43" s="91" t="s">
        <v>91</v>
      </c>
      <c r="L43" s="523"/>
      <c r="M43" s="523"/>
      <c r="N43" s="523"/>
      <c r="O43" s="93" t="s">
        <v>8</v>
      </c>
    </row>
    <row r="44" spans="1:15" s="22" customFormat="1" ht="18" customHeight="1" thickTop="1">
      <c r="A44" s="517"/>
      <c r="B44" s="518"/>
      <c r="C44" s="519"/>
      <c r="D44" s="189"/>
      <c r="E44" s="189"/>
      <c r="F44" s="91"/>
      <c r="G44" s="187"/>
      <c r="H44" s="187"/>
      <c r="I44" s="187"/>
      <c r="J44" s="186"/>
      <c r="K44" s="91"/>
      <c r="L44" s="188"/>
      <c r="M44" s="188"/>
      <c r="N44" s="188"/>
      <c r="O44" s="98"/>
    </row>
    <row r="45" spans="1:15" s="22" customFormat="1" ht="15" customHeight="1">
      <c r="A45" s="517"/>
      <c r="B45" s="518"/>
      <c r="C45" s="519"/>
      <c r="D45" s="184"/>
      <c r="E45" s="184"/>
      <c r="F45" s="184"/>
      <c r="G45" s="184"/>
      <c r="H45" s="184"/>
      <c r="I45" s="184"/>
      <c r="J45" s="184"/>
      <c r="K45" s="184"/>
      <c r="L45" s="184"/>
      <c r="M45" s="184"/>
      <c r="N45" s="184"/>
      <c r="O45" s="185"/>
    </row>
    <row r="46" spans="1:15" s="22" customFormat="1" ht="17.25" customHeight="1">
      <c r="A46" s="517"/>
      <c r="B46" s="518"/>
      <c r="C46" s="519"/>
      <c r="D46" s="533" t="s">
        <v>92</v>
      </c>
      <c r="E46" s="533"/>
      <c r="F46" s="184"/>
      <c r="G46" s="184"/>
      <c r="H46" s="99" t="s">
        <v>89</v>
      </c>
      <c r="I46" s="184"/>
      <c r="J46" s="184"/>
      <c r="K46" s="184"/>
      <c r="L46" s="99" t="s">
        <v>98</v>
      </c>
      <c r="M46" s="184"/>
      <c r="N46" s="184"/>
      <c r="O46" s="185"/>
    </row>
    <row r="47" spans="1:15" s="22" customFormat="1" ht="17.25" customHeight="1">
      <c r="A47" s="517"/>
      <c r="B47" s="518"/>
      <c r="C47" s="519"/>
      <c r="D47" s="514" t="s">
        <v>93</v>
      </c>
      <c r="E47" s="514"/>
      <c r="F47" s="514"/>
      <c r="G47" s="514"/>
      <c r="H47" s="516">
        <f>IFERROR(ROUNDDOWN(L47*1.1,0),)</f>
        <v>0</v>
      </c>
      <c r="I47" s="516"/>
      <c r="J47" s="516"/>
      <c r="K47" s="100" t="s">
        <v>8</v>
      </c>
      <c r="L47" s="537"/>
      <c r="M47" s="537"/>
      <c r="N47" s="537"/>
      <c r="O47" s="101" t="s">
        <v>8</v>
      </c>
    </row>
    <row r="48" spans="1:15" s="22" customFormat="1" ht="17.25" customHeight="1">
      <c r="A48" s="517"/>
      <c r="B48" s="518"/>
      <c r="C48" s="519"/>
      <c r="D48" s="514" t="s">
        <v>94</v>
      </c>
      <c r="E48" s="514"/>
      <c r="F48" s="514"/>
      <c r="G48" s="514"/>
      <c r="H48" s="516">
        <f t="shared" ref="H48:H53" si="0">IFERROR(ROUNDDOWN(L48*1.1,0),)</f>
        <v>0</v>
      </c>
      <c r="I48" s="516"/>
      <c r="J48" s="516"/>
      <c r="K48" s="100" t="s">
        <v>8</v>
      </c>
      <c r="L48" s="515"/>
      <c r="M48" s="515"/>
      <c r="N48" s="515"/>
      <c r="O48" s="101" t="s">
        <v>8</v>
      </c>
    </row>
    <row r="49" spans="1:15" s="22" customFormat="1" ht="17.25" customHeight="1">
      <c r="A49" s="517"/>
      <c r="B49" s="518"/>
      <c r="C49" s="519"/>
      <c r="D49" s="514" t="s">
        <v>95</v>
      </c>
      <c r="E49" s="514"/>
      <c r="F49" s="514"/>
      <c r="G49" s="514"/>
      <c r="H49" s="516">
        <f t="shared" si="0"/>
        <v>0</v>
      </c>
      <c r="I49" s="516"/>
      <c r="J49" s="516"/>
      <c r="K49" s="100" t="s">
        <v>8</v>
      </c>
      <c r="L49" s="515"/>
      <c r="M49" s="515"/>
      <c r="N49" s="515"/>
      <c r="O49" s="101" t="s">
        <v>8</v>
      </c>
    </row>
    <row r="50" spans="1:15" s="22" customFormat="1" ht="17.25" customHeight="1">
      <c r="A50" s="517"/>
      <c r="B50" s="518"/>
      <c r="C50" s="519"/>
      <c r="D50" s="514" t="s">
        <v>96</v>
      </c>
      <c r="E50" s="514"/>
      <c r="F50" s="514"/>
      <c r="G50" s="514"/>
      <c r="H50" s="516">
        <f t="shared" si="0"/>
        <v>0</v>
      </c>
      <c r="I50" s="516"/>
      <c r="J50" s="516"/>
      <c r="K50" s="100" t="s">
        <v>8</v>
      </c>
      <c r="L50" s="515"/>
      <c r="M50" s="515"/>
      <c r="N50" s="515"/>
      <c r="O50" s="101" t="s">
        <v>8</v>
      </c>
    </row>
    <row r="51" spans="1:15" s="22" customFormat="1" ht="17.25" customHeight="1">
      <c r="A51" s="517"/>
      <c r="B51" s="518"/>
      <c r="C51" s="519"/>
      <c r="D51" s="514" t="s">
        <v>97</v>
      </c>
      <c r="E51" s="514"/>
      <c r="F51" s="514"/>
      <c r="G51" s="514"/>
      <c r="H51" s="516">
        <f t="shared" si="0"/>
        <v>0</v>
      </c>
      <c r="I51" s="516"/>
      <c r="J51" s="516"/>
      <c r="K51" s="100" t="s">
        <v>8</v>
      </c>
      <c r="L51" s="515"/>
      <c r="M51" s="515"/>
      <c r="N51" s="515"/>
      <c r="O51" s="101" t="s">
        <v>8</v>
      </c>
    </row>
    <row r="52" spans="1:15" s="22" customFormat="1" ht="17.25" customHeight="1">
      <c r="A52" s="517"/>
      <c r="B52" s="518"/>
      <c r="C52" s="519"/>
      <c r="D52" s="532" t="s">
        <v>101</v>
      </c>
      <c r="E52" s="532"/>
      <c r="F52" s="532"/>
      <c r="G52" s="532"/>
      <c r="H52" s="516">
        <f t="shared" si="0"/>
        <v>0</v>
      </c>
      <c r="I52" s="516"/>
      <c r="J52" s="516"/>
      <c r="K52" s="100" t="s">
        <v>8</v>
      </c>
      <c r="L52" s="515"/>
      <c r="M52" s="515"/>
      <c r="N52" s="515"/>
      <c r="O52" s="101" t="s">
        <v>8</v>
      </c>
    </row>
    <row r="53" spans="1:15" s="22" customFormat="1" ht="17.25" customHeight="1">
      <c r="A53" s="517"/>
      <c r="B53" s="518"/>
      <c r="C53" s="519"/>
      <c r="D53" s="532" t="s">
        <v>101</v>
      </c>
      <c r="E53" s="532"/>
      <c r="F53" s="532"/>
      <c r="G53" s="532"/>
      <c r="H53" s="516">
        <f t="shared" si="0"/>
        <v>0</v>
      </c>
      <c r="I53" s="516"/>
      <c r="J53" s="516"/>
      <c r="K53" s="100" t="s">
        <v>8</v>
      </c>
      <c r="L53" s="515"/>
      <c r="M53" s="515"/>
      <c r="N53" s="515"/>
      <c r="O53" s="101" t="s">
        <v>8</v>
      </c>
    </row>
    <row r="54" spans="1:15" s="22" customFormat="1" ht="17.25" customHeight="1">
      <c r="A54" s="517"/>
      <c r="B54" s="518"/>
      <c r="C54" s="519"/>
      <c r="D54" s="531" t="s">
        <v>127</v>
      </c>
      <c r="E54" s="531"/>
      <c r="F54" s="531"/>
      <c r="G54" s="531"/>
      <c r="H54" s="516">
        <f>SUM(L54)</f>
        <v>0</v>
      </c>
      <c r="I54" s="516"/>
      <c r="J54" s="516"/>
      <c r="K54" s="100" t="s">
        <v>8</v>
      </c>
      <c r="L54" s="515"/>
      <c r="M54" s="515"/>
      <c r="N54" s="515"/>
      <c r="O54" s="101" t="s">
        <v>8</v>
      </c>
    </row>
    <row r="55" spans="1:15" s="22" customFormat="1" ht="15" customHeight="1" thickBot="1">
      <c r="A55" s="528"/>
      <c r="B55" s="529"/>
      <c r="C55" s="530"/>
      <c r="D55" s="102"/>
      <c r="E55" s="102"/>
      <c r="F55" s="102"/>
      <c r="G55" s="102"/>
      <c r="H55" s="102"/>
      <c r="I55" s="102"/>
      <c r="J55" s="102"/>
      <c r="K55" s="102"/>
      <c r="L55" s="102"/>
      <c r="M55" s="102"/>
      <c r="N55" s="102"/>
      <c r="O55" s="103"/>
    </row>
    <row r="56" spans="1:15" s="22" customFormat="1" ht="16.5" customHeight="1">
      <c r="A56" s="104" t="s">
        <v>99</v>
      </c>
      <c r="B56" s="104"/>
      <c r="C56" s="104"/>
      <c r="D56" s="105"/>
      <c r="E56" s="105"/>
      <c r="F56" s="105"/>
      <c r="G56" s="105"/>
      <c r="H56" s="105"/>
      <c r="I56" s="105"/>
      <c r="J56" s="105"/>
      <c r="K56" s="105"/>
      <c r="L56" s="105"/>
      <c r="M56" s="105"/>
      <c r="N56" s="105"/>
      <c r="O56" s="105"/>
    </row>
    <row r="57" spans="1:15" s="22" customFormat="1" ht="16.5" customHeight="1">
      <c r="A57" s="104" t="s">
        <v>123</v>
      </c>
      <c r="B57" s="104"/>
      <c r="C57" s="104"/>
      <c r="D57" s="105"/>
      <c r="E57" s="105"/>
      <c r="F57" s="105"/>
      <c r="G57" s="105"/>
      <c r="H57" s="105"/>
      <c r="I57" s="105"/>
      <c r="J57" s="105"/>
      <c r="K57" s="105"/>
      <c r="L57" s="105"/>
      <c r="M57" s="105"/>
      <c r="N57" s="105"/>
      <c r="O57" s="105"/>
    </row>
    <row r="58" spans="1:15" s="22" customFormat="1" ht="16.5" customHeight="1">
      <c r="A58" s="104" t="s">
        <v>100</v>
      </c>
      <c r="B58" s="104"/>
      <c r="C58" s="104"/>
      <c r="D58" s="105"/>
      <c r="E58" s="105"/>
      <c r="F58" s="105"/>
      <c r="G58" s="105"/>
      <c r="H58" s="105"/>
      <c r="I58" s="105"/>
      <c r="J58" s="105"/>
      <c r="K58" s="105"/>
      <c r="L58" s="105"/>
      <c r="M58" s="105"/>
      <c r="N58" s="105"/>
      <c r="O58" s="105"/>
    </row>
    <row r="59" spans="1:15" s="22" customFormat="1" ht="16.5" customHeight="1">
      <c r="A59" s="104" t="s">
        <v>124</v>
      </c>
      <c r="B59" s="104"/>
      <c r="C59" s="104"/>
      <c r="D59" s="105"/>
      <c r="E59" s="105"/>
      <c r="F59" s="105"/>
      <c r="G59" s="105"/>
      <c r="H59" s="105"/>
      <c r="I59" s="105"/>
      <c r="J59" s="105"/>
      <c r="K59" s="105"/>
      <c r="L59" s="105"/>
      <c r="M59" s="105"/>
      <c r="N59" s="105"/>
      <c r="O59" s="105"/>
    </row>
    <row r="60" spans="1:15" s="22" customFormat="1" ht="15" customHeight="1">
      <c r="A60" s="104"/>
      <c r="B60" s="104" t="s">
        <v>125</v>
      </c>
      <c r="C60" s="104"/>
      <c r="D60" s="105"/>
      <c r="E60" s="105"/>
      <c r="F60" s="105"/>
      <c r="G60" s="105"/>
      <c r="H60" s="105"/>
      <c r="I60" s="105"/>
      <c r="J60" s="105"/>
      <c r="K60" s="105"/>
      <c r="L60" s="105"/>
      <c r="M60" s="105"/>
      <c r="N60" s="105"/>
      <c r="O60" s="105"/>
    </row>
    <row r="61" spans="1:15" s="22" customFormat="1" ht="15" customHeight="1">
      <c r="A61" s="180"/>
      <c r="B61" s="180"/>
      <c r="C61" s="180"/>
    </row>
    <row r="62" spans="1:15" s="22" customFormat="1" ht="15" customHeight="1">
      <c r="A62" s="180"/>
      <c r="B62" s="180"/>
      <c r="C62" s="180"/>
    </row>
    <row r="63" spans="1:15" s="22" customFormat="1" ht="15" customHeight="1">
      <c r="A63" s="180"/>
      <c r="B63" s="180"/>
      <c r="C63" s="180"/>
    </row>
    <row r="64" spans="1:15" s="22" customFormat="1" ht="15" customHeight="1">
      <c r="A64" s="180"/>
      <c r="B64" s="180"/>
      <c r="C64" s="180"/>
    </row>
    <row r="65" spans="1:3" s="22" customFormat="1" ht="15" customHeight="1">
      <c r="A65" s="180"/>
      <c r="B65" s="180"/>
      <c r="C65" s="180"/>
    </row>
  </sheetData>
  <sheetProtection sheet="1" formatCells="0"/>
  <mergeCells count="58">
    <mergeCell ref="A4:O5"/>
    <mergeCell ref="A6:C6"/>
    <mergeCell ref="D6:O6"/>
    <mergeCell ref="A7:C8"/>
    <mergeCell ref="D7:D8"/>
    <mergeCell ref="E7:E8"/>
    <mergeCell ref="F7:G9"/>
    <mergeCell ref="H7:O9"/>
    <mergeCell ref="A9:C9"/>
    <mergeCell ref="A10:C10"/>
    <mergeCell ref="D10:O10"/>
    <mergeCell ref="A11:C11"/>
    <mergeCell ref="D11:O11"/>
    <mergeCell ref="A12:C12"/>
    <mergeCell ref="D12:O12"/>
    <mergeCell ref="A13:C13"/>
    <mergeCell ref="E13:G13"/>
    <mergeCell ref="I13:K13"/>
    <mergeCell ref="M13:O13"/>
    <mergeCell ref="A14:C40"/>
    <mergeCell ref="D15:O15"/>
    <mergeCell ref="E16:H16"/>
    <mergeCell ref="E18:O18"/>
    <mergeCell ref="D20:O20"/>
    <mergeCell ref="D21:O25"/>
    <mergeCell ref="D27:O27"/>
    <mergeCell ref="E33:O33"/>
    <mergeCell ref="D35:O35"/>
    <mergeCell ref="D36:O40"/>
    <mergeCell ref="A41:C55"/>
    <mergeCell ref="G42:I43"/>
    <mergeCell ref="L42:N43"/>
    <mergeCell ref="D43:E43"/>
    <mergeCell ref="D46:E46"/>
    <mergeCell ref="D47:G47"/>
    <mergeCell ref="D49:G49"/>
    <mergeCell ref="H49:J49"/>
    <mergeCell ref="L49:N49"/>
    <mergeCell ref="H47:J47"/>
    <mergeCell ref="L47:N47"/>
    <mergeCell ref="D48:G48"/>
    <mergeCell ref="H48:J48"/>
    <mergeCell ref="L48:N48"/>
    <mergeCell ref="D50:G50"/>
    <mergeCell ref="H50:J50"/>
    <mergeCell ref="L50:N50"/>
    <mergeCell ref="D51:G51"/>
    <mergeCell ref="H51:J51"/>
    <mergeCell ref="L51:N51"/>
    <mergeCell ref="D54:G54"/>
    <mergeCell ref="H54:J54"/>
    <mergeCell ref="L54:N54"/>
    <mergeCell ref="D52:G52"/>
    <mergeCell ref="H52:J52"/>
    <mergeCell ref="L52:N52"/>
    <mergeCell ref="D53:G53"/>
    <mergeCell ref="H53:J53"/>
    <mergeCell ref="L53:N53"/>
  </mergeCells>
  <phoneticPr fontId="4"/>
  <conditionalFormatting sqref="E7:E8 D10:O12 E18:O18 D21:O25 E33:O33 D36:O40 L47:N54 D52:G54">
    <cfRule type="cellIs" dxfId="11"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7105" r:id="rId4" name="Check Box 1">
              <controlPr defaultSize="0" autoFill="0" autoLine="0" autoPict="0">
                <anchor moveWithCells="1">
                  <from>
                    <xdr:col>3</xdr:col>
                    <xdr:colOff>123825</xdr:colOff>
                    <xdr:row>12</xdr:row>
                    <xdr:rowOff>19050</xdr:rowOff>
                  </from>
                  <to>
                    <xdr:col>3</xdr:col>
                    <xdr:colOff>352425</xdr:colOff>
                    <xdr:row>12</xdr:row>
                    <xdr:rowOff>219075</xdr:rowOff>
                  </to>
                </anchor>
              </controlPr>
            </control>
          </mc:Choice>
        </mc:AlternateContent>
        <mc:AlternateContent xmlns:mc="http://schemas.openxmlformats.org/markup-compatibility/2006">
          <mc:Choice Requires="x14">
            <control shapeId="47106" r:id="rId5" name="Check Box 2">
              <controlPr defaultSize="0" autoFill="0" autoLine="0" autoPict="0">
                <anchor moveWithCells="1">
                  <from>
                    <xdr:col>7</xdr:col>
                    <xdr:colOff>123825</xdr:colOff>
                    <xdr:row>12</xdr:row>
                    <xdr:rowOff>19050</xdr:rowOff>
                  </from>
                  <to>
                    <xdr:col>7</xdr:col>
                    <xdr:colOff>352425</xdr:colOff>
                    <xdr:row>12</xdr:row>
                    <xdr:rowOff>219075</xdr:rowOff>
                  </to>
                </anchor>
              </controlPr>
            </control>
          </mc:Choice>
        </mc:AlternateContent>
        <mc:AlternateContent xmlns:mc="http://schemas.openxmlformats.org/markup-compatibility/2006">
          <mc:Choice Requires="x14">
            <control shapeId="47107" r:id="rId6" name="Check Box 3">
              <controlPr defaultSize="0" autoFill="0" autoLine="0" autoPict="0">
                <anchor moveWithCells="1">
                  <from>
                    <xdr:col>11</xdr:col>
                    <xdr:colOff>123825</xdr:colOff>
                    <xdr:row>12</xdr:row>
                    <xdr:rowOff>19050</xdr:rowOff>
                  </from>
                  <to>
                    <xdr:col>11</xdr:col>
                    <xdr:colOff>352425</xdr:colOff>
                    <xdr:row>12</xdr:row>
                    <xdr:rowOff>219075</xdr:rowOff>
                  </to>
                </anchor>
              </controlPr>
            </control>
          </mc:Choice>
        </mc:AlternateContent>
        <mc:AlternateContent xmlns:mc="http://schemas.openxmlformats.org/markup-compatibility/2006">
          <mc:Choice Requires="x14">
            <control shapeId="47108" r:id="rId7" name="Check Box 4">
              <controlPr defaultSize="0" autoFill="0" autoLine="0" autoPict="0">
                <anchor moveWithCells="1">
                  <from>
                    <xdr:col>3</xdr:col>
                    <xdr:colOff>133350</xdr:colOff>
                    <xdr:row>15</xdr:row>
                    <xdr:rowOff>19050</xdr:rowOff>
                  </from>
                  <to>
                    <xdr:col>3</xdr:col>
                    <xdr:colOff>352425</xdr:colOff>
                    <xdr:row>15</xdr:row>
                    <xdr:rowOff>161925</xdr:rowOff>
                  </to>
                </anchor>
              </controlPr>
            </control>
          </mc:Choice>
        </mc:AlternateContent>
        <mc:AlternateContent xmlns:mc="http://schemas.openxmlformats.org/markup-compatibility/2006">
          <mc:Choice Requires="x14">
            <control shapeId="47109" r:id="rId8" name="Check Box 5">
              <controlPr defaultSize="0" autoFill="0" autoLine="0" autoPict="0">
                <anchor moveWithCells="1">
                  <from>
                    <xdr:col>8</xdr:col>
                    <xdr:colOff>133350</xdr:colOff>
                    <xdr:row>15</xdr:row>
                    <xdr:rowOff>19050</xdr:rowOff>
                  </from>
                  <to>
                    <xdr:col>8</xdr:col>
                    <xdr:colOff>352425</xdr:colOff>
                    <xdr:row>15</xdr:row>
                    <xdr:rowOff>161925</xdr:rowOff>
                  </to>
                </anchor>
              </controlPr>
            </control>
          </mc:Choice>
        </mc:AlternateContent>
        <mc:AlternateContent xmlns:mc="http://schemas.openxmlformats.org/markup-compatibility/2006">
          <mc:Choice Requires="x14">
            <control shapeId="47110" r:id="rId9" name="Check Box 6">
              <controlPr defaultSize="0" autoFill="0" autoLine="0" autoPict="0">
                <anchor moveWithCells="1">
                  <from>
                    <xdr:col>11</xdr:col>
                    <xdr:colOff>133350</xdr:colOff>
                    <xdr:row>15</xdr:row>
                    <xdr:rowOff>19050</xdr:rowOff>
                  </from>
                  <to>
                    <xdr:col>11</xdr:col>
                    <xdr:colOff>352425</xdr:colOff>
                    <xdr:row>15</xdr:row>
                    <xdr:rowOff>161925</xdr:rowOff>
                  </to>
                </anchor>
              </controlPr>
            </control>
          </mc:Choice>
        </mc:AlternateContent>
        <mc:AlternateContent xmlns:mc="http://schemas.openxmlformats.org/markup-compatibility/2006">
          <mc:Choice Requires="x14">
            <control shapeId="47111" r:id="rId10" name="Check Box 7">
              <controlPr defaultSize="0" autoFill="0" autoLine="0" autoPict="0">
                <anchor moveWithCells="1">
                  <from>
                    <xdr:col>3</xdr:col>
                    <xdr:colOff>133350</xdr:colOff>
                    <xdr:row>16</xdr:row>
                    <xdr:rowOff>19050</xdr:rowOff>
                  </from>
                  <to>
                    <xdr:col>3</xdr:col>
                    <xdr:colOff>352425</xdr:colOff>
                    <xdr:row>16</xdr:row>
                    <xdr:rowOff>161925</xdr:rowOff>
                  </to>
                </anchor>
              </controlPr>
            </control>
          </mc:Choice>
        </mc:AlternateContent>
        <mc:AlternateContent xmlns:mc="http://schemas.openxmlformats.org/markup-compatibility/2006">
          <mc:Choice Requires="x14">
            <control shapeId="47112" r:id="rId11" name="Check Box 8">
              <controlPr defaultSize="0" autoFill="0" autoLine="0" autoPict="0">
                <anchor moveWithCells="1">
                  <from>
                    <xdr:col>3</xdr:col>
                    <xdr:colOff>133350</xdr:colOff>
                    <xdr:row>17</xdr:row>
                    <xdr:rowOff>19050</xdr:rowOff>
                  </from>
                  <to>
                    <xdr:col>3</xdr:col>
                    <xdr:colOff>352425</xdr:colOff>
                    <xdr:row>17</xdr:row>
                    <xdr:rowOff>161925</xdr:rowOff>
                  </to>
                </anchor>
              </controlPr>
            </control>
          </mc:Choice>
        </mc:AlternateContent>
        <mc:AlternateContent xmlns:mc="http://schemas.openxmlformats.org/markup-compatibility/2006">
          <mc:Choice Requires="x14">
            <control shapeId="47113" r:id="rId12" name="Check Box 9">
              <controlPr defaultSize="0" autoFill="0" autoLine="0" autoPict="0">
                <anchor moveWithCells="1">
                  <from>
                    <xdr:col>3</xdr:col>
                    <xdr:colOff>133350</xdr:colOff>
                    <xdr:row>27</xdr:row>
                    <xdr:rowOff>19050</xdr:rowOff>
                  </from>
                  <to>
                    <xdr:col>3</xdr:col>
                    <xdr:colOff>352425</xdr:colOff>
                    <xdr:row>27</xdr:row>
                    <xdr:rowOff>161925</xdr:rowOff>
                  </to>
                </anchor>
              </controlPr>
            </control>
          </mc:Choice>
        </mc:AlternateContent>
        <mc:AlternateContent xmlns:mc="http://schemas.openxmlformats.org/markup-compatibility/2006">
          <mc:Choice Requires="x14">
            <control shapeId="47114" r:id="rId13" name="Check Box 10">
              <controlPr defaultSize="0" autoFill="0" autoLine="0" autoPict="0">
                <anchor moveWithCells="1">
                  <from>
                    <xdr:col>6</xdr:col>
                    <xdr:colOff>133350</xdr:colOff>
                    <xdr:row>27</xdr:row>
                    <xdr:rowOff>19050</xdr:rowOff>
                  </from>
                  <to>
                    <xdr:col>6</xdr:col>
                    <xdr:colOff>352425</xdr:colOff>
                    <xdr:row>27</xdr:row>
                    <xdr:rowOff>161925</xdr:rowOff>
                  </to>
                </anchor>
              </controlPr>
            </control>
          </mc:Choice>
        </mc:AlternateContent>
        <mc:AlternateContent xmlns:mc="http://schemas.openxmlformats.org/markup-compatibility/2006">
          <mc:Choice Requires="x14">
            <control shapeId="47115" r:id="rId14" name="Check Box 11">
              <controlPr defaultSize="0" autoFill="0" autoLine="0" autoPict="0">
                <anchor moveWithCells="1">
                  <from>
                    <xdr:col>10</xdr:col>
                    <xdr:colOff>133350</xdr:colOff>
                    <xdr:row>27</xdr:row>
                    <xdr:rowOff>19050</xdr:rowOff>
                  </from>
                  <to>
                    <xdr:col>10</xdr:col>
                    <xdr:colOff>352425</xdr:colOff>
                    <xdr:row>27</xdr:row>
                    <xdr:rowOff>161925</xdr:rowOff>
                  </to>
                </anchor>
              </controlPr>
            </control>
          </mc:Choice>
        </mc:AlternateContent>
        <mc:AlternateContent xmlns:mc="http://schemas.openxmlformats.org/markup-compatibility/2006">
          <mc:Choice Requires="x14">
            <control shapeId="47116" r:id="rId15" name="Check Box 12">
              <controlPr defaultSize="0" autoFill="0" autoLine="0" autoPict="0">
                <anchor moveWithCells="1">
                  <from>
                    <xdr:col>3</xdr:col>
                    <xdr:colOff>133350</xdr:colOff>
                    <xdr:row>28</xdr:row>
                    <xdr:rowOff>19050</xdr:rowOff>
                  </from>
                  <to>
                    <xdr:col>3</xdr:col>
                    <xdr:colOff>352425</xdr:colOff>
                    <xdr:row>28</xdr:row>
                    <xdr:rowOff>161925</xdr:rowOff>
                  </to>
                </anchor>
              </controlPr>
            </control>
          </mc:Choice>
        </mc:AlternateContent>
        <mc:AlternateContent xmlns:mc="http://schemas.openxmlformats.org/markup-compatibility/2006">
          <mc:Choice Requires="x14">
            <control shapeId="47117" r:id="rId16" name="Check Box 13">
              <controlPr defaultSize="0" autoFill="0" autoLine="0" autoPict="0">
                <anchor moveWithCells="1">
                  <from>
                    <xdr:col>6</xdr:col>
                    <xdr:colOff>133350</xdr:colOff>
                    <xdr:row>28</xdr:row>
                    <xdr:rowOff>19050</xdr:rowOff>
                  </from>
                  <to>
                    <xdr:col>6</xdr:col>
                    <xdr:colOff>352425</xdr:colOff>
                    <xdr:row>28</xdr:row>
                    <xdr:rowOff>161925</xdr:rowOff>
                  </to>
                </anchor>
              </controlPr>
            </control>
          </mc:Choice>
        </mc:AlternateContent>
        <mc:AlternateContent xmlns:mc="http://schemas.openxmlformats.org/markup-compatibility/2006">
          <mc:Choice Requires="x14">
            <control shapeId="47118" r:id="rId17" name="Check Box 14">
              <controlPr defaultSize="0" autoFill="0" autoLine="0" autoPict="0">
                <anchor moveWithCells="1">
                  <from>
                    <xdr:col>10</xdr:col>
                    <xdr:colOff>133350</xdr:colOff>
                    <xdr:row>28</xdr:row>
                    <xdr:rowOff>38100</xdr:rowOff>
                  </from>
                  <to>
                    <xdr:col>10</xdr:col>
                    <xdr:colOff>352425</xdr:colOff>
                    <xdr:row>29</xdr:row>
                    <xdr:rowOff>0</xdr:rowOff>
                  </to>
                </anchor>
              </controlPr>
            </control>
          </mc:Choice>
        </mc:AlternateContent>
        <mc:AlternateContent xmlns:mc="http://schemas.openxmlformats.org/markup-compatibility/2006">
          <mc:Choice Requires="x14">
            <control shapeId="47119" r:id="rId18" name="Check Box 15">
              <controlPr defaultSize="0" autoFill="0" autoLine="0" autoPict="0">
                <anchor moveWithCells="1">
                  <from>
                    <xdr:col>3</xdr:col>
                    <xdr:colOff>133350</xdr:colOff>
                    <xdr:row>29</xdr:row>
                    <xdr:rowOff>19050</xdr:rowOff>
                  </from>
                  <to>
                    <xdr:col>3</xdr:col>
                    <xdr:colOff>352425</xdr:colOff>
                    <xdr:row>29</xdr:row>
                    <xdr:rowOff>161925</xdr:rowOff>
                  </to>
                </anchor>
              </controlPr>
            </control>
          </mc:Choice>
        </mc:AlternateContent>
        <mc:AlternateContent xmlns:mc="http://schemas.openxmlformats.org/markup-compatibility/2006">
          <mc:Choice Requires="x14">
            <control shapeId="47120" r:id="rId19" name="Check Box 16">
              <controlPr defaultSize="0" autoFill="0" autoLine="0" autoPict="0">
                <anchor moveWithCells="1">
                  <from>
                    <xdr:col>6</xdr:col>
                    <xdr:colOff>133350</xdr:colOff>
                    <xdr:row>29</xdr:row>
                    <xdr:rowOff>19050</xdr:rowOff>
                  </from>
                  <to>
                    <xdr:col>6</xdr:col>
                    <xdr:colOff>352425</xdr:colOff>
                    <xdr:row>29</xdr:row>
                    <xdr:rowOff>161925</xdr:rowOff>
                  </to>
                </anchor>
              </controlPr>
            </control>
          </mc:Choice>
        </mc:AlternateContent>
        <mc:AlternateContent xmlns:mc="http://schemas.openxmlformats.org/markup-compatibility/2006">
          <mc:Choice Requires="x14">
            <control shapeId="47121" r:id="rId20" name="Check Box 17">
              <controlPr defaultSize="0" autoFill="0" autoLine="0" autoPict="0">
                <anchor moveWithCells="1">
                  <from>
                    <xdr:col>10</xdr:col>
                    <xdr:colOff>133350</xdr:colOff>
                    <xdr:row>29</xdr:row>
                    <xdr:rowOff>38100</xdr:rowOff>
                  </from>
                  <to>
                    <xdr:col>10</xdr:col>
                    <xdr:colOff>352425</xdr:colOff>
                    <xdr:row>30</xdr:row>
                    <xdr:rowOff>0</xdr:rowOff>
                  </to>
                </anchor>
              </controlPr>
            </control>
          </mc:Choice>
        </mc:AlternateContent>
        <mc:AlternateContent xmlns:mc="http://schemas.openxmlformats.org/markup-compatibility/2006">
          <mc:Choice Requires="x14">
            <control shapeId="47122" r:id="rId21" name="Check Box 18">
              <controlPr defaultSize="0" autoFill="0" autoLine="0" autoPict="0">
                <anchor moveWithCells="1">
                  <from>
                    <xdr:col>7</xdr:col>
                    <xdr:colOff>133350</xdr:colOff>
                    <xdr:row>30</xdr:row>
                    <xdr:rowOff>19050</xdr:rowOff>
                  </from>
                  <to>
                    <xdr:col>7</xdr:col>
                    <xdr:colOff>352425</xdr:colOff>
                    <xdr:row>30</xdr:row>
                    <xdr:rowOff>161925</xdr:rowOff>
                  </to>
                </anchor>
              </controlPr>
            </control>
          </mc:Choice>
        </mc:AlternateContent>
        <mc:AlternateContent xmlns:mc="http://schemas.openxmlformats.org/markup-compatibility/2006">
          <mc:Choice Requires="x14">
            <control shapeId="47123" r:id="rId22" name="Check Box 19">
              <controlPr defaultSize="0" autoFill="0" autoLine="0" autoPict="0">
                <anchor moveWithCells="1">
                  <from>
                    <xdr:col>3</xdr:col>
                    <xdr:colOff>133350</xdr:colOff>
                    <xdr:row>31</xdr:row>
                    <xdr:rowOff>19050</xdr:rowOff>
                  </from>
                  <to>
                    <xdr:col>3</xdr:col>
                    <xdr:colOff>352425</xdr:colOff>
                    <xdr:row>31</xdr:row>
                    <xdr:rowOff>161925</xdr:rowOff>
                  </to>
                </anchor>
              </controlPr>
            </control>
          </mc:Choice>
        </mc:AlternateContent>
        <mc:AlternateContent xmlns:mc="http://schemas.openxmlformats.org/markup-compatibility/2006">
          <mc:Choice Requires="x14">
            <control shapeId="47124" r:id="rId23" name="Check Box 20">
              <controlPr defaultSize="0" autoFill="0" autoLine="0" autoPict="0">
                <anchor moveWithCells="1">
                  <from>
                    <xdr:col>9</xdr:col>
                    <xdr:colOff>133350</xdr:colOff>
                    <xdr:row>31</xdr:row>
                    <xdr:rowOff>9525</xdr:rowOff>
                  </from>
                  <to>
                    <xdr:col>9</xdr:col>
                    <xdr:colOff>352425</xdr:colOff>
                    <xdr:row>31</xdr:row>
                    <xdr:rowOff>152400</xdr:rowOff>
                  </to>
                </anchor>
              </controlPr>
            </control>
          </mc:Choice>
        </mc:AlternateContent>
        <mc:AlternateContent xmlns:mc="http://schemas.openxmlformats.org/markup-compatibility/2006">
          <mc:Choice Requires="x14">
            <control shapeId="47125" r:id="rId24" name="Check Box 21">
              <controlPr defaultSize="0" autoFill="0" autoLine="0" autoPict="0">
                <anchor moveWithCells="1">
                  <from>
                    <xdr:col>3</xdr:col>
                    <xdr:colOff>133350</xdr:colOff>
                    <xdr:row>32</xdr:row>
                    <xdr:rowOff>19050</xdr:rowOff>
                  </from>
                  <to>
                    <xdr:col>3</xdr:col>
                    <xdr:colOff>352425</xdr:colOff>
                    <xdr:row>32</xdr:row>
                    <xdr:rowOff>161925</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65"/>
  <sheetViews>
    <sheetView showZeros="0" view="pageBreakPreview" zoomScale="90" zoomScaleNormal="100" zoomScaleSheetLayoutView="90" workbookViewId="0"/>
  </sheetViews>
  <sheetFormatPr defaultColWidth="6.25" defaultRowHeight="15" customHeight="1"/>
  <cols>
    <col min="1" max="3" width="6.25" style="69"/>
  </cols>
  <sheetData>
    <row r="1" spans="1:15" ht="15" customHeight="1">
      <c r="A1" s="73"/>
      <c r="B1" s="73"/>
      <c r="C1" s="73"/>
      <c r="D1" s="74"/>
      <c r="E1" s="74"/>
      <c r="F1" s="74"/>
      <c r="G1" s="74"/>
      <c r="H1" s="74"/>
      <c r="I1" s="74"/>
      <c r="J1" s="74"/>
      <c r="K1" s="74"/>
      <c r="L1" s="74"/>
      <c r="M1" s="74"/>
      <c r="N1" s="74"/>
      <c r="O1" s="74"/>
    </row>
    <row r="2" spans="1:15" ht="15" customHeight="1">
      <c r="A2" s="75" t="s">
        <v>119</v>
      </c>
      <c r="B2" s="73"/>
      <c r="C2" s="73"/>
      <c r="D2" s="74"/>
      <c r="E2" s="74"/>
      <c r="F2" s="74"/>
      <c r="G2" s="74"/>
      <c r="H2" s="74"/>
      <c r="I2" s="74"/>
      <c r="J2" s="74"/>
      <c r="K2" s="74"/>
      <c r="L2" s="74"/>
      <c r="M2" s="74"/>
      <c r="N2" s="74"/>
      <c r="O2" s="74"/>
    </row>
    <row r="3" spans="1:15" ht="15" customHeight="1">
      <c r="A3" s="73"/>
      <c r="B3" s="73"/>
      <c r="C3" s="73"/>
      <c r="D3" s="74"/>
      <c r="E3" s="74"/>
      <c r="F3" s="74"/>
      <c r="G3" s="74"/>
      <c r="H3" s="74"/>
      <c r="I3" s="74"/>
      <c r="J3" s="74"/>
      <c r="K3" s="74"/>
      <c r="L3" s="74"/>
      <c r="M3" s="74"/>
      <c r="N3" s="74"/>
      <c r="O3" s="74"/>
    </row>
    <row r="4" spans="1:15" ht="15" customHeight="1">
      <c r="A4" s="376" t="s">
        <v>59</v>
      </c>
      <c r="B4" s="376"/>
      <c r="C4" s="376"/>
      <c r="D4" s="376"/>
      <c r="E4" s="376"/>
      <c r="F4" s="376"/>
      <c r="G4" s="376"/>
      <c r="H4" s="376"/>
      <c r="I4" s="376"/>
      <c r="J4" s="376"/>
      <c r="K4" s="376"/>
      <c r="L4" s="376"/>
      <c r="M4" s="376"/>
      <c r="N4" s="376"/>
      <c r="O4" s="376"/>
    </row>
    <row r="5" spans="1:15" ht="15" customHeight="1" thickBot="1">
      <c r="A5" s="376"/>
      <c r="B5" s="376"/>
      <c r="C5" s="376"/>
      <c r="D5" s="376"/>
      <c r="E5" s="376"/>
      <c r="F5" s="376"/>
      <c r="G5" s="376"/>
      <c r="H5" s="376"/>
      <c r="I5" s="376"/>
      <c r="J5" s="376"/>
      <c r="K5" s="376"/>
      <c r="L5" s="376"/>
      <c r="M5" s="376"/>
      <c r="N5" s="376"/>
      <c r="O5" s="376"/>
    </row>
    <row r="6" spans="1:15" ht="22.5" customHeight="1" thickBot="1">
      <c r="A6" s="386" t="s">
        <v>46</v>
      </c>
      <c r="B6" s="387"/>
      <c r="C6" s="387"/>
      <c r="D6" s="377">
        <f>実績報告書!$I$17</f>
        <v>0</v>
      </c>
      <c r="E6" s="377"/>
      <c r="F6" s="377"/>
      <c r="G6" s="377"/>
      <c r="H6" s="377"/>
      <c r="I6" s="377"/>
      <c r="J6" s="377"/>
      <c r="K6" s="377"/>
      <c r="L6" s="377"/>
      <c r="M6" s="377"/>
      <c r="N6" s="377"/>
      <c r="O6" s="378"/>
    </row>
    <row r="7" spans="1:15" ht="15" customHeight="1">
      <c r="A7" s="566" t="s">
        <v>60</v>
      </c>
      <c r="B7" s="567"/>
      <c r="C7" s="568"/>
      <c r="D7" s="570" t="s">
        <v>61</v>
      </c>
      <c r="E7" s="572"/>
      <c r="F7" s="550" t="s">
        <v>47</v>
      </c>
      <c r="G7" s="551"/>
      <c r="H7" s="556" t="str">
        <f>IFERROR(VLOOKUP(E7,研修等一覧!$A$10:$K$49,3),"")</f>
        <v/>
      </c>
      <c r="I7" s="556" t="e">
        <f>VLOOKUP(J5,研修等一覧!$A$10:$K$49,9)</f>
        <v>#N/A</v>
      </c>
      <c r="J7" s="556" t="e">
        <f>VLOOKUP(K5,研修等一覧!$A$10:$K$49,9)</f>
        <v>#N/A</v>
      </c>
      <c r="K7" s="556" t="e">
        <f>VLOOKUP(L5,研修等一覧!$A$10:$K$49,9)</f>
        <v>#N/A</v>
      </c>
      <c r="L7" s="556" t="e">
        <f>VLOOKUP(M5,研修等一覧!$A$10:$K$49,9)</f>
        <v>#N/A</v>
      </c>
      <c r="M7" s="556" t="e">
        <f>VLOOKUP(N5,研修等一覧!$A$10:$K$49,9)</f>
        <v>#N/A</v>
      </c>
      <c r="N7" s="556" t="e">
        <f>VLOOKUP(O5,研修等一覧!$A$10:$K$49,9)</f>
        <v>#N/A</v>
      </c>
      <c r="O7" s="557" t="e">
        <f>VLOOKUP(P5,研修等一覧!$A$10:$K$49,9)</f>
        <v>#N/A</v>
      </c>
    </row>
    <row r="8" spans="1:15" ht="15" customHeight="1">
      <c r="A8" s="548"/>
      <c r="B8" s="549"/>
      <c r="C8" s="569"/>
      <c r="D8" s="571"/>
      <c r="E8" s="573"/>
      <c r="F8" s="552"/>
      <c r="G8" s="553"/>
      <c r="H8" s="558" t="e">
        <f>VLOOKUP(I6,研修等一覧!$A$10:$K$49,9)</f>
        <v>#N/A</v>
      </c>
      <c r="I8" s="558" t="e">
        <f>VLOOKUP(J6,研修等一覧!$A$10:$K$49,9)</f>
        <v>#N/A</v>
      </c>
      <c r="J8" s="558" t="e">
        <f>VLOOKUP(K6,研修等一覧!$A$10:$K$49,9)</f>
        <v>#N/A</v>
      </c>
      <c r="K8" s="558" t="e">
        <f>VLOOKUP(L6,研修等一覧!$A$10:$K$49,9)</f>
        <v>#N/A</v>
      </c>
      <c r="L8" s="558" t="e">
        <f>VLOOKUP(M6,研修等一覧!$A$10:$K$49,9)</f>
        <v>#N/A</v>
      </c>
      <c r="M8" s="558" t="e">
        <f>VLOOKUP(N6,研修等一覧!$A$10:$K$49,9)</f>
        <v>#N/A</v>
      </c>
      <c r="N8" s="558" t="e">
        <f>VLOOKUP(O6,研修等一覧!$A$10:$K$49,9)</f>
        <v>#N/A</v>
      </c>
      <c r="O8" s="559" t="e">
        <f>VLOOKUP(P6,研修等一覧!$A$10:$K$49,9)</f>
        <v>#N/A</v>
      </c>
    </row>
    <row r="9" spans="1:15" ht="18.75" customHeight="1">
      <c r="A9" s="548" t="s">
        <v>48</v>
      </c>
      <c r="B9" s="549"/>
      <c r="C9" s="549"/>
      <c r="D9" s="182" t="str">
        <f>IFERROR(VLOOKUP(E7,研修等一覧!$A$10:$K$49,9),"")</f>
        <v/>
      </c>
      <c r="E9" s="76" t="s">
        <v>10</v>
      </c>
      <c r="F9" s="554"/>
      <c r="G9" s="555"/>
      <c r="H9" s="560" t="e">
        <f>VLOOKUP(I7,研修等一覧!$A$10:$K$49,9)</f>
        <v>#N/A</v>
      </c>
      <c r="I9" s="560" t="e">
        <f>VLOOKUP(J7,研修等一覧!$A$10:$K$49,9)</f>
        <v>#N/A</v>
      </c>
      <c r="J9" s="560" t="e">
        <f>VLOOKUP(K7,研修等一覧!$A$10:$K$49,9)</f>
        <v>#N/A</v>
      </c>
      <c r="K9" s="560" t="e">
        <f>VLOOKUP(L7,研修等一覧!$A$10:$K$49,9)</f>
        <v>#N/A</v>
      </c>
      <c r="L9" s="560" t="e">
        <f>VLOOKUP(M7,研修等一覧!$A$10:$K$49,9)</f>
        <v>#N/A</v>
      </c>
      <c r="M9" s="560" t="e">
        <f>VLOOKUP(N7,研修等一覧!$A$10:$K$49,9)</f>
        <v>#N/A</v>
      </c>
      <c r="N9" s="560" t="e">
        <f>VLOOKUP(O7,研修等一覧!$A$10:$K$49,9)</f>
        <v>#N/A</v>
      </c>
      <c r="O9" s="561" t="e">
        <f>VLOOKUP(P7,研修等一覧!$A$10:$K$49,9)</f>
        <v>#N/A</v>
      </c>
    </row>
    <row r="10" spans="1:15" ht="19.5" customHeight="1">
      <c r="A10" s="562" t="s">
        <v>62</v>
      </c>
      <c r="B10" s="563"/>
      <c r="C10" s="563"/>
      <c r="D10" s="564"/>
      <c r="E10" s="564"/>
      <c r="F10" s="564"/>
      <c r="G10" s="564"/>
      <c r="H10" s="564"/>
      <c r="I10" s="564"/>
      <c r="J10" s="564"/>
      <c r="K10" s="564"/>
      <c r="L10" s="564"/>
      <c r="M10" s="564"/>
      <c r="N10" s="564"/>
      <c r="O10" s="565"/>
    </row>
    <row r="11" spans="1:15" ht="19.5" customHeight="1">
      <c r="A11" s="562" t="s">
        <v>63</v>
      </c>
      <c r="B11" s="563"/>
      <c r="C11" s="563"/>
      <c r="D11" s="546" t="s">
        <v>69</v>
      </c>
      <c r="E11" s="546"/>
      <c r="F11" s="546"/>
      <c r="G11" s="546"/>
      <c r="H11" s="546"/>
      <c r="I11" s="546"/>
      <c r="J11" s="546"/>
      <c r="K11" s="546"/>
      <c r="L11" s="546"/>
      <c r="M11" s="546"/>
      <c r="N11" s="546"/>
      <c r="O11" s="547"/>
    </row>
    <row r="12" spans="1:15" ht="19.5" customHeight="1" thickBot="1">
      <c r="A12" s="544" t="s">
        <v>64</v>
      </c>
      <c r="B12" s="545"/>
      <c r="C12" s="545"/>
      <c r="D12" s="542"/>
      <c r="E12" s="542"/>
      <c r="F12" s="542"/>
      <c r="G12" s="542"/>
      <c r="H12" s="542"/>
      <c r="I12" s="542"/>
      <c r="J12" s="542"/>
      <c r="K12" s="542"/>
      <c r="L12" s="542"/>
      <c r="M12" s="542"/>
      <c r="N12" s="542"/>
      <c r="O12" s="543"/>
    </row>
    <row r="13" spans="1:15" ht="18" customHeight="1" thickBot="1">
      <c r="A13" s="538" t="s">
        <v>65</v>
      </c>
      <c r="B13" s="380"/>
      <c r="C13" s="380"/>
      <c r="D13" s="77"/>
      <c r="E13" s="539" t="s">
        <v>68</v>
      </c>
      <c r="F13" s="539"/>
      <c r="G13" s="541"/>
      <c r="H13" s="77"/>
      <c r="I13" s="539" t="s">
        <v>66</v>
      </c>
      <c r="J13" s="539"/>
      <c r="K13" s="541"/>
      <c r="L13" s="77"/>
      <c r="M13" s="539" t="s">
        <v>67</v>
      </c>
      <c r="N13" s="539"/>
      <c r="O13" s="540"/>
    </row>
    <row r="14" spans="1:15" ht="7.5" customHeight="1" thickTop="1">
      <c r="A14" s="517" t="s">
        <v>116</v>
      </c>
      <c r="B14" s="518"/>
      <c r="C14" s="519"/>
      <c r="D14" s="78"/>
      <c r="E14" s="79"/>
      <c r="F14" s="79"/>
      <c r="G14" s="79"/>
      <c r="H14" s="181"/>
      <c r="I14" s="79"/>
      <c r="J14" s="79"/>
      <c r="K14" s="79"/>
      <c r="L14" s="181"/>
      <c r="M14" s="79"/>
      <c r="N14" s="79"/>
      <c r="O14" s="81"/>
    </row>
    <row r="15" spans="1:15" ht="14.25" customHeight="1">
      <c r="A15" s="517"/>
      <c r="B15" s="518"/>
      <c r="C15" s="519"/>
      <c r="D15" s="508" t="s">
        <v>70</v>
      </c>
      <c r="E15" s="509"/>
      <c r="F15" s="509"/>
      <c r="G15" s="509"/>
      <c r="H15" s="509"/>
      <c r="I15" s="509"/>
      <c r="J15" s="509"/>
      <c r="K15" s="509"/>
      <c r="L15" s="509"/>
      <c r="M15" s="509"/>
      <c r="N15" s="509"/>
      <c r="O15" s="510"/>
    </row>
    <row r="16" spans="1:15" s="22" customFormat="1" ht="14.25" customHeight="1">
      <c r="A16" s="517"/>
      <c r="B16" s="518"/>
      <c r="C16" s="519"/>
      <c r="D16" s="183"/>
      <c r="E16" s="534" t="s">
        <v>71</v>
      </c>
      <c r="F16" s="534"/>
      <c r="G16" s="534"/>
      <c r="H16" s="534"/>
      <c r="I16" s="184"/>
      <c r="J16" s="184" t="s">
        <v>72</v>
      </c>
      <c r="K16" s="184"/>
      <c r="L16" s="184"/>
      <c r="M16" s="184" t="s">
        <v>73</v>
      </c>
      <c r="N16" s="184"/>
      <c r="O16" s="185"/>
    </row>
    <row r="17" spans="1:15" s="22" customFormat="1" ht="14.25" customHeight="1">
      <c r="A17" s="517"/>
      <c r="B17" s="518"/>
      <c r="C17" s="519"/>
      <c r="D17" s="183"/>
      <c r="E17" s="184" t="s">
        <v>74</v>
      </c>
      <c r="F17" s="184"/>
      <c r="G17" s="184"/>
      <c r="H17" s="184"/>
      <c r="I17" s="184"/>
      <c r="J17" s="184"/>
      <c r="K17" s="184"/>
      <c r="L17" s="184"/>
      <c r="M17" s="184"/>
      <c r="N17" s="184"/>
      <c r="O17" s="185"/>
    </row>
    <row r="18" spans="1:15" s="22" customFormat="1" ht="14.25" customHeight="1">
      <c r="A18" s="517"/>
      <c r="B18" s="518"/>
      <c r="C18" s="519"/>
      <c r="D18" s="183"/>
      <c r="E18" s="535" t="s">
        <v>88</v>
      </c>
      <c r="F18" s="535"/>
      <c r="G18" s="535"/>
      <c r="H18" s="535"/>
      <c r="I18" s="535"/>
      <c r="J18" s="535"/>
      <c r="K18" s="535"/>
      <c r="L18" s="535"/>
      <c r="M18" s="535"/>
      <c r="N18" s="535"/>
      <c r="O18" s="536"/>
    </row>
    <row r="19" spans="1:15" s="22" customFormat="1" ht="7.5" customHeight="1">
      <c r="A19" s="517"/>
      <c r="B19" s="518"/>
      <c r="C19" s="519"/>
      <c r="D19" s="183"/>
      <c r="E19" s="184"/>
      <c r="F19" s="184"/>
      <c r="G19" s="184"/>
      <c r="H19" s="184"/>
      <c r="I19" s="184"/>
      <c r="J19" s="184"/>
      <c r="K19" s="184"/>
      <c r="L19" s="184"/>
      <c r="M19" s="184"/>
      <c r="N19" s="184"/>
      <c r="O19" s="185"/>
    </row>
    <row r="20" spans="1:15" s="22" customFormat="1" ht="14.25" customHeight="1">
      <c r="A20" s="517"/>
      <c r="B20" s="518"/>
      <c r="C20" s="519"/>
      <c r="D20" s="511" t="s">
        <v>120</v>
      </c>
      <c r="E20" s="512"/>
      <c r="F20" s="512"/>
      <c r="G20" s="512"/>
      <c r="H20" s="512"/>
      <c r="I20" s="512"/>
      <c r="J20" s="512"/>
      <c r="K20" s="512"/>
      <c r="L20" s="512"/>
      <c r="M20" s="512"/>
      <c r="N20" s="512"/>
      <c r="O20" s="513"/>
    </row>
    <row r="21" spans="1:15" s="22" customFormat="1" ht="14.25" customHeight="1">
      <c r="A21" s="517"/>
      <c r="B21" s="518"/>
      <c r="C21" s="519"/>
      <c r="D21" s="496"/>
      <c r="E21" s="497"/>
      <c r="F21" s="497"/>
      <c r="G21" s="497"/>
      <c r="H21" s="497"/>
      <c r="I21" s="497"/>
      <c r="J21" s="497"/>
      <c r="K21" s="497"/>
      <c r="L21" s="497"/>
      <c r="M21" s="497"/>
      <c r="N21" s="497"/>
      <c r="O21" s="498"/>
    </row>
    <row r="22" spans="1:15" s="22" customFormat="1" ht="14.25" customHeight="1">
      <c r="A22" s="517"/>
      <c r="B22" s="518"/>
      <c r="C22" s="519"/>
      <c r="D22" s="496"/>
      <c r="E22" s="497"/>
      <c r="F22" s="497"/>
      <c r="G22" s="497"/>
      <c r="H22" s="497"/>
      <c r="I22" s="497"/>
      <c r="J22" s="497"/>
      <c r="K22" s="497"/>
      <c r="L22" s="497"/>
      <c r="M22" s="497"/>
      <c r="N22" s="497"/>
      <c r="O22" s="498"/>
    </row>
    <row r="23" spans="1:15" s="22" customFormat="1" ht="14.25" customHeight="1">
      <c r="A23" s="517"/>
      <c r="B23" s="518"/>
      <c r="C23" s="519"/>
      <c r="D23" s="496"/>
      <c r="E23" s="497"/>
      <c r="F23" s="497"/>
      <c r="G23" s="497"/>
      <c r="H23" s="497"/>
      <c r="I23" s="497"/>
      <c r="J23" s="497"/>
      <c r="K23" s="497"/>
      <c r="L23" s="497"/>
      <c r="M23" s="497"/>
      <c r="N23" s="497"/>
      <c r="O23" s="498"/>
    </row>
    <row r="24" spans="1:15" s="22" customFormat="1" ht="14.25" customHeight="1">
      <c r="A24" s="517"/>
      <c r="B24" s="518"/>
      <c r="C24" s="519"/>
      <c r="D24" s="496"/>
      <c r="E24" s="497"/>
      <c r="F24" s="497"/>
      <c r="G24" s="497"/>
      <c r="H24" s="497"/>
      <c r="I24" s="497"/>
      <c r="J24" s="497"/>
      <c r="K24" s="497"/>
      <c r="L24" s="497"/>
      <c r="M24" s="497"/>
      <c r="N24" s="497"/>
      <c r="O24" s="498"/>
    </row>
    <row r="25" spans="1:15" s="22" customFormat="1" ht="15" customHeight="1">
      <c r="A25" s="517"/>
      <c r="B25" s="518"/>
      <c r="C25" s="519"/>
      <c r="D25" s="499"/>
      <c r="E25" s="500"/>
      <c r="F25" s="500"/>
      <c r="G25" s="500"/>
      <c r="H25" s="500"/>
      <c r="I25" s="500"/>
      <c r="J25" s="500"/>
      <c r="K25" s="500"/>
      <c r="L25" s="500"/>
      <c r="M25" s="500"/>
      <c r="N25" s="500"/>
      <c r="O25" s="501"/>
    </row>
    <row r="26" spans="1:15" s="22" customFormat="1" ht="7.5" customHeight="1">
      <c r="A26" s="517"/>
      <c r="B26" s="518"/>
      <c r="C26" s="519"/>
      <c r="D26" s="85"/>
      <c r="E26" s="86"/>
      <c r="F26" s="86"/>
      <c r="G26" s="86"/>
      <c r="H26" s="86"/>
      <c r="I26" s="86"/>
      <c r="J26" s="86"/>
      <c r="K26" s="86"/>
      <c r="L26" s="86"/>
      <c r="M26" s="86"/>
      <c r="N26" s="86"/>
      <c r="O26" s="87"/>
    </row>
    <row r="27" spans="1:15" s="22" customFormat="1" ht="14.25" customHeight="1">
      <c r="A27" s="517"/>
      <c r="B27" s="518"/>
      <c r="C27" s="519"/>
      <c r="D27" s="508" t="s">
        <v>121</v>
      </c>
      <c r="E27" s="509"/>
      <c r="F27" s="509"/>
      <c r="G27" s="509"/>
      <c r="H27" s="509"/>
      <c r="I27" s="509"/>
      <c r="J27" s="509"/>
      <c r="K27" s="509"/>
      <c r="L27" s="509"/>
      <c r="M27" s="509"/>
      <c r="N27" s="509"/>
      <c r="O27" s="510"/>
    </row>
    <row r="28" spans="1:15" s="22" customFormat="1" ht="14.25" customHeight="1">
      <c r="A28" s="517"/>
      <c r="B28" s="518"/>
      <c r="C28" s="519"/>
      <c r="D28" s="183"/>
      <c r="E28" s="184" t="s">
        <v>75</v>
      </c>
      <c r="F28" s="184"/>
      <c r="G28" s="184"/>
      <c r="H28" s="184" t="s">
        <v>76</v>
      </c>
      <c r="I28" s="184"/>
      <c r="J28" s="184"/>
      <c r="K28" s="184"/>
      <c r="L28" s="184" t="s">
        <v>77</v>
      </c>
      <c r="M28" s="184"/>
      <c r="N28" s="184"/>
      <c r="O28" s="185"/>
    </row>
    <row r="29" spans="1:15" s="22" customFormat="1" ht="14.25" customHeight="1">
      <c r="A29" s="517"/>
      <c r="B29" s="518"/>
      <c r="C29" s="519"/>
      <c r="D29" s="183"/>
      <c r="E29" s="184" t="s">
        <v>78</v>
      </c>
      <c r="F29" s="184"/>
      <c r="G29" s="184"/>
      <c r="H29" s="184" t="s">
        <v>79</v>
      </c>
      <c r="I29" s="184"/>
      <c r="J29" s="184"/>
      <c r="K29" s="184"/>
      <c r="L29" s="184" t="s">
        <v>80</v>
      </c>
      <c r="M29" s="184"/>
      <c r="N29" s="184"/>
      <c r="O29" s="185"/>
    </row>
    <row r="30" spans="1:15" s="22" customFormat="1" ht="14.25" customHeight="1">
      <c r="A30" s="517"/>
      <c r="B30" s="518"/>
      <c r="C30" s="519"/>
      <c r="D30" s="183"/>
      <c r="E30" s="184" t="s">
        <v>81</v>
      </c>
      <c r="F30" s="184"/>
      <c r="G30" s="184"/>
      <c r="H30" s="184" t="s">
        <v>82</v>
      </c>
      <c r="I30" s="184"/>
      <c r="J30" s="184"/>
      <c r="K30" s="184"/>
      <c r="L30" s="184" t="s">
        <v>83</v>
      </c>
      <c r="M30" s="184"/>
      <c r="N30" s="184"/>
      <c r="O30" s="185"/>
    </row>
    <row r="31" spans="1:15" s="22" customFormat="1" ht="14.25" customHeight="1">
      <c r="A31" s="517"/>
      <c r="B31" s="518"/>
      <c r="C31" s="519"/>
      <c r="D31" s="183"/>
      <c r="E31" s="184" t="s">
        <v>84</v>
      </c>
      <c r="F31" s="184"/>
      <c r="G31" s="184"/>
      <c r="H31" s="184"/>
      <c r="I31" s="184" t="s">
        <v>85</v>
      </c>
      <c r="J31" s="184"/>
      <c r="K31" s="184"/>
      <c r="L31" s="184"/>
      <c r="M31" s="184"/>
      <c r="N31" s="184"/>
      <c r="O31" s="185"/>
    </row>
    <row r="32" spans="1:15" s="22" customFormat="1" ht="14.25" customHeight="1">
      <c r="A32" s="517"/>
      <c r="B32" s="518"/>
      <c r="C32" s="519"/>
      <c r="D32" s="183"/>
      <c r="E32" s="184" t="s">
        <v>86</v>
      </c>
      <c r="F32" s="184"/>
      <c r="G32" s="184"/>
      <c r="H32" s="184"/>
      <c r="I32" s="184"/>
      <c r="J32" s="184"/>
      <c r="K32" s="184" t="s">
        <v>87</v>
      </c>
      <c r="L32" s="184"/>
      <c r="M32" s="184"/>
      <c r="N32" s="184"/>
      <c r="O32" s="185"/>
    </row>
    <row r="33" spans="1:15" s="22" customFormat="1" ht="14.25" customHeight="1">
      <c r="A33" s="517"/>
      <c r="B33" s="518"/>
      <c r="C33" s="519"/>
      <c r="D33" s="183"/>
      <c r="E33" s="535" t="s">
        <v>88</v>
      </c>
      <c r="F33" s="535"/>
      <c r="G33" s="535"/>
      <c r="H33" s="535"/>
      <c r="I33" s="535"/>
      <c r="J33" s="535"/>
      <c r="K33" s="535"/>
      <c r="L33" s="535"/>
      <c r="M33" s="535"/>
      <c r="N33" s="535"/>
      <c r="O33" s="536"/>
    </row>
    <row r="34" spans="1:15" s="22" customFormat="1" ht="7.5" customHeight="1">
      <c r="A34" s="517"/>
      <c r="B34" s="518"/>
      <c r="C34" s="519"/>
      <c r="D34" s="183"/>
      <c r="E34" s="184"/>
      <c r="F34" s="184"/>
      <c r="G34" s="184"/>
      <c r="H34" s="184"/>
      <c r="I34" s="184"/>
      <c r="J34" s="184"/>
      <c r="K34" s="184"/>
      <c r="L34" s="184"/>
      <c r="M34" s="184"/>
      <c r="N34" s="184"/>
      <c r="O34" s="185"/>
    </row>
    <row r="35" spans="1:15" s="22" customFormat="1" ht="14.25" customHeight="1">
      <c r="A35" s="517"/>
      <c r="B35" s="518"/>
      <c r="C35" s="519"/>
      <c r="D35" s="505" t="s">
        <v>122</v>
      </c>
      <c r="E35" s="506"/>
      <c r="F35" s="506"/>
      <c r="G35" s="506"/>
      <c r="H35" s="506"/>
      <c r="I35" s="506"/>
      <c r="J35" s="506"/>
      <c r="K35" s="506"/>
      <c r="L35" s="506"/>
      <c r="M35" s="506"/>
      <c r="N35" s="506"/>
      <c r="O35" s="507"/>
    </row>
    <row r="36" spans="1:15" s="22" customFormat="1" ht="14.25" customHeight="1">
      <c r="A36" s="517"/>
      <c r="B36" s="518"/>
      <c r="C36" s="519"/>
      <c r="D36" s="496"/>
      <c r="E36" s="497"/>
      <c r="F36" s="497"/>
      <c r="G36" s="497"/>
      <c r="H36" s="497"/>
      <c r="I36" s="497"/>
      <c r="J36" s="497"/>
      <c r="K36" s="497"/>
      <c r="L36" s="497"/>
      <c r="M36" s="497"/>
      <c r="N36" s="497"/>
      <c r="O36" s="498"/>
    </row>
    <row r="37" spans="1:15" s="22" customFormat="1" ht="14.25" customHeight="1">
      <c r="A37" s="517"/>
      <c r="B37" s="518"/>
      <c r="C37" s="519"/>
      <c r="D37" s="496"/>
      <c r="E37" s="497"/>
      <c r="F37" s="497"/>
      <c r="G37" s="497"/>
      <c r="H37" s="497"/>
      <c r="I37" s="497"/>
      <c r="J37" s="497"/>
      <c r="K37" s="497"/>
      <c r="L37" s="497"/>
      <c r="M37" s="497"/>
      <c r="N37" s="497"/>
      <c r="O37" s="498"/>
    </row>
    <row r="38" spans="1:15" s="22" customFormat="1" ht="14.25" customHeight="1">
      <c r="A38" s="517"/>
      <c r="B38" s="518"/>
      <c r="C38" s="519"/>
      <c r="D38" s="496"/>
      <c r="E38" s="497"/>
      <c r="F38" s="497"/>
      <c r="G38" s="497"/>
      <c r="H38" s="497"/>
      <c r="I38" s="497"/>
      <c r="J38" s="497"/>
      <c r="K38" s="497"/>
      <c r="L38" s="497"/>
      <c r="M38" s="497"/>
      <c r="N38" s="497"/>
      <c r="O38" s="498"/>
    </row>
    <row r="39" spans="1:15" s="22" customFormat="1" ht="14.25" customHeight="1">
      <c r="A39" s="517"/>
      <c r="B39" s="518"/>
      <c r="C39" s="519"/>
      <c r="D39" s="496"/>
      <c r="E39" s="497"/>
      <c r="F39" s="497"/>
      <c r="G39" s="497"/>
      <c r="H39" s="497"/>
      <c r="I39" s="497"/>
      <c r="J39" s="497"/>
      <c r="K39" s="497"/>
      <c r="L39" s="497"/>
      <c r="M39" s="497"/>
      <c r="N39" s="497"/>
      <c r="O39" s="498"/>
    </row>
    <row r="40" spans="1:15" s="22" customFormat="1" ht="15" customHeight="1" thickBot="1">
      <c r="A40" s="517"/>
      <c r="B40" s="518"/>
      <c r="C40" s="519"/>
      <c r="D40" s="502"/>
      <c r="E40" s="503"/>
      <c r="F40" s="503"/>
      <c r="G40" s="503"/>
      <c r="H40" s="503"/>
      <c r="I40" s="503"/>
      <c r="J40" s="503"/>
      <c r="K40" s="503"/>
      <c r="L40" s="503"/>
      <c r="M40" s="503"/>
      <c r="N40" s="503"/>
      <c r="O40" s="504"/>
    </row>
    <row r="41" spans="1:15" s="22" customFormat="1" ht="7.5" customHeight="1" thickTop="1">
      <c r="A41" s="525" t="s">
        <v>115</v>
      </c>
      <c r="B41" s="526"/>
      <c r="C41" s="527"/>
      <c r="D41" s="88"/>
      <c r="E41" s="88"/>
      <c r="F41" s="88"/>
      <c r="G41" s="88"/>
      <c r="H41" s="88"/>
      <c r="I41" s="88"/>
      <c r="J41" s="88"/>
      <c r="K41" s="88"/>
      <c r="L41" s="88"/>
      <c r="M41" s="88"/>
      <c r="N41" s="88"/>
      <c r="O41" s="89"/>
    </row>
    <row r="42" spans="1:15" s="22" customFormat="1" ht="12.75" customHeight="1">
      <c r="A42" s="517"/>
      <c r="B42" s="518"/>
      <c r="C42" s="519"/>
      <c r="D42" s="184"/>
      <c r="E42" s="184"/>
      <c r="F42" s="184"/>
      <c r="G42" s="520">
        <f>SUM(H47:J54)</f>
        <v>0</v>
      </c>
      <c r="H42" s="520"/>
      <c r="I42" s="520"/>
      <c r="J42" s="184"/>
      <c r="K42" s="184"/>
      <c r="L42" s="522">
        <f>SUM(L47:N54)</f>
        <v>0</v>
      </c>
      <c r="M42" s="522"/>
      <c r="N42" s="522"/>
      <c r="O42" s="90" t="s">
        <v>50</v>
      </c>
    </row>
    <row r="43" spans="1:15" s="22" customFormat="1" ht="18" customHeight="1" thickBot="1">
      <c r="A43" s="517"/>
      <c r="B43" s="518"/>
      <c r="C43" s="519"/>
      <c r="D43" s="524" t="s">
        <v>49</v>
      </c>
      <c r="E43" s="524"/>
      <c r="F43" s="91" t="s">
        <v>90</v>
      </c>
      <c r="G43" s="521"/>
      <c r="H43" s="521"/>
      <c r="I43" s="521"/>
      <c r="J43" s="92" t="s">
        <v>8</v>
      </c>
      <c r="K43" s="91" t="s">
        <v>91</v>
      </c>
      <c r="L43" s="523"/>
      <c r="M43" s="523"/>
      <c r="N43" s="523"/>
      <c r="O43" s="93" t="s">
        <v>8</v>
      </c>
    </row>
    <row r="44" spans="1:15" s="22" customFormat="1" ht="18" customHeight="1" thickTop="1">
      <c r="A44" s="517"/>
      <c r="B44" s="518"/>
      <c r="C44" s="519"/>
      <c r="D44" s="189"/>
      <c r="E44" s="189"/>
      <c r="F44" s="91"/>
      <c r="G44" s="187"/>
      <c r="H44" s="187"/>
      <c r="I44" s="187"/>
      <c r="J44" s="186"/>
      <c r="K44" s="91"/>
      <c r="L44" s="188"/>
      <c r="M44" s="188"/>
      <c r="N44" s="188"/>
      <c r="O44" s="98"/>
    </row>
    <row r="45" spans="1:15" s="22" customFormat="1" ht="15" customHeight="1">
      <c r="A45" s="517"/>
      <c r="B45" s="518"/>
      <c r="C45" s="519"/>
      <c r="D45" s="184"/>
      <c r="E45" s="184"/>
      <c r="F45" s="184"/>
      <c r="G45" s="184"/>
      <c r="H45" s="184"/>
      <c r="I45" s="184"/>
      <c r="J45" s="184"/>
      <c r="K45" s="184"/>
      <c r="L45" s="184"/>
      <c r="M45" s="184"/>
      <c r="N45" s="184"/>
      <c r="O45" s="185"/>
    </row>
    <row r="46" spans="1:15" s="22" customFormat="1" ht="17.25" customHeight="1">
      <c r="A46" s="517"/>
      <c r="B46" s="518"/>
      <c r="C46" s="519"/>
      <c r="D46" s="533" t="s">
        <v>92</v>
      </c>
      <c r="E46" s="533"/>
      <c r="F46" s="184"/>
      <c r="G46" s="184"/>
      <c r="H46" s="99" t="s">
        <v>89</v>
      </c>
      <c r="I46" s="184"/>
      <c r="J46" s="184"/>
      <c r="K46" s="184"/>
      <c r="L46" s="99" t="s">
        <v>98</v>
      </c>
      <c r="M46" s="184"/>
      <c r="N46" s="184"/>
      <c r="O46" s="185"/>
    </row>
    <row r="47" spans="1:15" s="22" customFormat="1" ht="17.25" customHeight="1">
      <c r="A47" s="517"/>
      <c r="B47" s="518"/>
      <c r="C47" s="519"/>
      <c r="D47" s="514" t="s">
        <v>93</v>
      </c>
      <c r="E47" s="514"/>
      <c r="F47" s="514"/>
      <c r="G47" s="514"/>
      <c r="H47" s="516">
        <f>IFERROR(ROUNDDOWN(L47*1.1,0),)</f>
        <v>0</v>
      </c>
      <c r="I47" s="516"/>
      <c r="J47" s="516"/>
      <c r="K47" s="100" t="s">
        <v>8</v>
      </c>
      <c r="L47" s="537"/>
      <c r="M47" s="537"/>
      <c r="N47" s="537"/>
      <c r="O47" s="101" t="s">
        <v>8</v>
      </c>
    </row>
    <row r="48" spans="1:15" s="22" customFormat="1" ht="17.25" customHeight="1">
      <c r="A48" s="517"/>
      <c r="B48" s="518"/>
      <c r="C48" s="519"/>
      <c r="D48" s="514" t="s">
        <v>94</v>
      </c>
      <c r="E48" s="514"/>
      <c r="F48" s="514"/>
      <c r="G48" s="514"/>
      <c r="H48" s="516">
        <f t="shared" ref="H48:H53" si="0">IFERROR(ROUNDDOWN(L48*1.1,0),)</f>
        <v>0</v>
      </c>
      <c r="I48" s="516"/>
      <c r="J48" s="516"/>
      <c r="K48" s="100" t="s">
        <v>8</v>
      </c>
      <c r="L48" s="515"/>
      <c r="M48" s="515"/>
      <c r="N48" s="515"/>
      <c r="O48" s="101" t="s">
        <v>8</v>
      </c>
    </row>
    <row r="49" spans="1:15" s="22" customFormat="1" ht="17.25" customHeight="1">
      <c r="A49" s="517"/>
      <c r="B49" s="518"/>
      <c r="C49" s="519"/>
      <c r="D49" s="514" t="s">
        <v>95</v>
      </c>
      <c r="E49" s="514"/>
      <c r="F49" s="514"/>
      <c r="G49" s="514"/>
      <c r="H49" s="516">
        <f t="shared" si="0"/>
        <v>0</v>
      </c>
      <c r="I49" s="516"/>
      <c r="J49" s="516"/>
      <c r="K49" s="100" t="s">
        <v>8</v>
      </c>
      <c r="L49" s="515"/>
      <c r="M49" s="515"/>
      <c r="N49" s="515"/>
      <c r="O49" s="101" t="s">
        <v>8</v>
      </c>
    </row>
    <row r="50" spans="1:15" s="22" customFormat="1" ht="17.25" customHeight="1">
      <c r="A50" s="517"/>
      <c r="B50" s="518"/>
      <c r="C50" s="519"/>
      <c r="D50" s="514" t="s">
        <v>96</v>
      </c>
      <c r="E50" s="514"/>
      <c r="F50" s="514"/>
      <c r="G50" s="514"/>
      <c r="H50" s="516">
        <f t="shared" si="0"/>
        <v>0</v>
      </c>
      <c r="I50" s="516"/>
      <c r="J50" s="516"/>
      <c r="K50" s="100" t="s">
        <v>8</v>
      </c>
      <c r="L50" s="515"/>
      <c r="M50" s="515"/>
      <c r="N50" s="515"/>
      <c r="O50" s="101" t="s">
        <v>8</v>
      </c>
    </row>
    <row r="51" spans="1:15" s="22" customFormat="1" ht="17.25" customHeight="1">
      <c r="A51" s="517"/>
      <c r="B51" s="518"/>
      <c r="C51" s="519"/>
      <c r="D51" s="514" t="s">
        <v>97</v>
      </c>
      <c r="E51" s="514"/>
      <c r="F51" s="514"/>
      <c r="G51" s="514"/>
      <c r="H51" s="516">
        <f t="shared" si="0"/>
        <v>0</v>
      </c>
      <c r="I51" s="516"/>
      <c r="J51" s="516"/>
      <c r="K51" s="100" t="s">
        <v>8</v>
      </c>
      <c r="L51" s="515"/>
      <c r="M51" s="515"/>
      <c r="N51" s="515"/>
      <c r="O51" s="101" t="s">
        <v>8</v>
      </c>
    </row>
    <row r="52" spans="1:15" s="22" customFormat="1" ht="17.25" customHeight="1">
      <c r="A52" s="517"/>
      <c r="B52" s="518"/>
      <c r="C52" s="519"/>
      <c r="D52" s="532" t="s">
        <v>101</v>
      </c>
      <c r="E52" s="532"/>
      <c r="F52" s="532"/>
      <c r="G52" s="532"/>
      <c r="H52" s="516">
        <f t="shared" si="0"/>
        <v>0</v>
      </c>
      <c r="I52" s="516"/>
      <c r="J52" s="516"/>
      <c r="K52" s="100" t="s">
        <v>8</v>
      </c>
      <c r="L52" s="515"/>
      <c r="M52" s="515"/>
      <c r="N52" s="515"/>
      <c r="O52" s="101" t="s">
        <v>8</v>
      </c>
    </row>
    <row r="53" spans="1:15" s="22" customFormat="1" ht="17.25" customHeight="1">
      <c r="A53" s="517"/>
      <c r="B53" s="518"/>
      <c r="C53" s="519"/>
      <c r="D53" s="532" t="s">
        <v>101</v>
      </c>
      <c r="E53" s="532"/>
      <c r="F53" s="532"/>
      <c r="G53" s="532"/>
      <c r="H53" s="516">
        <f t="shared" si="0"/>
        <v>0</v>
      </c>
      <c r="I53" s="516"/>
      <c r="J53" s="516"/>
      <c r="K53" s="100" t="s">
        <v>8</v>
      </c>
      <c r="L53" s="515"/>
      <c r="M53" s="515"/>
      <c r="N53" s="515"/>
      <c r="O53" s="101" t="s">
        <v>8</v>
      </c>
    </row>
    <row r="54" spans="1:15" s="22" customFormat="1" ht="17.25" customHeight="1">
      <c r="A54" s="517"/>
      <c r="B54" s="518"/>
      <c r="C54" s="519"/>
      <c r="D54" s="531" t="s">
        <v>127</v>
      </c>
      <c r="E54" s="531"/>
      <c r="F54" s="531"/>
      <c r="G54" s="531"/>
      <c r="H54" s="516">
        <f>SUM(L54)</f>
        <v>0</v>
      </c>
      <c r="I54" s="516"/>
      <c r="J54" s="516"/>
      <c r="K54" s="100" t="s">
        <v>8</v>
      </c>
      <c r="L54" s="515"/>
      <c r="M54" s="515"/>
      <c r="N54" s="515"/>
      <c r="O54" s="101" t="s">
        <v>8</v>
      </c>
    </row>
    <row r="55" spans="1:15" s="22" customFormat="1" ht="15" customHeight="1" thickBot="1">
      <c r="A55" s="528"/>
      <c r="B55" s="529"/>
      <c r="C55" s="530"/>
      <c r="D55" s="102"/>
      <c r="E55" s="102"/>
      <c r="F55" s="102"/>
      <c r="G55" s="102"/>
      <c r="H55" s="102"/>
      <c r="I55" s="102"/>
      <c r="J55" s="102"/>
      <c r="K55" s="102"/>
      <c r="L55" s="102"/>
      <c r="M55" s="102"/>
      <c r="N55" s="102"/>
      <c r="O55" s="103"/>
    </row>
    <row r="56" spans="1:15" s="22" customFormat="1" ht="16.5" customHeight="1">
      <c r="A56" s="104" t="s">
        <v>99</v>
      </c>
      <c r="B56" s="104"/>
      <c r="C56" s="104"/>
      <c r="D56" s="105"/>
      <c r="E56" s="105"/>
      <c r="F56" s="105"/>
      <c r="G56" s="105"/>
      <c r="H56" s="105"/>
      <c r="I56" s="105"/>
      <c r="J56" s="105"/>
      <c r="K56" s="105"/>
      <c r="L56" s="105"/>
      <c r="M56" s="105"/>
      <c r="N56" s="105"/>
      <c r="O56" s="105"/>
    </row>
    <row r="57" spans="1:15" s="22" customFormat="1" ht="16.5" customHeight="1">
      <c r="A57" s="104" t="s">
        <v>123</v>
      </c>
      <c r="B57" s="104"/>
      <c r="C57" s="104"/>
      <c r="D57" s="105"/>
      <c r="E57" s="105"/>
      <c r="F57" s="105"/>
      <c r="G57" s="105"/>
      <c r="H57" s="105"/>
      <c r="I57" s="105"/>
      <c r="J57" s="105"/>
      <c r="K57" s="105"/>
      <c r="L57" s="105"/>
      <c r="M57" s="105"/>
      <c r="N57" s="105"/>
      <c r="O57" s="105"/>
    </row>
    <row r="58" spans="1:15" s="22" customFormat="1" ht="16.5" customHeight="1">
      <c r="A58" s="104" t="s">
        <v>100</v>
      </c>
      <c r="B58" s="104"/>
      <c r="C58" s="104"/>
      <c r="D58" s="105"/>
      <c r="E58" s="105"/>
      <c r="F58" s="105"/>
      <c r="G58" s="105"/>
      <c r="H58" s="105"/>
      <c r="I58" s="105"/>
      <c r="J58" s="105"/>
      <c r="K58" s="105"/>
      <c r="L58" s="105"/>
      <c r="M58" s="105"/>
      <c r="N58" s="105"/>
      <c r="O58" s="105"/>
    </row>
    <row r="59" spans="1:15" s="22" customFormat="1" ht="16.5" customHeight="1">
      <c r="A59" s="104" t="s">
        <v>124</v>
      </c>
      <c r="B59" s="104"/>
      <c r="C59" s="104"/>
      <c r="D59" s="105"/>
      <c r="E59" s="105"/>
      <c r="F59" s="105"/>
      <c r="G59" s="105"/>
      <c r="H59" s="105"/>
      <c r="I59" s="105"/>
      <c r="J59" s="105"/>
      <c r="K59" s="105"/>
      <c r="L59" s="105"/>
      <c r="M59" s="105"/>
      <c r="N59" s="105"/>
      <c r="O59" s="105"/>
    </row>
    <row r="60" spans="1:15" s="22" customFormat="1" ht="15" customHeight="1">
      <c r="A60" s="104"/>
      <c r="B60" s="104" t="s">
        <v>125</v>
      </c>
      <c r="C60" s="104"/>
      <c r="D60" s="105"/>
      <c r="E60" s="105"/>
      <c r="F60" s="105"/>
      <c r="G60" s="105"/>
      <c r="H60" s="105"/>
      <c r="I60" s="105"/>
      <c r="J60" s="105"/>
      <c r="K60" s="105"/>
      <c r="L60" s="105"/>
      <c r="M60" s="105"/>
      <c r="N60" s="105"/>
      <c r="O60" s="105"/>
    </row>
    <row r="61" spans="1:15" s="22" customFormat="1" ht="15" customHeight="1">
      <c r="A61" s="180"/>
      <c r="B61" s="180"/>
      <c r="C61" s="180"/>
    </row>
    <row r="62" spans="1:15" s="22" customFormat="1" ht="15" customHeight="1">
      <c r="A62" s="180"/>
      <c r="B62" s="180"/>
      <c r="C62" s="180"/>
    </row>
    <row r="63" spans="1:15" s="22" customFormat="1" ht="15" customHeight="1">
      <c r="A63" s="180"/>
      <c r="B63" s="180"/>
      <c r="C63" s="180"/>
    </row>
    <row r="64" spans="1:15" s="22" customFormat="1" ht="15" customHeight="1">
      <c r="A64" s="180"/>
      <c r="B64" s="180"/>
      <c r="C64" s="180"/>
    </row>
    <row r="65" spans="1:3" s="22" customFormat="1" ht="15" customHeight="1">
      <c r="A65" s="180"/>
      <c r="B65" s="180"/>
      <c r="C65" s="180"/>
    </row>
  </sheetData>
  <sheetProtection sheet="1" formatCells="0"/>
  <mergeCells count="58">
    <mergeCell ref="A4:O5"/>
    <mergeCell ref="A6:C6"/>
    <mergeCell ref="D6:O6"/>
    <mergeCell ref="A7:C8"/>
    <mergeCell ref="D7:D8"/>
    <mergeCell ref="E7:E8"/>
    <mergeCell ref="F7:G9"/>
    <mergeCell ref="H7:O9"/>
    <mergeCell ref="A9:C9"/>
    <mergeCell ref="A10:C10"/>
    <mergeCell ref="D10:O10"/>
    <mergeCell ref="A11:C11"/>
    <mergeCell ref="D11:O11"/>
    <mergeCell ref="A12:C12"/>
    <mergeCell ref="D12:O12"/>
    <mergeCell ref="A13:C13"/>
    <mergeCell ref="E13:G13"/>
    <mergeCell ref="I13:K13"/>
    <mergeCell ref="M13:O13"/>
    <mergeCell ref="A14:C40"/>
    <mergeCell ref="D15:O15"/>
    <mergeCell ref="E16:H16"/>
    <mergeCell ref="E18:O18"/>
    <mergeCell ref="D20:O20"/>
    <mergeCell ref="D21:O25"/>
    <mergeCell ref="D27:O27"/>
    <mergeCell ref="E33:O33"/>
    <mergeCell ref="D35:O35"/>
    <mergeCell ref="D36:O40"/>
    <mergeCell ref="A41:C55"/>
    <mergeCell ref="G42:I43"/>
    <mergeCell ref="L42:N43"/>
    <mergeCell ref="D43:E43"/>
    <mergeCell ref="D46:E46"/>
    <mergeCell ref="D47:G47"/>
    <mergeCell ref="D49:G49"/>
    <mergeCell ref="H49:J49"/>
    <mergeCell ref="L49:N49"/>
    <mergeCell ref="H47:J47"/>
    <mergeCell ref="L47:N47"/>
    <mergeCell ref="D48:G48"/>
    <mergeCell ref="H48:J48"/>
    <mergeCell ref="L48:N48"/>
    <mergeCell ref="D50:G50"/>
    <mergeCell ref="H50:J50"/>
    <mergeCell ref="L50:N50"/>
    <mergeCell ref="D51:G51"/>
    <mergeCell ref="H51:J51"/>
    <mergeCell ref="L51:N51"/>
    <mergeCell ref="D54:G54"/>
    <mergeCell ref="H54:J54"/>
    <mergeCell ref="L54:N54"/>
    <mergeCell ref="D52:G52"/>
    <mergeCell ref="H52:J52"/>
    <mergeCell ref="L52:N52"/>
    <mergeCell ref="D53:G53"/>
    <mergeCell ref="H53:J53"/>
    <mergeCell ref="L53:N53"/>
  </mergeCells>
  <phoneticPr fontId="4"/>
  <conditionalFormatting sqref="E7:E8 D10:O12 E18:O18 D21:O25 E33:O33 D36:O40 L47:N54 D52:G54">
    <cfRule type="cellIs" dxfId="10"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8129" r:id="rId4" name="Check Box 1">
              <controlPr defaultSize="0" autoFill="0" autoLine="0" autoPict="0">
                <anchor moveWithCells="1">
                  <from>
                    <xdr:col>3</xdr:col>
                    <xdr:colOff>123825</xdr:colOff>
                    <xdr:row>12</xdr:row>
                    <xdr:rowOff>19050</xdr:rowOff>
                  </from>
                  <to>
                    <xdr:col>3</xdr:col>
                    <xdr:colOff>352425</xdr:colOff>
                    <xdr:row>12</xdr:row>
                    <xdr:rowOff>219075</xdr:rowOff>
                  </to>
                </anchor>
              </controlPr>
            </control>
          </mc:Choice>
        </mc:AlternateContent>
        <mc:AlternateContent xmlns:mc="http://schemas.openxmlformats.org/markup-compatibility/2006">
          <mc:Choice Requires="x14">
            <control shapeId="48130" r:id="rId5" name="Check Box 2">
              <controlPr defaultSize="0" autoFill="0" autoLine="0" autoPict="0">
                <anchor moveWithCells="1">
                  <from>
                    <xdr:col>7</xdr:col>
                    <xdr:colOff>123825</xdr:colOff>
                    <xdr:row>12</xdr:row>
                    <xdr:rowOff>19050</xdr:rowOff>
                  </from>
                  <to>
                    <xdr:col>7</xdr:col>
                    <xdr:colOff>352425</xdr:colOff>
                    <xdr:row>12</xdr:row>
                    <xdr:rowOff>219075</xdr:rowOff>
                  </to>
                </anchor>
              </controlPr>
            </control>
          </mc:Choice>
        </mc:AlternateContent>
        <mc:AlternateContent xmlns:mc="http://schemas.openxmlformats.org/markup-compatibility/2006">
          <mc:Choice Requires="x14">
            <control shapeId="48131" r:id="rId6" name="Check Box 3">
              <controlPr defaultSize="0" autoFill="0" autoLine="0" autoPict="0">
                <anchor moveWithCells="1">
                  <from>
                    <xdr:col>11</xdr:col>
                    <xdr:colOff>123825</xdr:colOff>
                    <xdr:row>12</xdr:row>
                    <xdr:rowOff>19050</xdr:rowOff>
                  </from>
                  <to>
                    <xdr:col>11</xdr:col>
                    <xdr:colOff>352425</xdr:colOff>
                    <xdr:row>12</xdr:row>
                    <xdr:rowOff>219075</xdr:rowOff>
                  </to>
                </anchor>
              </controlPr>
            </control>
          </mc:Choice>
        </mc:AlternateContent>
        <mc:AlternateContent xmlns:mc="http://schemas.openxmlformats.org/markup-compatibility/2006">
          <mc:Choice Requires="x14">
            <control shapeId="48132" r:id="rId7" name="Check Box 4">
              <controlPr defaultSize="0" autoFill="0" autoLine="0" autoPict="0">
                <anchor moveWithCells="1">
                  <from>
                    <xdr:col>3</xdr:col>
                    <xdr:colOff>133350</xdr:colOff>
                    <xdr:row>15</xdr:row>
                    <xdr:rowOff>19050</xdr:rowOff>
                  </from>
                  <to>
                    <xdr:col>3</xdr:col>
                    <xdr:colOff>352425</xdr:colOff>
                    <xdr:row>15</xdr:row>
                    <xdr:rowOff>161925</xdr:rowOff>
                  </to>
                </anchor>
              </controlPr>
            </control>
          </mc:Choice>
        </mc:AlternateContent>
        <mc:AlternateContent xmlns:mc="http://schemas.openxmlformats.org/markup-compatibility/2006">
          <mc:Choice Requires="x14">
            <control shapeId="48133" r:id="rId8" name="Check Box 5">
              <controlPr defaultSize="0" autoFill="0" autoLine="0" autoPict="0">
                <anchor moveWithCells="1">
                  <from>
                    <xdr:col>8</xdr:col>
                    <xdr:colOff>133350</xdr:colOff>
                    <xdr:row>15</xdr:row>
                    <xdr:rowOff>19050</xdr:rowOff>
                  </from>
                  <to>
                    <xdr:col>8</xdr:col>
                    <xdr:colOff>352425</xdr:colOff>
                    <xdr:row>15</xdr:row>
                    <xdr:rowOff>161925</xdr:rowOff>
                  </to>
                </anchor>
              </controlPr>
            </control>
          </mc:Choice>
        </mc:AlternateContent>
        <mc:AlternateContent xmlns:mc="http://schemas.openxmlformats.org/markup-compatibility/2006">
          <mc:Choice Requires="x14">
            <control shapeId="48134" r:id="rId9" name="Check Box 6">
              <controlPr defaultSize="0" autoFill="0" autoLine="0" autoPict="0">
                <anchor moveWithCells="1">
                  <from>
                    <xdr:col>11</xdr:col>
                    <xdr:colOff>133350</xdr:colOff>
                    <xdr:row>15</xdr:row>
                    <xdr:rowOff>19050</xdr:rowOff>
                  </from>
                  <to>
                    <xdr:col>11</xdr:col>
                    <xdr:colOff>352425</xdr:colOff>
                    <xdr:row>15</xdr:row>
                    <xdr:rowOff>161925</xdr:rowOff>
                  </to>
                </anchor>
              </controlPr>
            </control>
          </mc:Choice>
        </mc:AlternateContent>
        <mc:AlternateContent xmlns:mc="http://schemas.openxmlformats.org/markup-compatibility/2006">
          <mc:Choice Requires="x14">
            <control shapeId="48135" r:id="rId10" name="Check Box 7">
              <controlPr defaultSize="0" autoFill="0" autoLine="0" autoPict="0">
                <anchor moveWithCells="1">
                  <from>
                    <xdr:col>3</xdr:col>
                    <xdr:colOff>133350</xdr:colOff>
                    <xdr:row>16</xdr:row>
                    <xdr:rowOff>19050</xdr:rowOff>
                  </from>
                  <to>
                    <xdr:col>3</xdr:col>
                    <xdr:colOff>352425</xdr:colOff>
                    <xdr:row>16</xdr:row>
                    <xdr:rowOff>161925</xdr:rowOff>
                  </to>
                </anchor>
              </controlPr>
            </control>
          </mc:Choice>
        </mc:AlternateContent>
        <mc:AlternateContent xmlns:mc="http://schemas.openxmlformats.org/markup-compatibility/2006">
          <mc:Choice Requires="x14">
            <control shapeId="48136" r:id="rId11" name="Check Box 8">
              <controlPr defaultSize="0" autoFill="0" autoLine="0" autoPict="0">
                <anchor moveWithCells="1">
                  <from>
                    <xdr:col>3</xdr:col>
                    <xdr:colOff>133350</xdr:colOff>
                    <xdr:row>17</xdr:row>
                    <xdr:rowOff>19050</xdr:rowOff>
                  </from>
                  <to>
                    <xdr:col>3</xdr:col>
                    <xdr:colOff>352425</xdr:colOff>
                    <xdr:row>17</xdr:row>
                    <xdr:rowOff>161925</xdr:rowOff>
                  </to>
                </anchor>
              </controlPr>
            </control>
          </mc:Choice>
        </mc:AlternateContent>
        <mc:AlternateContent xmlns:mc="http://schemas.openxmlformats.org/markup-compatibility/2006">
          <mc:Choice Requires="x14">
            <control shapeId="48137" r:id="rId12" name="Check Box 9">
              <controlPr defaultSize="0" autoFill="0" autoLine="0" autoPict="0">
                <anchor moveWithCells="1">
                  <from>
                    <xdr:col>3</xdr:col>
                    <xdr:colOff>133350</xdr:colOff>
                    <xdr:row>27</xdr:row>
                    <xdr:rowOff>19050</xdr:rowOff>
                  </from>
                  <to>
                    <xdr:col>3</xdr:col>
                    <xdr:colOff>352425</xdr:colOff>
                    <xdr:row>27</xdr:row>
                    <xdr:rowOff>161925</xdr:rowOff>
                  </to>
                </anchor>
              </controlPr>
            </control>
          </mc:Choice>
        </mc:AlternateContent>
        <mc:AlternateContent xmlns:mc="http://schemas.openxmlformats.org/markup-compatibility/2006">
          <mc:Choice Requires="x14">
            <control shapeId="48138" r:id="rId13" name="Check Box 10">
              <controlPr defaultSize="0" autoFill="0" autoLine="0" autoPict="0">
                <anchor moveWithCells="1">
                  <from>
                    <xdr:col>6</xdr:col>
                    <xdr:colOff>133350</xdr:colOff>
                    <xdr:row>27</xdr:row>
                    <xdr:rowOff>19050</xdr:rowOff>
                  </from>
                  <to>
                    <xdr:col>6</xdr:col>
                    <xdr:colOff>352425</xdr:colOff>
                    <xdr:row>27</xdr:row>
                    <xdr:rowOff>161925</xdr:rowOff>
                  </to>
                </anchor>
              </controlPr>
            </control>
          </mc:Choice>
        </mc:AlternateContent>
        <mc:AlternateContent xmlns:mc="http://schemas.openxmlformats.org/markup-compatibility/2006">
          <mc:Choice Requires="x14">
            <control shapeId="48139" r:id="rId14" name="Check Box 11">
              <controlPr defaultSize="0" autoFill="0" autoLine="0" autoPict="0">
                <anchor moveWithCells="1">
                  <from>
                    <xdr:col>10</xdr:col>
                    <xdr:colOff>133350</xdr:colOff>
                    <xdr:row>27</xdr:row>
                    <xdr:rowOff>19050</xdr:rowOff>
                  </from>
                  <to>
                    <xdr:col>10</xdr:col>
                    <xdr:colOff>352425</xdr:colOff>
                    <xdr:row>27</xdr:row>
                    <xdr:rowOff>161925</xdr:rowOff>
                  </to>
                </anchor>
              </controlPr>
            </control>
          </mc:Choice>
        </mc:AlternateContent>
        <mc:AlternateContent xmlns:mc="http://schemas.openxmlformats.org/markup-compatibility/2006">
          <mc:Choice Requires="x14">
            <control shapeId="48140" r:id="rId15" name="Check Box 12">
              <controlPr defaultSize="0" autoFill="0" autoLine="0" autoPict="0">
                <anchor moveWithCells="1">
                  <from>
                    <xdr:col>3</xdr:col>
                    <xdr:colOff>133350</xdr:colOff>
                    <xdr:row>28</xdr:row>
                    <xdr:rowOff>19050</xdr:rowOff>
                  </from>
                  <to>
                    <xdr:col>3</xdr:col>
                    <xdr:colOff>352425</xdr:colOff>
                    <xdr:row>28</xdr:row>
                    <xdr:rowOff>161925</xdr:rowOff>
                  </to>
                </anchor>
              </controlPr>
            </control>
          </mc:Choice>
        </mc:AlternateContent>
        <mc:AlternateContent xmlns:mc="http://schemas.openxmlformats.org/markup-compatibility/2006">
          <mc:Choice Requires="x14">
            <control shapeId="48141" r:id="rId16" name="Check Box 13">
              <controlPr defaultSize="0" autoFill="0" autoLine="0" autoPict="0">
                <anchor moveWithCells="1">
                  <from>
                    <xdr:col>6</xdr:col>
                    <xdr:colOff>133350</xdr:colOff>
                    <xdr:row>28</xdr:row>
                    <xdr:rowOff>19050</xdr:rowOff>
                  </from>
                  <to>
                    <xdr:col>6</xdr:col>
                    <xdr:colOff>352425</xdr:colOff>
                    <xdr:row>28</xdr:row>
                    <xdr:rowOff>161925</xdr:rowOff>
                  </to>
                </anchor>
              </controlPr>
            </control>
          </mc:Choice>
        </mc:AlternateContent>
        <mc:AlternateContent xmlns:mc="http://schemas.openxmlformats.org/markup-compatibility/2006">
          <mc:Choice Requires="x14">
            <control shapeId="48142" r:id="rId17" name="Check Box 14">
              <controlPr defaultSize="0" autoFill="0" autoLine="0" autoPict="0">
                <anchor moveWithCells="1">
                  <from>
                    <xdr:col>10</xdr:col>
                    <xdr:colOff>133350</xdr:colOff>
                    <xdr:row>28</xdr:row>
                    <xdr:rowOff>38100</xdr:rowOff>
                  </from>
                  <to>
                    <xdr:col>10</xdr:col>
                    <xdr:colOff>352425</xdr:colOff>
                    <xdr:row>29</xdr:row>
                    <xdr:rowOff>0</xdr:rowOff>
                  </to>
                </anchor>
              </controlPr>
            </control>
          </mc:Choice>
        </mc:AlternateContent>
        <mc:AlternateContent xmlns:mc="http://schemas.openxmlformats.org/markup-compatibility/2006">
          <mc:Choice Requires="x14">
            <control shapeId="48143" r:id="rId18" name="Check Box 15">
              <controlPr defaultSize="0" autoFill="0" autoLine="0" autoPict="0">
                <anchor moveWithCells="1">
                  <from>
                    <xdr:col>3</xdr:col>
                    <xdr:colOff>133350</xdr:colOff>
                    <xdr:row>29</xdr:row>
                    <xdr:rowOff>19050</xdr:rowOff>
                  </from>
                  <to>
                    <xdr:col>3</xdr:col>
                    <xdr:colOff>352425</xdr:colOff>
                    <xdr:row>29</xdr:row>
                    <xdr:rowOff>161925</xdr:rowOff>
                  </to>
                </anchor>
              </controlPr>
            </control>
          </mc:Choice>
        </mc:AlternateContent>
        <mc:AlternateContent xmlns:mc="http://schemas.openxmlformats.org/markup-compatibility/2006">
          <mc:Choice Requires="x14">
            <control shapeId="48144" r:id="rId19" name="Check Box 16">
              <controlPr defaultSize="0" autoFill="0" autoLine="0" autoPict="0">
                <anchor moveWithCells="1">
                  <from>
                    <xdr:col>6</xdr:col>
                    <xdr:colOff>133350</xdr:colOff>
                    <xdr:row>29</xdr:row>
                    <xdr:rowOff>19050</xdr:rowOff>
                  </from>
                  <to>
                    <xdr:col>6</xdr:col>
                    <xdr:colOff>352425</xdr:colOff>
                    <xdr:row>29</xdr:row>
                    <xdr:rowOff>161925</xdr:rowOff>
                  </to>
                </anchor>
              </controlPr>
            </control>
          </mc:Choice>
        </mc:AlternateContent>
        <mc:AlternateContent xmlns:mc="http://schemas.openxmlformats.org/markup-compatibility/2006">
          <mc:Choice Requires="x14">
            <control shapeId="48145" r:id="rId20" name="Check Box 17">
              <controlPr defaultSize="0" autoFill="0" autoLine="0" autoPict="0">
                <anchor moveWithCells="1">
                  <from>
                    <xdr:col>10</xdr:col>
                    <xdr:colOff>133350</xdr:colOff>
                    <xdr:row>29</xdr:row>
                    <xdr:rowOff>38100</xdr:rowOff>
                  </from>
                  <to>
                    <xdr:col>10</xdr:col>
                    <xdr:colOff>352425</xdr:colOff>
                    <xdr:row>30</xdr:row>
                    <xdr:rowOff>0</xdr:rowOff>
                  </to>
                </anchor>
              </controlPr>
            </control>
          </mc:Choice>
        </mc:AlternateContent>
        <mc:AlternateContent xmlns:mc="http://schemas.openxmlformats.org/markup-compatibility/2006">
          <mc:Choice Requires="x14">
            <control shapeId="48146" r:id="rId21" name="Check Box 18">
              <controlPr defaultSize="0" autoFill="0" autoLine="0" autoPict="0">
                <anchor moveWithCells="1">
                  <from>
                    <xdr:col>7</xdr:col>
                    <xdr:colOff>133350</xdr:colOff>
                    <xdr:row>30</xdr:row>
                    <xdr:rowOff>19050</xdr:rowOff>
                  </from>
                  <to>
                    <xdr:col>7</xdr:col>
                    <xdr:colOff>352425</xdr:colOff>
                    <xdr:row>30</xdr:row>
                    <xdr:rowOff>161925</xdr:rowOff>
                  </to>
                </anchor>
              </controlPr>
            </control>
          </mc:Choice>
        </mc:AlternateContent>
        <mc:AlternateContent xmlns:mc="http://schemas.openxmlformats.org/markup-compatibility/2006">
          <mc:Choice Requires="x14">
            <control shapeId="48147" r:id="rId22" name="Check Box 19">
              <controlPr defaultSize="0" autoFill="0" autoLine="0" autoPict="0">
                <anchor moveWithCells="1">
                  <from>
                    <xdr:col>3</xdr:col>
                    <xdr:colOff>133350</xdr:colOff>
                    <xdr:row>31</xdr:row>
                    <xdr:rowOff>19050</xdr:rowOff>
                  </from>
                  <to>
                    <xdr:col>3</xdr:col>
                    <xdr:colOff>352425</xdr:colOff>
                    <xdr:row>31</xdr:row>
                    <xdr:rowOff>161925</xdr:rowOff>
                  </to>
                </anchor>
              </controlPr>
            </control>
          </mc:Choice>
        </mc:AlternateContent>
        <mc:AlternateContent xmlns:mc="http://schemas.openxmlformats.org/markup-compatibility/2006">
          <mc:Choice Requires="x14">
            <control shapeId="48148" r:id="rId23" name="Check Box 20">
              <controlPr defaultSize="0" autoFill="0" autoLine="0" autoPict="0">
                <anchor moveWithCells="1">
                  <from>
                    <xdr:col>9</xdr:col>
                    <xdr:colOff>133350</xdr:colOff>
                    <xdr:row>31</xdr:row>
                    <xdr:rowOff>9525</xdr:rowOff>
                  </from>
                  <to>
                    <xdr:col>9</xdr:col>
                    <xdr:colOff>352425</xdr:colOff>
                    <xdr:row>31</xdr:row>
                    <xdr:rowOff>152400</xdr:rowOff>
                  </to>
                </anchor>
              </controlPr>
            </control>
          </mc:Choice>
        </mc:AlternateContent>
        <mc:AlternateContent xmlns:mc="http://schemas.openxmlformats.org/markup-compatibility/2006">
          <mc:Choice Requires="x14">
            <control shapeId="48149" r:id="rId24" name="Check Box 21">
              <controlPr defaultSize="0" autoFill="0" autoLine="0" autoPict="0">
                <anchor moveWithCells="1">
                  <from>
                    <xdr:col>3</xdr:col>
                    <xdr:colOff>133350</xdr:colOff>
                    <xdr:row>32</xdr:row>
                    <xdr:rowOff>19050</xdr:rowOff>
                  </from>
                  <to>
                    <xdr:col>3</xdr:col>
                    <xdr:colOff>352425</xdr:colOff>
                    <xdr:row>32</xdr:row>
                    <xdr:rowOff>161925</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65"/>
  <sheetViews>
    <sheetView showZeros="0" view="pageBreakPreview" zoomScale="90" zoomScaleNormal="100" zoomScaleSheetLayoutView="90" workbookViewId="0"/>
  </sheetViews>
  <sheetFormatPr defaultColWidth="6.25" defaultRowHeight="15" customHeight="1"/>
  <cols>
    <col min="1" max="3" width="6.25" style="69"/>
  </cols>
  <sheetData>
    <row r="1" spans="1:15" ht="15" customHeight="1">
      <c r="A1" s="73"/>
      <c r="B1" s="73"/>
      <c r="C1" s="73"/>
      <c r="D1" s="74"/>
      <c r="E1" s="74"/>
      <c r="F1" s="74"/>
      <c r="G1" s="74"/>
      <c r="H1" s="74"/>
      <c r="I1" s="74"/>
      <c r="J1" s="74"/>
      <c r="K1" s="74"/>
      <c r="L1" s="74"/>
      <c r="M1" s="74"/>
      <c r="N1" s="74"/>
      <c r="O1" s="74"/>
    </row>
    <row r="2" spans="1:15" ht="15" customHeight="1">
      <c r="A2" s="75" t="s">
        <v>119</v>
      </c>
      <c r="B2" s="73"/>
      <c r="C2" s="73"/>
      <c r="D2" s="74"/>
      <c r="E2" s="74"/>
      <c r="F2" s="74"/>
      <c r="G2" s="74"/>
      <c r="H2" s="74"/>
      <c r="I2" s="74"/>
      <c r="J2" s="74"/>
      <c r="K2" s="74"/>
      <c r="L2" s="74"/>
      <c r="M2" s="74"/>
      <c r="N2" s="74"/>
      <c r="O2" s="74"/>
    </row>
    <row r="3" spans="1:15" ht="15" customHeight="1">
      <c r="A3" s="73"/>
      <c r="B3" s="73"/>
      <c r="C3" s="73"/>
      <c r="D3" s="74"/>
      <c r="E3" s="74"/>
      <c r="F3" s="74"/>
      <c r="G3" s="74"/>
      <c r="H3" s="74"/>
      <c r="I3" s="74"/>
      <c r="J3" s="74"/>
      <c r="K3" s="74"/>
      <c r="L3" s="74"/>
      <c r="M3" s="74"/>
      <c r="N3" s="74"/>
      <c r="O3" s="74"/>
    </row>
    <row r="4" spans="1:15" ht="15" customHeight="1">
      <c r="A4" s="376" t="s">
        <v>59</v>
      </c>
      <c r="B4" s="376"/>
      <c r="C4" s="376"/>
      <c r="D4" s="376"/>
      <c r="E4" s="376"/>
      <c r="F4" s="376"/>
      <c r="G4" s="376"/>
      <c r="H4" s="376"/>
      <c r="I4" s="376"/>
      <c r="J4" s="376"/>
      <c r="K4" s="376"/>
      <c r="L4" s="376"/>
      <c r="M4" s="376"/>
      <c r="N4" s="376"/>
      <c r="O4" s="376"/>
    </row>
    <row r="5" spans="1:15" ht="15" customHeight="1" thickBot="1">
      <c r="A5" s="376"/>
      <c r="B5" s="376"/>
      <c r="C5" s="376"/>
      <c r="D5" s="376"/>
      <c r="E5" s="376"/>
      <c r="F5" s="376"/>
      <c r="G5" s="376"/>
      <c r="H5" s="376"/>
      <c r="I5" s="376"/>
      <c r="J5" s="376"/>
      <c r="K5" s="376"/>
      <c r="L5" s="376"/>
      <c r="M5" s="376"/>
      <c r="N5" s="376"/>
      <c r="O5" s="376"/>
    </row>
    <row r="6" spans="1:15" ht="22.5" customHeight="1" thickBot="1">
      <c r="A6" s="386" t="s">
        <v>46</v>
      </c>
      <c r="B6" s="387"/>
      <c r="C6" s="387"/>
      <c r="D6" s="377">
        <f>実績報告書!$I$17</f>
        <v>0</v>
      </c>
      <c r="E6" s="377"/>
      <c r="F6" s="377"/>
      <c r="G6" s="377"/>
      <c r="H6" s="377"/>
      <c r="I6" s="377"/>
      <c r="J6" s="377"/>
      <c r="K6" s="377"/>
      <c r="L6" s="377"/>
      <c r="M6" s="377"/>
      <c r="N6" s="377"/>
      <c r="O6" s="378"/>
    </row>
    <row r="7" spans="1:15" ht="15" customHeight="1">
      <c r="A7" s="566" t="s">
        <v>60</v>
      </c>
      <c r="B7" s="567"/>
      <c r="C7" s="568"/>
      <c r="D7" s="570" t="s">
        <v>61</v>
      </c>
      <c r="E7" s="572"/>
      <c r="F7" s="550" t="s">
        <v>47</v>
      </c>
      <c r="G7" s="551"/>
      <c r="H7" s="556" t="str">
        <f>IFERROR(VLOOKUP(E7,研修等一覧!$A$10:$K$49,3),"")</f>
        <v/>
      </c>
      <c r="I7" s="556" t="e">
        <f>VLOOKUP(J5,研修等一覧!$A$10:$K$49,9)</f>
        <v>#N/A</v>
      </c>
      <c r="J7" s="556" t="e">
        <f>VLOOKUP(K5,研修等一覧!$A$10:$K$49,9)</f>
        <v>#N/A</v>
      </c>
      <c r="K7" s="556" t="e">
        <f>VLOOKUP(L5,研修等一覧!$A$10:$K$49,9)</f>
        <v>#N/A</v>
      </c>
      <c r="L7" s="556" t="e">
        <f>VLOOKUP(M5,研修等一覧!$A$10:$K$49,9)</f>
        <v>#N/A</v>
      </c>
      <c r="M7" s="556" t="e">
        <f>VLOOKUP(N5,研修等一覧!$A$10:$K$49,9)</f>
        <v>#N/A</v>
      </c>
      <c r="N7" s="556" t="e">
        <f>VLOOKUP(O5,研修等一覧!$A$10:$K$49,9)</f>
        <v>#N/A</v>
      </c>
      <c r="O7" s="557" t="e">
        <f>VLOOKUP(P5,研修等一覧!$A$10:$K$49,9)</f>
        <v>#N/A</v>
      </c>
    </row>
    <row r="8" spans="1:15" ht="15" customHeight="1">
      <c r="A8" s="548"/>
      <c r="B8" s="549"/>
      <c r="C8" s="569"/>
      <c r="D8" s="571"/>
      <c r="E8" s="573"/>
      <c r="F8" s="552"/>
      <c r="G8" s="553"/>
      <c r="H8" s="558" t="e">
        <f>VLOOKUP(I6,研修等一覧!$A$10:$K$49,9)</f>
        <v>#N/A</v>
      </c>
      <c r="I8" s="558" t="e">
        <f>VLOOKUP(J6,研修等一覧!$A$10:$K$49,9)</f>
        <v>#N/A</v>
      </c>
      <c r="J8" s="558" t="e">
        <f>VLOOKUP(K6,研修等一覧!$A$10:$K$49,9)</f>
        <v>#N/A</v>
      </c>
      <c r="K8" s="558" t="e">
        <f>VLOOKUP(L6,研修等一覧!$A$10:$K$49,9)</f>
        <v>#N/A</v>
      </c>
      <c r="L8" s="558" t="e">
        <f>VLOOKUP(M6,研修等一覧!$A$10:$K$49,9)</f>
        <v>#N/A</v>
      </c>
      <c r="M8" s="558" t="e">
        <f>VLOOKUP(N6,研修等一覧!$A$10:$K$49,9)</f>
        <v>#N/A</v>
      </c>
      <c r="N8" s="558" t="e">
        <f>VLOOKUP(O6,研修等一覧!$A$10:$K$49,9)</f>
        <v>#N/A</v>
      </c>
      <c r="O8" s="559" t="e">
        <f>VLOOKUP(P6,研修等一覧!$A$10:$K$49,9)</f>
        <v>#N/A</v>
      </c>
    </row>
    <row r="9" spans="1:15" ht="18.75" customHeight="1">
      <c r="A9" s="548" t="s">
        <v>48</v>
      </c>
      <c r="B9" s="549"/>
      <c r="C9" s="549"/>
      <c r="D9" s="192" t="str">
        <f>IFERROR(VLOOKUP(E7,研修等一覧!$A$10:$K$49,9),"")</f>
        <v/>
      </c>
      <c r="E9" s="76" t="s">
        <v>10</v>
      </c>
      <c r="F9" s="554"/>
      <c r="G9" s="555"/>
      <c r="H9" s="560" t="e">
        <f>VLOOKUP(I7,研修等一覧!$A$10:$K$49,9)</f>
        <v>#N/A</v>
      </c>
      <c r="I9" s="560" t="e">
        <f>VLOOKUP(J7,研修等一覧!$A$10:$K$49,9)</f>
        <v>#N/A</v>
      </c>
      <c r="J9" s="560" t="e">
        <f>VLOOKUP(K7,研修等一覧!$A$10:$K$49,9)</f>
        <v>#N/A</v>
      </c>
      <c r="K9" s="560" t="e">
        <f>VLOOKUP(L7,研修等一覧!$A$10:$K$49,9)</f>
        <v>#N/A</v>
      </c>
      <c r="L9" s="560" t="e">
        <f>VLOOKUP(M7,研修等一覧!$A$10:$K$49,9)</f>
        <v>#N/A</v>
      </c>
      <c r="M9" s="560" t="e">
        <f>VLOOKUP(N7,研修等一覧!$A$10:$K$49,9)</f>
        <v>#N/A</v>
      </c>
      <c r="N9" s="560" t="e">
        <f>VLOOKUP(O7,研修等一覧!$A$10:$K$49,9)</f>
        <v>#N/A</v>
      </c>
      <c r="O9" s="561" t="e">
        <f>VLOOKUP(P7,研修等一覧!$A$10:$K$49,9)</f>
        <v>#N/A</v>
      </c>
    </row>
    <row r="10" spans="1:15" ht="19.5" customHeight="1">
      <c r="A10" s="562" t="s">
        <v>62</v>
      </c>
      <c r="B10" s="563"/>
      <c r="C10" s="563"/>
      <c r="D10" s="564"/>
      <c r="E10" s="564"/>
      <c r="F10" s="564"/>
      <c r="G10" s="564"/>
      <c r="H10" s="564"/>
      <c r="I10" s="564"/>
      <c r="J10" s="564"/>
      <c r="K10" s="564"/>
      <c r="L10" s="564"/>
      <c r="M10" s="564"/>
      <c r="N10" s="564"/>
      <c r="O10" s="565"/>
    </row>
    <row r="11" spans="1:15" ht="19.5" customHeight="1">
      <c r="A11" s="562" t="s">
        <v>63</v>
      </c>
      <c r="B11" s="563"/>
      <c r="C11" s="563"/>
      <c r="D11" s="546" t="s">
        <v>69</v>
      </c>
      <c r="E11" s="546"/>
      <c r="F11" s="546"/>
      <c r="G11" s="546"/>
      <c r="H11" s="546"/>
      <c r="I11" s="546"/>
      <c r="J11" s="546"/>
      <c r="K11" s="546"/>
      <c r="L11" s="546"/>
      <c r="M11" s="546"/>
      <c r="N11" s="546"/>
      <c r="O11" s="547"/>
    </row>
    <row r="12" spans="1:15" ht="19.5" customHeight="1" thickBot="1">
      <c r="A12" s="544" t="s">
        <v>64</v>
      </c>
      <c r="B12" s="545"/>
      <c r="C12" s="545"/>
      <c r="D12" s="542"/>
      <c r="E12" s="542"/>
      <c r="F12" s="542"/>
      <c r="G12" s="542"/>
      <c r="H12" s="542"/>
      <c r="I12" s="542"/>
      <c r="J12" s="542"/>
      <c r="K12" s="542"/>
      <c r="L12" s="542"/>
      <c r="M12" s="542"/>
      <c r="N12" s="542"/>
      <c r="O12" s="543"/>
    </row>
    <row r="13" spans="1:15" ht="18" customHeight="1" thickBot="1">
      <c r="A13" s="538" t="s">
        <v>65</v>
      </c>
      <c r="B13" s="380"/>
      <c r="C13" s="380"/>
      <c r="D13" s="77"/>
      <c r="E13" s="539" t="s">
        <v>68</v>
      </c>
      <c r="F13" s="539"/>
      <c r="G13" s="541"/>
      <c r="H13" s="77"/>
      <c r="I13" s="539" t="s">
        <v>66</v>
      </c>
      <c r="J13" s="539"/>
      <c r="K13" s="541"/>
      <c r="L13" s="77"/>
      <c r="M13" s="539" t="s">
        <v>67</v>
      </c>
      <c r="N13" s="539"/>
      <c r="O13" s="540"/>
    </row>
    <row r="14" spans="1:15" ht="7.5" customHeight="1" thickTop="1">
      <c r="A14" s="517" t="s">
        <v>116</v>
      </c>
      <c r="B14" s="518"/>
      <c r="C14" s="519"/>
      <c r="D14" s="78"/>
      <c r="E14" s="79"/>
      <c r="F14" s="79"/>
      <c r="G14" s="79"/>
      <c r="H14" s="191"/>
      <c r="I14" s="79"/>
      <c r="J14" s="79"/>
      <c r="K14" s="79"/>
      <c r="L14" s="191"/>
      <c r="M14" s="79"/>
      <c r="N14" s="79"/>
      <c r="O14" s="81"/>
    </row>
    <row r="15" spans="1:15" ht="14.25" customHeight="1">
      <c r="A15" s="517"/>
      <c r="B15" s="518"/>
      <c r="C15" s="519"/>
      <c r="D15" s="508" t="s">
        <v>70</v>
      </c>
      <c r="E15" s="509"/>
      <c r="F15" s="509"/>
      <c r="G15" s="509"/>
      <c r="H15" s="509"/>
      <c r="I15" s="509"/>
      <c r="J15" s="509"/>
      <c r="K15" s="509"/>
      <c r="L15" s="509"/>
      <c r="M15" s="509"/>
      <c r="N15" s="509"/>
      <c r="O15" s="510"/>
    </row>
    <row r="16" spans="1:15" s="22" customFormat="1" ht="14.25" customHeight="1">
      <c r="A16" s="517"/>
      <c r="B16" s="518"/>
      <c r="C16" s="519"/>
      <c r="D16" s="193"/>
      <c r="E16" s="534" t="s">
        <v>71</v>
      </c>
      <c r="F16" s="534"/>
      <c r="G16" s="534"/>
      <c r="H16" s="534"/>
      <c r="I16" s="194"/>
      <c r="J16" s="194" t="s">
        <v>72</v>
      </c>
      <c r="K16" s="194"/>
      <c r="L16" s="194"/>
      <c r="M16" s="194" t="s">
        <v>73</v>
      </c>
      <c r="N16" s="194"/>
      <c r="O16" s="195"/>
    </row>
    <row r="17" spans="1:15" s="22" customFormat="1" ht="14.25" customHeight="1">
      <c r="A17" s="517"/>
      <c r="B17" s="518"/>
      <c r="C17" s="519"/>
      <c r="D17" s="193"/>
      <c r="E17" s="194" t="s">
        <v>74</v>
      </c>
      <c r="F17" s="194"/>
      <c r="G17" s="194"/>
      <c r="H17" s="194"/>
      <c r="I17" s="194"/>
      <c r="J17" s="194"/>
      <c r="K17" s="194"/>
      <c r="L17" s="194"/>
      <c r="M17" s="194"/>
      <c r="N17" s="194"/>
      <c r="O17" s="195"/>
    </row>
    <row r="18" spans="1:15" s="22" customFormat="1" ht="14.25" customHeight="1">
      <c r="A18" s="517"/>
      <c r="B18" s="518"/>
      <c r="C18" s="519"/>
      <c r="D18" s="193"/>
      <c r="E18" s="535" t="s">
        <v>88</v>
      </c>
      <c r="F18" s="535"/>
      <c r="G18" s="535"/>
      <c r="H18" s="535"/>
      <c r="I18" s="535"/>
      <c r="J18" s="535"/>
      <c r="K18" s="535"/>
      <c r="L18" s="535"/>
      <c r="M18" s="535"/>
      <c r="N18" s="535"/>
      <c r="O18" s="536"/>
    </row>
    <row r="19" spans="1:15" s="22" customFormat="1" ht="7.5" customHeight="1">
      <c r="A19" s="517"/>
      <c r="B19" s="518"/>
      <c r="C19" s="519"/>
      <c r="D19" s="193"/>
      <c r="E19" s="194"/>
      <c r="F19" s="194"/>
      <c r="G19" s="194"/>
      <c r="H19" s="194"/>
      <c r="I19" s="194"/>
      <c r="J19" s="194"/>
      <c r="K19" s="194"/>
      <c r="L19" s="194"/>
      <c r="M19" s="194"/>
      <c r="N19" s="194"/>
      <c r="O19" s="195"/>
    </row>
    <row r="20" spans="1:15" s="22" customFormat="1" ht="14.25" customHeight="1">
      <c r="A20" s="517"/>
      <c r="B20" s="518"/>
      <c r="C20" s="519"/>
      <c r="D20" s="511" t="s">
        <v>120</v>
      </c>
      <c r="E20" s="512"/>
      <c r="F20" s="512"/>
      <c r="G20" s="512"/>
      <c r="H20" s="512"/>
      <c r="I20" s="512"/>
      <c r="J20" s="512"/>
      <c r="K20" s="512"/>
      <c r="L20" s="512"/>
      <c r="M20" s="512"/>
      <c r="N20" s="512"/>
      <c r="O20" s="513"/>
    </row>
    <row r="21" spans="1:15" s="22" customFormat="1" ht="14.25" customHeight="1">
      <c r="A21" s="517"/>
      <c r="B21" s="518"/>
      <c r="C21" s="519"/>
      <c r="D21" s="496"/>
      <c r="E21" s="497"/>
      <c r="F21" s="497"/>
      <c r="G21" s="497"/>
      <c r="H21" s="497"/>
      <c r="I21" s="497"/>
      <c r="J21" s="497"/>
      <c r="K21" s="497"/>
      <c r="L21" s="497"/>
      <c r="M21" s="497"/>
      <c r="N21" s="497"/>
      <c r="O21" s="498"/>
    </row>
    <row r="22" spans="1:15" s="22" customFormat="1" ht="14.25" customHeight="1">
      <c r="A22" s="517"/>
      <c r="B22" s="518"/>
      <c r="C22" s="519"/>
      <c r="D22" s="496"/>
      <c r="E22" s="497"/>
      <c r="F22" s="497"/>
      <c r="G22" s="497"/>
      <c r="H22" s="497"/>
      <c r="I22" s="497"/>
      <c r="J22" s="497"/>
      <c r="K22" s="497"/>
      <c r="L22" s="497"/>
      <c r="M22" s="497"/>
      <c r="N22" s="497"/>
      <c r="O22" s="498"/>
    </row>
    <row r="23" spans="1:15" s="22" customFormat="1" ht="14.25" customHeight="1">
      <c r="A23" s="517"/>
      <c r="B23" s="518"/>
      <c r="C23" s="519"/>
      <c r="D23" s="496"/>
      <c r="E23" s="497"/>
      <c r="F23" s="497"/>
      <c r="G23" s="497"/>
      <c r="H23" s="497"/>
      <c r="I23" s="497"/>
      <c r="J23" s="497"/>
      <c r="K23" s="497"/>
      <c r="L23" s="497"/>
      <c r="M23" s="497"/>
      <c r="N23" s="497"/>
      <c r="O23" s="498"/>
    </row>
    <row r="24" spans="1:15" s="22" customFormat="1" ht="14.25" customHeight="1">
      <c r="A24" s="517"/>
      <c r="B24" s="518"/>
      <c r="C24" s="519"/>
      <c r="D24" s="496"/>
      <c r="E24" s="497"/>
      <c r="F24" s="497"/>
      <c r="G24" s="497"/>
      <c r="H24" s="497"/>
      <c r="I24" s="497"/>
      <c r="J24" s="497"/>
      <c r="K24" s="497"/>
      <c r="L24" s="497"/>
      <c r="M24" s="497"/>
      <c r="N24" s="497"/>
      <c r="O24" s="498"/>
    </row>
    <row r="25" spans="1:15" s="22" customFormat="1" ht="15" customHeight="1">
      <c r="A25" s="517"/>
      <c r="B25" s="518"/>
      <c r="C25" s="519"/>
      <c r="D25" s="499"/>
      <c r="E25" s="500"/>
      <c r="F25" s="500"/>
      <c r="G25" s="500"/>
      <c r="H25" s="500"/>
      <c r="I25" s="500"/>
      <c r="J25" s="500"/>
      <c r="K25" s="500"/>
      <c r="L25" s="500"/>
      <c r="M25" s="500"/>
      <c r="N25" s="500"/>
      <c r="O25" s="501"/>
    </row>
    <row r="26" spans="1:15" s="22" customFormat="1" ht="7.5" customHeight="1">
      <c r="A26" s="517"/>
      <c r="B26" s="518"/>
      <c r="C26" s="519"/>
      <c r="D26" s="85"/>
      <c r="E26" s="86"/>
      <c r="F26" s="86"/>
      <c r="G26" s="86"/>
      <c r="H26" s="86"/>
      <c r="I26" s="86"/>
      <c r="J26" s="86"/>
      <c r="K26" s="86"/>
      <c r="L26" s="86"/>
      <c r="M26" s="86"/>
      <c r="N26" s="86"/>
      <c r="O26" s="87"/>
    </row>
    <row r="27" spans="1:15" s="22" customFormat="1" ht="14.25" customHeight="1">
      <c r="A27" s="517"/>
      <c r="B27" s="518"/>
      <c r="C27" s="519"/>
      <c r="D27" s="508" t="s">
        <v>121</v>
      </c>
      <c r="E27" s="509"/>
      <c r="F27" s="509"/>
      <c r="G27" s="509"/>
      <c r="H27" s="509"/>
      <c r="I27" s="509"/>
      <c r="J27" s="509"/>
      <c r="K27" s="509"/>
      <c r="L27" s="509"/>
      <c r="M27" s="509"/>
      <c r="N27" s="509"/>
      <c r="O27" s="510"/>
    </row>
    <row r="28" spans="1:15" s="22" customFormat="1" ht="14.25" customHeight="1">
      <c r="A28" s="517"/>
      <c r="B28" s="518"/>
      <c r="C28" s="519"/>
      <c r="D28" s="193"/>
      <c r="E28" s="194" t="s">
        <v>75</v>
      </c>
      <c r="F28" s="194"/>
      <c r="G28" s="194"/>
      <c r="H28" s="194" t="s">
        <v>76</v>
      </c>
      <c r="I28" s="194"/>
      <c r="J28" s="194"/>
      <c r="K28" s="194"/>
      <c r="L28" s="194" t="s">
        <v>77</v>
      </c>
      <c r="M28" s="194"/>
      <c r="N28" s="194"/>
      <c r="O28" s="195"/>
    </row>
    <row r="29" spans="1:15" s="22" customFormat="1" ht="14.25" customHeight="1">
      <c r="A29" s="517"/>
      <c r="B29" s="518"/>
      <c r="C29" s="519"/>
      <c r="D29" s="193"/>
      <c r="E29" s="194" t="s">
        <v>78</v>
      </c>
      <c r="F29" s="194"/>
      <c r="G29" s="194"/>
      <c r="H29" s="194" t="s">
        <v>79</v>
      </c>
      <c r="I29" s="194"/>
      <c r="J29" s="194"/>
      <c r="K29" s="194"/>
      <c r="L29" s="194" t="s">
        <v>80</v>
      </c>
      <c r="M29" s="194"/>
      <c r="N29" s="194"/>
      <c r="O29" s="195"/>
    </row>
    <row r="30" spans="1:15" s="22" customFormat="1" ht="14.25" customHeight="1">
      <c r="A30" s="517"/>
      <c r="B30" s="518"/>
      <c r="C30" s="519"/>
      <c r="D30" s="193"/>
      <c r="E30" s="194" t="s">
        <v>81</v>
      </c>
      <c r="F30" s="194"/>
      <c r="G30" s="194"/>
      <c r="H30" s="194" t="s">
        <v>82</v>
      </c>
      <c r="I30" s="194"/>
      <c r="J30" s="194"/>
      <c r="K30" s="194"/>
      <c r="L30" s="194" t="s">
        <v>83</v>
      </c>
      <c r="M30" s="194"/>
      <c r="N30" s="194"/>
      <c r="O30" s="195"/>
    </row>
    <row r="31" spans="1:15" s="22" customFormat="1" ht="14.25" customHeight="1">
      <c r="A31" s="517"/>
      <c r="B31" s="518"/>
      <c r="C31" s="519"/>
      <c r="D31" s="193"/>
      <c r="E31" s="194" t="s">
        <v>84</v>
      </c>
      <c r="F31" s="194"/>
      <c r="G31" s="194"/>
      <c r="H31" s="194"/>
      <c r="I31" s="194" t="s">
        <v>85</v>
      </c>
      <c r="J31" s="194"/>
      <c r="K31" s="194"/>
      <c r="L31" s="194"/>
      <c r="M31" s="194"/>
      <c r="N31" s="194"/>
      <c r="O31" s="195"/>
    </row>
    <row r="32" spans="1:15" s="22" customFormat="1" ht="14.25" customHeight="1">
      <c r="A32" s="517"/>
      <c r="B32" s="518"/>
      <c r="C32" s="519"/>
      <c r="D32" s="193"/>
      <c r="E32" s="194" t="s">
        <v>86</v>
      </c>
      <c r="F32" s="194"/>
      <c r="G32" s="194"/>
      <c r="H32" s="194"/>
      <c r="I32" s="194"/>
      <c r="J32" s="194"/>
      <c r="K32" s="194" t="s">
        <v>87</v>
      </c>
      <c r="L32" s="194"/>
      <c r="M32" s="194"/>
      <c r="N32" s="194"/>
      <c r="O32" s="195"/>
    </row>
    <row r="33" spans="1:15" s="22" customFormat="1" ht="14.25" customHeight="1">
      <c r="A33" s="517"/>
      <c r="B33" s="518"/>
      <c r="C33" s="519"/>
      <c r="D33" s="193"/>
      <c r="E33" s="535" t="s">
        <v>88</v>
      </c>
      <c r="F33" s="535"/>
      <c r="G33" s="535"/>
      <c r="H33" s="535"/>
      <c r="I33" s="535"/>
      <c r="J33" s="535"/>
      <c r="K33" s="535"/>
      <c r="L33" s="535"/>
      <c r="M33" s="535"/>
      <c r="N33" s="535"/>
      <c r="O33" s="536"/>
    </row>
    <row r="34" spans="1:15" s="22" customFormat="1" ht="7.5" customHeight="1">
      <c r="A34" s="517"/>
      <c r="B34" s="518"/>
      <c r="C34" s="519"/>
      <c r="D34" s="193"/>
      <c r="E34" s="194"/>
      <c r="F34" s="194"/>
      <c r="G34" s="194"/>
      <c r="H34" s="194"/>
      <c r="I34" s="194"/>
      <c r="J34" s="194"/>
      <c r="K34" s="194"/>
      <c r="L34" s="194"/>
      <c r="M34" s="194"/>
      <c r="N34" s="194"/>
      <c r="O34" s="195"/>
    </row>
    <row r="35" spans="1:15" s="22" customFormat="1" ht="14.25" customHeight="1">
      <c r="A35" s="517"/>
      <c r="B35" s="518"/>
      <c r="C35" s="519"/>
      <c r="D35" s="505" t="s">
        <v>122</v>
      </c>
      <c r="E35" s="506"/>
      <c r="F35" s="506"/>
      <c r="G35" s="506"/>
      <c r="H35" s="506"/>
      <c r="I35" s="506"/>
      <c r="J35" s="506"/>
      <c r="K35" s="506"/>
      <c r="L35" s="506"/>
      <c r="M35" s="506"/>
      <c r="N35" s="506"/>
      <c r="O35" s="507"/>
    </row>
    <row r="36" spans="1:15" s="22" customFormat="1" ht="14.25" customHeight="1">
      <c r="A36" s="517"/>
      <c r="B36" s="518"/>
      <c r="C36" s="519"/>
      <c r="D36" s="496"/>
      <c r="E36" s="497"/>
      <c r="F36" s="497"/>
      <c r="G36" s="497"/>
      <c r="H36" s="497"/>
      <c r="I36" s="497"/>
      <c r="J36" s="497"/>
      <c r="K36" s="497"/>
      <c r="L36" s="497"/>
      <c r="M36" s="497"/>
      <c r="N36" s="497"/>
      <c r="O36" s="498"/>
    </row>
    <row r="37" spans="1:15" s="22" customFormat="1" ht="14.25" customHeight="1">
      <c r="A37" s="517"/>
      <c r="B37" s="518"/>
      <c r="C37" s="519"/>
      <c r="D37" s="496"/>
      <c r="E37" s="497"/>
      <c r="F37" s="497"/>
      <c r="G37" s="497"/>
      <c r="H37" s="497"/>
      <c r="I37" s="497"/>
      <c r="J37" s="497"/>
      <c r="K37" s="497"/>
      <c r="L37" s="497"/>
      <c r="M37" s="497"/>
      <c r="N37" s="497"/>
      <c r="O37" s="498"/>
    </row>
    <row r="38" spans="1:15" s="22" customFormat="1" ht="14.25" customHeight="1">
      <c r="A38" s="517"/>
      <c r="B38" s="518"/>
      <c r="C38" s="519"/>
      <c r="D38" s="496"/>
      <c r="E38" s="497"/>
      <c r="F38" s="497"/>
      <c r="G38" s="497"/>
      <c r="H38" s="497"/>
      <c r="I38" s="497"/>
      <c r="J38" s="497"/>
      <c r="K38" s="497"/>
      <c r="L38" s="497"/>
      <c r="M38" s="497"/>
      <c r="N38" s="497"/>
      <c r="O38" s="498"/>
    </row>
    <row r="39" spans="1:15" s="22" customFormat="1" ht="14.25" customHeight="1">
      <c r="A39" s="517"/>
      <c r="B39" s="518"/>
      <c r="C39" s="519"/>
      <c r="D39" s="496"/>
      <c r="E39" s="497"/>
      <c r="F39" s="497"/>
      <c r="G39" s="497"/>
      <c r="H39" s="497"/>
      <c r="I39" s="497"/>
      <c r="J39" s="497"/>
      <c r="K39" s="497"/>
      <c r="L39" s="497"/>
      <c r="M39" s="497"/>
      <c r="N39" s="497"/>
      <c r="O39" s="498"/>
    </row>
    <row r="40" spans="1:15" s="22" customFormat="1" ht="15" customHeight="1" thickBot="1">
      <c r="A40" s="517"/>
      <c r="B40" s="518"/>
      <c r="C40" s="519"/>
      <c r="D40" s="502"/>
      <c r="E40" s="503"/>
      <c r="F40" s="503"/>
      <c r="G40" s="503"/>
      <c r="H40" s="503"/>
      <c r="I40" s="503"/>
      <c r="J40" s="503"/>
      <c r="K40" s="503"/>
      <c r="L40" s="503"/>
      <c r="M40" s="503"/>
      <c r="N40" s="503"/>
      <c r="O40" s="504"/>
    </row>
    <row r="41" spans="1:15" s="22" customFormat="1" ht="7.5" customHeight="1" thickTop="1">
      <c r="A41" s="525" t="s">
        <v>115</v>
      </c>
      <c r="B41" s="526"/>
      <c r="C41" s="527"/>
      <c r="D41" s="88"/>
      <c r="E41" s="88"/>
      <c r="F41" s="88"/>
      <c r="G41" s="88"/>
      <c r="H41" s="88"/>
      <c r="I41" s="88"/>
      <c r="J41" s="88"/>
      <c r="K41" s="88"/>
      <c r="L41" s="88"/>
      <c r="M41" s="88"/>
      <c r="N41" s="88"/>
      <c r="O41" s="89"/>
    </row>
    <row r="42" spans="1:15" s="22" customFormat="1" ht="12.75" customHeight="1">
      <c r="A42" s="517"/>
      <c r="B42" s="518"/>
      <c r="C42" s="519"/>
      <c r="D42" s="194"/>
      <c r="E42" s="194"/>
      <c r="F42" s="194"/>
      <c r="G42" s="520">
        <f>SUM(H47:J54)</f>
        <v>0</v>
      </c>
      <c r="H42" s="520"/>
      <c r="I42" s="520"/>
      <c r="J42" s="194"/>
      <c r="K42" s="194"/>
      <c r="L42" s="522">
        <f>SUM(L47:N54)</f>
        <v>0</v>
      </c>
      <c r="M42" s="522"/>
      <c r="N42" s="522"/>
      <c r="O42" s="90" t="s">
        <v>50</v>
      </c>
    </row>
    <row r="43" spans="1:15" s="22" customFormat="1" ht="18" customHeight="1" thickBot="1">
      <c r="A43" s="517"/>
      <c r="B43" s="518"/>
      <c r="C43" s="519"/>
      <c r="D43" s="524" t="s">
        <v>49</v>
      </c>
      <c r="E43" s="524"/>
      <c r="F43" s="91" t="s">
        <v>90</v>
      </c>
      <c r="G43" s="521"/>
      <c r="H43" s="521"/>
      <c r="I43" s="521"/>
      <c r="J43" s="92" t="s">
        <v>8</v>
      </c>
      <c r="K43" s="91" t="s">
        <v>91</v>
      </c>
      <c r="L43" s="523"/>
      <c r="M43" s="523"/>
      <c r="N43" s="523"/>
      <c r="O43" s="93" t="s">
        <v>8</v>
      </c>
    </row>
    <row r="44" spans="1:15" s="22" customFormat="1" ht="18" customHeight="1" thickTop="1">
      <c r="A44" s="517"/>
      <c r="B44" s="518"/>
      <c r="C44" s="519"/>
      <c r="D44" s="199"/>
      <c r="E44" s="199"/>
      <c r="F44" s="91"/>
      <c r="G44" s="197"/>
      <c r="H44" s="197"/>
      <c r="I44" s="197"/>
      <c r="J44" s="196"/>
      <c r="K44" s="91"/>
      <c r="L44" s="198"/>
      <c r="M44" s="198"/>
      <c r="N44" s="198"/>
      <c r="O44" s="98"/>
    </row>
    <row r="45" spans="1:15" s="22" customFormat="1" ht="15" customHeight="1">
      <c r="A45" s="517"/>
      <c r="B45" s="518"/>
      <c r="C45" s="519"/>
      <c r="D45" s="194"/>
      <c r="E45" s="194"/>
      <c r="F45" s="194"/>
      <c r="G45" s="194"/>
      <c r="H45" s="194"/>
      <c r="I45" s="194"/>
      <c r="J45" s="194"/>
      <c r="K45" s="194"/>
      <c r="L45" s="194"/>
      <c r="M45" s="194"/>
      <c r="N45" s="194"/>
      <c r="O45" s="195"/>
    </row>
    <row r="46" spans="1:15" s="22" customFormat="1" ht="17.25" customHeight="1">
      <c r="A46" s="517"/>
      <c r="B46" s="518"/>
      <c r="C46" s="519"/>
      <c r="D46" s="533" t="s">
        <v>92</v>
      </c>
      <c r="E46" s="533"/>
      <c r="F46" s="194"/>
      <c r="G46" s="194"/>
      <c r="H46" s="99" t="s">
        <v>89</v>
      </c>
      <c r="I46" s="194"/>
      <c r="J46" s="194"/>
      <c r="K46" s="194"/>
      <c r="L46" s="99" t="s">
        <v>98</v>
      </c>
      <c r="M46" s="194"/>
      <c r="N46" s="194"/>
      <c r="O46" s="195"/>
    </row>
    <row r="47" spans="1:15" s="22" customFormat="1" ht="17.25" customHeight="1">
      <c r="A47" s="517"/>
      <c r="B47" s="518"/>
      <c r="C47" s="519"/>
      <c r="D47" s="514" t="s">
        <v>93</v>
      </c>
      <c r="E47" s="514"/>
      <c r="F47" s="514"/>
      <c r="G47" s="514"/>
      <c r="H47" s="516">
        <f>IFERROR(ROUNDDOWN(L47*1.1,0),)</f>
        <v>0</v>
      </c>
      <c r="I47" s="516"/>
      <c r="J47" s="516"/>
      <c r="K47" s="100" t="s">
        <v>8</v>
      </c>
      <c r="L47" s="537"/>
      <c r="M47" s="537"/>
      <c r="N47" s="537"/>
      <c r="O47" s="101" t="s">
        <v>8</v>
      </c>
    </row>
    <row r="48" spans="1:15" s="22" customFormat="1" ht="17.25" customHeight="1">
      <c r="A48" s="517"/>
      <c r="B48" s="518"/>
      <c r="C48" s="519"/>
      <c r="D48" s="514" t="s">
        <v>94</v>
      </c>
      <c r="E48" s="514"/>
      <c r="F48" s="514"/>
      <c r="G48" s="514"/>
      <c r="H48" s="516">
        <f t="shared" ref="H48:H53" si="0">IFERROR(ROUNDDOWN(L48*1.1,0),)</f>
        <v>0</v>
      </c>
      <c r="I48" s="516"/>
      <c r="J48" s="516"/>
      <c r="K48" s="100" t="s">
        <v>8</v>
      </c>
      <c r="L48" s="515"/>
      <c r="M48" s="515"/>
      <c r="N48" s="515"/>
      <c r="O48" s="101" t="s">
        <v>8</v>
      </c>
    </row>
    <row r="49" spans="1:15" s="22" customFormat="1" ht="17.25" customHeight="1">
      <c r="A49" s="517"/>
      <c r="B49" s="518"/>
      <c r="C49" s="519"/>
      <c r="D49" s="514" t="s">
        <v>95</v>
      </c>
      <c r="E49" s="514"/>
      <c r="F49" s="514"/>
      <c r="G49" s="514"/>
      <c r="H49" s="516">
        <f t="shared" si="0"/>
        <v>0</v>
      </c>
      <c r="I49" s="516"/>
      <c r="J49" s="516"/>
      <c r="K49" s="100" t="s">
        <v>8</v>
      </c>
      <c r="L49" s="515"/>
      <c r="M49" s="515"/>
      <c r="N49" s="515"/>
      <c r="O49" s="101" t="s">
        <v>8</v>
      </c>
    </row>
    <row r="50" spans="1:15" s="22" customFormat="1" ht="17.25" customHeight="1">
      <c r="A50" s="517"/>
      <c r="B50" s="518"/>
      <c r="C50" s="519"/>
      <c r="D50" s="514" t="s">
        <v>96</v>
      </c>
      <c r="E50" s="514"/>
      <c r="F50" s="514"/>
      <c r="G50" s="514"/>
      <c r="H50" s="516">
        <f t="shared" si="0"/>
        <v>0</v>
      </c>
      <c r="I50" s="516"/>
      <c r="J50" s="516"/>
      <c r="K50" s="100" t="s">
        <v>8</v>
      </c>
      <c r="L50" s="515"/>
      <c r="M50" s="515"/>
      <c r="N50" s="515"/>
      <c r="O50" s="101" t="s">
        <v>8</v>
      </c>
    </row>
    <row r="51" spans="1:15" s="22" customFormat="1" ht="17.25" customHeight="1">
      <c r="A51" s="517"/>
      <c r="B51" s="518"/>
      <c r="C51" s="519"/>
      <c r="D51" s="514" t="s">
        <v>97</v>
      </c>
      <c r="E51" s="514"/>
      <c r="F51" s="514"/>
      <c r="G51" s="514"/>
      <c r="H51" s="516">
        <f t="shared" si="0"/>
        <v>0</v>
      </c>
      <c r="I51" s="516"/>
      <c r="J51" s="516"/>
      <c r="K51" s="100" t="s">
        <v>8</v>
      </c>
      <c r="L51" s="515"/>
      <c r="M51" s="515"/>
      <c r="N51" s="515"/>
      <c r="O51" s="101" t="s">
        <v>8</v>
      </c>
    </row>
    <row r="52" spans="1:15" s="22" customFormat="1" ht="17.25" customHeight="1">
      <c r="A52" s="517"/>
      <c r="B52" s="518"/>
      <c r="C52" s="519"/>
      <c r="D52" s="532" t="s">
        <v>101</v>
      </c>
      <c r="E52" s="532"/>
      <c r="F52" s="532"/>
      <c r="G52" s="532"/>
      <c r="H52" s="516">
        <f t="shared" si="0"/>
        <v>0</v>
      </c>
      <c r="I52" s="516"/>
      <c r="J52" s="516"/>
      <c r="K52" s="100" t="s">
        <v>8</v>
      </c>
      <c r="L52" s="515"/>
      <c r="M52" s="515"/>
      <c r="N52" s="515"/>
      <c r="O52" s="101" t="s">
        <v>8</v>
      </c>
    </row>
    <row r="53" spans="1:15" s="22" customFormat="1" ht="17.25" customHeight="1">
      <c r="A53" s="517"/>
      <c r="B53" s="518"/>
      <c r="C53" s="519"/>
      <c r="D53" s="532" t="s">
        <v>101</v>
      </c>
      <c r="E53" s="532"/>
      <c r="F53" s="532"/>
      <c r="G53" s="532"/>
      <c r="H53" s="516">
        <f t="shared" si="0"/>
        <v>0</v>
      </c>
      <c r="I53" s="516"/>
      <c r="J53" s="516"/>
      <c r="K53" s="100" t="s">
        <v>8</v>
      </c>
      <c r="L53" s="515"/>
      <c r="M53" s="515"/>
      <c r="N53" s="515"/>
      <c r="O53" s="101" t="s">
        <v>8</v>
      </c>
    </row>
    <row r="54" spans="1:15" s="22" customFormat="1" ht="17.25" customHeight="1">
      <c r="A54" s="517"/>
      <c r="B54" s="518"/>
      <c r="C54" s="519"/>
      <c r="D54" s="531" t="s">
        <v>127</v>
      </c>
      <c r="E54" s="531"/>
      <c r="F54" s="531"/>
      <c r="G54" s="531"/>
      <c r="H54" s="516">
        <f>SUM(L54)</f>
        <v>0</v>
      </c>
      <c r="I54" s="516"/>
      <c r="J54" s="516"/>
      <c r="K54" s="100" t="s">
        <v>8</v>
      </c>
      <c r="L54" s="515"/>
      <c r="M54" s="515"/>
      <c r="N54" s="515"/>
      <c r="O54" s="101" t="s">
        <v>8</v>
      </c>
    </row>
    <row r="55" spans="1:15" s="22" customFormat="1" ht="15" customHeight="1" thickBot="1">
      <c r="A55" s="528"/>
      <c r="B55" s="529"/>
      <c r="C55" s="530"/>
      <c r="D55" s="102"/>
      <c r="E55" s="102"/>
      <c r="F55" s="102"/>
      <c r="G55" s="102"/>
      <c r="H55" s="102"/>
      <c r="I55" s="102"/>
      <c r="J55" s="102"/>
      <c r="K55" s="102"/>
      <c r="L55" s="102"/>
      <c r="M55" s="102"/>
      <c r="N55" s="102"/>
      <c r="O55" s="103"/>
    </row>
    <row r="56" spans="1:15" s="22" customFormat="1" ht="16.5" customHeight="1">
      <c r="A56" s="104" t="s">
        <v>99</v>
      </c>
      <c r="B56" s="104"/>
      <c r="C56" s="104"/>
      <c r="D56" s="105"/>
      <c r="E56" s="105"/>
      <c r="F56" s="105"/>
      <c r="G56" s="105"/>
      <c r="H56" s="105"/>
      <c r="I56" s="105"/>
      <c r="J56" s="105"/>
      <c r="K56" s="105"/>
      <c r="L56" s="105"/>
      <c r="M56" s="105"/>
      <c r="N56" s="105"/>
      <c r="O56" s="105"/>
    </row>
    <row r="57" spans="1:15" s="22" customFormat="1" ht="16.5" customHeight="1">
      <c r="A57" s="104" t="s">
        <v>123</v>
      </c>
      <c r="B57" s="104"/>
      <c r="C57" s="104"/>
      <c r="D57" s="105"/>
      <c r="E57" s="105"/>
      <c r="F57" s="105"/>
      <c r="G57" s="105"/>
      <c r="H57" s="105"/>
      <c r="I57" s="105"/>
      <c r="J57" s="105"/>
      <c r="K57" s="105"/>
      <c r="L57" s="105"/>
      <c r="M57" s="105"/>
      <c r="N57" s="105"/>
      <c r="O57" s="105"/>
    </row>
    <row r="58" spans="1:15" s="22" customFormat="1" ht="16.5" customHeight="1">
      <c r="A58" s="104" t="s">
        <v>100</v>
      </c>
      <c r="B58" s="104"/>
      <c r="C58" s="104"/>
      <c r="D58" s="105"/>
      <c r="E58" s="105"/>
      <c r="F58" s="105"/>
      <c r="G58" s="105"/>
      <c r="H58" s="105"/>
      <c r="I58" s="105"/>
      <c r="J58" s="105"/>
      <c r="K58" s="105"/>
      <c r="L58" s="105"/>
      <c r="M58" s="105"/>
      <c r="N58" s="105"/>
      <c r="O58" s="105"/>
    </row>
    <row r="59" spans="1:15" s="22" customFormat="1" ht="16.5" customHeight="1">
      <c r="A59" s="104" t="s">
        <v>124</v>
      </c>
      <c r="B59" s="104"/>
      <c r="C59" s="104"/>
      <c r="D59" s="105"/>
      <c r="E59" s="105"/>
      <c r="F59" s="105"/>
      <c r="G59" s="105"/>
      <c r="H59" s="105"/>
      <c r="I59" s="105"/>
      <c r="J59" s="105"/>
      <c r="K59" s="105"/>
      <c r="L59" s="105"/>
      <c r="M59" s="105"/>
      <c r="N59" s="105"/>
      <c r="O59" s="105"/>
    </row>
    <row r="60" spans="1:15" s="22" customFormat="1" ht="15" customHeight="1">
      <c r="A60" s="104"/>
      <c r="B60" s="104" t="s">
        <v>125</v>
      </c>
      <c r="C60" s="104"/>
      <c r="D60" s="105"/>
      <c r="E60" s="105"/>
      <c r="F60" s="105"/>
      <c r="G60" s="105"/>
      <c r="H60" s="105"/>
      <c r="I60" s="105"/>
      <c r="J60" s="105"/>
      <c r="K60" s="105"/>
      <c r="L60" s="105"/>
      <c r="M60" s="105"/>
      <c r="N60" s="105"/>
      <c r="O60" s="105"/>
    </row>
    <row r="61" spans="1:15" s="22" customFormat="1" ht="15" customHeight="1">
      <c r="A61" s="190"/>
      <c r="B61" s="190"/>
      <c r="C61" s="190"/>
    </row>
    <row r="62" spans="1:15" s="22" customFormat="1" ht="15" customHeight="1">
      <c r="A62" s="190"/>
      <c r="B62" s="190"/>
      <c r="C62" s="190"/>
    </row>
    <row r="63" spans="1:15" s="22" customFormat="1" ht="15" customHeight="1">
      <c r="A63" s="190"/>
      <c r="B63" s="190"/>
      <c r="C63" s="190"/>
    </row>
    <row r="64" spans="1:15" s="22" customFormat="1" ht="15" customHeight="1">
      <c r="A64" s="190"/>
      <c r="B64" s="190"/>
      <c r="C64" s="190"/>
    </row>
    <row r="65" spans="1:3" s="22" customFormat="1" ht="15" customHeight="1">
      <c r="A65" s="190"/>
      <c r="B65" s="190"/>
      <c r="C65" s="190"/>
    </row>
  </sheetData>
  <sheetProtection sheet="1" formatCells="0"/>
  <mergeCells count="58">
    <mergeCell ref="A4:O5"/>
    <mergeCell ref="A6:C6"/>
    <mergeCell ref="D6:O6"/>
    <mergeCell ref="A7:C8"/>
    <mergeCell ref="D7:D8"/>
    <mergeCell ref="E7:E8"/>
    <mergeCell ref="F7:G9"/>
    <mergeCell ref="H7:O9"/>
    <mergeCell ref="A9:C9"/>
    <mergeCell ref="A10:C10"/>
    <mergeCell ref="D10:O10"/>
    <mergeCell ref="A11:C11"/>
    <mergeCell ref="D11:O11"/>
    <mergeCell ref="A12:C12"/>
    <mergeCell ref="D12:O12"/>
    <mergeCell ref="A13:C13"/>
    <mergeCell ref="E13:G13"/>
    <mergeCell ref="I13:K13"/>
    <mergeCell ref="M13:O13"/>
    <mergeCell ref="A14:C40"/>
    <mergeCell ref="D15:O15"/>
    <mergeCell ref="E16:H16"/>
    <mergeCell ref="E18:O18"/>
    <mergeCell ref="D20:O20"/>
    <mergeCell ref="D21:O25"/>
    <mergeCell ref="D27:O27"/>
    <mergeCell ref="E33:O33"/>
    <mergeCell ref="D35:O35"/>
    <mergeCell ref="D36:O40"/>
    <mergeCell ref="A41:C55"/>
    <mergeCell ref="G42:I43"/>
    <mergeCell ref="L42:N43"/>
    <mergeCell ref="D43:E43"/>
    <mergeCell ref="D46:E46"/>
    <mergeCell ref="D47:G47"/>
    <mergeCell ref="D49:G49"/>
    <mergeCell ref="H49:J49"/>
    <mergeCell ref="L49:N49"/>
    <mergeCell ref="H47:J47"/>
    <mergeCell ref="L47:N47"/>
    <mergeCell ref="D48:G48"/>
    <mergeCell ref="H48:J48"/>
    <mergeCell ref="L48:N48"/>
    <mergeCell ref="D50:G50"/>
    <mergeCell ref="H50:J50"/>
    <mergeCell ref="L50:N50"/>
    <mergeCell ref="D51:G51"/>
    <mergeCell ref="H51:J51"/>
    <mergeCell ref="L51:N51"/>
    <mergeCell ref="D54:G54"/>
    <mergeCell ref="H54:J54"/>
    <mergeCell ref="L54:N54"/>
    <mergeCell ref="D52:G52"/>
    <mergeCell ref="H52:J52"/>
    <mergeCell ref="L52:N52"/>
    <mergeCell ref="D53:G53"/>
    <mergeCell ref="H53:J53"/>
    <mergeCell ref="L53:N53"/>
  </mergeCells>
  <phoneticPr fontId="4"/>
  <conditionalFormatting sqref="E7:E8 D10:O12 E18:O18 D21:O25 E33:O33 D36:O40 L47:N54 D52:G54">
    <cfRule type="cellIs" dxfId="9"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0177" r:id="rId4" name="Check Box 1">
              <controlPr defaultSize="0" autoFill="0" autoLine="0" autoPict="0">
                <anchor moveWithCells="1">
                  <from>
                    <xdr:col>3</xdr:col>
                    <xdr:colOff>123825</xdr:colOff>
                    <xdr:row>12</xdr:row>
                    <xdr:rowOff>19050</xdr:rowOff>
                  </from>
                  <to>
                    <xdr:col>3</xdr:col>
                    <xdr:colOff>352425</xdr:colOff>
                    <xdr:row>12</xdr:row>
                    <xdr:rowOff>219075</xdr:rowOff>
                  </to>
                </anchor>
              </controlPr>
            </control>
          </mc:Choice>
        </mc:AlternateContent>
        <mc:AlternateContent xmlns:mc="http://schemas.openxmlformats.org/markup-compatibility/2006">
          <mc:Choice Requires="x14">
            <control shapeId="50178" r:id="rId5" name="Check Box 2">
              <controlPr defaultSize="0" autoFill="0" autoLine="0" autoPict="0">
                <anchor moveWithCells="1">
                  <from>
                    <xdr:col>7</xdr:col>
                    <xdr:colOff>123825</xdr:colOff>
                    <xdr:row>12</xdr:row>
                    <xdr:rowOff>19050</xdr:rowOff>
                  </from>
                  <to>
                    <xdr:col>7</xdr:col>
                    <xdr:colOff>352425</xdr:colOff>
                    <xdr:row>12</xdr:row>
                    <xdr:rowOff>219075</xdr:rowOff>
                  </to>
                </anchor>
              </controlPr>
            </control>
          </mc:Choice>
        </mc:AlternateContent>
        <mc:AlternateContent xmlns:mc="http://schemas.openxmlformats.org/markup-compatibility/2006">
          <mc:Choice Requires="x14">
            <control shapeId="50179" r:id="rId6" name="Check Box 3">
              <controlPr defaultSize="0" autoFill="0" autoLine="0" autoPict="0">
                <anchor moveWithCells="1">
                  <from>
                    <xdr:col>11</xdr:col>
                    <xdr:colOff>123825</xdr:colOff>
                    <xdr:row>12</xdr:row>
                    <xdr:rowOff>19050</xdr:rowOff>
                  </from>
                  <to>
                    <xdr:col>11</xdr:col>
                    <xdr:colOff>352425</xdr:colOff>
                    <xdr:row>12</xdr:row>
                    <xdr:rowOff>219075</xdr:rowOff>
                  </to>
                </anchor>
              </controlPr>
            </control>
          </mc:Choice>
        </mc:AlternateContent>
        <mc:AlternateContent xmlns:mc="http://schemas.openxmlformats.org/markup-compatibility/2006">
          <mc:Choice Requires="x14">
            <control shapeId="50180" r:id="rId7" name="Check Box 4">
              <controlPr defaultSize="0" autoFill="0" autoLine="0" autoPict="0">
                <anchor moveWithCells="1">
                  <from>
                    <xdr:col>3</xdr:col>
                    <xdr:colOff>133350</xdr:colOff>
                    <xdr:row>15</xdr:row>
                    <xdr:rowOff>19050</xdr:rowOff>
                  </from>
                  <to>
                    <xdr:col>3</xdr:col>
                    <xdr:colOff>352425</xdr:colOff>
                    <xdr:row>15</xdr:row>
                    <xdr:rowOff>161925</xdr:rowOff>
                  </to>
                </anchor>
              </controlPr>
            </control>
          </mc:Choice>
        </mc:AlternateContent>
        <mc:AlternateContent xmlns:mc="http://schemas.openxmlformats.org/markup-compatibility/2006">
          <mc:Choice Requires="x14">
            <control shapeId="50181" r:id="rId8" name="Check Box 5">
              <controlPr defaultSize="0" autoFill="0" autoLine="0" autoPict="0">
                <anchor moveWithCells="1">
                  <from>
                    <xdr:col>8</xdr:col>
                    <xdr:colOff>133350</xdr:colOff>
                    <xdr:row>15</xdr:row>
                    <xdr:rowOff>19050</xdr:rowOff>
                  </from>
                  <to>
                    <xdr:col>8</xdr:col>
                    <xdr:colOff>352425</xdr:colOff>
                    <xdr:row>15</xdr:row>
                    <xdr:rowOff>161925</xdr:rowOff>
                  </to>
                </anchor>
              </controlPr>
            </control>
          </mc:Choice>
        </mc:AlternateContent>
        <mc:AlternateContent xmlns:mc="http://schemas.openxmlformats.org/markup-compatibility/2006">
          <mc:Choice Requires="x14">
            <control shapeId="50182" r:id="rId9" name="Check Box 6">
              <controlPr defaultSize="0" autoFill="0" autoLine="0" autoPict="0">
                <anchor moveWithCells="1">
                  <from>
                    <xdr:col>11</xdr:col>
                    <xdr:colOff>133350</xdr:colOff>
                    <xdr:row>15</xdr:row>
                    <xdr:rowOff>19050</xdr:rowOff>
                  </from>
                  <to>
                    <xdr:col>11</xdr:col>
                    <xdr:colOff>352425</xdr:colOff>
                    <xdr:row>15</xdr:row>
                    <xdr:rowOff>161925</xdr:rowOff>
                  </to>
                </anchor>
              </controlPr>
            </control>
          </mc:Choice>
        </mc:AlternateContent>
        <mc:AlternateContent xmlns:mc="http://schemas.openxmlformats.org/markup-compatibility/2006">
          <mc:Choice Requires="x14">
            <control shapeId="50183" r:id="rId10" name="Check Box 7">
              <controlPr defaultSize="0" autoFill="0" autoLine="0" autoPict="0">
                <anchor moveWithCells="1">
                  <from>
                    <xdr:col>3</xdr:col>
                    <xdr:colOff>133350</xdr:colOff>
                    <xdr:row>16</xdr:row>
                    <xdr:rowOff>19050</xdr:rowOff>
                  </from>
                  <to>
                    <xdr:col>3</xdr:col>
                    <xdr:colOff>352425</xdr:colOff>
                    <xdr:row>16</xdr:row>
                    <xdr:rowOff>161925</xdr:rowOff>
                  </to>
                </anchor>
              </controlPr>
            </control>
          </mc:Choice>
        </mc:AlternateContent>
        <mc:AlternateContent xmlns:mc="http://schemas.openxmlformats.org/markup-compatibility/2006">
          <mc:Choice Requires="x14">
            <control shapeId="50184" r:id="rId11" name="Check Box 8">
              <controlPr defaultSize="0" autoFill="0" autoLine="0" autoPict="0">
                <anchor moveWithCells="1">
                  <from>
                    <xdr:col>3</xdr:col>
                    <xdr:colOff>133350</xdr:colOff>
                    <xdr:row>17</xdr:row>
                    <xdr:rowOff>19050</xdr:rowOff>
                  </from>
                  <to>
                    <xdr:col>3</xdr:col>
                    <xdr:colOff>352425</xdr:colOff>
                    <xdr:row>17</xdr:row>
                    <xdr:rowOff>161925</xdr:rowOff>
                  </to>
                </anchor>
              </controlPr>
            </control>
          </mc:Choice>
        </mc:AlternateContent>
        <mc:AlternateContent xmlns:mc="http://schemas.openxmlformats.org/markup-compatibility/2006">
          <mc:Choice Requires="x14">
            <control shapeId="50185" r:id="rId12" name="Check Box 9">
              <controlPr defaultSize="0" autoFill="0" autoLine="0" autoPict="0">
                <anchor moveWithCells="1">
                  <from>
                    <xdr:col>3</xdr:col>
                    <xdr:colOff>133350</xdr:colOff>
                    <xdr:row>27</xdr:row>
                    <xdr:rowOff>19050</xdr:rowOff>
                  </from>
                  <to>
                    <xdr:col>3</xdr:col>
                    <xdr:colOff>352425</xdr:colOff>
                    <xdr:row>27</xdr:row>
                    <xdr:rowOff>161925</xdr:rowOff>
                  </to>
                </anchor>
              </controlPr>
            </control>
          </mc:Choice>
        </mc:AlternateContent>
        <mc:AlternateContent xmlns:mc="http://schemas.openxmlformats.org/markup-compatibility/2006">
          <mc:Choice Requires="x14">
            <control shapeId="50186" r:id="rId13" name="Check Box 10">
              <controlPr defaultSize="0" autoFill="0" autoLine="0" autoPict="0">
                <anchor moveWithCells="1">
                  <from>
                    <xdr:col>6</xdr:col>
                    <xdr:colOff>133350</xdr:colOff>
                    <xdr:row>27</xdr:row>
                    <xdr:rowOff>19050</xdr:rowOff>
                  </from>
                  <to>
                    <xdr:col>6</xdr:col>
                    <xdr:colOff>352425</xdr:colOff>
                    <xdr:row>27</xdr:row>
                    <xdr:rowOff>161925</xdr:rowOff>
                  </to>
                </anchor>
              </controlPr>
            </control>
          </mc:Choice>
        </mc:AlternateContent>
        <mc:AlternateContent xmlns:mc="http://schemas.openxmlformats.org/markup-compatibility/2006">
          <mc:Choice Requires="x14">
            <control shapeId="50187" r:id="rId14" name="Check Box 11">
              <controlPr defaultSize="0" autoFill="0" autoLine="0" autoPict="0">
                <anchor moveWithCells="1">
                  <from>
                    <xdr:col>10</xdr:col>
                    <xdr:colOff>133350</xdr:colOff>
                    <xdr:row>27</xdr:row>
                    <xdr:rowOff>19050</xdr:rowOff>
                  </from>
                  <to>
                    <xdr:col>10</xdr:col>
                    <xdr:colOff>352425</xdr:colOff>
                    <xdr:row>27</xdr:row>
                    <xdr:rowOff>161925</xdr:rowOff>
                  </to>
                </anchor>
              </controlPr>
            </control>
          </mc:Choice>
        </mc:AlternateContent>
        <mc:AlternateContent xmlns:mc="http://schemas.openxmlformats.org/markup-compatibility/2006">
          <mc:Choice Requires="x14">
            <control shapeId="50188" r:id="rId15" name="Check Box 12">
              <controlPr defaultSize="0" autoFill="0" autoLine="0" autoPict="0">
                <anchor moveWithCells="1">
                  <from>
                    <xdr:col>3</xdr:col>
                    <xdr:colOff>133350</xdr:colOff>
                    <xdr:row>28</xdr:row>
                    <xdr:rowOff>19050</xdr:rowOff>
                  </from>
                  <to>
                    <xdr:col>3</xdr:col>
                    <xdr:colOff>352425</xdr:colOff>
                    <xdr:row>28</xdr:row>
                    <xdr:rowOff>161925</xdr:rowOff>
                  </to>
                </anchor>
              </controlPr>
            </control>
          </mc:Choice>
        </mc:AlternateContent>
        <mc:AlternateContent xmlns:mc="http://schemas.openxmlformats.org/markup-compatibility/2006">
          <mc:Choice Requires="x14">
            <control shapeId="50189" r:id="rId16" name="Check Box 13">
              <controlPr defaultSize="0" autoFill="0" autoLine="0" autoPict="0">
                <anchor moveWithCells="1">
                  <from>
                    <xdr:col>6</xdr:col>
                    <xdr:colOff>133350</xdr:colOff>
                    <xdr:row>28</xdr:row>
                    <xdr:rowOff>19050</xdr:rowOff>
                  </from>
                  <to>
                    <xdr:col>6</xdr:col>
                    <xdr:colOff>352425</xdr:colOff>
                    <xdr:row>28</xdr:row>
                    <xdr:rowOff>161925</xdr:rowOff>
                  </to>
                </anchor>
              </controlPr>
            </control>
          </mc:Choice>
        </mc:AlternateContent>
        <mc:AlternateContent xmlns:mc="http://schemas.openxmlformats.org/markup-compatibility/2006">
          <mc:Choice Requires="x14">
            <control shapeId="50190" r:id="rId17" name="Check Box 14">
              <controlPr defaultSize="0" autoFill="0" autoLine="0" autoPict="0">
                <anchor moveWithCells="1">
                  <from>
                    <xdr:col>10</xdr:col>
                    <xdr:colOff>133350</xdr:colOff>
                    <xdr:row>28</xdr:row>
                    <xdr:rowOff>38100</xdr:rowOff>
                  </from>
                  <to>
                    <xdr:col>10</xdr:col>
                    <xdr:colOff>352425</xdr:colOff>
                    <xdr:row>29</xdr:row>
                    <xdr:rowOff>0</xdr:rowOff>
                  </to>
                </anchor>
              </controlPr>
            </control>
          </mc:Choice>
        </mc:AlternateContent>
        <mc:AlternateContent xmlns:mc="http://schemas.openxmlformats.org/markup-compatibility/2006">
          <mc:Choice Requires="x14">
            <control shapeId="50191" r:id="rId18" name="Check Box 15">
              <controlPr defaultSize="0" autoFill="0" autoLine="0" autoPict="0">
                <anchor moveWithCells="1">
                  <from>
                    <xdr:col>3</xdr:col>
                    <xdr:colOff>133350</xdr:colOff>
                    <xdr:row>29</xdr:row>
                    <xdr:rowOff>19050</xdr:rowOff>
                  </from>
                  <to>
                    <xdr:col>3</xdr:col>
                    <xdr:colOff>352425</xdr:colOff>
                    <xdr:row>29</xdr:row>
                    <xdr:rowOff>161925</xdr:rowOff>
                  </to>
                </anchor>
              </controlPr>
            </control>
          </mc:Choice>
        </mc:AlternateContent>
        <mc:AlternateContent xmlns:mc="http://schemas.openxmlformats.org/markup-compatibility/2006">
          <mc:Choice Requires="x14">
            <control shapeId="50192" r:id="rId19" name="Check Box 16">
              <controlPr defaultSize="0" autoFill="0" autoLine="0" autoPict="0">
                <anchor moveWithCells="1">
                  <from>
                    <xdr:col>6</xdr:col>
                    <xdr:colOff>133350</xdr:colOff>
                    <xdr:row>29</xdr:row>
                    <xdr:rowOff>19050</xdr:rowOff>
                  </from>
                  <to>
                    <xdr:col>6</xdr:col>
                    <xdr:colOff>352425</xdr:colOff>
                    <xdr:row>29</xdr:row>
                    <xdr:rowOff>161925</xdr:rowOff>
                  </to>
                </anchor>
              </controlPr>
            </control>
          </mc:Choice>
        </mc:AlternateContent>
        <mc:AlternateContent xmlns:mc="http://schemas.openxmlformats.org/markup-compatibility/2006">
          <mc:Choice Requires="x14">
            <control shapeId="50193" r:id="rId20" name="Check Box 17">
              <controlPr defaultSize="0" autoFill="0" autoLine="0" autoPict="0">
                <anchor moveWithCells="1">
                  <from>
                    <xdr:col>10</xdr:col>
                    <xdr:colOff>133350</xdr:colOff>
                    <xdr:row>29</xdr:row>
                    <xdr:rowOff>38100</xdr:rowOff>
                  </from>
                  <to>
                    <xdr:col>10</xdr:col>
                    <xdr:colOff>352425</xdr:colOff>
                    <xdr:row>30</xdr:row>
                    <xdr:rowOff>0</xdr:rowOff>
                  </to>
                </anchor>
              </controlPr>
            </control>
          </mc:Choice>
        </mc:AlternateContent>
        <mc:AlternateContent xmlns:mc="http://schemas.openxmlformats.org/markup-compatibility/2006">
          <mc:Choice Requires="x14">
            <control shapeId="50194" r:id="rId21" name="Check Box 18">
              <controlPr defaultSize="0" autoFill="0" autoLine="0" autoPict="0">
                <anchor moveWithCells="1">
                  <from>
                    <xdr:col>7</xdr:col>
                    <xdr:colOff>133350</xdr:colOff>
                    <xdr:row>30</xdr:row>
                    <xdr:rowOff>19050</xdr:rowOff>
                  </from>
                  <to>
                    <xdr:col>7</xdr:col>
                    <xdr:colOff>352425</xdr:colOff>
                    <xdr:row>30</xdr:row>
                    <xdr:rowOff>161925</xdr:rowOff>
                  </to>
                </anchor>
              </controlPr>
            </control>
          </mc:Choice>
        </mc:AlternateContent>
        <mc:AlternateContent xmlns:mc="http://schemas.openxmlformats.org/markup-compatibility/2006">
          <mc:Choice Requires="x14">
            <control shapeId="50195" r:id="rId22" name="Check Box 19">
              <controlPr defaultSize="0" autoFill="0" autoLine="0" autoPict="0">
                <anchor moveWithCells="1">
                  <from>
                    <xdr:col>3</xdr:col>
                    <xdr:colOff>133350</xdr:colOff>
                    <xdr:row>31</xdr:row>
                    <xdr:rowOff>19050</xdr:rowOff>
                  </from>
                  <to>
                    <xdr:col>3</xdr:col>
                    <xdr:colOff>352425</xdr:colOff>
                    <xdr:row>31</xdr:row>
                    <xdr:rowOff>161925</xdr:rowOff>
                  </to>
                </anchor>
              </controlPr>
            </control>
          </mc:Choice>
        </mc:AlternateContent>
        <mc:AlternateContent xmlns:mc="http://schemas.openxmlformats.org/markup-compatibility/2006">
          <mc:Choice Requires="x14">
            <control shapeId="50196" r:id="rId23" name="Check Box 20">
              <controlPr defaultSize="0" autoFill="0" autoLine="0" autoPict="0">
                <anchor moveWithCells="1">
                  <from>
                    <xdr:col>9</xdr:col>
                    <xdr:colOff>133350</xdr:colOff>
                    <xdr:row>31</xdr:row>
                    <xdr:rowOff>9525</xdr:rowOff>
                  </from>
                  <to>
                    <xdr:col>9</xdr:col>
                    <xdr:colOff>352425</xdr:colOff>
                    <xdr:row>31</xdr:row>
                    <xdr:rowOff>152400</xdr:rowOff>
                  </to>
                </anchor>
              </controlPr>
            </control>
          </mc:Choice>
        </mc:AlternateContent>
        <mc:AlternateContent xmlns:mc="http://schemas.openxmlformats.org/markup-compatibility/2006">
          <mc:Choice Requires="x14">
            <control shapeId="50197" r:id="rId24" name="Check Box 21">
              <controlPr defaultSize="0" autoFill="0" autoLine="0" autoPict="0">
                <anchor moveWithCells="1">
                  <from>
                    <xdr:col>3</xdr:col>
                    <xdr:colOff>133350</xdr:colOff>
                    <xdr:row>32</xdr:row>
                    <xdr:rowOff>19050</xdr:rowOff>
                  </from>
                  <to>
                    <xdr:col>3</xdr:col>
                    <xdr:colOff>352425</xdr:colOff>
                    <xdr:row>32</xdr:row>
                    <xdr:rowOff>161925</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65"/>
  <sheetViews>
    <sheetView showZeros="0" view="pageBreakPreview" zoomScale="90" zoomScaleNormal="100" zoomScaleSheetLayoutView="90" workbookViewId="0"/>
  </sheetViews>
  <sheetFormatPr defaultColWidth="6.25" defaultRowHeight="15" customHeight="1"/>
  <cols>
    <col min="1" max="3" width="6.25" style="69"/>
  </cols>
  <sheetData>
    <row r="1" spans="1:15" ht="15" customHeight="1">
      <c r="A1" s="73"/>
      <c r="B1" s="73"/>
      <c r="C1" s="73"/>
      <c r="D1" s="74"/>
      <c r="E1" s="74"/>
      <c r="F1" s="74"/>
      <c r="G1" s="74"/>
      <c r="H1" s="74"/>
      <c r="I1" s="74"/>
      <c r="J1" s="74"/>
      <c r="K1" s="74"/>
      <c r="L1" s="74"/>
      <c r="M1" s="74"/>
      <c r="N1" s="74"/>
      <c r="O1" s="74"/>
    </row>
    <row r="2" spans="1:15" ht="15" customHeight="1">
      <c r="A2" s="75" t="s">
        <v>119</v>
      </c>
      <c r="B2" s="73"/>
      <c r="C2" s="73"/>
      <c r="D2" s="74"/>
      <c r="E2" s="74"/>
      <c r="F2" s="74"/>
      <c r="G2" s="74"/>
      <c r="H2" s="74"/>
      <c r="I2" s="74"/>
      <c r="J2" s="74"/>
      <c r="K2" s="74"/>
      <c r="L2" s="74"/>
      <c r="M2" s="74"/>
      <c r="N2" s="74"/>
      <c r="O2" s="74"/>
    </row>
    <row r="3" spans="1:15" ht="15" customHeight="1">
      <c r="A3" s="73"/>
      <c r="B3" s="73"/>
      <c r="C3" s="73"/>
      <c r="D3" s="74"/>
      <c r="E3" s="74"/>
      <c r="F3" s="74"/>
      <c r="G3" s="74"/>
      <c r="H3" s="74"/>
      <c r="I3" s="74"/>
      <c r="J3" s="74"/>
      <c r="K3" s="74"/>
      <c r="L3" s="74"/>
      <c r="M3" s="74"/>
      <c r="N3" s="74"/>
      <c r="O3" s="74"/>
    </row>
    <row r="4" spans="1:15" ht="15" customHeight="1">
      <c r="A4" s="376" t="s">
        <v>59</v>
      </c>
      <c r="B4" s="376"/>
      <c r="C4" s="376"/>
      <c r="D4" s="376"/>
      <c r="E4" s="376"/>
      <c r="F4" s="376"/>
      <c r="G4" s="376"/>
      <c r="H4" s="376"/>
      <c r="I4" s="376"/>
      <c r="J4" s="376"/>
      <c r="K4" s="376"/>
      <c r="L4" s="376"/>
      <c r="M4" s="376"/>
      <c r="N4" s="376"/>
      <c r="O4" s="376"/>
    </row>
    <row r="5" spans="1:15" ht="15" customHeight="1" thickBot="1">
      <c r="A5" s="376"/>
      <c r="B5" s="376"/>
      <c r="C5" s="376"/>
      <c r="D5" s="376"/>
      <c r="E5" s="376"/>
      <c r="F5" s="376"/>
      <c r="G5" s="376"/>
      <c r="H5" s="376"/>
      <c r="I5" s="376"/>
      <c r="J5" s="376"/>
      <c r="K5" s="376"/>
      <c r="L5" s="376"/>
      <c r="M5" s="376"/>
      <c r="N5" s="376"/>
      <c r="O5" s="376"/>
    </row>
    <row r="6" spans="1:15" ht="22.5" customHeight="1" thickBot="1">
      <c r="A6" s="386" t="s">
        <v>46</v>
      </c>
      <c r="B6" s="387"/>
      <c r="C6" s="387"/>
      <c r="D6" s="377">
        <f>実績報告書!$I$17</f>
        <v>0</v>
      </c>
      <c r="E6" s="377"/>
      <c r="F6" s="377"/>
      <c r="G6" s="377"/>
      <c r="H6" s="377"/>
      <c r="I6" s="377"/>
      <c r="J6" s="377"/>
      <c r="K6" s="377"/>
      <c r="L6" s="377"/>
      <c r="M6" s="377"/>
      <c r="N6" s="377"/>
      <c r="O6" s="378"/>
    </row>
    <row r="7" spans="1:15" ht="15" customHeight="1">
      <c r="A7" s="566" t="s">
        <v>60</v>
      </c>
      <c r="B7" s="567"/>
      <c r="C7" s="568"/>
      <c r="D7" s="570" t="s">
        <v>61</v>
      </c>
      <c r="E7" s="572"/>
      <c r="F7" s="550" t="s">
        <v>47</v>
      </c>
      <c r="G7" s="551"/>
      <c r="H7" s="556" t="str">
        <f>IFERROR(VLOOKUP(E7,研修等一覧!$A$10:$K$49,3),"")</f>
        <v/>
      </c>
      <c r="I7" s="556" t="e">
        <f>VLOOKUP(J5,研修等一覧!$A$10:$K$49,9)</f>
        <v>#N/A</v>
      </c>
      <c r="J7" s="556" t="e">
        <f>VLOOKUP(K5,研修等一覧!$A$10:$K$49,9)</f>
        <v>#N/A</v>
      </c>
      <c r="K7" s="556" t="e">
        <f>VLOOKUP(L5,研修等一覧!$A$10:$K$49,9)</f>
        <v>#N/A</v>
      </c>
      <c r="L7" s="556" t="e">
        <f>VLOOKUP(M5,研修等一覧!$A$10:$K$49,9)</f>
        <v>#N/A</v>
      </c>
      <c r="M7" s="556" t="e">
        <f>VLOOKUP(N5,研修等一覧!$A$10:$K$49,9)</f>
        <v>#N/A</v>
      </c>
      <c r="N7" s="556" t="e">
        <f>VLOOKUP(O5,研修等一覧!$A$10:$K$49,9)</f>
        <v>#N/A</v>
      </c>
      <c r="O7" s="557" t="e">
        <f>VLOOKUP(P5,研修等一覧!$A$10:$K$49,9)</f>
        <v>#N/A</v>
      </c>
    </row>
    <row r="8" spans="1:15" ht="15" customHeight="1">
      <c r="A8" s="548"/>
      <c r="B8" s="549"/>
      <c r="C8" s="569"/>
      <c r="D8" s="571"/>
      <c r="E8" s="573"/>
      <c r="F8" s="552"/>
      <c r="G8" s="553"/>
      <c r="H8" s="558" t="e">
        <f>VLOOKUP(I6,研修等一覧!$A$10:$K$49,9)</f>
        <v>#N/A</v>
      </c>
      <c r="I8" s="558" t="e">
        <f>VLOOKUP(J6,研修等一覧!$A$10:$K$49,9)</f>
        <v>#N/A</v>
      </c>
      <c r="J8" s="558" t="e">
        <f>VLOOKUP(K6,研修等一覧!$A$10:$K$49,9)</f>
        <v>#N/A</v>
      </c>
      <c r="K8" s="558" t="e">
        <f>VLOOKUP(L6,研修等一覧!$A$10:$K$49,9)</f>
        <v>#N/A</v>
      </c>
      <c r="L8" s="558" t="e">
        <f>VLOOKUP(M6,研修等一覧!$A$10:$K$49,9)</f>
        <v>#N/A</v>
      </c>
      <c r="M8" s="558" t="e">
        <f>VLOOKUP(N6,研修等一覧!$A$10:$K$49,9)</f>
        <v>#N/A</v>
      </c>
      <c r="N8" s="558" t="e">
        <f>VLOOKUP(O6,研修等一覧!$A$10:$K$49,9)</f>
        <v>#N/A</v>
      </c>
      <c r="O8" s="559" t="e">
        <f>VLOOKUP(P6,研修等一覧!$A$10:$K$49,9)</f>
        <v>#N/A</v>
      </c>
    </row>
    <row r="9" spans="1:15" ht="18.75" customHeight="1">
      <c r="A9" s="548" t="s">
        <v>48</v>
      </c>
      <c r="B9" s="549"/>
      <c r="C9" s="549"/>
      <c r="D9" s="192" t="str">
        <f>IFERROR(VLOOKUP(E7,研修等一覧!$A$10:$K$49,9),"")</f>
        <v/>
      </c>
      <c r="E9" s="76" t="s">
        <v>10</v>
      </c>
      <c r="F9" s="554"/>
      <c r="G9" s="555"/>
      <c r="H9" s="560" t="e">
        <f>VLOOKUP(I7,研修等一覧!$A$10:$K$49,9)</f>
        <v>#N/A</v>
      </c>
      <c r="I9" s="560" t="e">
        <f>VLOOKUP(J7,研修等一覧!$A$10:$K$49,9)</f>
        <v>#N/A</v>
      </c>
      <c r="J9" s="560" t="e">
        <f>VLOOKUP(K7,研修等一覧!$A$10:$K$49,9)</f>
        <v>#N/A</v>
      </c>
      <c r="K9" s="560" t="e">
        <f>VLOOKUP(L7,研修等一覧!$A$10:$K$49,9)</f>
        <v>#N/A</v>
      </c>
      <c r="L9" s="560" t="e">
        <f>VLOOKUP(M7,研修等一覧!$A$10:$K$49,9)</f>
        <v>#N/A</v>
      </c>
      <c r="M9" s="560" t="e">
        <f>VLOOKUP(N7,研修等一覧!$A$10:$K$49,9)</f>
        <v>#N/A</v>
      </c>
      <c r="N9" s="560" t="e">
        <f>VLOOKUP(O7,研修等一覧!$A$10:$K$49,9)</f>
        <v>#N/A</v>
      </c>
      <c r="O9" s="561" t="e">
        <f>VLOOKUP(P7,研修等一覧!$A$10:$K$49,9)</f>
        <v>#N/A</v>
      </c>
    </row>
    <row r="10" spans="1:15" ht="19.5" customHeight="1">
      <c r="A10" s="562" t="s">
        <v>62</v>
      </c>
      <c r="B10" s="563"/>
      <c r="C10" s="563"/>
      <c r="D10" s="564"/>
      <c r="E10" s="564"/>
      <c r="F10" s="564"/>
      <c r="G10" s="564"/>
      <c r="H10" s="564"/>
      <c r="I10" s="564"/>
      <c r="J10" s="564"/>
      <c r="K10" s="564"/>
      <c r="L10" s="564"/>
      <c r="M10" s="564"/>
      <c r="N10" s="564"/>
      <c r="O10" s="565"/>
    </row>
    <row r="11" spans="1:15" ht="19.5" customHeight="1">
      <c r="A11" s="562" t="s">
        <v>63</v>
      </c>
      <c r="B11" s="563"/>
      <c r="C11" s="563"/>
      <c r="D11" s="546" t="s">
        <v>69</v>
      </c>
      <c r="E11" s="546"/>
      <c r="F11" s="546"/>
      <c r="G11" s="546"/>
      <c r="H11" s="546"/>
      <c r="I11" s="546"/>
      <c r="J11" s="546"/>
      <c r="K11" s="546"/>
      <c r="L11" s="546"/>
      <c r="M11" s="546"/>
      <c r="N11" s="546"/>
      <c r="O11" s="547"/>
    </row>
    <row r="12" spans="1:15" ht="19.5" customHeight="1" thickBot="1">
      <c r="A12" s="544" t="s">
        <v>64</v>
      </c>
      <c r="B12" s="545"/>
      <c r="C12" s="545"/>
      <c r="D12" s="542"/>
      <c r="E12" s="542"/>
      <c r="F12" s="542"/>
      <c r="G12" s="542"/>
      <c r="H12" s="542"/>
      <c r="I12" s="542"/>
      <c r="J12" s="542"/>
      <c r="K12" s="542"/>
      <c r="L12" s="542"/>
      <c r="M12" s="542"/>
      <c r="N12" s="542"/>
      <c r="O12" s="543"/>
    </row>
    <row r="13" spans="1:15" ht="18" customHeight="1" thickBot="1">
      <c r="A13" s="538" t="s">
        <v>65</v>
      </c>
      <c r="B13" s="380"/>
      <c r="C13" s="380"/>
      <c r="D13" s="77"/>
      <c r="E13" s="539" t="s">
        <v>68</v>
      </c>
      <c r="F13" s="539"/>
      <c r="G13" s="541"/>
      <c r="H13" s="77"/>
      <c r="I13" s="539" t="s">
        <v>66</v>
      </c>
      <c r="J13" s="539"/>
      <c r="K13" s="541"/>
      <c r="L13" s="77"/>
      <c r="M13" s="539" t="s">
        <v>67</v>
      </c>
      <c r="N13" s="539"/>
      <c r="O13" s="540"/>
    </row>
    <row r="14" spans="1:15" ht="7.5" customHeight="1" thickTop="1">
      <c r="A14" s="517" t="s">
        <v>116</v>
      </c>
      <c r="B14" s="518"/>
      <c r="C14" s="519"/>
      <c r="D14" s="78"/>
      <c r="E14" s="79"/>
      <c r="F14" s="79"/>
      <c r="G14" s="79"/>
      <c r="H14" s="191"/>
      <c r="I14" s="79"/>
      <c r="J14" s="79"/>
      <c r="K14" s="79"/>
      <c r="L14" s="191"/>
      <c r="M14" s="79"/>
      <c r="N14" s="79"/>
      <c r="O14" s="81"/>
    </row>
    <row r="15" spans="1:15" ht="14.25" customHeight="1">
      <c r="A15" s="517"/>
      <c r="B15" s="518"/>
      <c r="C15" s="519"/>
      <c r="D15" s="508" t="s">
        <v>70</v>
      </c>
      <c r="E15" s="509"/>
      <c r="F15" s="509"/>
      <c r="G15" s="509"/>
      <c r="H15" s="509"/>
      <c r="I15" s="509"/>
      <c r="J15" s="509"/>
      <c r="K15" s="509"/>
      <c r="L15" s="509"/>
      <c r="M15" s="509"/>
      <c r="N15" s="509"/>
      <c r="O15" s="510"/>
    </row>
    <row r="16" spans="1:15" s="22" customFormat="1" ht="14.25" customHeight="1">
      <c r="A16" s="517"/>
      <c r="B16" s="518"/>
      <c r="C16" s="519"/>
      <c r="D16" s="193"/>
      <c r="E16" s="534" t="s">
        <v>71</v>
      </c>
      <c r="F16" s="534"/>
      <c r="G16" s="534"/>
      <c r="H16" s="534"/>
      <c r="I16" s="194"/>
      <c r="J16" s="194" t="s">
        <v>72</v>
      </c>
      <c r="K16" s="194"/>
      <c r="L16" s="194"/>
      <c r="M16" s="194" t="s">
        <v>73</v>
      </c>
      <c r="N16" s="194"/>
      <c r="O16" s="195"/>
    </row>
    <row r="17" spans="1:15" s="22" customFormat="1" ht="14.25" customHeight="1">
      <c r="A17" s="517"/>
      <c r="B17" s="518"/>
      <c r="C17" s="519"/>
      <c r="D17" s="193"/>
      <c r="E17" s="194" t="s">
        <v>74</v>
      </c>
      <c r="F17" s="194"/>
      <c r="G17" s="194"/>
      <c r="H17" s="194"/>
      <c r="I17" s="194"/>
      <c r="J17" s="194"/>
      <c r="K17" s="194"/>
      <c r="L17" s="194"/>
      <c r="M17" s="194"/>
      <c r="N17" s="194"/>
      <c r="O17" s="195"/>
    </row>
    <row r="18" spans="1:15" s="22" customFormat="1" ht="14.25" customHeight="1">
      <c r="A18" s="517"/>
      <c r="B18" s="518"/>
      <c r="C18" s="519"/>
      <c r="D18" s="193"/>
      <c r="E18" s="535" t="s">
        <v>88</v>
      </c>
      <c r="F18" s="535"/>
      <c r="G18" s="535"/>
      <c r="H18" s="535"/>
      <c r="I18" s="535"/>
      <c r="J18" s="535"/>
      <c r="K18" s="535"/>
      <c r="L18" s="535"/>
      <c r="M18" s="535"/>
      <c r="N18" s="535"/>
      <c r="O18" s="536"/>
    </row>
    <row r="19" spans="1:15" s="22" customFormat="1" ht="7.5" customHeight="1">
      <c r="A19" s="517"/>
      <c r="B19" s="518"/>
      <c r="C19" s="519"/>
      <c r="D19" s="193"/>
      <c r="E19" s="194"/>
      <c r="F19" s="194"/>
      <c r="G19" s="194"/>
      <c r="H19" s="194"/>
      <c r="I19" s="194"/>
      <c r="J19" s="194"/>
      <c r="K19" s="194"/>
      <c r="L19" s="194"/>
      <c r="M19" s="194"/>
      <c r="N19" s="194"/>
      <c r="O19" s="195"/>
    </row>
    <row r="20" spans="1:15" s="22" customFormat="1" ht="14.25" customHeight="1">
      <c r="A20" s="517"/>
      <c r="B20" s="518"/>
      <c r="C20" s="519"/>
      <c r="D20" s="511" t="s">
        <v>120</v>
      </c>
      <c r="E20" s="512"/>
      <c r="F20" s="512"/>
      <c r="G20" s="512"/>
      <c r="H20" s="512"/>
      <c r="I20" s="512"/>
      <c r="J20" s="512"/>
      <c r="K20" s="512"/>
      <c r="L20" s="512"/>
      <c r="M20" s="512"/>
      <c r="N20" s="512"/>
      <c r="O20" s="513"/>
    </row>
    <row r="21" spans="1:15" s="22" customFormat="1" ht="14.25" customHeight="1">
      <c r="A21" s="517"/>
      <c r="B21" s="518"/>
      <c r="C21" s="519"/>
      <c r="D21" s="496"/>
      <c r="E21" s="497"/>
      <c r="F21" s="497"/>
      <c r="G21" s="497"/>
      <c r="H21" s="497"/>
      <c r="I21" s="497"/>
      <c r="J21" s="497"/>
      <c r="K21" s="497"/>
      <c r="L21" s="497"/>
      <c r="M21" s="497"/>
      <c r="N21" s="497"/>
      <c r="O21" s="498"/>
    </row>
    <row r="22" spans="1:15" s="22" customFormat="1" ht="14.25" customHeight="1">
      <c r="A22" s="517"/>
      <c r="B22" s="518"/>
      <c r="C22" s="519"/>
      <c r="D22" s="496"/>
      <c r="E22" s="497"/>
      <c r="F22" s="497"/>
      <c r="G22" s="497"/>
      <c r="H22" s="497"/>
      <c r="I22" s="497"/>
      <c r="J22" s="497"/>
      <c r="K22" s="497"/>
      <c r="L22" s="497"/>
      <c r="M22" s="497"/>
      <c r="N22" s="497"/>
      <c r="O22" s="498"/>
    </row>
    <row r="23" spans="1:15" s="22" customFormat="1" ht="14.25" customHeight="1">
      <c r="A23" s="517"/>
      <c r="B23" s="518"/>
      <c r="C23" s="519"/>
      <c r="D23" s="496"/>
      <c r="E23" s="497"/>
      <c r="F23" s="497"/>
      <c r="G23" s="497"/>
      <c r="H23" s="497"/>
      <c r="I23" s="497"/>
      <c r="J23" s="497"/>
      <c r="K23" s="497"/>
      <c r="L23" s="497"/>
      <c r="M23" s="497"/>
      <c r="N23" s="497"/>
      <c r="O23" s="498"/>
    </row>
    <row r="24" spans="1:15" s="22" customFormat="1" ht="14.25" customHeight="1">
      <c r="A24" s="517"/>
      <c r="B24" s="518"/>
      <c r="C24" s="519"/>
      <c r="D24" s="496"/>
      <c r="E24" s="497"/>
      <c r="F24" s="497"/>
      <c r="G24" s="497"/>
      <c r="H24" s="497"/>
      <c r="I24" s="497"/>
      <c r="J24" s="497"/>
      <c r="K24" s="497"/>
      <c r="L24" s="497"/>
      <c r="M24" s="497"/>
      <c r="N24" s="497"/>
      <c r="O24" s="498"/>
    </row>
    <row r="25" spans="1:15" s="22" customFormat="1" ht="15" customHeight="1">
      <c r="A25" s="517"/>
      <c r="B25" s="518"/>
      <c r="C25" s="519"/>
      <c r="D25" s="499"/>
      <c r="E25" s="500"/>
      <c r="F25" s="500"/>
      <c r="G25" s="500"/>
      <c r="H25" s="500"/>
      <c r="I25" s="500"/>
      <c r="J25" s="500"/>
      <c r="K25" s="500"/>
      <c r="L25" s="500"/>
      <c r="M25" s="500"/>
      <c r="N25" s="500"/>
      <c r="O25" s="501"/>
    </row>
    <row r="26" spans="1:15" s="22" customFormat="1" ht="7.5" customHeight="1">
      <c r="A26" s="517"/>
      <c r="B26" s="518"/>
      <c r="C26" s="519"/>
      <c r="D26" s="85"/>
      <c r="E26" s="86"/>
      <c r="F26" s="86"/>
      <c r="G26" s="86"/>
      <c r="H26" s="86"/>
      <c r="I26" s="86"/>
      <c r="J26" s="86"/>
      <c r="K26" s="86"/>
      <c r="L26" s="86"/>
      <c r="M26" s="86"/>
      <c r="N26" s="86"/>
      <c r="O26" s="87"/>
    </row>
    <row r="27" spans="1:15" s="22" customFormat="1" ht="14.25" customHeight="1">
      <c r="A27" s="517"/>
      <c r="B27" s="518"/>
      <c r="C27" s="519"/>
      <c r="D27" s="508" t="s">
        <v>121</v>
      </c>
      <c r="E27" s="509"/>
      <c r="F27" s="509"/>
      <c r="G27" s="509"/>
      <c r="H27" s="509"/>
      <c r="I27" s="509"/>
      <c r="J27" s="509"/>
      <c r="K27" s="509"/>
      <c r="L27" s="509"/>
      <c r="M27" s="509"/>
      <c r="N27" s="509"/>
      <c r="O27" s="510"/>
    </row>
    <row r="28" spans="1:15" s="22" customFormat="1" ht="14.25" customHeight="1">
      <c r="A28" s="517"/>
      <c r="B28" s="518"/>
      <c r="C28" s="519"/>
      <c r="D28" s="193"/>
      <c r="E28" s="194" t="s">
        <v>75</v>
      </c>
      <c r="F28" s="194"/>
      <c r="G28" s="194"/>
      <c r="H28" s="194" t="s">
        <v>76</v>
      </c>
      <c r="I28" s="194"/>
      <c r="J28" s="194"/>
      <c r="K28" s="194"/>
      <c r="L28" s="194" t="s">
        <v>77</v>
      </c>
      <c r="M28" s="194"/>
      <c r="N28" s="194"/>
      <c r="O28" s="195"/>
    </row>
    <row r="29" spans="1:15" s="22" customFormat="1" ht="14.25" customHeight="1">
      <c r="A29" s="517"/>
      <c r="B29" s="518"/>
      <c r="C29" s="519"/>
      <c r="D29" s="193"/>
      <c r="E29" s="194" t="s">
        <v>78</v>
      </c>
      <c r="F29" s="194"/>
      <c r="G29" s="194"/>
      <c r="H29" s="194" t="s">
        <v>79</v>
      </c>
      <c r="I29" s="194"/>
      <c r="J29" s="194"/>
      <c r="K29" s="194"/>
      <c r="L29" s="194" t="s">
        <v>80</v>
      </c>
      <c r="M29" s="194"/>
      <c r="N29" s="194"/>
      <c r="O29" s="195"/>
    </row>
    <row r="30" spans="1:15" s="22" customFormat="1" ht="14.25" customHeight="1">
      <c r="A30" s="517"/>
      <c r="B30" s="518"/>
      <c r="C30" s="519"/>
      <c r="D30" s="193"/>
      <c r="E30" s="194" t="s">
        <v>81</v>
      </c>
      <c r="F30" s="194"/>
      <c r="G30" s="194"/>
      <c r="H30" s="194" t="s">
        <v>82</v>
      </c>
      <c r="I30" s="194"/>
      <c r="J30" s="194"/>
      <c r="K30" s="194"/>
      <c r="L30" s="194" t="s">
        <v>83</v>
      </c>
      <c r="M30" s="194"/>
      <c r="N30" s="194"/>
      <c r="O30" s="195"/>
    </row>
    <row r="31" spans="1:15" s="22" customFormat="1" ht="14.25" customHeight="1">
      <c r="A31" s="517"/>
      <c r="B31" s="518"/>
      <c r="C31" s="519"/>
      <c r="D31" s="193"/>
      <c r="E31" s="194" t="s">
        <v>84</v>
      </c>
      <c r="F31" s="194"/>
      <c r="G31" s="194"/>
      <c r="H31" s="194"/>
      <c r="I31" s="194" t="s">
        <v>85</v>
      </c>
      <c r="J31" s="194"/>
      <c r="K31" s="194"/>
      <c r="L31" s="194"/>
      <c r="M31" s="194"/>
      <c r="N31" s="194"/>
      <c r="O31" s="195"/>
    </row>
    <row r="32" spans="1:15" s="22" customFormat="1" ht="14.25" customHeight="1">
      <c r="A32" s="517"/>
      <c r="B32" s="518"/>
      <c r="C32" s="519"/>
      <c r="D32" s="193"/>
      <c r="E32" s="194" t="s">
        <v>86</v>
      </c>
      <c r="F32" s="194"/>
      <c r="G32" s="194"/>
      <c r="H32" s="194"/>
      <c r="I32" s="194"/>
      <c r="J32" s="194"/>
      <c r="K32" s="194" t="s">
        <v>87</v>
      </c>
      <c r="L32" s="194"/>
      <c r="M32" s="194"/>
      <c r="N32" s="194"/>
      <c r="O32" s="195"/>
    </row>
    <row r="33" spans="1:15" s="22" customFormat="1" ht="14.25" customHeight="1">
      <c r="A33" s="517"/>
      <c r="B33" s="518"/>
      <c r="C33" s="519"/>
      <c r="D33" s="193"/>
      <c r="E33" s="535" t="s">
        <v>88</v>
      </c>
      <c r="F33" s="535"/>
      <c r="G33" s="535"/>
      <c r="H33" s="535"/>
      <c r="I33" s="535"/>
      <c r="J33" s="535"/>
      <c r="K33" s="535"/>
      <c r="L33" s="535"/>
      <c r="M33" s="535"/>
      <c r="N33" s="535"/>
      <c r="O33" s="536"/>
    </row>
    <row r="34" spans="1:15" s="22" customFormat="1" ht="7.5" customHeight="1">
      <c r="A34" s="517"/>
      <c r="B34" s="518"/>
      <c r="C34" s="519"/>
      <c r="D34" s="193"/>
      <c r="E34" s="194"/>
      <c r="F34" s="194"/>
      <c r="G34" s="194"/>
      <c r="H34" s="194"/>
      <c r="I34" s="194"/>
      <c r="J34" s="194"/>
      <c r="K34" s="194"/>
      <c r="L34" s="194"/>
      <c r="M34" s="194"/>
      <c r="N34" s="194"/>
      <c r="O34" s="195"/>
    </row>
    <row r="35" spans="1:15" s="22" customFormat="1" ht="14.25" customHeight="1">
      <c r="A35" s="517"/>
      <c r="B35" s="518"/>
      <c r="C35" s="519"/>
      <c r="D35" s="505" t="s">
        <v>122</v>
      </c>
      <c r="E35" s="506"/>
      <c r="F35" s="506"/>
      <c r="G35" s="506"/>
      <c r="H35" s="506"/>
      <c r="I35" s="506"/>
      <c r="J35" s="506"/>
      <c r="K35" s="506"/>
      <c r="L35" s="506"/>
      <c r="M35" s="506"/>
      <c r="N35" s="506"/>
      <c r="O35" s="507"/>
    </row>
    <row r="36" spans="1:15" s="22" customFormat="1" ht="14.25" customHeight="1">
      <c r="A36" s="517"/>
      <c r="B36" s="518"/>
      <c r="C36" s="519"/>
      <c r="D36" s="496"/>
      <c r="E36" s="497"/>
      <c r="F36" s="497"/>
      <c r="G36" s="497"/>
      <c r="H36" s="497"/>
      <c r="I36" s="497"/>
      <c r="J36" s="497"/>
      <c r="K36" s="497"/>
      <c r="L36" s="497"/>
      <c r="M36" s="497"/>
      <c r="N36" s="497"/>
      <c r="O36" s="498"/>
    </row>
    <row r="37" spans="1:15" s="22" customFormat="1" ht="14.25" customHeight="1">
      <c r="A37" s="517"/>
      <c r="B37" s="518"/>
      <c r="C37" s="519"/>
      <c r="D37" s="496"/>
      <c r="E37" s="497"/>
      <c r="F37" s="497"/>
      <c r="G37" s="497"/>
      <c r="H37" s="497"/>
      <c r="I37" s="497"/>
      <c r="J37" s="497"/>
      <c r="K37" s="497"/>
      <c r="L37" s="497"/>
      <c r="M37" s="497"/>
      <c r="N37" s="497"/>
      <c r="O37" s="498"/>
    </row>
    <row r="38" spans="1:15" s="22" customFormat="1" ht="14.25" customHeight="1">
      <c r="A38" s="517"/>
      <c r="B38" s="518"/>
      <c r="C38" s="519"/>
      <c r="D38" s="496"/>
      <c r="E38" s="497"/>
      <c r="F38" s="497"/>
      <c r="G38" s="497"/>
      <c r="H38" s="497"/>
      <c r="I38" s="497"/>
      <c r="J38" s="497"/>
      <c r="K38" s="497"/>
      <c r="L38" s="497"/>
      <c r="M38" s="497"/>
      <c r="N38" s="497"/>
      <c r="O38" s="498"/>
    </row>
    <row r="39" spans="1:15" s="22" customFormat="1" ht="14.25" customHeight="1">
      <c r="A39" s="517"/>
      <c r="B39" s="518"/>
      <c r="C39" s="519"/>
      <c r="D39" s="496"/>
      <c r="E39" s="497"/>
      <c r="F39" s="497"/>
      <c r="G39" s="497"/>
      <c r="H39" s="497"/>
      <c r="I39" s="497"/>
      <c r="J39" s="497"/>
      <c r="K39" s="497"/>
      <c r="L39" s="497"/>
      <c r="M39" s="497"/>
      <c r="N39" s="497"/>
      <c r="O39" s="498"/>
    </row>
    <row r="40" spans="1:15" s="22" customFormat="1" ht="15" customHeight="1" thickBot="1">
      <c r="A40" s="517"/>
      <c r="B40" s="518"/>
      <c r="C40" s="519"/>
      <c r="D40" s="502"/>
      <c r="E40" s="503"/>
      <c r="F40" s="503"/>
      <c r="G40" s="503"/>
      <c r="H40" s="503"/>
      <c r="I40" s="503"/>
      <c r="J40" s="503"/>
      <c r="K40" s="503"/>
      <c r="L40" s="503"/>
      <c r="M40" s="503"/>
      <c r="N40" s="503"/>
      <c r="O40" s="504"/>
    </row>
    <row r="41" spans="1:15" s="22" customFormat="1" ht="7.5" customHeight="1" thickTop="1">
      <c r="A41" s="525" t="s">
        <v>115</v>
      </c>
      <c r="B41" s="526"/>
      <c r="C41" s="527"/>
      <c r="D41" s="88"/>
      <c r="E41" s="88"/>
      <c r="F41" s="88"/>
      <c r="G41" s="88"/>
      <c r="H41" s="88"/>
      <c r="I41" s="88"/>
      <c r="J41" s="88"/>
      <c r="K41" s="88"/>
      <c r="L41" s="88"/>
      <c r="M41" s="88"/>
      <c r="N41" s="88"/>
      <c r="O41" s="89"/>
    </row>
    <row r="42" spans="1:15" s="22" customFormat="1" ht="12.75" customHeight="1">
      <c r="A42" s="517"/>
      <c r="B42" s="518"/>
      <c r="C42" s="519"/>
      <c r="D42" s="194"/>
      <c r="E42" s="194"/>
      <c r="F42" s="194"/>
      <c r="G42" s="520">
        <f>SUM(H47:J54)</f>
        <v>0</v>
      </c>
      <c r="H42" s="520"/>
      <c r="I42" s="520"/>
      <c r="J42" s="194"/>
      <c r="K42" s="194"/>
      <c r="L42" s="522">
        <f>SUM(L47:N54)</f>
        <v>0</v>
      </c>
      <c r="M42" s="522"/>
      <c r="N42" s="522"/>
      <c r="O42" s="90" t="s">
        <v>50</v>
      </c>
    </row>
    <row r="43" spans="1:15" s="22" customFormat="1" ht="18" customHeight="1" thickBot="1">
      <c r="A43" s="517"/>
      <c r="B43" s="518"/>
      <c r="C43" s="519"/>
      <c r="D43" s="524" t="s">
        <v>49</v>
      </c>
      <c r="E43" s="524"/>
      <c r="F43" s="91" t="s">
        <v>90</v>
      </c>
      <c r="G43" s="521"/>
      <c r="H43" s="521"/>
      <c r="I43" s="521"/>
      <c r="J43" s="92" t="s">
        <v>8</v>
      </c>
      <c r="K43" s="91" t="s">
        <v>91</v>
      </c>
      <c r="L43" s="523"/>
      <c r="M43" s="523"/>
      <c r="N43" s="523"/>
      <c r="O43" s="93" t="s">
        <v>8</v>
      </c>
    </row>
    <row r="44" spans="1:15" s="22" customFormat="1" ht="18" customHeight="1" thickTop="1">
      <c r="A44" s="517"/>
      <c r="B44" s="518"/>
      <c r="C44" s="519"/>
      <c r="D44" s="199"/>
      <c r="E44" s="199"/>
      <c r="F44" s="91"/>
      <c r="G44" s="197"/>
      <c r="H44" s="197"/>
      <c r="I44" s="197"/>
      <c r="J44" s="196"/>
      <c r="K44" s="91"/>
      <c r="L44" s="198"/>
      <c r="M44" s="198"/>
      <c r="N44" s="198"/>
      <c r="O44" s="98"/>
    </row>
    <row r="45" spans="1:15" s="22" customFormat="1" ht="15" customHeight="1">
      <c r="A45" s="517"/>
      <c r="B45" s="518"/>
      <c r="C45" s="519"/>
      <c r="D45" s="194"/>
      <c r="E45" s="194"/>
      <c r="F45" s="194"/>
      <c r="G45" s="194"/>
      <c r="H45" s="194"/>
      <c r="I45" s="194"/>
      <c r="J45" s="194"/>
      <c r="K45" s="194"/>
      <c r="L45" s="194"/>
      <c r="M45" s="194"/>
      <c r="N45" s="194"/>
      <c r="O45" s="195"/>
    </row>
    <row r="46" spans="1:15" s="22" customFormat="1" ht="17.25" customHeight="1">
      <c r="A46" s="517"/>
      <c r="B46" s="518"/>
      <c r="C46" s="519"/>
      <c r="D46" s="533" t="s">
        <v>92</v>
      </c>
      <c r="E46" s="533"/>
      <c r="F46" s="194"/>
      <c r="G46" s="194"/>
      <c r="H46" s="99" t="s">
        <v>89</v>
      </c>
      <c r="I46" s="194"/>
      <c r="J46" s="194"/>
      <c r="K46" s="194"/>
      <c r="L46" s="99" t="s">
        <v>98</v>
      </c>
      <c r="M46" s="194"/>
      <c r="N46" s="194"/>
      <c r="O46" s="195"/>
    </row>
    <row r="47" spans="1:15" s="22" customFormat="1" ht="17.25" customHeight="1">
      <c r="A47" s="517"/>
      <c r="B47" s="518"/>
      <c r="C47" s="519"/>
      <c r="D47" s="514" t="s">
        <v>93</v>
      </c>
      <c r="E47" s="514"/>
      <c r="F47" s="514"/>
      <c r="G47" s="514"/>
      <c r="H47" s="516">
        <f>IFERROR(ROUNDDOWN(L47*1.1,0),)</f>
        <v>0</v>
      </c>
      <c r="I47" s="516"/>
      <c r="J47" s="516"/>
      <c r="K47" s="100" t="s">
        <v>8</v>
      </c>
      <c r="L47" s="537"/>
      <c r="M47" s="537"/>
      <c r="N47" s="537"/>
      <c r="O47" s="101" t="s">
        <v>8</v>
      </c>
    </row>
    <row r="48" spans="1:15" s="22" customFormat="1" ht="17.25" customHeight="1">
      <c r="A48" s="517"/>
      <c r="B48" s="518"/>
      <c r="C48" s="519"/>
      <c r="D48" s="514" t="s">
        <v>94</v>
      </c>
      <c r="E48" s="514"/>
      <c r="F48" s="514"/>
      <c r="G48" s="514"/>
      <c r="H48" s="516">
        <f t="shared" ref="H48:H53" si="0">IFERROR(ROUNDDOWN(L48*1.1,0),)</f>
        <v>0</v>
      </c>
      <c r="I48" s="516"/>
      <c r="J48" s="516"/>
      <c r="K48" s="100" t="s">
        <v>8</v>
      </c>
      <c r="L48" s="515"/>
      <c r="M48" s="515"/>
      <c r="N48" s="515"/>
      <c r="O48" s="101" t="s">
        <v>8</v>
      </c>
    </row>
    <row r="49" spans="1:15" s="22" customFormat="1" ht="17.25" customHeight="1">
      <c r="A49" s="517"/>
      <c r="B49" s="518"/>
      <c r="C49" s="519"/>
      <c r="D49" s="514" t="s">
        <v>95</v>
      </c>
      <c r="E49" s="514"/>
      <c r="F49" s="514"/>
      <c r="G49" s="514"/>
      <c r="H49" s="516">
        <f t="shared" si="0"/>
        <v>0</v>
      </c>
      <c r="I49" s="516"/>
      <c r="J49" s="516"/>
      <c r="K49" s="100" t="s">
        <v>8</v>
      </c>
      <c r="L49" s="515"/>
      <c r="M49" s="515"/>
      <c r="N49" s="515"/>
      <c r="O49" s="101" t="s">
        <v>8</v>
      </c>
    </row>
    <row r="50" spans="1:15" s="22" customFormat="1" ht="17.25" customHeight="1">
      <c r="A50" s="517"/>
      <c r="B50" s="518"/>
      <c r="C50" s="519"/>
      <c r="D50" s="514" t="s">
        <v>96</v>
      </c>
      <c r="E50" s="514"/>
      <c r="F50" s="514"/>
      <c r="G50" s="514"/>
      <c r="H50" s="516">
        <f t="shared" si="0"/>
        <v>0</v>
      </c>
      <c r="I50" s="516"/>
      <c r="J50" s="516"/>
      <c r="K50" s="100" t="s">
        <v>8</v>
      </c>
      <c r="L50" s="515"/>
      <c r="M50" s="515"/>
      <c r="N50" s="515"/>
      <c r="O50" s="101" t="s">
        <v>8</v>
      </c>
    </row>
    <row r="51" spans="1:15" s="22" customFormat="1" ht="17.25" customHeight="1">
      <c r="A51" s="517"/>
      <c r="B51" s="518"/>
      <c r="C51" s="519"/>
      <c r="D51" s="514" t="s">
        <v>97</v>
      </c>
      <c r="E51" s="514"/>
      <c r="F51" s="514"/>
      <c r="G51" s="514"/>
      <c r="H51" s="516">
        <f t="shared" si="0"/>
        <v>0</v>
      </c>
      <c r="I51" s="516"/>
      <c r="J51" s="516"/>
      <c r="K51" s="100" t="s">
        <v>8</v>
      </c>
      <c r="L51" s="515"/>
      <c r="M51" s="515"/>
      <c r="N51" s="515"/>
      <c r="O51" s="101" t="s">
        <v>8</v>
      </c>
    </row>
    <row r="52" spans="1:15" s="22" customFormat="1" ht="17.25" customHeight="1">
      <c r="A52" s="517"/>
      <c r="B52" s="518"/>
      <c r="C52" s="519"/>
      <c r="D52" s="532" t="s">
        <v>101</v>
      </c>
      <c r="E52" s="532"/>
      <c r="F52" s="532"/>
      <c r="G52" s="532"/>
      <c r="H52" s="516">
        <f t="shared" si="0"/>
        <v>0</v>
      </c>
      <c r="I52" s="516"/>
      <c r="J52" s="516"/>
      <c r="K52" s="100" t="s">
        <v>8</v>
      </c>
      <c r="L52" s="515"/>
      <c r="M52" s="515"/>
      <c r="N52" s="515"/>
      <c r="O52" s="101" t="s">
        <v>8</v>
      </c>
    </row>
    <row r="53" spans="1:15" s="22" customFormat="1" ht="17.25" customHeight="1">
      <c r="A53" s="517"/>
      <c r="B53" s="518"/>
      <c r="C53" s="519"/>
      <c r="D53" s="532" t="s">
        <v>101</v>
      </c>
      <c r="E53" s="532"/>
      <c r="F53" s="532"/>
      <c r="G53" s="532"/>
      <c r="H53" s="516">
        <f t="shared" si="0"/>
        <v>0</v>
      </c>
      <c r="I53" s="516"/>
      <c r="J53" s="516"/>
      <c r="K53" s="100" t="s">
        <v>8</v>
      </c>
      <c r="L53" s="515"/>
      <c r="M53" s="515"/>
      <c r="N53" s="515"/>
      <c r="O53" s="101" t="s">
        <v>8</v>
      </c>
    </row>
    <row r="54" spans="1:15" s="22" customFormat="1" ht="17.25" customHeight="1">
      <c r="A54" s="517"/>
      <c r="B54" s="518"/>
      <c r="C54" s="519"/>
      <c r="D54" s="531" t="s">
        <v>127</v>
      </c>
      <c r="E54" s="531"/>
      <c r="F54" s="531"/>
      <c r="G54" s="531"/>
      <c r="H54" s="516">
        <f>SUM(L54)</f>
        <v>0</v>
      </c>
      <c r="I54" s="516"/>
      <c r="J54" s="516"/>
      <c r="K54" s="100" t="s">
        <v>8</v>
      </c>
      <c r="L54" s="515"/>
      <c r="M54" s="515"/>
      <c r="N54" s="515"/>
      <c r="O54" s="101" t="s">
        <v>8</v>
      </c>
    </row>
    <row r="55" spans="1:15" s="22" customFormat="1" ht="15" customHeight="1" thickBot="1">
      <c r="A55" s="528"/>
      <c r="B55" s="529"/>
      <c r="C55" s="530"/>
      <c r="D55" s="102"/>
      <c r="E55" s="102"/>
      <c r="F55" s="102"/>
      <c r="G55" s="102"/>
      <c r="H55" s="102"/>
      <c r="I55" s="102"/>
      <c r="J55" s="102"/>
      <c r="K55" s="102"/>
      <c r="L55" s="102"/>
      <c r="M55" s="102"/>
      <c r="N55" s="102"/>
      <c r="O55" s="103"/>
    </row>
    <row r="56" spans="1:15" s="22" customFormat="1" ht="16.5" customHeight="1">
      <c r="A56" s="104" t="s">
        <v>99</v>
      </c>
      <c r="B56" s="104"/>
      <c r="C56" s="104"/>
      <c r="D56" s="105"/>
      <c r="E56" s="105"/>
      <c r="F56" s="105"/>
      <c r="G56" s="105"/>
      <c r="H56" s="105"/>
      <c r="I56" s="105"/>
      <c r="J56" s="105"/>
      <c r="K56" s="105"/>
      <c r="L56" s="105"/>
      <c r="M56" s="105"/>
      <c r="N56" s="105"/>
      <c r="O56" s="105"/>
    </row>
    <row r="57" spans="1:15" s="22" customFormat="1" ht="16.5" customHeight="1">
      <c r="A57" s="104" t="s">
        <v>123</v>
      </c>
      <c r="B57" s="104"/>
      <c r="C57" s="104"/>
      <c r="D57" s="105"/>
      <c r="E57" s="105"/>
      <c r="F57" s="105"/>
      <c r="G57" s="105"/>
      <c r="H57" s="105"/>
      <c r="I57" s="105"/>
      <c r="J57" s="105"/>
      <c r="K57" s="105"/>
      <c r="L57" s="105"/>
      <c r="M57" s="105"/>
      <c r="N57" s="105"/>
      <c r="O57" s="105"/>
    </row>
    <row r="58" spans="1:15" s="22" customFormat="1" ht="16.5" customHeight="1">
      <c r="A58" s="104" t="s">
        <v>100</v>
      </c>
      <c r="B58" s="104"/>
      <c r="C58" s="104"/>
      <c r="D58" s="105"/>
      <c r="E58" s="105"/>
      <c r="F58" s="105"/>
      <c r="G58" s="105"/>
      <c r="H58" s="105"/>
      <c r="I58" s="105"/>
      <c r="J58" s="105"/>
      <c r="K58" s="105"/>
      <c r="L58" s="105"/>
      <c r="M58" s="105"/>
      <c r="N58" s="105"/>
      <c r="O58" s="105"/>
    </row>
    <row r="59" spans="1:15" s="22" customFormat="1" ht="16.5" customHeight="1">
      <c r="A59" s="104" t="s">
        <v>124</v>
      </c>
      <c r="B59" s="104"/>
      <c r="C59" s="104"/>
      <c r="D59" s="105"/>
      <c r="E59" s="105"/>
      <c r="F59" s="105"/>
      <c r="G59" s="105"/>
      <c r="H59" s="105"/>
      <c r="I59" s="105"/>
      <c r="J59" s="105"/>
      <c r="K59" s="105"/>
      <c r="L59" s="105"/>
      <c r="M59" s="105"/>
      <c r="N59" s="105"/>
      <c r="O59" s="105"/>
    </row>
    <row r="60" spans="1:15" s="22" customFormat="1" ht="15" customHeight="1">
      <c r="A60" s="104"/>
      <c r="B60" s="104" t="s">
        <v>125</v>
      </c>
      <c r="C60" s="104"/>
      <c r="D60" s="105"/>
      <c r="E60" s="105"/>
      <c r="F60" s="105"/>
      <c r="G60" s="105"/>
      <c r="H60" s="105"/>
      <c r="I60" s="105"/>
      <c r="J60" s="105"/>
      <c r="K60" s="105"/>
      <c r="L60" s="105"/>
      <c r="M60" s="105"/>
      <c r="N60" s="105"/>
      <c r="O60" s="105"/>
    </row>
    <row r="61" spans="1:15" s="22" customFormat="1" ht="15" customHeight="1">
      <c r="A61" s="190"/>
      <c r="B61" s="190"/>
      <c r="C61" s="190"/>
    </row>
    <row r="62" spans="1:15" s="22" customFormat="1" ht="15" customHeight="1">
      <c r="A62" s="190"/>
      <c r="B62" s="190"/>
      <c r="C62" s="190"/>
    </row>
    <row r="63" spans="1:15" s="22" customFormat="1" ht="15" customHeight="1">
      <c r="A63" s="190"/>
      <c r="B63" s="190"/>
      <c r="C63" s="190"/>
    </row>
    <row r="64" spans="1:15" s="22" customFormat="1" ht="15" customHeight="1">
      <c r="A64" s="190"/>
      <c r="B64" s="190"/>
      <c r="C64" s="190"/>
    </row>
    <row r="65" spans="1:3" s="22" customFormat="1" ht="15" customHeight="1">
      <c r="A65" s="190"/>
      <c r="B65" s="190"/>
      <c r="C65" s="190"/>
    </row>
  </sheetData>
  <sheetProtection sheet="1" formatCells="0"/>
  <mergeCells count="58">
    <mergeCell ref="A4:O5"/>
    <mergeCell ref="A6:C6"/>
    <mergeCell ref="D6:O6"/>
    <mergeCell ref="A7:C8"/>
    <mergeCell ref="D7:D8"/>
    <mergeCell ref="E7:E8"/>
    <mergeCell ref="F7:G9"/>
    <mergeCell ref="H7:O9"/>
    <mergeCell ref="A9:C9"/>
    <mergeCell ref="A10:C10"/>
    <mergeCell ref="D10:O10"/>
    <mergeCell ref="A11:C11"/>
    <mergeCell ref="D11:O11"/>
    <mergeCell ref="A12:C12"/>
    <mergeCell ref="D12:O12"/>
    <mergeCell ref="A13:C13"/>
    <mergeCell ref="E13:G13"/>
    <mergeCell ref="I13:K13"/>
    <mergeCell ref="M13:O13"/>
    <mergeCell ref="A14:C40"/>
    <mergeCell ref="D15:O15"/>
    <mergeCell ref="E16:H16"/>
    <mergeCell ref="E18:O18"/>
    <mergeCell ref="D20:O20"/>
    <mergeCell ref="D21:O25"/>
    <mergeCell ref="D27:O27"/>
    <mergeCell ref="E33:O33"/>
    <mergeCell ref="D35:O35"/>
    <mergeCell ref="D36:O40"/>
    <mergeCell ref="A41:C55"/>
    <mergeCell ref="G42:I43"/>
    <mergeCell ref="L42:N43"/>
    <mergeCell ref="D43:E43"/>
    <mergeCell ref="D46:E46"/>
    <mergeCell ref="D47:G47"/>
    <mergeCell ref="D49:G49"/>
    <mergeCell ref="H49:J49"/>
    <mergeCell ref="L49:N49"/>
    <mergeCell ref="H47:J47"/>
    <mergeCell ref="L47:N47"/>
    <mergeCell ref="D48:G48"/>
    <mergeCell ref="H48:J48"/>
    <mergeCell ref="L48:N48"/>
    <mergeCell ref="D50:G50"/>
    <mergeCell ref="H50:J50"/>
    <mergeCell ref="L50:N50"/>
    <mergeCell ref="D51:G51"/>
    <mergeCell ref="H51:J51"/>
    <mergeCell ref="L51:N51"/>
    <mergeCell ref="D54:G54"/>
    <mergeCell ref="H54:J54"/>
    <mergeCell ref="L54:N54"/>
    <mergeCell ref="D52:G52"/>
    <mergeCell ref="H52:J52"/>
    <mergeCell ref="L52:N52"/>
    <mergeCell ref="D53:G53"/>
    <mergeCell ref="H53:J53"/>
    <mergeCell ref="L53:N53"/>
  </mergeCells>
  <phoneticPr fontId="4"/>
  <conditionalFormatting sqref="E7:E8 D10:O12 E18:O18 D21:O25 E33:O33 D36:O40 L47:N54 D52:G54">
    <cfRule type="cellIs" dxfId="8"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01" r:id="rId4" name="Check Box 1">
              <controlPr defaultSize="0" autoFill="0" autoLine="0" autoPict="0">
                <anchor moveWithCells="1">
                  <from>
                    <xdr:col>3</xdr:col>
                    <xdr:colOff>123825</xdr:colOff>
                    <xdr:row>12</xdr:row>
                    <xdr:rowOff>19050</xdr:rowOff>
                  </from>
                  <to>
                    <xdr:col>3</xdr:col>
                    <xdr:colOff>352425</xdr:colOff>
                    <xdr:row>12</xdr:row>
                    <xdr:rowOff>219075</xdr:rowOff>
                  </to>
                </anchor>
              </controlPr>
            </control>
          </mc:Choice>
        </mc:AlternateContent>
        <mc:AlternateContent xmlns:mc="http://schemas.openxmlformats.org/markup-compatibility/2006">
          <mc:Choice Requires="x14">
            <control shapeId="51202" r:id="rId5" name="Check Box 2">
              <controlPr defaultSize="0" autoFill="0" autoLine="0" autoPict="0">
                <anchor moveWithCells="1">
                  <from>
                    <xdr:col>7</xdr:col>
                    <xdr:colOff>123825</xdr:colOff>
                    <xdr:row>12</xdr:row>
                    <xdr:rowOff>19050</xdr:rowOff>
                  </from>
                  <to>
                    <xdr:col>7</xdr:col>
                    <xdr:colOff>352425</xdr:colOff>
                    <xdr:row>12</xdr:row>
                    <xdr:rowOff>219075</xdr:rowOff>
                  </to>
                </anchor>
              </controlPr>
            </control>
          </mc:Choice>
        </mc:AlternateContent>
        <mc:AlternateContent xmlns:mc="http://schemas.openxmlformats.org/markup-compatibility/2006">
          <mc:Choice Requires="x14">
            <control shapeId="51203" r:id="rId6" name="Check Box 3">
              <controlPr defaultSize="0" autoFill="0" autoLine="0" autoPict="0">
                <anchor moveWithCells="1">
                  <from>
                    <xdr:col>11</xdr:col>
                    <xdr:colOff>123825</xdr:colOff>
                    <xdr:row>12</xdr:row>
                    <xdr:rowOff>19050</xdr:rowOff>
                  </from>
                  <to>
                    <xdr:col>11</xdr:col>
                    <xdr:colOff>352425</xdr:colOff>
                    <xdr:row>12</xdr:row>
                    <xdr:rowOff>219075</xdr:rowOff>
                  </to>
                </anchor>
              </controlPr>
            </control>
          </mc:Choice>
        </mc:AlternateContent>
        <mc:AlternateContent xmlns:mc="http://schemas.openxmlformats.org/markup-compatibility/2006">
          <mc:Choice Requires="x14">
            <control shapeId="51204" r:id="rId7" name="Check Box 4">
              <controlPr defaultSize="0" autoFill="0" autoLine="0" autoPict="0">
                <anchor moveWithCells="1">
                  <from>
                    <xdr:col>3</xdr:col>
                    <xdr:colOff>133350</xdr:colOff>
                    <xdr:row>15</xdr:row>
                    <xdr:rowOff>19050</xdr:rowOff>
                  </from>
                  <to>
                    <xdr:col>3</xdr:col>
                    <xdr:colOff>352425</xdr:colOff>
                    <xdr:row>15</xdr:row>
                    <xdr:rowOff>161925</xdr:rowOff>
                  </to>
                </anchor>
              </controlPr>
            </control>
          </mc:Choice>
        </mc:AlternateContent>
        <mc:AlternateContent xmlns:mc="http://schemas.openxmlformats.org/markup-compatibility/2006">
          <mc:Choice Requires="x14">
            <control shapeId="51205" r:id="rId8" name="Check Box 5">
              <controlPr defaultSize="0" autoFill="0" autoLine="0" autoPict="0">
                <anchor moveWithCells="1">
                  <from>
                    <xdr:col>8</xdr:col>
                    <xdr:colOff>133350</xdr:colOff>
                    <xdr:row>15</xdr:row>
                    <xdr:rowOff>19050</xdr:rowOff>
                  </from>
                  <to>
                    <xdr:col>8</xdr:col>
                    <xdr:colOff>352425</xdr:colOff>
                    <xdr:row>15</xdr:row>
                    <xdr:rowOff>161925</xdr:rowOff>
                  </to>
                </anchor>
              </controlPr>
            </control>
          </mc:Choice>
        </mc:AlternateContent>
        <mc:AlternateContent xmlns:mc="http://schemas.openxmlformats.org/markup-compatibility/2006">
          <mc:Choice Requires="x14">
            <control shapeId="51206" r:id="rId9" name="Check Box 6">
              <controlPr defaultSize="0" autoFill="0" autoLine="0" autoPict="0">
                <anchor moveWithCells="1">
                  <from>
                    <xdr:col>11</xdr:col>
                    <xdr:colOff>133350</xdr:colOff>
                    <xdr:row>15</xdr:row>
                    <xdr:rowOff>19050</xdr:rowOff>
                  </from>
                  <to>
                    <xdr:col>11</xdr:col>
                    <xdr:colOff>352425</xdr:colOff>
                    <xdr:row>15</xdr:row>
                    <xdr:rowOff>161925</xdr:rowOff>
                  </to>
                </anchor>
              </controlPr>
            </control>
          </mc:Choice>
        </mc:AlternateContent>
        <mc:AlternateContent xmlns:mc="http://schemas.openxmlformats.org/markup-compatibility/2006">
          <mc:Choice Requires="x14">
            <control shapeId="51207" r:id="rId10" name="Check Box 7">
              <controlPr defaultSize="0" autoFill="0" autoLine="0" autoPict="0">
                <anchor moveWithCells="1">
                  <from>
                    <xdr:col>3</xdr:col>
                    <xdr:colOff>133350</xdr:colOff>
                    <xdr:row>16</xdr:row>
                    <xdr:rowOff>19050</xdr:rowOff>
                  </from>
                  <to>
                    <xdr:col>3</xdr:col>
                    <xdr:colOff>352425</xdr:colOff>
                    <xdr:row>16</xdr:row>
                    <xdr:rowOff>161925</xdr:rowOff>
                  </to>
                </anchor>
              </controlPr>
            </control>
          </mc:Choice>
        </mc:AlternateContent>
        <mc:AlternateContent xmlns:mc="http://schemas.openxmlformats.org/markup-compatibility/2006">
          <mc:Choice Requires="x14">
            <control shapeId="51208" r:id="rId11" name="Check Box 8">
              <controlPr defaultSize="0" autoFill="0" autoLine="0" autoPict="0">
                <anchor moveWithCells="1">
                  <from>
                    <xdr:col>3</xdr:col>
                    <xdr:colOff>133350</xdr:colOff>
                    <xdr:row>17</xdr:row>
                    <xdr:rowOff>19050</xdr:rowOff>
                  </from>
                  <to>
                    <xdr:col>3</xdr:col>
                    <xdr:colOff>352425</xdr:colOff>
                    <xdr:row>17</xdr:row>
                    <xdr:rowOff>161925</xdr:rowOff>
                  </to>
                </anchor>
              </controlPr>
            </control>
          </mc:Choice>
        </mc:AlternateContent>
        <mc:AlternateContent xmlns:mc="http://schemas.openxmlformats.org/markup-compatibility/2006">
          <mc:Choice Requires="x14">
            <control shapeId="51209" r:id="rId12" name="Check Box 9">
              <controlPr defaultSize="0" autoFill="0" autoLine="0" autoPict="0">
                <anchor moveWithCells="1">
                  <from>
                    <xdr:col>3</xdr:col>
                    <xdr:colOff>133350</xdr:colOff>
                    <xdr:row>27</xdr:row>
                    <xdr:rowOff>19050</xdr:rowOff>
                  </from>
                  <to>
                    <xdr:col>3</xdr:col>
                    <xdr:colOff>352425</xdr:colOff>
                    <xdr:row>27</xdr:row>
                    <xdr:rowOff>161925</xdr:rowOff>
                  </to>
                </anchor>
              </controlPr>
            </control>
          </mc:Choice>
        </mc:AlternateContent>
        <mc:AlternateContent xmlns:mc="http://schemas.openxmlformats.org/markup-compatibility/2006">
          <mc:Choice Requires="x14">
            <control shapeId="51210" r:id="rId13" name="Check Box 10">
              <controlPr defaultSize="0" autoFill="0" autoLine="0" autoPict="0">
                <anchor moveWithCells="1">
                  <from>
                    <xdr:col>6</xdr:col>
                    <xdr:colOff>133350</xdr:colOff>
                    <xdr:row>27</xdr:row>
                    <xdr:rowOff>19050</xdr:rowOff>
                  </from>
                  <to>
                    <xdr:col>6</xdr:col>
                    <xdr:colOff>352425</xdr:colOff>
                    <xdr:row>27</xdr:row>
                    <xdr:rowOff>161925</xdr:rowOff>
                  </to>
                </anchor>
              </controlPr>
            </control>
          </mc:Choice>
        </mc:AlternateContent>
        <mc:AlternateContent xmlns:mc="http://schemas.openxmlformats.org/markup-compatibility/2006">
          <mc:Choice Requires="x14">
            <control shapeId="51211" r:id="rId14" name="Check Box 11">
              <controlPr defaultSize="0" autoFill="0" autoLine="0" autoPict="0">
                <anchor moveWithCells="1">
                  <from>
                    <xdr:col>10</xdr:col>
                    <xdr:colOff>133350</xdr:colOff>
                    <xdr:row>27</xdr:row>
                    <xdr:rowOff>19050</xdr:rowOff>
                  </from>
                  <to>
                    <xdr:col>10</xdr:col>
                    <xdr:colOff>352425</xdr:colOff>
                    <xdr:row>27</xdr:row>
                    <xdr:rowOff>161925</xdr:rowOff>
                  </to>
                </anchor>
              </controlPr>
            </control>
          </mc:Choice>
        </mc:AlternateContent>
        <mc:AlternateContent xmlns:mc="http://schemas.openxmlformats.org/markup-compatibility/2006">
          <mc:Choice Requires="x14">
            <control shapeId="51212" r:id="rId15" name="Check Box 12">
              <controlPr defaultSize="0" autoFill="0" autoLine="0" autoPict="0">
                <anchor moveWithCells="1">
                  <from>
                    <xdr:col>3</xdr:col>
                    <xdr:colOff>133350</xdr:colOff>
                    <xdr:row>28</xdr:row>
                    <xdr:rowOff>19050</xdr:rowOff>
                  </from>
                  <to>
                    <xdr:col>3</xdr:col>
                    <xdr:colOff>352425</xdr:colOff>
                    <xdr:row>28</xdr:row>
                    <xdr:rowOff>161925</xdr:rowOff>
                  </to>
                </anchor>
              </controlPr>
            </control>
          </mc:Choice>
        </mc:AlternateContent>
        <mc:AlternateContent xmlns:mc="http://schemas.openxmlformats.org/markup-compatibility/2006">
          <mc:Choice Requires="x14">
            <control shapeId="51213" r:id="rId16" name="Check Box 13">
              <controlPr defaultSize="0" autoFill="0" autoLine="0" autoPict="0">
                <anchor moveWithCells="1">
                  <from>
                    <xdr:col>6</xdr:col>
                    <xdr:colOff>133350</xdr:colOff>
                    <xdr:row>28</xdr:row>
                    <xdr:rowOff>19050</xdr:rowOff>
                  </from>
                  <to>
                    <xdr:col>6</xdr:col>
                    <xdr:colOff>352425</xdr:colOff>
                    <xdr:row>28</xdr:row>
                    <xdr:rowOff>161925</xdr:rowOff>
                  </to>
                </anchor>
              </controlPr>
            </control>
          </mc:Choice>
        </mc:AlternateContent>
        <mc:AlternateContent xmlns:mc="http://schemas.openxmlformats.org/markup-compatibility/2006">
          <mc:Choice Requires="x14">
            <control shapeId="51214" r:id="rId17" name="Check Box 14">
              <controlPr defaultSize="0" autoFill="0" autoLine="0" autoPict="0">
                <anchor moveWithCells="1">
                  <from>
                    <xdr:col>10</xdr:col>
                    <xdr:colOff>133350</xdr:colOff>
                    <xdr:row>28</xdr:row>
                    <xdr:rowOff>38100</xdr:rowOff>
                  </from>
                  <to>
                    <xdr:col>10</xdr:col>
                    <xdr:colOff>352425</xdr:colOff>
                    <xdr:row>29</xdr:row>
                    <xdr:rowOff>0</xdr:rowOff>
                  </to>
                </anchor>
              </controlPr>
            </control>
          </mc:Choice>
        </mc:AlternateContent>
        <mc:AlternateContent xmlns:mc="http://schemas.openxmlformats.org/markup-compatibility/2006">
          <mc:Choice Requires="x14">
            <control shapeId="51215" r:id="rId18" name="Check Box 15">
              <controlPr defaultSize="0" autoFill="0" autoLine="0" autoPict="0">
                <anchor moveWithCells="1">
                  <from>
                    <xdr:col>3</xdr:col>
                    <xdr:colOff>133350</xdr:colOff>
                    <xdr:row>29</xdr:row>
                    <xdr:rowOff>19050</xdr:rowOff>
                  </from>
                  <to>
                    <xdr:col>3</xdr:col>
                    <xdr:colOff>352425</xdr:colOff>
                    <xdr:row>29</xdr:row>
                    <xdr:rowOff>161925</xdr:rowOff>
                  </to>
                </anchor>
              </controlPr>
            </control>
          </mc:Choice>
        </mc:AlternateContent>
        <mc:AlternateContent xmlns:mc="http://schemas.openxmlformats.org/markup-compatibility/2006">
          <mc:Choice Requires="x14">
            <control shapeId="51216" r:id="rId19" name="Check Box 16">
              <controlPr defaultSize="0" autoFill="0" autoLine="0" autoPict="0">
                <anchor moveWithCells="1">
                  <from>
                    <xdr:col>6</xdr:col>
                    <xdr:colOff>133350</xdr:colOff>
                    <xdr:row>29</xdr:row>
                    <xdr:rowOff>19050</xdr:rowOff>
                  </from>
                  <to>
                    <xdr:col>6</xdr:col>
                    <xdr:colOff>352425</xdr:colOff>
                    <xdr:row>29</xdr:row>
                    <xdr:rowOff>161925</xdr:rowOff>
                  </to>
                </anchor>
              </controlPr>
            </control>
          </mc:Choice>
        </mc:AlternateContent>
        <mc:AlternateContent xmlns:mc="http://schemas.openxmlformats.org/markup-compatibility/2006">
          <mc:Choice Requires="x14">
            <control shapeId="51217" r:id="rId20" name="Check Box 17">
              <controlPr defaultSize="0" autoFill="0" autoLine="0" autoPict="0">
                <anchor moveWithCells="1">
                  <from>
                    <xdr:col>10</xdr:col>
                    <xdr:colOff>133350</xdr:colOff>
                    <xdr:row>29</xdr:row>
                    <xdr:rowOff>38100</xdr:rowOff>
                  </from>
                  <to>
                    <xdr:col>10</xdr:col>
                    <xdr:colOff>352425</xdr:colOff>
                    <xdr:row>30</xdr:row>
                    <xdr:rowOff>0</xdr:rowOff>
                  </to>
                </anchor>
              </controlPr>
            </control>
          </mc:Choice>
        </mc:AlternateContent>
        <mc:AlternateContent xmlns:mc="http://schemas.openxmlformats.org/markup-compatibility/2006">
          <mc:Choice Requires="x14">
            <control shapeId="51218" r:id="rId21" name="Check Box 18">
              <controlPr defaultSize="0" autoFill="0" autoLine="0" autoPict="0">
                <anchor moveWithCells="1">
                  <from>
                    <xdr:col>7</xdr:col>
                    <xdr:colOff>133350</xdr:colOff>
                    <xdr:row>30</xdr:row>
                    <xdr:rowOff>19050</xdr:rowOff>
                  </from>
                  <to>
                    <xdr:col>7</xdr:col>
                    <xdr:colOff>352425</xdr:colOff>
                    <xdr:row>30</xdr:row>
                    <xdr:rowOff>161925</xdr:rowOff>
                  </to>
                </anchor>
              </controlPr>
            </control>
          </mc:Choice>
        </mc:AlternateContent>
        <mc:AlternateContent xmlns:mc="http://schemas.openxmlformats.org/markup-compatibility/2006">
          <mc:Choice Requires="x14">
            <control shapeId="51219" r:id="rId22" name="Check Box 19">
              <controlPr defaultSize="0" autoFill="0" autoLine="0" autoPict="0">
                <anchor moveWithCells="1">
                  <from>
                    <xdr:col>3</xdr:col>
                    <xdr:colOff>133350</xdr:colOff>
                    <xdr:row>31</xdr:row>
                    <xdr:rowOff>19050</xdr:rowOff>
                  </from>
                  <to>
                    <xdr:col>3</xdr:col>
                    <xdr:colOff>352425</xdr:colOff>
                    <xdr:row>31</xdr:row>
                    <xdr:rowOff>161925</xdr:rowOff>
                  </to>
                </anchor>
              </controlPr>
            </control>
          </mc:Choice>
        </mc:AlternateContent>
        <mc:AlternateContent xmlns:mc="http://schemas.openxmlformats.org/markup-compatibility/2006">
          <mc:Choice Requires="x14">
            <control shapeId="51220" r:id="rId23" name="Check Box 20">
              <controlPr defaultSize="0" autoFill="0" autoLine="0" autoPict="0">
                <anchor moveWithCells="1">
                  <from>
                    <xdr:col>9</xdr:col>
                    <xdr:colOff>133350</xdr:colOff>
                    <xdr:row>31</xdr:row>
                    <xdr:rowOff>9525</xdr:rowOff>
                  </from>
                  <to>
                    <xdr:col>9</xdr:col>
                    <xdr:colOff>352425</xdr:colOff>
                    <xdr:row>31</xdr:row>
                    <xdr:rowOff>152400</xdr:rowOff>
                  </to>
                </anchor>
              </controlPr>
            </control>
          </mc:Choice>
        </mc:AlternateContent>
        <mc:AlternateContent xmlns:mc="http://schemas.openxmlformats.org/markup-compatibility/2006">
          <mc:Choice Requires="x14">
            <control shapeId="51221" r:id="rId24" name="Check Box 21">
              <controlPr defaultSize="0" autoFill="0" autoLine="0" autoPict="0">
                <anchor moveWithCells="1">
                  <from>
                    <xdr:col>3</xdr:col>
                    <xdr:colOff>133350</xdr:colOff>
                    <xdr:row>32</xdr:row>
                    <xdr:rowOff>19050</xdr:rowOff>
                  </from>
                  <to>
                    <xdr:col>3</xdr:col>
                    <xdr:colOff>352425</xdr:colOff>
                    <xdr:row>32</xdr:row>
                    <xdr:rowOff>161925</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65"/>
  <sheetViews>
    <sheetView showZeros="0" view="pageBreakPreview" zoomScale="90" zoomScaleNormal="100" zoomScaleSheetLayoutView="90" workbookViewId="0"/>
  </sheetViews>
  <sheetFormatPr defaultColWidth="6.25" defaultRowHeight="15" customHeight="1"/>
  <cols>
    <col min="1" max="3" width="6.25" style="69"/>
  </cols>
  <sheetData>
    <row r="1" spans="1:15" ht="15" customHeight="1">
      <c r="A1" s="73"/>
      <c r="B1" s="73"/>
      <c r="C1" s="73"/>
      <c r="D1" s="74"/>
      <c r="E1" s="74"/>
      <c r="F1" s="74"/>
      <c r="G1" s="74"/>
      <c r="H1" s="74"/>
      <c r="I1" s="74"/>
      <c r="J1" s="74"/>
      <c r="K1" s="74"/>
      <c r="L1" s="74"/>
      <c r="M1" s="74"/>
      <c r="N1" s="74"/>
      <c r="O1" s="74"/>
    </row>
    <row r="2" spans="1:15" ht="15" customHeight="1">
      <c r="A2" s="75" t="s">
        <v>119</v>
      </c>
      <c r="B2" s="73"/>
      <c r="C2" s="73"/>
      <c r="D2" s="74"/>
      <c r="E2" s="74"/>
      <c r="F2" s="74"/>
      <c r="G2" s="74"/>
      <c r="H2" s="74"/>
      <c r="I2" s="74"/>
      <c r="J2" s="74"/>
      <c r="K2" s="74"/>
      <c r="L2" s="74"/>
      <c r="M2" s="74"/>
      <c r="N2" s="74"/>
      <c r="O2" s="74"/>
    </row>
    <row r="3" spans="1:15" ht="15" customHeight="1">
      <c r="A3" s="73"/>
      <c r="B3" s="73"/>
      <c r="C3" s="73"/>
      <c r="D3" s="74"/>
      <c r="E3" s="74"/>
      <c r="F3" s="74"/>
      <c r="G3" s="74"/>
      <c r="H3" s="74"/>
      <c r="I3" s="74"/>
      <c r="J3" s="74"/>
      <c r="K3" s="74"/>
      <c r="L3" s="74"/>
      <c r="M3" s="74"/>
      <c r="N3" s="74"/>
      <c r="O3" s="74"/>
    </row>
    <row r="4" spans="1:15" ht="15" customHeight="1">
      <c r="A4" s="376" t="s">
        <v>59</v>
      </c>
      <c r="B4" s="376"/>
      <c r="C4" s="376"/>
      <c r="D4" s="376"/>
      <c r="E4" s="376"/>
      <c r="F4" s="376"/>
      <c r="G4" s="376"/>
      <c r="H4" s="376"/>
      <c r="I4" s="376"/>
      <c r="J4" s="376"/>
      <c r="K4" s="376"/>
      <c r="L4" s="376"/>
      <c r="M4" s="376"/>
      <c r="N4" s="376"/>
      <c r="O4" s="376"/>
    </row>
    <row r="5" spans="1:15" ht="15" customHeight="1" thickBot="1">
      <c r="A5" s="376"/>
      <c r="B5" s="376"/>
      <c r="C5" s="376"/>
      <c r="D5" s="376"/>
      <c r="E5" s="376"/>
      <c r="F5" s="376"/>
      <c r="G5" s="376"/>
      <c r="H5" s="376"/>
      <c r="I5" s="376"/>
      <c r="J5" s="376"/>
      <c r="K5" s="376"/>
      <c r="L5" s="376"/>
      <c r="M5" s="376"/>
      <c r="N5" s="376"/>
      <c r="O5" s="376"/>
    </row>
    <row r="6" spans="1:15" ht="22.5" customHeight="1" thickBot="1">
      <c r="A6" s="386" t="s">
        <v>46</v>
      </c>
      <c r="B6" s="387"/>
      <c r="C6" s="387"/>
      <c r="D6" s="377">
        <f>実績報告書!$I$17</f>
        <v>0</v>
      </c>
      <c r="E6" s="377"/>
      <c r="F6" s="377"/>
      <c r="G6" s="377"/>
      <c r="H6" s="377"/>
      <c r="I6" s="377"/>
      <c r="J6" s="377"/>
      <c r="K6" s="377"/>
      <c r="L6" s="377"/>
      <c r="M6" s="377"/>
      <c r="N6" s="377"/>
      <c r="O6" s="378"/>
    </row>
    <row r="7" spans="1:15" ht="15" customHeight="1">
      <c r="A7" s="566" t="s">
        <v>60</v>
      </c>
      <c r="B7" s="567"/>
      <c r="C7" s="568"/>
      <c r="D7" s="570" t="s">
        <v>61</v>
      </c>
      <c r="E7" s="572"/>
      <c r="F7" s="550" t="s">
        <v>47</v>
      </c>
      <c r="G7" s="551"/>
      <c r="H7" s="556" t="str">
        <f>IFERROR(VLOOKUP(E7,研修等一覧!$A$10:$K$49,3),"")</f>
        <v/>
      </c>
      <c r="I7" s="556" t="e">
        <f>VLOOKUP(J5,研修等一覧!$A$10:$K$49,9)</f>
        <v>#N/A</v>
      </c>
      <c r="J7" s="556" t="e">
        <f>VLOOKUP(K5,研修等一覧!$A$10:$K$49,9)</f>
        <v>#N/A</v>
      </c>
      <c r="K7" s="556" t="e">
        <f>VLOOKUP(L5,研修等一覧!$A$10:$K$49,9)</f>
        <v>#N/A</v>
      </c>
      <c r="L7" s="556" t="e">
        <f>VLOOKUP(M5,研修等一覧!$A$10:$K$49,9)</f>
        <v>#N/A</v>
      </c>
      <c r="M7" s="556" t="e">
        <f>VLOOKUP(N5,研修等一覧!$A$10:$K$49,9)</f>
        <v>#N/A</v>
      </c>
      <c r="N7" s="556" t="e">
        <f>VLOOKUP(O5,研修等一覧!$A$10:$K$49,9)</f>
        <v>#N/A</v>
      </c>
      <c r="O7" s="557" t="e">
        <f>VLOOKUP(P5,研修等一覧!$A$10:$K$49,9)</f>
        <v>#N/A</v>
      </c>
    </row>
    <row r="8" spans="1:15" ht="15" customHeight="1">
      <c r="A8" s="548"/>
      <c r="B8" s="549"/>
      <c r="C8" s="569"/>
      <c r="D8" s="571"/>
      <c r="E8" s="573"/>
      <c r="F8" s="552"/>
      <c r="G8" s="553"/>
      <c r="H8" s="558" t="e">
        <f>VLOOKUP(I6,研修等一覧!$A$10:$K$49,9)</f>
        <v>#N/A</v>
      </c>
      <c r="I8" s="558" t="e">
        <f>VLOOKUP(J6,研修等一覧!$A$10:$K$49,9)</f>
        <v>#N/A</v>
      </c>
      <c r="J8" s="558" t="e">
        <f>VLOOKUP(K6,研修等一覧!$A$10:$K$49,9)</f>
        <v>#N/A</v>
      </c>
      <c r="K8" s="558" t="e">
        <f>VLOOKUP(L6,研修等一覧!$A$10:$K$49,9)</f>
        <v>#N/A</v>
      </c>
      <c r="L8" s="558" t="e">
        <f>VLOOKUP(M6,研修等一覧!$A$10:$K$49,9)</f>
        <v>#N/A</v>
      </c>
      <c r="M8" s="558" t="e">
        <f>VLOOKUP(N6,研修等一覧!$A$10:$K$49,9)</f>
        <v>#N/A</v>
      </c>
      <c r="N8" s="558" t="e">
        <f>VLOOKUP(O6,研修等一覧!$A$10:$K$49,9)</f>
        <v>#N/A</v>
      </c>
      <c r="O8" s="559" t="e">
        <f>VLOOKUP(P6,研修等一覧!$A$10:$K$49,9)</f>
        <v>#N/A</v>
      </c>
    </row>
    <row r="9" spans="1:15" ht="18.75" customHeight="1">
      <c r="A9" s="548" t="s">
        <v>48</v>
      </c>
      <c r="B9" s="549"/>
      <c r="C9" s="549"/>
      <c r="D9" s="192" t="str">
        <f>IFERROR(VLOOKUP(E7,研修等一覧!$A$10:$K$49,9),"")</f>
        <v/>
      </c>
      <c r="E9" s="76" t="s">
        <v>10</v>
      </c>
      <c r="F9" s="554"/>
      <c r="G9" s="555"/>
      <c r="H9" s="560" t="e">
        <f>VLOOKUP(I7,研修等一覧!$A$10:$K$49,9)</f>
        <v>#N/A</v>
      </c>
      <c r="I9" s="560" t="e">
        <f>VLOOKUP(J7,研修等一覧!$A$10:$K$49,9)</f>
        <v>#N/A</v>
      </c>
      <c r="J9" s="560" t="e">
        <f>VLOOKUP(K7,研修等一覧!$A$10:$K$49,9)</f>
        <v>#N/A</v>
      </c>
      <c r="K9" s="560" t="e">
        <f>VLOOKUP(L7,研修等一覧!$A$10:$K$49,9)</f>
        <v>#N/A</v>
      </c>
      <c r="L9" s="560" t="e">
        <f>VLOOKUP(M7,研修等一覧!$A$10:$K$49,9)</f>
        <v>#N/A</v>
      </c>
      <c r="M9" s="560" t="e">
        <f>VLOOKUP(N7,研修等一覧!$A$10:$K$49,9)</f>
        <v>#N/A</v>
      </c>
      <c r="N9" s="560" t="e">
        <f>VLOOKUP(O7,研修等一覧!$A$10:$K$49,9)</f>
        <v>#N/A</v>
      </c>
      <c r="O9" s="561" t="e">
        <f>VLOOKUP(P7,研修等一覧!$A$10:$K$49,9)</f>
        <v>#N/A</v>
      </c>
    </row>
    <row r="10" spans="1:15" ht="19.5" customHeight="1">
      <c r="A10" s="562" t="s">
        <v>62</v>
      </c>
      <c r="B10" s="563"/>
      <c r="C10" s="563"/>
      <c r="D10" s="564"/>
      <c r="E10" s="564"/>
      <c r="F10" s="564"/>
      <c r="G10" s="564"/>
      <c r="H10" s="564"/>
      <c r="I10" s="564"/>
      <c r="J10" s="564"/>
      <c r="K10" s="564"/>
      <c r="L10" s="564"/>
      <c r="M10" s="564"/>
      <c r="N10" s="564"/>
      <c r="O10" s="565"/>
    </row>
    <row r="11" spans="1:15" ht="19.5" customHeight="1">
      <c r="A11" s="562" t="s">
        <v>63</v>
      </c>
      <c r="B11" s="563"/>
      <c r="C11" s="563"/>
      <c r="D11" s="546" t="s">
        <v>69</v>
      </c>
      <c r="E11" s="546"/>
      <c r="F11" s="546"/>
      <c r="G11" s="546"/>
      <c r="H11" s="546"/>
      <c r="I11" s="546"/>
      <c r="J11" s="546"/>
      <c r="K11" s="546"/>
      <c r="L11" s="546"/>
      <c r="M11" s="546"/>
      <c r="N11" s="546"/>
      <c r="O11" s="547"/>
    </row>
    <row r="12" spans="1:15" ht="19.5" customHeight="1" thickBot="1">
      <c r="A12" s="544" t="s">
        <v>64</v>
      </c>
      <c r="B12" s="545"/>
      <c r="C12" s="545"/>
      <c r="D12" s="542"/>
      <c r="E12" s="542"/>
      <c r="F12" s="542"/>
      <c r="G12" s="542"/>
      <c r="H12" s="542"/>
      <c r="I12" s="542"/>
      <c r="J12" s="542"/>
      <c r="K12" s="542"/>
      <c r="L12" s="542"/>
      <c r="M12" s="542"/>
      <c r="N12" s="542"/>
      <c r="O12" s="543"/>
    </row>
    <row r="13" spans="1:15" ht="18" customHeight="1" thickBot="1">
      <c r="A13" s="538" t="s">
        <v>65</v>
      </c>
      <c r="B13" s="380"/>
      <c r="C13" s="380"/>
      <c r="D13" s="77"/>
      <c r="E13" s="539" t="s">
        <v>68</v>
      </c>
      <c r="F13" s="539"/>
      <c r="G13" s="541"/>
      <c r="H13" s="77"/>
      <c r="I13" s="539" t="s">
        <v>66</v>
      </c>
      <c r="J13" s="539"/>
      <c r="K13" s="541"/>
      <c r="L13" s="77"/>
      <c r="M13" s="539" t="s">
        <v>67</v>
      </c>
      <c r="N13" s="539"/>
      <c r="O13" s="540"/>
    </row>
    <row r="14" spans="1:15" ht="7.5" customHeight="1" thickTop="1">
      <c r="A14" s="517" t="s">
        <v>116</v>
      </c>
      <c r="B14" s="518"/>
      <c r="C14" s="519"/>
      <c r="D14" s="78"/>
      <c r="E14" s="79"/>
      <c r="F14" s="79"/>
      <c r="G14" s="79"/>
      <c r="H14" s="191"/>
      <c r="I14" s="79"/>
      <c r="J14" s="79"/>
      <c r="K14" s="79"/>
      <c r="L14" s="191"/>
      <c r="M14" s="79"/>
      <c r="N14" s="79"/>
      <c r="O14" s="81"/>
    </row>
    <row r="15" spans="1:15" ht="14.25" customHeight="1">
      <c r="A15" s="517"/>
      <c r="B15" s="518"/>
      <c r="C15" s="519"/>
      <c r="D15" s="508" t="s">
        <v>70</v>
      </c>
      <c r="E15" s="509"/>
      <c r="F15" s="509"/>
      <c r="G15" s="509"/>
      <c r="H15" s="509"/>
      <c r="I15" s="509"/>
      <c r="J15" s="509"/>
      <c r="K15" s="509"/>
      <c r="L15" s="509"/>
      <c r="M15" s="509"/>
      <c r="N15" s="509"/>
      <c r="O15" s="510"/>
    </row>
    <row r="16" spans="1:15" s="22" customFormat="1" ht="14.25" customHeight="1">
      <c r="A16" s="517"/>
      <c r="B16" s="518"/>
      <c r="C16" s="519"/>
      <c r="D16" s="193"/>
      <c r="E16" s="534" t="s">
        <v>71</v>
      </c>
      <c r="F16" s="534"/>
      <c r="G16" s="534"/>
      <c r="H16" s="534"/>
      <c r="I16" s="194"/>
      <c r="J16" s="194" t="s">
        <v>72</v>
      </c>
      <c r="K16" s="194"/>
      <c r="L16" s="194"/>
      <c r="M16" s="194" t="s">
        <v>73</v>
      </c>
      <c r="N16" s="194"/>
      <c r="O16" s="195"/>
    </row>
    <row r="17" spans="1:15" s="22" customFormat="1" ht="14.25" customHeight="1">
      <c r="A17" s="517"/>
      <c r="B17" s="518"/>
      <c r="C17" s="519"/>
      <c r="D17" s="193"/>
      <c r="E17" s="194" t="s">
        <v>74</v>
      </c>
      <c r="F17" s="194"/>
      <c r="G17" s="194"/>
      <c r="H17" s="194"/>
      <c r="I17" s="194"/>
      <c r="J17" s="194"/>
      <c r="K17" s="194"/>
      <c r="L17" s="194"/>
      <c r="M17" s="194"/>
      <c r="N17" s="194"/>
      <c r="O17" s="195"/>
    </row>
    <row r="18" spans="1:15" s="22" customFormat="1" ht="14.25" customHeight="1">
      <c r="A18" s="517"/>
      <c r="B18" s="518"/>
      <c r="C18" s="519"/>
      <c r="D18" s="193"/>
      <c r="E18" s="535" t="s">
        <v>88</v>
      </c>
      <c r="F18" s="535"/>
      <c r="G18" s="535"/>
      <c r="H18" s="535"/>
      <c r="I18" s="535"/>
      <c r="J18" s="535"/>
      <c r="K18" s="535"/>
      <c r="L18" s="535"/>
      <c r="M18" s="535"/>
      <c r="N18" s="535"/>
      <c r="O18" s="536"/>
    </row>
    <row r="19" spans="1:15" s="22" customFormat="1" ht="7.5" customHeight="1">
      <c r="A19" s="517"/>
      <c r="B19" s="518"/>
      <c r="C19" s="519"/>
      <c r="D19" s="193"/>
      <c r="E19" s="194"/>
      <c r="F19" s="194"/>
      <c r="G19" s="194"/>
      <c r="H19" s="194"/>
      <c r="I19" s="194"/>
      <c r="J19" s="194"/>
      <c r="K19" s="194"/>
      <c r="L19" s="194"/>
      <c r="M19" s="194"/>
      <c r="N19" s="194"/>
      <c r="O19" s="195"/>
    </row>
    <row r="20" spans="1:15" s="22" customFormat="1" ht="14.25" customHeight="1">
      <c r="A20" s="517"/>
      <c r="B20" s="518"/>
      <c r="C20" s="519"/>
      <c r="D20" s="511" t="s">
        <v>120</v>
      </c>
      <c r="E20" s="512"/>
      <c r="F20" s="512"/>
      <c r="G20" s="512"/>
      <c r="H20" s="512"/>
      <c r="I20" s="512"/>
      <c r="J20" s="512"/>
      <c r="K20" s="512"/>
      <c r="L20" s="512"/>
      <c r="M20" s="512"/>
      <c r="N20" s="512"/>
      <c r="O20" s="513"/>
    </row>
    <row r="21" spans="1:15" s="22" customFormat="1" ht="14.25" customHeight="1">
      <c r="A21" s="517"/>
      <c r="B21" s="518"/>
      <c r="C21" s="519"/>
      <c r="D21" s="496"/>
      <c r="E21" s="497"/>
      <c r="F21" s="497"/>
      <c r="G21" s="497"/>
      <c r="H21" s="497"/>
      <c r="I21" s="497"/>
      <c r="J21" s="497"/>
      <c r="K21" s="497"/>
      <c r="L21" s="497"/>
      <c r="M21" s="497"/>
      <c r="N21" s="497"/>
      <c r="O21" s="498"/>
    </row>
    <row r="22" spans="1:15" s="22" customFormat="1" ht="14.25" customHeight="1">
      <c r="A22" s="517"/>
      <c r="B22" s="518"/>
      <c r="C22" s="519"/>
      <c r="D22" s="496"/>
      <c r="E22" s="497"/>
      <c r="F22" s="497"/>
      <c r="G22" s="497"/>
      <c r="H22" s="497"/>
      <c r="I22" s="497"/>
      <c r="J22" s="497"/>
      <c r="K22" s="497"/>
      <c r="L22" s="497"/>
      <c r="M22" s="497"/>
      <c r="N22" s="497"/>
      <c r="O22" s="498"/>
    </row>
    <row r="23" spans="1:15" s="22" customFormat="1" ht="14.25" customHeight="1">
      <c r="A23" s="517"/>
      <c r="B23" s="518"/>
      <c r="C23" s="519"/>
      <c r="D23" s="496"/>
      <c r="E23" s="497"/>
      <c r="F23" s="497"/>
      <c r="G23" s="497"/>
      <c r="H23" s="497"/>
      <c r="I23" s="497"/>
      <c r="J23" s="497"/>
      <c r="K23" s="497"/>
      <c r="L23" s="497"/>
      <c r="M23" s="497"/>
      <c r="N23" s="497"/>
      <c r="O23" s="498"/>
    </row>
    <row r="24" spans="1:15" s="22" customFormat="1" ht="14.25" customHeight="1">
      <c r="A24" s="517"/>
      <c r="B24" s="518"/>
      <c r="C24" s="519"/>
      <c r="D24" s="496"/>
      <c r="E24" s="497"/>
      <c r="F24" s="497"/>
      <c r="G24" s="497"/>
      <c r="H24" s="497"/>
      <c r="I24" s="497"/>
      <c r="J24" s="497"/>
      <c r="K24" s="497"/>
      <c r="L24" s="497"/>
      <c r="M24" s="497"/>
      <c r="N24" s="497"/>
      <c r="O24" s="498"/>
    </row>
    <row r="25" spans="1:15" s="22" customFormat="1" ht="15" customHeight="1">
      <c r="A25" s="517"/>
      <c r="B25" s="518"/>
      <c r="C25" s="519"/>
      <c r="D25" s="499"/>
      <c r="E25" s="500"/>
      <c r="F25" s="500"/>
      <c r="G25" s="500"/>
      <c r="H25" s="500"/>
      <c r="I25" s="500"/>
      <c r="J25" s="500"/>
      <c r="K25" s="500"/>
      <c r="L25" s="500"/>
      <c r="M25" s="500"/>
      <c r="N25" s="500"/>
      <c r="O25" s="501"/>
    </row>
    <row r="26" spans="1:15" s="22" customFormat="1" ht="7.5" customHeight="1">
      <c r="A26" s="517"/>
      <c r="B26" s="518"/>
      <c r="C26" s="519"/>
      <c r="D26" s="85"/>
      <c r="E26" s="86"/>
      <c r="F26" s="86"/>
      <c r="G26" s="86"/>
      <c r="H26" s="86"/>
      <c r="I26" s="86"/>
      <c r="J26" s="86"/>
      <c r="K26" s="86"/>
      <c r="L26" s="86"/>
      <c r="M26" s="86"/>
      <c r="N26" s="86"/>
      <c r="O26" s="87"/>
    </row>
    <row r="27" spans="1:15" s="22" customFormat="1" ht="14.25" customHeight="1">
      <c r="A27" s="517"/>
      <c r="B27" s="518"/>
      <c r="C27" s="519"/>
      <c r="D27" s="508" t="s">
        <v>121</v>
      </c>
      <c r="E27" s="509"/>
      <c r="F27" s="509"/>
      <c r="G27" s="509"/>
      <c r="H27" s="509"/>
      <c r="I27" s="509"/>
      <c r="J27" s="509"/>
      <c r="K27" s="509"/>
      <c r="L27" s="509"/>
      <c r="M27" s="509"/>
      <c r="N27" s="509"/>
      <c r="O27" s="510"/>
    </row>
    <row r="28" spans="1:15" s="22" customFormat="1" ht="14.25" customHeight="1">
      <c r="A28" s="517"/>
      <c r="B28" s="518"/>
      <c r="C28" s="519"/>
      <c r="D28" s="193"/>
      <c r="E28" s="194" t="s">
        <v>75</v>
      </c>
      <c r="F28" s="194"/>
      <c r="G28" s="194"/>
      <c r="H28" s="194" t="s">
        <v>76</v>
      </c>
      <c r="I28" s="194"/>
      <c r="J28" s="194"/>
      <c r="K28" s="194"/>
      <c r="L28" s="194" t="s">
        <v>77</v>
      </c>
      <c r="M28" s="194"/>
      <c r="N28" s="194"/>
      <c r="O28" s="195"/>
    </row>
    <row r="29" spans="1:15" s="22" customFormat="1" ht="14.25" customHeight="1">
      <c r="A29" s="517"/>
      <c r="B29" s="518"/>
      <c r="C29" s="519"/>
      <c r="D29" s="193"/>
      <c r="E29" s="194" t="s">
        <v>78</v>
      </c>
      <c r="F29" s="194"/>
      <c r="G29" s="194"/>
      <c r="H29" s="194" t="s">
        <v>79</v>
      </c>
      <c r="I29" s="194"/>
      <c r="J29" s="194"/>
      <c r="K29" s="194"/>
      <c r="L29" s="194" t="s">
        <v>80</v>
      </c>
      <c r="M29" s="194"/>
      <c r="N29" s="194"/>
      <c r="O29" s="195"/>
    </row>
    <row r="30" spans="1:15" s="22" customFormat="1" ht="14.25" customHeight="1">
      <c r="A30" s="517"/>
      <c r="B30" s="518"/>
      <c r="C30" s="519"/>
      <c r="D30" s="193"/>
      <c r="E30" s="194" t="s">
        <v>81</v>
      </c>
      <c r="F30" s="194"/>
      <c r="G30" s="194"/>
      <c r="H30" s="194" t="s">
        <v>82</v>
      </c>
      <c r="I30" s="194"/>
      <c r="J30" s="194"/>
      <c r="K30" s="194"/>
      <c r="L30" s="194" t="s">
        <v>83</v>
      </c>
      <c r="M30" s="194"/>
      <c r="N30" s="194"/>
      <c r="O30" s="195"/>
    </row>
    <row r="31" spans="1:15" s="22" customFormat="1" ht="14.25" customHeight="1">
      <c r="A31" s="517"/>
      <c r="B31" s="518"/>
      <c r="C31" s="519"/>
      <c r="D31" s="193"/>
      <c r="E31" s="194" t="s">
        <v>84</v>
      </c>
      <c r="F31" s="194"/>
      <c r="G31" s="194"/>
      <c r="H31" s="194"/>
      <c r="I31" s="194" t="s">
        <v>85</v>
      </c>
      <c r="J31" s="194"/>
      <c r="K31" s="194"/>
      <c r="L31" s="194"/>
      <c r="M31" s="194"/>
      <c r="N31" s="194"/>
      <c r="O31" s="195"/>
    </row>
    <row r="32" spans="1:15" s="22" customFormat="1" ht="14.25" customHeight="1">
      <c r="A32" s="517"/>
      <c r="B32" s="518"/>
      <c r="C32" s="519"/>
      <c r="D32" s="193"/>
      <c r="E32" s="194" t="s">
        <v>86</v>
      </c>
      <c r="F32" s="194"/>
      <c r="G32" s="194"/>
      <c r="H32" s="194"/>
      <c r="I32" s="194"/>
      <c r="J32" s="194"/>
      <c r="K32" s="194" t="s">
        <v>87</v>
      </c>
      <c r="L32" s="194"/>
      <c r="M32" s="194"/>
      <c r="N32" s="194"/>
      <c r="O32" s="195"/>
    </row>
    <row r="33" spans="1:15" s="22" customFormat="1" ht="14.25" customHeight="1">
      <c r="A33" s="517"/>
      <c r="B33" s="518"/>
      <c r="C33" s="519"/>
      <c r="D33" s="193"/>
      <c r="E33" s="535" t="s">
        <v>88</v>
      </c>
      <c r="F33" s="535"/>
      <c r="G33" s="535"/>
      <c r="H33" s="535"/>
      <c r="I33" s="535"/>
      <c r="J33" s="535"/>
      <c r="K33" s="535"/>
      <c r="L33" s="535"/>
      <c r="M33" s="535"/>
      <c r="N33" s="535"/>
      <c r="O33" s="536"/>
    </row>
    <row r="34" spans="1:15" s="22" customFormat="1" ht="7.5" customHeight="1">
      <c r="A34" s="517"/>
      <c r="B34" s="518"/>
      <c r="C34" s="519"/>
      <c r="D34" s="193"/>
      <c r="E34" s="194"/>
      <c r="F34" s="194"/>
      <c r="G34" s="194"/>
      <c r="H34" s="194"/>
      <c r="I34" s="194"/>
      <c r="J34" s="194"/>
      <c r="K34" s="194"/>
      <c r="L34" s="194"/>
      <c r="M34" s="194"/>
      <c r="N34" s="194"/>
      <c r="O34" s="195"/>
    </row>
    <row r="35" spans="1:15" s="22" customFormat="1" ht="14.25" customHeight="1">
      <c r="A35" s="517"/>
      <c r="B35" s="518"/>
      <c r="C35" s="519"/>
      <c r="D35" s="505" t="s">
        <v>122</v>
      </c>
      <c r="E35" s="506"/>
      <c r="F35" s="506"/>
      <c r="G35" s="506"/>
      <c r="H35" s="506"/>
      <c r="I35" s="506"/>
      <c r="J35" s="506"/>
      <c r="K35" s="506"/>
      <c r="L35" s="506"/>
      <c r="M35" s="506"/>
      <c r="N35" s="506"/>
      <c r="O35" s="507"/>
    </row>
    <row r="36" spans="1:15" s="22" customFormat="1" ht="14.25" customHeight="1">
      <c r="A36" s="517"/>
      <c r="B36" s="518"/>
      <c r="C36" s="519"/>
      <c r="D36" s="496"/>
      <c r="E36" s="497"/>
      <c r="F36" s="497"/>
      <c r="G36" s="497"/>
      <c r="H36" s="497"/>
      <c r="I36" s="497"/>
      <c r="J36" s="497"/>
      <c r="K36" s="497"/>
      <c r="L36" s="497"/>
      <c r="M36" s="497"/>
      <c r="N36" s="497"/>
      <c r="O36" s="498"/>
    </row>
    <row r="37" spans="1:15" s="22" customFormat="1" ht="14.25" customHeight="1">
      <c r="A37" s="517"/>
      <c r="B37" s="518"/>
      <c r="C37" s="519"/>
      <c r="D37" s="496"/>
      <c r="E37" s="497"/>
      <c r="F37" s="497"/>
      <c r="G37" s="497"/>
      <c r="H37" s="497"/>
      <c r="I37" s="497"/>
      <c r="J37" s="497"/>
      <c r="K37" s="497"/>
      <c r="L37" s="497"/>
      <c r="M37" s="497"/>
      <c r="N37" s="497"/>
      <c r="O37" s="498"/>
    </row>
    <row r="38" spans="1:15" s="22" customFormat="1" ht="14.25" customHeight="1">
      <c r="A38" s="517"/>
      <c r="B38" s="518"/>
      <c r="C38" s="519"/>
      <c r="D38" s="496"/>
      <c r="E38" s="497"/>
      <c r="F38" s="497"/>
      <c r="G38" s="497"/>
      <c r="H38" s="497"/>
      <c r="I38" s="497"/>
      <c r="J38" s="497"/>
      <c r="K38" s="497"/>
      <c r="L38" s="497"/>
      <c r="M38" s="497"/>
      <c r="N38" s="497"/>
      <c r="O38" s="498"/>
    </row>
    <row r="39" spans="1:15" s="22" customFormat="1" ht="14.25" customHeight="1">
      <c r="A39" s="517"/>
      <c r="B39" s="518"/>
      <c r="C39" s="519"/>
      <c r="D39" s="496"/>
      <c r="E39" s="497"/>
      <c r="F39" s="497"/>
      <c r="G39" s="497"/>
      <c r="H39" s="497"/>
      <c r="I39" s="497"/>
      <c r="J39" s="497"/>
      <c r="K39" s="497"/>
      <c r="L39" s="497"/>
      <c r="M39" s="497"/>
      <c r="N39" s="497"/>
      <c r="O39" s="498"/>
    </row>
    <row r="40" spans="1:15" s="22" customFormat="1" ht="15" customHeight="1" thickBot="1">
      <c r="A40" s="517"/>
      <c r="B40" s="518"/>
      <c r="C40" s="519"/>
      <c r="D40" s="502"/>
      <c r="E40" s="503"/>
      <c r="F40" s="503"/>
      <c r="G40" s="503"/>
      <c r="H40" s="503"/>
      <c r="I40" s="503"/>
      <c r="J40" s="503"/>
      <c r="K40" s="503"/>
      <c r="L40" s="503"/>
      <c r="M40" s="503"/>
      <c r="N40" s="503"/>
      <c r="O40" s="504"/>
    </row>
    <row r="41" spans="1:15" s="22" customFormat="1" ht="7.5" customHeight="1" thickTop="1">
      <c r="A41" s="525" t="s">
        <v>115</v>
      </c>
      <c r="B41" s="526"/>
      <c r="C41" s="527"/>
      <c r="D41" s="88"/>
      <c r="E41" s="88"/>
      <c r="F41" s="88"/>
      <c r="G41" s="88"/>
      <c r="H41" s="88"/>
      <c r="I41" s="88"/>
      <c r="J41" s="88"/>
      <c r="K41" s="88"/>
      <c r="L41" s="88"/>
      <c r="M41" s="88"/>
      <c r="N41" s="88"/>
      <c r="O41" s="89"/>
    </row>
    <row r="42" spans="1:15" s="22" customFormat="1" ht="12.75" customHeight="1">
      <c r="A42" s="517"/>
      <c r="B42" s="518"/>
      <c r="C42" s="519"/>
      <c r="D42" s="194"/>
      <c r="E42" s="194"/>
      <c r="F42" s="194"/>
      <c r="G42" s="520">
        <f>SUM(H47:J54)</f>
        <v>0</v>
      </c>
      <c r="H42" s="520"/>
      <c r="I42" s="520"/>
      <c r="J42" s="194"/>
      <c r="K42" s="194"/>
      <c r="L42" s="522">
        <f>SUM(L47:N54)</f>
        <v>0</v>
      </c>
      <c r="M42" s="522"/>
      <c r="N42" s="522"/>
      <c r="O42" s="90" t="s">
        <v>50</v>
      </c>
    </row>
    <row r="43" spans="1:15" s="22" customFormat="1" ht="18" customHeight="1" thickBot="1">
      <c r="A43" s="517"/>
      <c r="B43" s="518"/>
      <c r="C43" s="519"/>
      <c r="D43" s="524" t="s">
        <v>49</v>
      </c>
      <c r="E43" s="524"/>
      <c r="F43" s="91" t="s">
        <v>90</v>
      </c>
      <c r="G43" s="521"/>
      <c r="H43" s="521"/>
      <c r="I43" s="521"/>
      <c r="J43" s="92" t="s">
        <v>8</v>
      </c>
      <c r="K43" s="91" t="s">
        <v>91</v>
      </c>
      <c r="L43" s="523"/>
      <c r="M43" s="523"/>
      <c r="N43" s="523"/>
      <c r="O43" s="93" t="s">
        <v>8</v>
      </c>
    </row>
    <row r="44" spans="1:15" s="22" customFormat="1" ht="18" customHeight="1" thickTop="1">
      <c r="A44" s="517"/>
      <c r="B44" s="518"/>
      <c r="C44" s="519"/>
      <c r="D44" s="199"/>
      <c r="E44" s="199"/>
      <c r="F44" s="91"/>
      <c r="G44" s="197"/>
      <c r="H44" s="197"/>
      <c r="I44" s="197"/>
      <c r="J44" s="196"/>
      <c r="K44" s="91"/>
      <c r="L44" s="198"/>
      <c r="M44" s="198"/>
      <c r="N44" s="198"/>
      <c r="O44" s="98"/>
    </row>
    <row r="45" spans="1:15" s="22" customFormat="1" ht="15" customHeight="1">
      <c r="A45" s="517"/>
      <c r="B45" s="518"/>
      <c r="C45" s="519"/>
      <c r="D45" s="194"/>
      <c r="E45" s="194"/>
      <c r="F45" s="194"/>
      <c r="G45" s="194"/>
      <c r="H45" s="194"/>
      <c r="I45" s="194"/>
      <c r="J45" s="194"/>
      <c r="K45" s="194"/>
      <c r="L45" s="194"/>
      <c r="M45" s="194"/>
      <c r="N45" s="194"/>
      <c r="O45" s="195"/>
    </row>
    <row r="46" spans="1:15" s="22" customFormat="1" ht="17.25" customHeight="1">
      <c r="A46" s="517"/>
      <c r="B46" s="518"/>
      <c r="C46" s="519"/>
      <c r="D46" s="533" t="s">
        <v>92</v>
      </c>
      <c r="E46" s="533"/>
      <c r="F46" s="194"/>
      <c r="G46" s="194"/>
      <c r="H46" s="99" t="s">
        <v>89</v>
      </c>
      <c r="I46" s="194"/>
      <c r="J46" s="194"/>
      <c r="K46" s="194"/>
      <c r="L46" s="99" t="s">
        <v>98</v>
      </c>
      <c r="M46" s="194"/>
      <c r="N46" s="194"/>
      <c r="O46" s="195"/>
    </row>
    <row r="47" spans="1:15" s="22" customFormat="1" ht="17.25" customHeight="1">
      <c r="A47" s="517"/>
      <c r="B47" s="518"/>
      <c r="C47" s="519"/>
      <c r="D47" s="514" t="s">
        <v>93</v>
      </c>
      <c r="E47" s="514"/>
      <c r="F47" s="514"/>
      <c r="G47" s="514"/>
      <c r="H47" s="516">
        <f>IFERROR(ROUNDDOWN(L47*1.1,0),)</f>
        <v>0</v>
      </c>
      <c r="I47" s="516"/>
      <c r="J47" s="516"/>
      <c r="K47" s="100" t="s">
        <v>8</v>
      </c>
      <c r="L47" s="537"/>
      <c r="M47" s="537"/>
      <c r="N47" s="537"/>
      <c r="O47" s="101" t="s">
        <v>8</v>
      </c>
    </row>
    <row r="48" spans="1:15" s="22" customFormat="1" ht="17.25" customHeight="1">
      <c r="A48" s="517"/>
      <c r="B48" s="518"/>
      <c r="C48" s="519"/>
      <c r="D48" s="514" t="s">
        <v>94</v>
      </c>
      <c r="E48" s="514"/>
      <c r="F48" s="514"/>
      <c r="G48" s="514"/>
      <c r="H48" s="516">
        <f t="shared" ref="H48:H53" si="0">IFERROR(ROUNDDOWN(L48*1.1,0),)</f>
        <v>0</v>
      </c>
      <c r="I48" s="516"/>
      <c r="J48" s="516"/>
      <c r="K48" s="100" t="s">
        <v>8</v>
      </c>
      <c r="L48" s="515"/>
      <c r="M48" s="515"/>
      <c r="N48" s="515"/>
      <c r="O48" s="101" t="s">
        <v>8</v>
      </c>
    </row>
    <row r="49" spans="1:15" s="22" customFormat="1" ht="17.25" customHeight="1">
      <c r="A49" s="517"/>
      <c r="B49" s="518"/>
      <c r="C49" s="519"/>
      <c r="D49" s="514" t="s">
        <v>95</v>
      </c>
      <c r="E49" s="514"/>
      <c r="F49" s="514"/>
      <c r="G49" s="514"/>
      <c r="H49" s="516">
        <f t="shared" si="0"/>
        <v>0</v>
      </c>
      <c r="I49" s="516"/>
      <c r="J49" s="516"/>
      <c r="K49" s="100" t="s">
        <v>8</v>
      </c>
      <c r="L49" s="515"/>
      <c r="M49" s="515"/>
      <c r="N49" s="515"/>
      <c r="O49" s="101" t="s">
        <v>8</v>
      </c>
    </row>
    <row r="50" spans="1:15" s="22" customFormat="1" ht="17.25" customHeight="1">
      <c r="A50" s="517"/>
      <c r="B50" s="518"/>
      <c r="C50" s="519"/>
      <c r="D50" s="514" t="s">
        <v>96</v>
      </c>
      <c r="E50" s="514"/>
      <c r="F50" s="514"/>
      <c r="G50" s="514"/>
      <c r="H50" s="516">
        <f t="shared" si="0"/>
        <v>0</v>
      </c>
      <c r="I50" s="516"/>
      <c r="J50" s="516"/>
      <c r="K50" s="100" t="s">
        <v>8</v>
      </c>
      <c r="L50" s="515"/>
      <c r="M50" s="515"/>
      <c r="N50" s="515"/>
      <c r="O50" s="101" t="s">
        <v>8</v>
      </c>
    </row>
    <row r="51" spans="1:15" s="22" customFormat="1" ht="17.25" customHeight="1">
      <c r="A51" s="517"/>
      <c r="B51" s="518"/>
      <c r="C51" s="519"/>
      <c r="D51" s="514" t="s">
        <v>97</v>
      </c>
      <c r="E51" s="514"/>
      <c r="F51" s="514"/>
      <c r="G51" s="514"/>
      <c r="H51" s="516">
        <f t="shared" si="0"/>
        <v>0</v>
      </c>
      <c r="I51" s="516"/>
      <c r="J51" s="516"/>
      <c r="K51" s="100" t="s">
        <v>8</v>
      </c>
      <c r="L51" s="515"/>
      <c r="M51" s="515"/>
      <c r="N51" s="515"/>
      <c r="O51" s="101" t="s">
        <v>8</v>
      </c>
    </row>
    <row r="52" spans="1:15" s="22" customFormat="1" ht="17.25" customHeight="1">
      <c r="A52" s="517"/>
      <c r="B52" s="518"/>
      <c r="C52" s="519"/>
      <c r="D52" s="532" t="s">
        <v>101</v>
      </c>
      <c r="E52" s="532"/>
      <c r="F52" s="532"/>
      <c r="G52" s="532"/>
      <c r="H52" s="516">
        <f t="shared" si="0"/>
        <v>0</v>
      </c>
      <c r="I52" s="516"/>
      <c r="J52" s="516"/>
      <c r="K52" s="100" t="s">
        <v>8</v>
      </c>
      <c r="L52" s="515"/>
      <c r="M52" s="515"/>
      <c r="N52" s="515"/>
      <c r="O52" s="101" t="s">
        <v>8</v>
      </c>
    </row>
    <row r="53" spans="1:15" s="22" customFormat="1" ht="17.25" customHeight="1">
      <c r="A53" s="517"/>
      <c r="B53" s="518"/>
      <c r="C53" s="519"/>
      <c r="D53" s="532" t="s">
        <v>101</v>
      </c>
      <c r="E53" s="532"/>
      <c r="F53" s="532"/>
      <c r="G53" s="532"/>
      <c r="H53" s="516">
        <f t="shared" si="0"/>
        <v>0</v>
      </c>
      <c r="I53" s="516"/>
      <c r="J53" s="516"/>
      <c r="K53" s="100" t="s">
        <v>8</v>
      </c>
      <c r="L53" s="515"/>
      <c r="M53" s="515"/>
      <c r="N53" s="515"/>
      <c r="O53" s="101" t="s">
        <v>8</v>
      </c>
    </row>
    <row r="54" spans="1:15" s="22" customFormat="1" ht="17.25" customHeight="1">
      <c r="A54" s="517"/>
      <c r="B54" s="518"/>
      <c r="C54" s="519"/>
      <c r="D54" s="531" t="s">
        <v>127</v>
      </c>
      <c r="E54" s="531"/>
      <c r="F54" s="531"/>
      <c r="G54" s="531"/>
      <c r="H54" s="516">
        <f>SUM(L54)</f>
        <v>0</v>
      </c>
      <c r="I54" s="516"/>
      <c r="J54" s="516"/>
      <c r="K54" s="100" t="s">
        <v>8</v>
      </c>
      <c r="L54" s="515"/>
      <c r="M54" s="515"/>
      <c r="N54" s="515"/>
      <c r="O54" s="101" t="s">
        <v>8</v>
      </c>
    </row>
    <row r="55" spans="1:15" s="22" customFormat="1" ht="15" customHeight="1" thickBot="1">
      <c r="A55" s="528"/>
      <c r="B55" s="529"/>
      <c r="C55" s="530"/>
      <c r="D55" s="102"/>
      <c r="E55" s="102"/>
      <c r="F55" s="102"/>
      <c r="G55" s="102"/>
      <c r="H55" s="102"/>
      <c r="I55" s="102"/>
      <c r="J55" s="102"/>
      <c r="K55" s="102"/>
      <c r="L55" s="102"/>
      <c r="M55" s="102"/>
      <c r="N55" s="102"/>
      <c r="O55" s="103"/>
    </row>
    <row r="56" spans="1:15" s="22" customFormat="1" ht="16.5" customHeight="1">
      <c r="A56" s="104" t="s">
        <v>99</v>
      </c>
      <c r="B56" s="104"/>
      <c r="C56" s="104"/>
      <c r="D56" s="105"/>
      <c r="E56" s="105"/>
      <c r="F56" s="105"/>
      <c r="G56" s="105"/>
      <c r="H56" s="105"/>
      <c r="I56" s="105"/>
      <c r="J56" s="105"/>
      <c r="K56" s="105"/>
      <c r="L56" s="105"/>
      <c r="M56" s="105"/>
      <c r="N56" s="105"/>
      <c r="O56" s="105"/>
    </row>
    <row r="57" spans="1:15" s="22" customFormat="1" ht="16.5" customHeight="1">
      <c r="A57" s="104" t="s">
        <v>123</v>
      </c>
      <c r="B57" s="104"/>
      <c r="C57" s="104"/>
      <c r="D57" s="105"/>
      <c r="E57" s="105"/>
      <c r="F57" s="105"/>
      <c r="G57" s="105"/>
      <c r="H57" s="105"/>
      <c r="I57" s="105"/>
      <c r="J57" s="105"/>
      <c r="K57" s="105"/>
      <c r="L57" s="105"/>
      <c r="M57" s="105"/>
      <c r="N57" s="105"/>
      <c r="O57" s="105"/>
    </row>
    <row r="58" spans="1:15" s="22" customFormat="1" ht="16.5" customHeight="1">
      <c r="A58" s="104" t="s">
        <v>100</v>
      </c>
      <c r="B58" s="104"/>
      <c r="C58" s="104"/>
      <c r="D58" s="105"/>
      <c r="E58" s="105"/>
      <c r="F58" s="105"/>
      <c r="G58" s="105"/>
      <c r="H58" s="105"/>
      <c r="I58" s="105"/>
      <c r="J58" s="105"/>
      <c r="K58" s="105"/>
      <c r="L58" s="105"/>
      <c r="M58" s="105"/>
      <c r="N58" s="105"/>
      <c r="O58" s="105"/>
    </row>
    <row r="59" spans="1:15" s="22" customFormat="1" ht="16.5" customHeight="1">
      <c r="A59" s="104" t="s">
        <v>124</v>
      </c>
      <c r="B59" s="104"/>
      <c r="C59" s="104"/>
      <c r="D59" s="105"/>
      <c r="E59" s="105"/>
      <c r="F59" s="105"/>
      <c r="G59" s="105"/>
      <c r="H59" s="105"/>
      <c r="I59" s="105"/>
      <c r="J59" s="105"/>
      <c r="K59" s="105"/>
      <c r="L59" s="105"/>
      <c r="M59" s="105"/>
      <c r="N59" s="105"/>
      <c r="O59" s="105"/>
    </row>
    <row r="60" spans="1:15" s="22" customFormat="1" ht="15" customHeight="1">
      <c r="A60" s="104"/>
      <c r="B60" s="104" t="s">
        <v>125</v>
      </c>
      <c r="C60" s="104"/>
      <c r="D60" s="105"/>
      <c r="E60" s="105"/>
      <c r="F60" s="105"/>
      <c r="G60" s="105"/>
      <c r="H60" s="105"/>
      <c r="I60" s="105"/>
      <c r="J60" s="105"/>
      <c r="K60" s="105"/>
      <c r="L60" s="105"/>
      <c r="M60" s="105"/>
      <c r="N60" s="105"/>
      <c r="O60" s="105"/>
    </row>
    <row r="61" spans="1:15" s="22" customFormat="1" ht="15" customHeight="1">
      <c r="A61" s="190"/>
      <c r="B61" s="190"/>
      <c r="C61" s="190"/>
    </row>
    <row r="62" spans="1:15" s="22" customFormat="1" ht="15" customHeight="1">
      <c r="A62" s="190"/>
      <c r="B62" s="190"/>
      <c r="C62" s="190"/>
    </row>
    <row r="63" spans="1:15" s="22" customFormat="1" ht="15" customHeight="1">
      <c r="A63" s="190"/>
      <c r="B63" s="190"/>
      <c r="C63" s="190"/>
    </row>
    <row r="64" spans="1:15" s="22" customFormat="1" ht="15" customHeight="1">
      <c r="A64" s="190"/>
      <c r="B64" s="190"/>
      <c r="C64" s="190"/>
    </row>
    <row r="65" spans="1:3" s="22" customFormat="1" ht="15" customHeight="1">
      <c r="A65" s="190"/>
      <c r="B65" s="190"/>
      <c r="C65" s="190"/>
    </row>
  </sheetData>
  <sheetProtection sheet="1" formatCells="0"/>
  <mergeCells count="58">
    <mergeCell ref="A4:O5"/>
    <mergeCell ref="A6:C6"/>
    <mergeCell ref="D6:O6"/>
    <mergeCell ref="A7:C8"/>
    <mergeCell ref="D7:D8"/>
    <mergeCell ref="E7:E8"/>
    <mergeCell ref="F7:G9"/>
    <mergeCell ref="H7:O9"/>
    <mergeCell ref="A9:C9"/>
    <mergeCell ref="A10:C10"/>
    <mergeCell ref="D10:O10"/>
    <mergeCell ref="A11:C11"/>
    <mergeCell ref="D11:O11"/>
    <mergeCell ref="A12:C12"/>
    <mergeCell ref="D12:O12"/>
    <mergeCell ref="A13:C13"/>
    <mergeCell ref="E13:G13"/>
    <mergeCell ref="I13:K13"/>
    <mergeCell ref="M13:O13"/>
    <mergeCell ref="A14:C40"/>
    <mergeCell ref="D15:O15"/>
    <mergeCell ref="E16:H16"/>
    <mergeCell ref="E18:O18"/>
    <mergeCell ref="D20:O20"/>
    <mergeCell ref="D21:O25"/>
    <mergeCell ref="D27:O27"/>
    <mergeCell ref="E33:O33"/>
    <mergeCell ref="D35:O35"/>
    <mergeCell ref="D36:O40"/>
    <mergeCell ref="A41:C55"/>
    <mergeCell ref="G42:I43"/>
    <mergeCell ref="L42:N43"/>
    <mergeCell ref="D43:E43"/>
    <mergeCell ref="D46:E46"/>
    <mergeCell ref="D47:G47"/>
    <mergeCell ref="D49:G49"/>
    <mergeCell ref="H49:J49"/>
    <mergeCell ref="L49:N49"/>
    <mergeCell ref="H47:J47"/>
    <mergeCell ref="L47:N47"/>
    <mergeCell ref="D48:G48"/>
    <mergeCell ref="H48:J48"/>
    <mergeCell ref="L48:N48"/>
    <mergeCell ref="D50:G50"/>
    <mergeCell ref="H50:J50"/>
    <mergeCell ref="L50:N50"/>
    <mergeCell ref="D51:G51"/>
    <mergeCell ref="H51:J51"/>
    <mergeCell ref="L51:N51"/>
    <mergeCell ref="D54:G54"/>
    <mergeCell ref="H54:J54"/>
    <mergeCell ref="L54:N54"/>
    <mergeCell ref="D52:G52"/>
    <mergeCell ref="H52:J52"/>
    <mergeCell ref="L52:N52"/>
    <mergeCell ref="D53:G53"/>
    <mergeCell ref="H53:J53"/>
    <mergeCell ref="L53:N53"/>
  </mergeCells>
  <phoneticPr fontId="4"/>
  <conditionalFormatting sqref="E7:E8 D10:O12 E18:O18 D21:O25 E33:O33 D36:O40 L47:N54 D52:G54">
    <cfRule type="cellIs" dxfId="7"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2225" r:id="rId4" name="Check Box 1">
              <controlPr defaultSize="0" autoFill="0" autoLine="0" autoPict="0">
                <anchor moveWithCells="1">
                  <from>
                    <xdr:col>3</xdr:col>
                    <xdr:colOff>123825</xdr:colOff>
                    <xdr:row>12</xdr:row>
                    <xdr:rowOff>19050</xdr:rowOff>
                  </from>
                  <to>
                    <xdr:col>3</xdr:col>
                    <xdr:colOff>352425</xdr:colOff>
                    <xdr:row>12</xdr:row>
                    <xdr:rowOff>219075</xdr:rowOff>
                  </to>
                </anchor>
              </controlPr>
            </control>
          </mc:Choice>
        </mc:AlternateContent>
        <mc:AlternateContent xmlns:mc="http://schemas.openxmlformats.org/markup-compatibility/2006">
          <mc:Choice Requires="x14">
            <control shapeId="52226" r:id="rId5" name="Check Box 2">
              <controlPr defaultSize="0" autoFill="0" autoLine="0" autoPict="0">
                <anchor moveWithCells="1">
                  <from>
                    <xdr:col>7</xdr:col>
                    <xdr:colOff>123825</xdr:colOff>
                    <xdr:row>12</xdr:row>
                    <xdr:rowOff>19050</xdr:rowOff>
                  </from>
                  <to>
                    <xdr:col>7</xdr:col>
                    <xdr:colOff>352425</xdr:colOff>
                    <xdr:row>12</xdr:row>
                    <xdr:rowOff>219075</xdr:rowOff>
                  </to>
                </anchor>
              </controlPr>
            </control>
          </mc:Choice>
        </mc:AlternateContent>
        <mc:AlternateContent xmlns:mc="http://schemas.openxmlformats.org/markup-compatibility/2006">
          <mc:Choice Requires="x14">
            <control shapeId="52227" r:id="rId6" name="Check Box 3">
              <controlPr defaultSize="0" autoFill="0" autoLine="0" autoPict="0">
                <anchor moveWithCells="1">
                  <from>
                    <xdr:col>11</xdr:col>
                    <xdr:colOff>123825</xdr:colOff>
                    <xdr:row>12</xdr:row>
                    <xdr:rowOff>19050</xdr:rowOff>
                  </from>
                  <to>
                    <xdr:col>11</xdr:col>
                    <xdr:colOff>352425</xdr:colOff>
                    <xdr:row>12</xdr:row>
                    <xdr:rowOff>219075</xdr:rowOff>
                  </to>
                </anchor>
              </controlPr>
            </control>
          </mc:Choice>
        </mc:AlternateContent>
        <mc:AlternateContent xmlns:mc="http://schemas.openxmlformats.org/markup-compatibility/2006">
          <mc:Choice Requires="x14">
            <control shapeId="52228" r:id="rId7" name="Check Box 4">
              <controlPr defaultSize="0" autoFill="0" autoLine="0" autoPict="0">
                <anchor moveWithCells="1">
                  <from>
                    <xdr:col>3</xdr:col>
                    <xdr:colOff>133350</xdr:colOff>
                    <xdr:row>15</xdr:row>
                    <xdr:rowOff>19050</xdr:rowOff>
                  </from>
                  <to>
                    <xdr:col>3</xdr:col>
                    <xdr:colOff>352425</xdr:colOff>
                    <xdr:row>15</xdr:row>
                    <xdr:rowOff>161925</xdr:rowOff>
                  </to>
                </anchor>
              </controlPr>
            </control>
          </mc:Choice>
        </mc:AlternateContent>
        <mc:AlternateContent xmlns:mc="http://schemas.openxmlformats.org/markup-compatibility/2006">
          <mc:Choice Requires="x14">
            <control shapeId="52229" r:id="rId8" name="Check Box 5">
              <controlPr defaultSize="0" autoFill="0" autoLine="0" autoPict="0">
                <anchor moveWithCells="1">
                  <from>
                    <xdr:col>8</xdr:col>
                    <xdr:colOff>133350</xdr:colOff>
                    <xdr:row>15</xdr:row>
                    <xdr:rowOff>19050</xdr:rowOff>
                  </from>
                  <to>
                    <xdr:col>8</xdr:col>
                    <xdr:colOff>352425</xdr:colOff>
                    <xdr:row>15</xdr:row>
                    <xdr:rowOff>161925</xdr:rowOff>
                  </to>
                </anchor>
              </controlPr>
            </control>
          </mc:Choice>
        </mc:AlternateContent>
        <mc:AlternateContent xmlns:mc="http://schemas.openxmlformats.org/markup-compatibility/2006">
          <mc:Choice Requires="x14">
            <control shapeId="52230" r:id="rId9" name="Check Box 6">
              <controlPr defaultSize="0" autoFill="0" autoLine="0" autoPict="0">
                <anchor moveWithCells="1">
                  <from>
                    <xdr:col>11</xdr:col>
                    <xdr:colOff>133350</xdr:colOff>
                    <xdr:row>15</xdr:row>
                    <xdr:rowOff>19050</xdr:rowOff>
                  </from>
                  <to>
                    <xdr:col>11</xdr:col>
                    <xdr:colOff>352425</xdr:colOff>
                    <xdr:row>15</xdr:row>
                    <xdr:rowOff>161925</xdr:rowOff>
                  </to>
                </anchor>
              </controlPr>
            </control>
          </mc:Choice>
        </mc:AlternateContent>
        <mc:AlternateContent xmlns:mc="http://schemas.openxmlformats.org/markup-compatibility/2006">
          <mc:Choice Requires="x14">
            <control shapeId="52231" r:id="rId10" name="Check Box 7">
              <controlPr defaultSize="0" autoFill="0" autoLine="0" autoPict="0">
                <anchor moveWithCells="1">
                  <from>
                    <xdr:col>3</xdr:col>
                    <xdr:colOff>133350</xdr:colOff>
                    <xdr:row>16</xdr:row>
                    <xdr:rowOff>19050</xdr:rowOff>
                  </from>
                  <to>
                    <xdr:col>3</xdr:col>
                    <xdr:colOff>352425</xdr:colOff>
                    <xdr:row>16</xdr:row>
                    <xdr:rowOff>161925</xdr:rowOff>
                  </to>
                </anchor>
              </controlPr>
            </control>
          </mc:Choice>
        </mc:AlternateContent>
        <mc:AlternateContent xmlns:mc="http://schemas.openxmlformats.org/markup-compatibility/2006">
          <mc:Choice Requires="x14">
            <control shapeId="52232" r:id="rId11" name="Check Box 8">
              <controlPr defaultSize="0" autoFill="0" autoLine="0" autoPict="0">
                <anchor moveWithCells="1">
                  <from>
                    <xdr:col>3</xdr:col>
                    <xdr:colOff>133350</xdr:colOff>
                    <xdr:row>17</xdr:row>
                    <xdr:rowOff>19050</xdr:rowOff>
                  </from>
                  <to>
                    <xdr:col>3</xdr:col>
                    <xdr:colOff>352425</xdr:colOff>
                    <xdr:row>17</xdr:row>
                    <xdr:rowOff>161925</xdr:rowOff>
                  </to>
                </anchor>
              </controlPr>
            </control>
          </mc:Choice>
        </mc:AlternateContent>
        <mc:AlternateContent xmlns:mc="http://schemas.openxmlformats.org/markup-compatibility/2006">
          <mc:Choice Requires="x14">
            <control shapeId="52233" r:id="rId12" name="Check Box 9">
              <controlPr defaultSize="0" autoFill="0" autoLine="0" autoPict="0">
                <anchor moveWithCells="1">
                  <from>
                    <xdr:col>3</xdr:col>
                    <xdr:colOff>133350</xdr:colOff>
                    <xdr:row>27</xdr:row>
                    <xdr:rowOff>19050</xdr:rowOff>
                  </from>
                  <to>
                    <xdr:col>3</xdr:col>
                    <xdr:colOff>352425</xdr:colOff>
                    <xdr:row>27</xdr:row>
                    <xdr:rowOff>161925</xdr:rowOff>
                  </to>
                </anchor>
              </controlPr>
            </control>
          </mc:Choice>
        </mc:AlternateContent>
        <mc:AlternateContent xmlns:mc="http://schemas.openxmlformats.org/markup-compatibility/2006">
          <mc:Choice Requires="x14">
            <control shapeId="52234" r:id="rId13" name="Check Box 10">
              <controlPr defaultSize="0" autoFill="0" autoLine="0" autoPict="0">
                <anchor moveWithCells="1">
                  <from>
                    <xdr:col>6</xdr:col>
                    <xdr:colOff>133350</xdr:colOff>
                    <xdr:row>27</xdr:row>
                    <xdr:rowOff>19050</xdr:rowOff>
                  </from>
                  <to>
                    <xdr:col>6</xdr:col>
                    <xdr:colOff>352425</xdr:colOff>
                    <xdr:row>27</xdr:row>
                    <xdr:rowOff>161925</xdr:rowOff>
                  </to>
                </anchor>
              </controlPr>
            </control>
          </mc:Choice>
        </mc:AlternateContent>
        <mc:AlternateContent xmlns:mc="http://schemas.openxmlformats.org/markup-compatibility/2006">
          <mc:Choice Requires="x14">
            <control shapeId="52235" r:id="rId14" name="Check Box 11">
              <controlPr defaultSize="0" autoFill="0" autoLine="0" autoPict="0">
                <anchor moveWithCells="1">
                  <from>
                    <xdr:col>10</xdr:col>
                    <xdr:colOff>133350</xdr:colOff>
                    <xdr:row>27</xdr:row>
                    <xdr:rowOff>19050</xdr:rowOff>
                  </from>
                  <to>
                    <xdr:col>10</xdr:col>
                    <xdr:colOff>352425</xdr:colOff>
                    <xdr:row>27</xdr:row>
                    <xdr:rowOff>161925</xdr:rowOff>
                  </to>
                </anchor>
              </controlPr>
            </control>
          </mc:Choice>
        </mc:AlternateContent>
        <mc:AlternateContent xmlns:mc="http://schemas.openxmlformats.org/markup-compatibility/2006">
          <mc:Choice Requires="x14">
            <control shapeId="52236" r:id="rId15" name="Check Box 12">
              <controlPr defaultSize="0" autoFill="0" autoLine="0" autoPict="0">
                <anchor moveWithCells="1">
                  <from>
                    <xdr:col>3</xdr:col>
                    <xdr:colOff>133350</xdr:colOff>
                    <xdr:row>28</xdr:row>
                    <xdr:rowOff>19050</xdr:rowOff>
                  </from>
                  <to>
                    <xdr:col>3</xdr:col>
                    <xdr:colOff>352425</xdr:colOff>
                    <xdr:row>28</xdr:row>
                    <xdr:rowOff>161925</xdr:rowOff>
                  </to>
                </anchor>
              </controlPr>
            </control>
          </mc:Choice>
        </mc:AlternateContent>
        <mc:AlternateContent xmlns:mc="http://schemas.openxmlformats.org/markup-compatibility/2006">
          <mc:Choice Requires="x14">
            <control shapeId="52237" r:id="rId16" name="Check Box 13">
              <controlPr defaultSize="0" autoFill="0" autoLine="0" autoPict="0">
                <anchor moveWithCells="1">
                  <from>
                    <xdr:col>6</xdr:col>
                    <xdr:colOff>133350</xdr:colOff>
                    <xdr:row>28</xdr:row>
                    <xdr:rowOff>19050</xdr:rowOff>
                  </from>
                  <to>
                    <xdr:col>6</xdr:col>
                    <xdr:colOff>352425</xdr:colOff>
                    <xdr:row>28</xdr:row>
                    <xdr:rowOff>161925</xdr:rowOff>
                  </to>
                </anchor>
              </controlPr>
            </control>
          </mc:Choice>
        </mc:AlternateContent>
        <mc:AlternateContent xmlns:mc="http://schemas.openxmlformats.org/markup-compatibility/2006">
          <mc:Choice Requires="x14">
            <control shapeId="52238" r:id="rId17" name="Check Box 14">
              <controlPr defaultSize="0" autoFill="0" autoLine="0" autoPict="0">
                <anchor moveWithCells="1">
                  <from>
                    <xdr:col>10</xdr:col>
                    <xdr:colOff>133350</xdr:colOff>
                    <xdr:row>28</xdr:row>
                    <xdr:rowOff>38100</xdr:rowOff>
                  </from>
                  <to>
                    <xdr:col>10</xdr:col>
                    <xdr:colOff>352425</xdr:colOff>
                    <xdr:row>29</xdr:row>
                    <xdr:rowOff>0</xdr:rowOff>
                  </to>
                </anchor>
              </controlPr>
            </control>
          </mc:Choice>
        </mc:AlternateContent>
        <mc:AlternateContent xmlns:mc="http://schemas.openxmlformats.org/markup-compatibility/2006">
          <mc:Choice Requires="x14">
            <control shapeId="52239" r:id="rId18" name="Check Box 15">
              <controlPr defaultSize="0" autoFill="0" autoLine="0" autoPict="0">
                <anchor moveWithCells="1">
                  <from>
                    <xdr:col>3</xdr:col>
                    <xdr:colOff>133350</xdr:colOff>
                    <xdr:row>29</xdr:row>
                    <xdr:rowOff>19050</xdr:rowOff>
                  </from>
                  <to>
                    <xdr:col>3</xdr:col>
                    <xdr:colOff>352425</xdr:colOff>
                    <xdr:row>29</xdr:row>
                    <xdr:rowOff>161925</xdr:rowOff>
                  </to>
                </anchor>
              </controlPr>
            </control>
          </mc:Choice>
        </mc:AlternateContent>
        <mc:AlternateContent xmlns:mc="http://schemas.openxmlformats.org/markup-compatibility/2006">
          <mc:Choice Requires="x14">
            <control shapeId="52240" r:id="rId19" name="Check Box 16">
              <controlPr defaultSize="0" autoFill="0" autoLine="0" autoPict="0">
                <anchor moveWithCells="1">
                  <from>
                    <xdr:col>6</xdr:col>
                    <xdr:colOff>133350</xdr:colOff>
                    <xdr:row>29</xdr:row>
                    <xdr:rowOff>19050</xdr:rowOff>
                  </from>
                  <to>
                    <xdr:col>6</xdr:col>
                    <xdr:colOff>352425</xdr:colOff>
                    <xdr:row>29</xdr:row>
                    <xdr:rowOff>161925</xdr:rowOff>
                  </to>
                </anchor>
              </controlPr>
            </control>
          </mc:Choice>
        </mc:AlternateContent>
        <mc:AlternateContent xmlns:mc="http://schemas.openxmlformats.org/markup-compatibility/2006">
          <mc:Choice Requires="x14">
            <control shapeId="52241" r:id="rId20" name="Check Box 17">
              <controlPr defaultSize="0" autoFill="0" autoLine="0" autoPict="0">
                <anchor moveWithCells="1">
                  <from>
                    <xdr:col>10</xdr:col>
                    <xdr:colOff>133350</xdr:colOff>
                    <xdr:row>29</xdr:row>
                    <xdr:rowOff>38100</xdr:rowOff>
                  </from>
                  <to>
                    <xdr:col>10</xdr:col>
                    <xdr:colOff>352425</xdr:colOff>
                    <xdr:row>30</xdr:row>
                    <xdr:rowOff>0</xdr:rowOff>
                  </to>
                </anchor>
              </controlPr>
            </control>
          </mc:Choice>
        </mc:AlternateContent>
        <mc:AlternateContent xmlns:mc="http://schemas.openxmlformats.org/markup-compatibility/2006">
          <mc:Choice Requires="x14">
            <control shapeId="52242" r:id="rId21" name="Check Box 18">
              <controlPr defaultSize="0" autoFill="0" autoLine="0" autoPict="0">
                <anchor moveWithCells="1">
                  <from>
                    <xdr:col>7</xdr:col>
                    <xdr:colOff>133350</xdr:colOff>
                    <xdr:row>30</xdr:row>
                    <xdr:rowOff>19050</xdr:rowOff>
                  </from>
                  <to>
                    <xdr:col>7</xdr:col>
                    <xdr:colOff>352425</xdr:colOff>
                    <xdr:row>30</xdr:row>
                    <xdr:rowOff>161925</xdr:rowOff>
                  </to>
                </anchor>
              </controlPr>
            </control>
          </mc:Choice>
        </mc:AlternateContent>
        <mc:AlternateContent xmlns:mc="http://schemas.openxmlformats.org/markup-compatibility/2006">
          <mc:Choice Requires="x14">
            <control shapeId="52243" r:id="rId22" name="Check Box 19">
              <controlPr defaultSize="0" autoFill="0" autoLine="0" autoPict="0">
                <anchor moveWithCells="1">
                  <from>
                    <xdr:col>3</xdr:col>
                    <xdr:colOff>133350</xdr:colOff>
                    <xdr:row>31</xdr:row>
                    <xdr:rowOff>19050</xdr:rowOff>
                  </from>
                  <to>
                    <xdr:col>3</xdr:col>
                    <xdr:colOff>352425</xdr:colOff>
                    <xdr:row>31</xdr:row>
                    <xdr:rowOff>161925</xdr:rowOff>
                  </to>
                </anchor>
              </controlPr>
            </control>
          </mc:Choice>
        </mc:AlternateContent>
        <mc:AlternateContent xmlns:mc="http://schemas.openxmlformats.org/markup-compatibility/2006">
          <mc:Choice Requires="x14">
            <control shapeId="52244" r:id="rId23" name="Check Box 20">
              <controlPr defaultSize="0" autoFill="0" autoLine="0" autoPict="0">
                <anchor moveWithCells="1">
                  <from>
                    <xdr:col>9</xdr:col>
                    <xdr:colOff>133350</xdr:colOff>
                    <xdr:row>31</xdr:row>
                    <xdr:rowOff>9525</xdr:rowOff>
                  </from>
                  <to>
                    <xdr:col>9</xdr:col>
                    <xdr:colOff>352425</xdr:colOff>
                    <xdr:row>31</xdr:row>
                    <xdr:rowOff>152400</xdr:rowOff>
                  </to>
                </anchor>
              </controlPr>
            </control>
          </mc:Choice>
        </mc:AlternateContent>
        <mc:AlternateContent xmlns:mc="http://schemas.openxmlformats.org/markup-compatibility/2006">
          <mc:Choice Requires="x14">
            <control shapeId="52245" r:id="rId24" name="Check Box 21">
              <controlPr defaultSize="0" autoFill="0" autoLine="0" autoPict="0">
                <anchor moveWithCells="1">
                  <from>
                    <xdr:col>3</xdr:col>
                    <xdr:colOff>133350</xdr:colOff>
                    <xdr:row>32</xdr:row>
                    <xdr:rowOff>19050</xdr:rowOff>
                  </from>
                  <to>
                    <xdr:col>3</xdr:col>
                    <xdr:colOff>352425</xdr:colOff>
                    <xdr:row>32</xdr:row>
                    <xdr:rowOff>161925</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65"/>
  <sheetViews>
    <sheetView showZeros="0" view="pageBreakPreview" zoomScale="90" zoomScaleNormal="100" zoomScaleSheetLayoutView="90" workbookViewId="0"/>
  </sheetViews>
  <sheetFormatPr defaultColWidth="6.25" defaultRowHeight="15" customHeight="1"/>
  <cols>
    <col min="1" max="3" width="6.25" style="69"/>
  </cols>
  <sheetData>
    <row r="1" spans="1:15" ht="15" customHeight="1">
      <c r="A1" s="73"/>
      <c r="B1" s="73"/>
      <c r="C1" s="73"/>
      <c r="D1" s="74"/>
      <c r="E1" s="74"/>
      <c r="F1" s="74"/>
      <c r="G1" s="74"/>
      <c r="H1" s="74"/>
      <c r="I1" s="74"/>
      <c r="J1" s="74"/>
      <c r="K1" s="74"/>
      <c r="L1" s="74"/>
      <c r="M1" s="74"/>
      <c r="N1" s="74"/>
      <c r="O1" s="74"/>
    </row>
    <row r="2" spans="1:15" ht="15" customHeight="1">
      <c r="A2" s="75" t="s">
        <v>119</v>
      </c>
      <c r="B2" s="73"/>
      <c r="C2" s="73"/>
      <c r="D2" s="74"/>
      <c r="E2" s="74"/>
      <c r="F2" s="74"/>
      <c r="G2" s="74"/>
      <c r="H2" s="74"/>
      <c r="I2" s="74"/>
      <c r="J2" s="74"/>
      <c r="K2" s="74"/>
      <c r="L2" s="74"/>
      <c r="M2" s="74"/>
      <c r="N2" s="74"/>
      <c r="O2" s="74"/>
    </row>
    <row r="3" spans="1:15" ht="15" customHeight="1">
      <c r="A3" s="73"/>
      <c r="B3" s="73"/>
      <c r="C3" s="73"/>
      <c r="D3" s="74"/>
      <c r="E3" s="74"/>
      <c r="F3" s="74"/>
      <c r="G3" s="74"/>
      <c r="H3" s="74"/>
      <c r="I3" s="74"/>
      <c r="J3" s="74"/>
      <c r="K3" s="74"/>
      <c r="L3" s="74"/>
      <c r="M3" s="74"/>
      <c r="N3" s="74"/>
      <c r="O3" s="74"/>
    </row>
    <row r="4" spans="1:15" ht="15" customHeight="1">
      <c r="A4" s="376" t="s">
        <v>59</v>
      </c>
      <c r="B4" s="376"/>
      <c r="C4" s="376"/>
      <c r="D4" s="376"/>
      <c r="E4" s="376"/>
      <c r="F4" s="376"/>
      <c r="G4" s="376"/>
      <c r="H4" s="376"/>
      <c r="I4" s="376"/>
      <c r="J4" s="376"/>
      <c r="K4" s="376"/>
      <c r="L4" s="376"/>
      <c r="M4" s="376"/>
      <c r="N4" s="376"/>
      <c r="O4" s="376"/>
    </row>
    <row r="5" spans="1:15" ht="15" customHeight="1" thickBot="1">
      <c r="A5" s="376"/>
      <c r="B5" s="376"/>
      <c r="C5" s="376"/>
      <c r="D5" s="376"/>
      <c r="E5" s="376"/>
      <c r="F5" s="376"/>
      <c r="G5" s="376"/>
      <c r="H5" s="376"/>
      <c r="I5" s="376"/>
      <c r="J5" s="376"/>
      <c r="K5" s="376"/>
      <c r="L5" s="376"/>
      <c r="M5" s="376"/>
      <c r="N5" s="376"/>
      <c r="O5" s="376"/>
    </row>
    <row r="6" spans="1:15" ht="22.5" customHeight="1" thickBot="1">
      <c r="A6" s="386" t="s">
        <v>46</v>
      </c>
      <c r="B6" s="387"/>
      <c r="C6" s="387"/>
      <c r="D6" s="377">
        <f>実績報告書!$I$17</f>
        <v>0</v>
      </c>
      <c r="E6" s="377"/>
      <c r="F6" s="377"/>
      <c r="G6" s="377"/>
      <c r="H6" s="377"/>
      <c r="I6" s="377"/>
      <c r="J6" s="377"/>
      <c r="K6" s="377"/>
      <c r="L6" s="377"/>
      <c r="M6" s="377"/>
      <c r="N6" s="377"/>
      <c r="O6" s="378"/>
    </row>
    <row r="7" spans="1:15" ht="15" customHeight="1">
      <c r="A7" s="566" t="s">
        <v>60</v>
      </c>
      <c r="B7" s="567"/>
      <c r="C7" s="568"/>
      <c r="D7" s="570" t="s">
        <v>61</v>
      </c>
      <c r="E7" s="572"/>
      <c r="F7" s="550" t="s">
        <v>47</v>
      </c>
      <c r="G7" s="551"/>
      <c r="H7" s="556" t="str">
        <f>IFERROR(VLOOKUP(E7,研修等一覧!$A$10:$K$49,3),"")</f>
        <v/>
      </c>
      <c r="I7" s="556" t="e">
        <f>VLOOKUP(J5,研修等一覧!$A$10:$K$49,9)</f>
        <v>#N/A</v>
      </c>
      <c r="J7" s="556" t="e">
        <f>VLOOKUP(K5,研修等一覧!$A$10:$K$49,9)</f>
        <v>#N/A</v>
      </c>
      <c r="K7" s="556" t="e">
        <f>VLOOKUP(L5,研修等一覧!$A$10:$K$49,9)</f>
        <v>#N/A</v>
      </c>
      <c r="L7" s="556" t="e">
        <f>VLOOKUP(M5,研修等一覧!$A$10:$K$49,9)</f>
        <v>#N/A</v>
      </c>
      <c r="M7" s="556" t="e">
        <f>VLOOKUP(N5,研修等一覧!$A$10:$K$49,9)</f>
        <v>#N/A</v>
      </c>
      <c r="N7" s="556" t="e">
        <f>VLOOKUP(O5,研修等一覧!$A$10:$K$49,9)</f>
        <v>#N/A</v>
      </c>
      <c r="O7" s="557" t="e">
        <f>VLOOKUP(P5,研修等一覧!$A$10:$K$49,9)</f>
        <v>#N/A</v>
      </c>
    </row>
    <row r="8" spans="1:15" ht="15" customHeight="1">
      <c r="A8" s="548"/>
      <c r="B8" s="549"/>
      <c r="C8" s="569"/>
      <c r="D8" s="571"/>
      <c r="E8" s="573"/>
      <c r="F8" s="552"/>
      <c r="G8" s="553"/>
      <c r="H8" s="558" t="e">
        <f>VLOOKUP(I6,研修等一覧!$A$10:$K$49,9)</f>
        <v>#N/A</v>
      </c>
      <c r="I8" s="558" t="e">
        <f>VLOOKUP(J6,研修等一覧!$A$10:$K$49,9)</f>
        <v>#N/A</v>
      </c>
      <c r="J8" s="558" t="e">
        <f>VLOOKUP(K6,研修等一覧!$A$10:$K$49,9)</f>
        <v>#N/A</v>
      </c>
      <c r="K8" s="558" t="e">
        <f>VLOOKUP(L6,研修等一覧!$A$10:$K$49,9)</f>
        <v>#N/A</v>
      </c>
      <c r="L8" s="558" t="e">
        <f>VLOOKUP(M6,研修等一覧!$A$10:$K$49,9)</f>
        <v>#N/A</v>
      </c>
      <c r="M8" s="558" t="e">
        <f>VLOOKUP(N6,研修等一覧!$A$10:$K$49,9)</f>
        <v>#N/A</v>
      </c>
      <c r="N8" s="558" t="e">
        <f>VLOOKUP(O6,研修等一覧!$A$10:$K$49,9)</f>
        <v>#N/A</v>
      </c>
      <c r="O8" s="559" t="e">
        <f>VLOOKUP(P6,研修等一覧!$A$10:$K$49,9)</f>
        <v>#N/A</v>
      </c>
    </row>
    <row r="9" spans="1:15" ht="18.75" customHeight="1">
      <c r="A9" s="548" t="s">
        <v>48</v>
      </c>
      <c r="B9" s="549"/>
      <c r="C9" s="549"/>
      <c r="D9" s="192" t="str">
        <f>IFERROR(VLOOKUP(E7,研修等一覧!$A$10:$K$49,9),"")</f>
        <v/>
      </c>
      <c r="E9" s="76" t="s">
        <v>10</v>
      </c>
      <c r="F9" s="554"/>
      <c r="G9" s="555"/>
      <c r="H9" s="560" t="e">
        <f>VLOOKUP(I7,研修等一覧!$A$10:$K$49,9)</f>
        <v>#N/A</v>
      </c>
      <c r="I9" s="560" t="e">
        <f>VLOOKUP(J7,研修等一覧!$A$10:$K$49,9)</f>
        <v>#N/A</v>
      </c>
      <c r="J9" s="560" t="e">
        <f>VLOOKUP(K7,研修等一覧!$A$10:$K$49,9)</f>
        <v>#N/A</v>
      </c>
      <c r="K9" s="560" t="e">
        <f>VLOOKUP(L7,研修等一覧!$A$10:$K$49,9)</f>
        <v>#N/A</v>
      </c>
      <c r="L9" s="560" t="e">
        <f>VLOOKUP(M7,研修等一覧!$A$10:$K$49,9)</f>
        <v>#N/A</v>
      </c>
      <c r="M9" s="560" t="e">
        <f>VLOOKUP(N7,研修等一覧!$A$10:$K$49,9)</f>
        <v>#N/A</v>
      </c>
      <c r="N9" s="560" t="e">
        <f>VLOOKUP(O7,研修等一覧!$A$10:$K$49,9)</f>
        <v>#N/A</v>
      </c>
      <c r="O9" s="561" t="e">
        <f>VLOOKUP(P7,研修等一覧!$A$10:$K$49,9)</f>
        <v>#N/A</v>
      </c>
    </row>
    <row r="10" spans="1:15" ht="19.5" customHeight="1">
      <c r="A10" s="562" t="s">
        <v>62</v>
      </c>
      <c r="B10" s="563"/>
      <c r="C10" s="563"/>
      <c r="D10" s="564"/>
      <c r="E10" s="564"/>
      <c r="F10" s="564"/>
      <c r="G10" s="564"/>
      <c r="H10" s="564"/>
      <c r="I10" s="564"/>
      <c r="J10" s="564"/>
      <c r="K10" s="564"/>
      <c r="L10" s="564"/>
      <c r="M10" s="564"/>
      <c r="N10" s="564"/>
      <c r="O10" s="565"/>
    </row>
    <row r="11" spans="1:15" ht="19.5" customHeight="1">
      <c r="A11" s="562" t="s">
        <v>63</v>
      </c>
      <c r="B11" s="563"/>
      <c r="C11" s="563"/>
      <c r="D11" s="546" t="s">
        <v>69</v>
      </c>
      <c r="E11" s="546"/>
      <c r="F11" s="546"/>
      <c r="G11" s="546"/>
      <c r="H11" s="546"/>
      <c r="I11" s="546"/>
      <c r="J11" s="546"/>
      <c r="K11" s="546"/>
      <c r="L11" s="546"/>
      <c r="M11" s="546"/>
      <c r="N11" s="546"/>
      <c r="O11" s="547"/>
    </row>
    <row r="12" spans="1:15" ht="19.5" customHeight="1" thickBot="1">
      <c r="A12" s="544" t="s">
        <v>64</v>
      </c>
      <c r="B12" s="545"/>
      <c r="C12" s="545"/>
      <c r="D12" s="542"/>
      <c r="E12" s="542"/>
      <c r="F12" s="542"/>
      <c r="G12" s="542"/>
      <c r="H12" s="542"/>
      <c r="I12" s="542"/>
      <c r="J12" s="542"/>
      <c r="K12" s="542"/>
      <c r="L12" s="542"/>
      <c r="M12" s="542"/>
      <c r="N12" s="542"/>
      <c r="O12" s="543"/>
    </row>
    <row r="13" spans="1:15" ht="18" customHeight="1" thickBot="1">
      <c r="A13" s="538" t="s">
        <v>65</v>
      </c>
      <c r="B13" s="380"/>
      <c r="C13" s="380"/>
      <c r="D13" s="77"/>
      <c r="E13" s="539" t="s">
        <v>68</v>
      </c>
      <c r="F13" s="539"/>
      <c r="G13" s="541"/>
      <c r="H13" s="77"/>
      <c r="I13" s="539" t="s">
        <v>66</v>
      </c>
      <c r="J13" s="539"/>
      <c r="K13" s="541"/>
      <c r="L13" s="77"/>
      <c r="M13" s="539" t="s">
        <v>67</v>
      </c>
      <c r="N13" s="539"/>
      <c r="O13" s="540"/>
    </row>
    <row r="14" spans="1:15" ht="7.5" customHeight="1" thickTop="1">
      <c r="A14" s="517" t="s">
        <v>116</v>
      </c>
      <c r="B14" s="518"/>
      <c r="C14" s="519"/>
      <c r="D14" s="78"/>
      <c r="E14" s="79"/>
      <c r="F14" s="79"/>
      <c r="G14" s="79"/>
      <c r="H14" s="191"/>
      <c r="I14" s="79"/>
      <c r="J14" s="79"/>
      <c r="K14" s="79"/>
      <c r="L14" s="191"/>
      <c r="M14" s="79"/>
      <c r="N14" s="79"/>
      <c r="O14" s="81"/>
    </row>
    <row r="15" spans="1:15" ht="14.25" customHeight="1">
      <c r="A15" s="517"/>
      <c r="B15" s="518"/>
      <c r="C15" s="519"/>
      <c r="D15" s="508" t="s">
        <v>70</v>
      </c>
      <c r="E15" s="509"/>
      <c r="F15" s="509"/>
      <c r="G15" s="509"/>
      <c r="H15" s="509"/>
      <c r="I15" s="509"/>
      <c r="J15" s="509"/>
      <c r="K15" s="509"/>
      <c r="L15" s="509"/>
      <c r="M15" s="509"/>
      <c r="N15" s="509"/>
      <c r="O15" s="510"/>
    </row>
    <row r="16" spans="1:15" s="22" customFormat="1" ht="14.25" customHeight="1">
      <c r="A16" s="517"/>
      <c r="B16" s="518"/>
      <c r="C16" s="519"/>
      <c r="D16" s="193"/>
      <c r="E16" s="534" t="s">
        <v>71</v>
      </c>
      <c r="F16" s="534"/>
      <c r="G16" s="534"/>
      <c r="H16" s="534"/>
      <c r="I16" s="194"/>
      <c r="J16" s="194" t="s">
        <v>72</v>
      </c>
      <c r="K16" s="194"/>
      <c r="L16" s="194"/>
      <c r="M16" s="194" t="s">
        <v>73</v>
      </c>
      <c r="N16" s="194"/>
      <c r="O16" s="195"/>
    </row>
    <row r="17" spans="1:15" s="22" customFormat="1" ht="14.25" customHeight="1">
      <c r="A17" s="517"/>
      <c r="B17" s="518"/>
      <c r="C17" s="519"/>
      <c r="D17" s="193"/>
      <c r="E17" s="194" t="s">
        <v>74</v>
      </c>
      <c r="F17" s="194"/>
      <c r="G17" s="194"/>
      <c r="H17" s="194"/>
      <c r="I17" s="194"/>
      <c r="J17" s="194"/>
      <c r="K17" s="194"/>
      <c r="L17" s="194"/>
      <c r="M17" s="194"/>
      <c r="N17" s="194"/>
      <c r="O17" s="195"/>
    </row>
    <row r="18" spans="1:15" s="22" customFormat="1" ht="14.25" customHeight="1">
      <c r="A18" s="517"/>
      <c r="B18" s="518"/>
      <c r="C18" s="519"/>
      <c r="D18" s="193"/>
      <c r="E18" s="535" t="s">
        <v>88</v>
      </c>
      <c r="F18" s="535"/>
      <c r="G18" s="535"/>
      <c r="H18" s="535"/>
      <c r="I18" s="535"/>
      <c r="J18" s="535"/>
      <c r="K18" s="535"/>
      <c r="L18" s="535"/>
      <c r="M18" s="535"/>
      <c r="N18" s="535"/>
      <c r="O18" s="536"/>
    </row>
    <row r="19" spans="1:15" s="22" customFormat="1" ht="7.5" customHeight="1">
      <c r="A19" s="517"/>
      <c r="B19" s="518"/>
      <c r="C19" s="519"/>
      <c r="D19" s="193"/>
      <c r="E19" s="194"/>
      <c r="F19" s="194"/>
      <c r="G19" s="194"/>
      <c r="H19" s="194"/>
      <c r="I19" s="194"/>
      <c r="J19" s="194"/>
      <c r="K19" s="194"/>
      <c r="L19" s="194"/>
      <c r="M19" s="194"/>
      <c r="N19" s="194"/>
      <c r="O19" s="195"/>
    </row>
    <row r="20" spans="1:15" s="22" customFormat="1" ht="14.25" customHeight="1">
      <c r="A20" s="517"/>
      <c r="B20" s="518"/>
      <c r="C20" s="519"/>
      <c r="D20" s="511" t="s">
        <v>120</v>
      </c>
      <c r="E20" s="512"/>
      <c r="F20" s="512"/>
      <c r="G20" s="512"/>
      <c r="H20" s="512"/>
      <c r="I20" s="512"/>
      <c r="J20" s="512"/>
      <c r="K20" s="512"/>
      <c r="L20" s="512"/>
      <c r="M20" s="512"/>
      <c r="N20" s="512"/>
      <c r="O20" s="513"/>
    </row>
    <row r="21" spans="1:15" s="22" customFormat="1" ht="14.25" customHeight="1">
      <c r="A21" s="517"/>
      <c r="B21" s="518"/>
      <c r="C21" s="519"/>
      <c r="D21" s="496"/>
      <c r="E21" s="497"/>
      <c r="F21" s="497"/>
      <c r="G21" s="497"/>
      <c r="H21" s="497"/>
      <c r="I21" s="497"/>
      <c r="J21" s="497"/>
      <c r="K21" s="497"/>
      <c r="L21" s="497"/>
      <c r="M21" s="497"/>
      <c r="N21" s="497"/>
      <c r="O21" s="498"/>
    </row>
    <row r="22" spans="1:15" s="22" customFormat="1" ht="14.25" customHeight="1">
      <c r="A22" s="517"/>
      <c r="B22" s="518"/>
      <c r="C22" s="519"/>
      <c r="D22" s="496"/>
      <c r="E22" s="497"/>
      <c r="F22" s="497"/>
      <c r="G22" s="497"/>
      <c r="H22" s="497"/>
      <c r="I22" s="497"/>
      <c r="J22" s="497"/>
      <c r="K22" s="497"/>
      <c r="L22" s="497"/>
      <c r="M22" s="497"/>
      <c r="N22" s="497"/>
      <c r="O22" s="498"/>
    </row>
    <row r="23" spans="1:15" s="22" customFormat="1" ht="14.25" customHeight="1">
      <c r="A23" s="517"/>
      <c r="B23" s="518"/>
      <c r="C23" s="519"/>
      <c r="D23" s="496"/>
      <c r="E23" s="497"/>
      <c r="F23" s="497"/>
      <c r="G23" s="497"/>
      <c r="H23" s="497"/>
      <c r="I23" s="497"/>
      <c r="J23" s="497"/>
      <c r="K23" s="497"/>
      <c r="L23" s="497"/>
      <c r="M23" s="497"/>
      <c r="N23" s="497"/>
      <c r="O23" s="498"/>
    </row>
    <row r="24" spans="1:15" s="22" customFormat="1" ht="14.25" customHeight="1">
      <c r="A24" s="517"/>
      <c r="B24" s="518"/>
      <c r="C24" s="519"/>
      <c r="D24" s="496"/>
      <c r="E24" s="497"/>
      <c r="F24" s="497"/>
      <c r="G24" s="497"/>
      <c r="H24" s="497"/>
      <c r="I24" s="497"/>
      <c r="J24" s="497"/>
      <c r="K24" s="497"/>
      <c r="L24" s="497"/>
      <c r="M24" s="497"/>
      <c r="N24" s="497"/>
      <c r="O24" s="498"/>
    </row>
    <row r="25" spans="1:15" s="22" customFormat="1" ht="15" customHeight="1">
      <c r="A25" s="517"/>
      <c r="B25" s="518"/>
      <c r="C25" s="519"/>
      <c r="D25" s="499"/>
      <c r="E25" s="500"/>
      <c r="F25" s="500"/>
      <c r="G25" s="500"/>
      <c r="H25" s="500"/>
      <c r="I25" s="500"/>
      <c r="J25" s="500"/>
      <c r="K25" s="500"/>
      <c r="L25" s="500"/>
      <c r="M25" s="500"/>
      <c r="N25" s="500"/>
      <c r="O25" s="501"/>
    </row>
    <row r="26" spans="1:15" s="22" customFormat="1" ht="7.5" customHeight="1">
      <c r="A26" s="517"/>
      <c r="B26" s="518"/>
      <c r="C26" s="519"/>
      <c r="D26" s="85"/>
      <c r="E26" s="86"/>
      <c r="F26" s="86"/>
      <c r="G26" s="86"/>
      <c r="H26" s="86"/>
      <c r="I26" s="86"/>
      <c r="J26" s="86"/>
      <c r="K26" s="86"/>
      <c r="L26" s="86"/>
      <c r="M26" s="86"/>
      <c r="N26" s="86"/>
      <c r="O26" s="87"/>
    </row>
    <row r="27" spans="1:15" s="22" customFormat="1" ht="14.25" customHeight="1">
      <c r="A27" s="517"/>
      <c r="B27" s="518"/>
      <c r="C27" s="519"/>
      <c r="D27" s="508" t="s">
        <v>121</v>
      </c>
      <c r="E27" s="509"/>
      <c r="F27" s="509"/>
      <c r="G27" s="509"/>
      <c r="H27" s="509"/>
      <c r="I27" s="509"/>
      <c r="J27" s="509"/>
      <c r="K27" s="509"/>
      <c r="L27" s="509"/>
      <c r="M27" s="509"/>
      <c r="N27" s="509"/>
      <c r="O27" s="510"/>
    </row>
    <row r="28" spans="1:15" s="22" customFormat="1" ht="14.25" customHeight="1">
      <c r="A28" s="517"/>
      <c r="B28" s="518"/>
      <c r="C28" s="519"/>
      <c r="D28" s="193"/>
      <c r="E28" s="194" t="s">
        <v>75</v>
      </c>
      <c r="F28" s="194"/>
      <c r="G28" s="194"/>
      <c r="H28" s="194" t="s">
        <v>76</v>
      </c>
      <c r="I28" s="194"/>
      <c r="J28" s="194"/>
      <c r="K28" s="194"/>
      <c r="L28" s="194" t="s">
        <v>77</v>
      </c>
      <c r="M28" s="194"/>
      <c r="N28" s="194"/>
      <c r="O28" s="195"/>
    </row>
    <row r="29" spans="1:15" s="22" customFormat="1" ht="14.25" customHeight="1">
      <c r="A29" s="517"/>
      <c r="B29" s="518"/>
      <c r="C29" s="519"/>
      <c r="D29" s="193"/>
      <c r="E29" s="194" t="s">
        <v>78</v>
      </c>
      <c r="F29" s="194"/>
      <c r="G29" s="194"/>
      <c r="H29" s="194" t="s">
        <v>79</v>
      </c>
      <c r="I29" s="194"/>
      <c r="J29" s="194"/>
      <c r="K29" s="194"/>
      <c r="L29" s="194" t="s">
        <v>80</v>
      </c>
      <c r="M29" s="194"/>
      <c r="N29" s="194"/>
      <c r="O29" s="195"/>
    </row>
    <row r="30" spans="1:15" s="22" customFormat="1" ht="14.25" customHeight="1">
      <c r="A30" s="517"/>
      <c r="B30" s="518"/>
      <c r="C30" s="519"/>
      <c r="D30" s="193"/>
      <c r="E30" s="194" t="s">
        <v>81</v>
      </c>
      <c r="F30" s="194"/>
      <c r="G30" s="194"/>
      <c r="H30" s="194" t="s">
        <v>82</v>
      </c>
      <c r="I30" s="194"/>
      <c r="J30" s="194"/>
      <c r="K30" s="194"/>
      <c r="L30" s="194" t="s">
        <v>83</v>
      </c>
      <c r="M30" s="194"/>
      <c r="N30" s="194"/>
      <c r="O30" s="195"/>
    </row>
    <row r="31" spans="1:15" s="22" customFormat="1" ht="14.25" customHeight="1">
      <c r="A31" s="517"/>
      <c r="B31" s="518"/>
      <c r="C31" s="519"/>
      <c r="D31" s="193"/>
      <c r="E31" s="194" t="s">
        <v>84</v>
      </c>
      <c r="F31" s="194"/>
      <c r="G31" s="194"/>
      <c r="H31" s="194"/>
      <c r="I31" s="194" t="s">
        <v>85</v>
      </c>
      <c r="J31" s="194"/>
      <c r="K31" s="194"/>
      <c r="L31" s="194"/>
      <c r="M31" s="194"/>
      <c r="N31" s="194"/>
      <c r="O31" s="195"/>
    </row>
    <row r="32" spans="1:15" s="22" customFormat="1" ht="14.25" customHeight="1">
      <c r="A32" s="517"/>
      <c r="B32" s="518"/>
      <c r="C32" s="519"/>
      <c r="D32" s="193"/>
      <c r="E32" s="194" t="s">
        <v>86</v>
      </c>
      <c r="F32" s="194"/>
      <c r="G32" s="194"/>
      <c r="H32" s="194"/>
      <c r="I32" s="194"/>
      <c r="J32" s="194"/>
      <c r="K32" s="194" t="s">
        <v>87</v>
      </c>
      <c r="L32" s="194"/>
      <c r="M32" s="194"/>
      <c r="N32" s="194"/>
      <c r="O32" s="195"/>
    </row>
    <row r="33" spans="1:15" s="22" customFormat="1" ht="14.25" customHeight="1">
      <c r="A33" s="517"/>
      <c r="B33" s="518"/>
      <c r="C33" s="519"/>
      <c r="D33" s="193"/>
      <c r="E33" s="535" t="s">
        <v>88</v>
      </c>
      <c r="F33" s="535"/>
      <c r="G33" s="535"/>
      <c r="H33" s="535"/>
      <c r="I33" s="535"/>
      <c r="J33" s="535"/>
      <c r="K33" s="535"/>
      <c r="L33" s="535"/>
      <c r="M33" s="535"/>
      <c r="N33" s="535"/>
      <c r="O33" s="536"/>
    </row>
    <row r="34" spans="1:15" s="22" customFormat="1" ht="7.5" customHeight="1">
      <c r="A34" s="517"/>
      <c r="B34" s="518"/>
      <c r="C34" s="519"/>
      <c r="D34" s="193"/>
      <c r="E34" s="194"/>
      <c r="F34" s="194"/>
      <c r="G34" s="194"/>
      <c r="H34" s="194"/>
      <c r="I34" s="194"/>
      <c r="J34" s="194"/>
      <c r="K34" s="194"/>
      <c r="L34" s="194"/>
      <c r="M34" s="194"/>
      <c r="N34" s="194"/>
      <c r="O34" s="195"/>
    </row>
    <row r="35" spans="1:15" s="22" customFormat="1" ht="14.25" customHeight="1">
      <c r="A35" s="517"/>
      <c r="B35" s="518"/>
      <c r="C35" s="519"/>
      <c r="D35" s="505" t="s">
        <v>122</v>
      </c>
      <c r="E35" s="506"/>
      <c r="F35" s="506"/>
      <c r="G35" s="506"/>
      <c r="H35" s="506"/>
      <c r="I35" s="506"/>
      <c r="J35" s="506"/>
      <c r="K35" s="506"/>
      <c r="L35" s="506"/>
      <c r="M35" s="506"/>
      <c r="N35" s="506"/>
      <c r="O35" s="507"/>
    </row>
    <row r="36" spans="1:15" s="22" customFormat="1" ht="14.25" customHeight="1">
      <c r="A36" s="517"/>
      <c r="B36" s="518"/>
      <c r="C36" s="519"/>
      <c r="D36" s="496"/>
      <c r="E36" s="497"/>
      <c r="F36" s="497"/>
      <c r="G36" s="497"/>
      <c r="H36" s="497"/>
      <c r="I36" s="497"/>
      <c r="J36" s="497"/>
      <c r="K36" s="497"/>
      <c r="L36" s="497"/>
      <c r="M36" s="497"/>
      <c r="N36" s="497"/>
      <c r="O36" s="498"/>
    </row>
    <row r="37" spans="1:15" s="22" customFormat="1" ht="14.25" customHeight="1">
      <c r="A37" s="517"/>
      <c r="B37" s="518"/>
      <c r="C37" s="519"/>
      <c r="D37" s="496"/>
      <c r="E37" s="497"/>
      <c r="F37" s="497"/>
      <c r="G37" s="497"/>
      <c r="H37" s="497"/>
      <c r="I37" s="497"/>
      <c r="J37" s="497"/>
      <c r="K37" s="497"/>
      <c r="L37" s="497"/>
      <c r="M37" s="497"/>
      <c r="N37" s="497"/>
      <c r="O37" s="498"/>
    </row>
    <row r="38" spans="1:15" s="22" customFormat="1" ht="14.25" customHeight="1">
      <c r="A38" s="517"/>
      <c r="B38" s="518"/>
      <c r="C38" s="519"/>
      <c r="D38" s="496"/>
      <c r="E38" s="497"/>
      <c r="F38" s="497"/>
      <c r="G38" s="497"/>
      <c r="H38" s="497"/>
      <c r="I38" s="497"/>
      <c r="J38" s="497"/>
      <c r="K38" s="497"/>
      <c r="L38" s="497"/>
      <c r="M38" s="497"/>
      <c r="N38" s="497"/>
      <c r="O38" s="498"/>
    </row>
    <row r="39" spans="1:15" s="22" customFormat="1" ht="14.25" customHeight="1">
      <c r="A39" s="517"/>
      <c r="B39" s="518"/>
      <c r="C39" s="519"/>
      <c r="D39" s="496"/>
      <c r="E39" s="497"/>
      <c r="F39" s="497"/>
      <c r="G39" s="497"/>
      <c r="H39" s="497"/>
      <c r="I39" s="497"/>
      <c r="J39" s="497"/>
      <c r="K39" s="497"/>
      <c r="L39" s="497"/>
      <c r="M39" s="497"/>
      <c r="N39" s="497"/>
      <c r="O39" s="498"/>
    </row>
    <row r="40" spans="1:15" s="22" customFormat="1" ht="15" customHeight="1" thickBot="1">
      <c r="A40" s="517"/>
      <c r="B40" s="518"/>
      <c r="C40" s="519"/>
      <c r="D40" s="502"/>
      <c r="E40" s="503"/>
      <c r="F40" s="503"/>
      <c r="G40" s="503"/>
      <c r="H40" s="503"/>
      <c r="I40" s="503"/>
      <c r="J40" s="503"/>
      <c r="K40" s="503"/>
      <c r="L40" s="503"/>
      <c r="M40" s="503"/>
      <c r="N40" s="503"/>
      <c r="O40" s="504"/>
    </row>
    <row r="41" spans="1:15" s="22" customFormat="1" ht="7.5" customHeight="1" thickTop="1">
      <c r="A41" s="525" t="s">
        <v>115</v>
      </c>
      <c r="B41" s="526"/>
      <c r="C41" s="527"/>
      <c r="D41" s="88"/>
      <c r="E41" s="88"/>
      <c r="F41" s="88"/>
      <c r="G41" s="88"/>
      <c r="H41" s="88"/>
      <c r="I41" s="88"/>
      <c r="J41" s="88"/>
      <c r="K41" s="88"/>
      <c r="L41" s="88"/>
      <c r="M41" s="88"/>
      <c r="N41" s="88"/>
      <c r="O41" s="89"/>
    </row>
    <row r="42" spans="1:15" s="22" customFormat="1" ht="12.75" customHeight="1">
      <c r="A42" s="517"/>
      <c r="B42" s="518"/>
      <c r="C42" s="519"/>
      <c r="D42" s="194"/>
      <c r="E42" s="194"/>
      <c r="F42" s="194"/>
      <c r="G42" s="520">
        <f>SUM(H47:J54)</f>
        <v>0</v>
      </c>
      <c r="H42" s="520"/>
      <c r="I42" s="520"/>
      <c r="J42" s="194"/>
      <c r="K42" s="194"/>
      <c r="L42" s="522">
        <f>SUM(L47:N54)</f>
        <v>0</v>
      </c>
      <c r="M42" s="522"/>
      <c r="N42" s="522"/>
      <c r="O42" s="90" t="s">
        <v>50</v>
      </c>
    </row>
    <row r="43" spans="1:15" s="22" customFormat="1" ht="18" customHeight="1" thickBot="1">
      <c r="A43" s="517"/>
      <c r="B43" s="518"/>
      <c r="C43" s="519"/>
      <c r="D43" s="524" t="s">
        <v>49</v>
      </c>
      <c r="E43" s="524"/>
      <c r="F43" s="91" t="s">
        <v>90</v>
      </c>
      <c r="G43" s="521"/>
      <c r="H43" s="521"/>
      <c r="I43" s="521"/>
      <c r="J43" s="92" t="s">
        <v>8</v>
      </c>
      <c r="K43" s="91" t="s">
        <v>91</v>
      </c>
      <c r="L43" s="523"/>
      <c r="M43" s="523"/>
      <c r="N43" s="523"/>
      <c r="O43" s="93" t="s">
        <v>8</v>
      </c>
    </row>
    <row r="44" spans="1:15" s="22" customFormat="1" ht="18" customHeight="1" thickTop="1">
      <c r="A44" s="517"/>
      <c r="B44" s="518"/>
      <c r="C44" s="519"/>
      <c r="D44" s="199"/>
      <c r="E44" s="199"/>
      <c r="F44" s="91"/>
      <c r="G44" s="197"/>
      <c r="H44" s="197"/>
      <c r="I44" s="197"/>
      <c r="J44" s="196"/>
      <c r="K44" s="91"/>
      <c r="L44" s="198"/>
      <c r="M44" s="198"/>
      <c r="N44" s="198"/>
      <c r="O44" s="98"/>
    </row>
    <row r="45" spans="1:15" s="22" customFormat="1" ht="15" customHeight="1">
      <c r="A45" s="517"/>
      <c r="B45" s="518"/>
      <c r="C45" s="519"/>
      <c r="D45" s="194"/>
      <c r="E45" s="194"/>
      <c r="F45" s="194"/>
      <c r="G45" s="194"/>
      <c r="H45" s="194"/>
      <c r="I45" s="194"/>
      <c r="J45" s="194"/>
      <c r="K45" s="194"/>
      <c r="L45" s="194"/>
      <c r="M45" s="194"/>
      <c r="N45" s="194"/>
      <c r="O45" s="195"/>
    </row>
    <row r="46" spans="1:15" s="22" customFormat="1" ht="17.25" customHeight="1">
      <c r="A46" s="517"/>
      <c r="B46" s="518"/>
      <c r="C46" s="519"/>
      <c r="D46" s="533" t="s">
        <v>92</v>
      </c>
      <c r="E46" s="533"/>
      <c r="F46" s="194"/>
      <c r="G46" s="194"/>
      <c r="H46" s="99" t="s">
        <v>89</v>
      </c>
      <c r="I46" s="194"/>
      <c r="J46" s="194"/>
      <c r="K46" s="194"/>
      <c r="L46" s="99" t="s">
        <v>98</v>
      </c>
      <c r="M46" s="194"/>
      <c r="N46" s="194"/>
      <c r="O46" s="195"/>
    </row>
    <row r="47" spans="1:15" s="22" customFormat="1" ht="17.25" customHeight="1">
      <c r="A47" s="517"/>
      <c r="B47" s="518"/>
      <c r="C47" s="519"/>
      <c r="D47" s="514" t="s">
        <v>93</v>
      </c>
      <c r="E47" s="514"/>
      <c r="F47" s="514"/>
      <c r="G47" s="514"/>
      <c r="H47" s="516">
        <f>IFERROR(ROUNDDOWN(L47*1.1,0),)</f>
        <v>0</v>
      </c>
      <c r="I47" s="516"/>
      <c r="J47" s="516"/>
      <c r="K47" s="100" t="s">
        <v>8</v>
      </c>
      <c r="L47" s="537"/>
      <c r="M47" s="537"/>
      <c r="N47" s="537"/>
      <c r="O47" s="101" t="s">
        <v>8</v>
      </c>
    </row>
    <row r="48" spans="1:15" s="22" customFormat="1" ht="17.25" customHeight="1">
      <c r="A48" s="517"/>
      <c r="B48" s="518"/>
      <c r="C48" s="519"/>
      <c r="D48" s="514" t="s">
        <v>94</v>
      </c>
      <c r="E48" s="514"/>
      <c r="F48" s="514"/>
      <c r="G48" s="514"/>
      <c r="H48" s="516">
        <f t="shared" ref="H48:H53" si="0">IFERROR(ROUNDDOWN(L48*1.1,0),)</f>
        <v>0</v>
      </c>
      <c r="I48" s="516"/>
      <c r="J48" s="516"/>
      <c r="K48" s="100" t="s">
        <v>8</v>
      </c>
      <c r="L48" s="515"/>
      <c r="M48" s="515"/>
      <c r="N48" s="515"/>
      <c r="O48" s="101" t="s">
        <v>8</v>
      </c>
    </row>
    <row r="49" spans="1:15" s="22" customFormat="1" ht="17.25" customHeight="1">
      <c r="A49" s="517"/>
      <c r="B49" s="518"/>
      <c r="C49" s="519"/>
      <c r="D49" s="514" t="s">
        <v>95</v>
      </c>
      <c r="E49" s="514"/>
      <c r="F49" s="514"/>
      <c r="G49" s="514"/>
      <c r="H49" s="516">
        <f t="shared" si="0"/>
        <v>0</v>
      </c>
      <c r="I49" s="516"/>
      <c r="J49" s="516"/>
      <c r="K49" s="100" t="s">
        <v>8</v>
      </c>
      <c r="L49" s="515"/>
      <c r="M49" s="515"/>
      <c r="N49" s="515"/>
      <c r="O49" s="101" t="s">
        <v>8</v>
      </c>
    </row>
    <row r="50" spans="1:15" s="22" customFormat="1" ht="17.25" customHeight="1">
      <c r="A50" s="517"/>
      <c r="B50" s="518"/>
      <c r="C50" s="519"/>
      <c r="D50" s="514" t="s">
        <v>96</v>
      </c>
      <c r="E50" s="514"/>
      <c r="F50" s="514"/>
      <c r="G50" s="514"/>
      <c r="H50" s="516">
        <f t="shared" si="0"/>
        <v>0</v>
      </c>
      <c r="I50" s="516"/>
      <c r="J50" s="516"/>
      <c r="K50" s="100" t="s">
        <v>8</v>
      </c>
      <c r="L50" s="515"/>
      <c r="M50" s="515"/>
      <c r="N50" s="515"/>
      <c r="O50" s="101" t="s">
        <v>8</v>
      </c>
    </row>
    <row r="51" spans="1:15" s="22" customFormat="1" ht="17.25" customHeight="1">
      <c r="A51" s="517"/>
      <c r="B51" s="518"/>
      <c r="C51" s="519"/>
      <c r="D51" s="514" t="s">
        <v>97</v>
      </c>
      <c r="E51" s="514"/>
      <c r="F51" s="514"/>
      <c r="G51" s="514"/>
      <c r="H51" s="516">
        <f t="shared" si="0"/>
        <v>0</v>
      </c>
      <c r="I51" s="516"/>
      <c r="J51" s="516"/>
      <c r="K51" s="100" t="s">
        <v>8</v>
      </c>
      <c r="L51" s="515"/>
      <c r="M51" s="515"/>
      <c r="N51" s="515"/>
      <c r="O51" s="101" t="s">
        <v>8</v>
      </c>
    </row>
    <row r="52" spans="1:15" s="22" customFormat="1" ht="17.25" customHeight="1">
      <c r="A52" s="517"/>
      <c r="B52" s="518"/>
      <c r="C52" s="519"/>
      <c r="D52" s="532" t="s">
        <v>101</v>
      </c>
      <c r="E52" s="532"/>
      <c r="F52" s="532"/>
      <c r="G52" s="532"/>
      <c r="H52" s="516">
        <f t="shared" si="0"/>
        <v>0</v>
      </c>
      <c r="I52" s="516"/>
      <c r="J52" s="516"/>
      <c r="K52" s="100" t="s">
        <v>8</v>
      </c>
      <c r="L52" s="515"/>
      <c r="M52" s="515"/>
      <c r="N52" s="515"/>
      <c r="O52" s="101" t="s">
        <v>8</v>
      </c>
    </row>
    <row r="53" spans="1:15" s="22" customFormat="1" ht="17.25" customHeight="1">
      <c r="A53" s="517"/>
      <c r="B53" s="518"/>
      <c r="C53" s="519"/>
      <c r="D53" s="532" t="s">
        <v>101</v>
      </c>
      <c r="E53" s="532"/>
      <c r="F53" s="532"/>
      <c r="G53" s="532"/>
      <c r="H53" s="516">
        <f t="shared" si="0"/>
        <v>0</v>
      </c>
      <c r="I53" s="516"/>
      <c r="J53" s="516"/>
      <c r="K53" s="100" t="s">
        <v>8</v>
      </c>
      <c r="L53" s="515"/>
      <c r="M53" s="515"/>
      <c r="N53" s="515"/>
      <c r="O53" s="101" t="s">
        <v>8</v>
      </c>
    </row>
    <row r="54" spans="1:15" s="22" customFormat="1" ht="17.25" customHeight="1">
      <c r="A54" s="517"/>
      <c r="B54" s="518"/>
      <c r="C54" s="519"/>
      <c r="D54" s="531" t="s">
        <v>127</v>
      </c>
      <c r="E54" s="531"/>
      <c r="F54" s="531"/>
      <c r="G54" s="531"/>
      <c r="H54" s="516">
        <f>SUM(L54)</f>
        <v>0</v>
      </c>
      <c r="I54" s="516"/>
      <c r="J54" s="516"/>
      <c r="K54" s="100" t="s">
        <v>8</v>
      </c>
      <c r="L54" s="515"/>
      <c r="M54" s="515"/>
      <c r="N54" s="515"/>
      <c r="O54" s="101" t="s">
        <v>8</v>
      </c>
    </row>
    <row r="55" spans="1:15" s="22" customFormat="1" ht="15" customHeight="1" thickBot="1">
      <c r="A55" s="528"/>
      <c r="B55" s="529"/>
      <c r="C55" s="530"/>
      <c r="D55" s="102"/>
      <c r="E55" s="102"/>
      <c r="F55" s="102"/>
      <c r="G55" s="102"/>
      <c r="H55" s="102"/>
      <c r="I55" s="102"/>
      <c r="J55" s="102"/>
      <c r="K55" s="102"/>
      <c r="L55" s="102"/>
      <c r="M55" s="102"/>
      <c r="N55" s="102"/>
      <c r="O55" s="103"/>
    </row>
    <row r="56" spans="1:15" s="22" customFormat="1" ht="16.5" customHeight="1">
      <c r="A56" s="104" t="s">
        <v>99</v>
      </c>
      <c r="B56" s="104"/>
      <c r="C56" s="104"/>
      <c r="D56" s="105"/>
      <c r="E56" s="105"/>
      <c r="F56" s="105"/>
      <c r="G56" s="105"/>
      <c r="H56" s="105"/>
      <c r="I56" s="105"/>
      <c r="J56" s="105"/>
      <c r="K56" s="105"/>
      <c r="L56" s="105"/>
      <c r="M56" s="105"/>
      <c r="N56" s="105"/>
      <c r="O56" s="105"/>
    </row>
    <row r="57" spans="1:15" s="22" customFormat="1" ht="16.5" customHeight="1">
      <c r="A57" s="104" t="s">
        <v>123</v>
      </c>
      <c r="B57" s="104"/>
      <c r="C57" s="104"/>
      <c r="D57" s="105"/>
      <c r="E57" s="105"/>
      <c r="F57" s="105"/>
      <c r="G57" s="105"/>
      <c r="H57" s="105"/>
      <c r="I57" s="105"/>
      <c r="J57" s="105"/>
      <c r="K57" s="105"/>
      <c r="L57" s="105"/>
      <c r="M57" s="105"/>
      <c r="N57" s="105"/>
      <c r="O57" s="105"/>
    </row>
    <row r="58" spans="1:15" s="22" customFormat="1" ht="16.5" customHeight="1">
      <c r="A58" s="104" t="s">
        <v>100</v>
      </c>
      <c r="B58" s="104"/>
      <c r="C58" s="104"/>
      <c r="D58" s="105"/>
      <c r="E58" s="105"/>
      <c r="F58" s="105"/>
      <c r="G58" s="105"/>
      <c r="H58" s="105"/>
      <c r="I58" s="105"/>
      <c r="J58" s="105"/>
      <c r="K58" s="105"/>
      <c r="L58" s="105"/>
      <c r="M58" s="105"/>
      <c r="N58" s="105"/>
      <c r="O58" s="105"/>
    </row>
    <row r="59" spans="1:15" s="22" customFormat="1" ht="16.5" customHeight="1">
      <c r="A59" s="104" t="s">
        <v>124</v>
      </c>
      <c r="B59" s="104"/>
      <c r="C59" s="104"/>
      <c r="D59" s="105"/>
      <c r="E59" s="105"/>
      <c r="F59" s="105"/>
      <c r="G59" s="105"/>
      <c r="H59" s="105"/>
      <c r="I59" s="105"/>
      <c r="J59" s="105"/>
      <c r="K59" s="105"/>
      <c r="L59" s="105"/>
      <c r="M59" s="105"/>
      <c r="N59" s="105"/>
      <c r="O59" s="105"/>
    </row>
    <row r="60" spans="1:15" s="22" customFormat="1" ht="15" customHeight="1">
      <c r="A60" s="104"/>
      <c r="B60" s="104" t="s">
        <v>125</v>
      </c>
      <c r="C60" s="104"/>
      <c r="D60" s="105"/>
      <c r="E60" s="105"/>
      <c r="F60" s="105"/>
      <c r="G60" s="105"/>
      <c r="H60" s="105"/>
      <c r="I60" s="105"/>
      <c r="J60" s="105"/>
      <c r="K60" s="105"/>
      <c r="L60" s="105"/>
      <c r="M60" s="105"/>
      <c r="N60" s="105"/>
      <c r="O60" s="105"/>
    </row>
    <row r="61" spans="1:15" s="22" customFormat="1" ht="15" customHeight="1">
      <c r="A61" s="190"/>
      <c r="B61" s="190"/>
      <c r="C61" s="190"/>
    </row>
    <row r="62" spans="1:15" s="22" customFormat="1" ht="15" customHeight="1">
      <c r="A62" s="190"/>
      <c r="B62" s="190"/>
      <c r="C62" s="190"/>
    </row>
    <row r="63" spans="1:15" s="22" customFormat="1" ht="15" customHeight="1">
      <c r="A63" s="190"/>
      <c r="B63" s="190"/>
      <c r="C63" s="190"/>
    </row>
    <row r="64" spans="1:15" s="22" customFormat="1" ht="15" customHeight="1">
      <c r="A64" s="190"/>
      <c r="B64" s="190"/>
      <c r="C64" s="190"/>
    </row>
    <row r="65" spans="1:3" s="22" customFormat="1" ht="15" customHeight="1">
      <c r="A65" s="190"/>
      <c r="B65" s="190"/>
      <c r="C65" s="190"/>
    </row>
  </sheetData>
  <sheetProtection sheet="1" formatCells="0"/>
  <mergeCells count="58">
    <mergeCell ref="A4:O5"/>
    <mergeCell ref="A6:C6"/>
    <mergeCell ref="D6:O6"/>
    <mergeCell ref="A7:C8"/>
    <mergeCell ref="D7:D8"/>
    <mergeCell ref="E7:E8"/>
    <mergeCell ref="F7:G9"/>
    <mergeCell ref="H7:O9"/>
    <mergeCell ref="A9:C9"/>
    <mergeCell ref="A10:C10"/>
    <mergeCell ref="D10:O10"/>
    <mergeCell ref="A11:C11"/>
    <mergeCell ref="D11:O11"/>
    <mergeCell ref="A12:C12"/>
    <mergeCell ref="D12:O12"/>
    <mergeCell ref="A13:C13"/>
    <mergeCell ref="E13:G13"/>
    <mergeCell ref="I13:K13"/>
    <mergeCell ref="M13:O13"/>
    <mergeCell ref="A14:C40"/>
    <mergeCell ref="D15:O15"/>
    <mergeCell ref="E16:H16"/>
    <mergeCell ref="E18:O18"/>
    <mergeCell ref="D20:O20"/>
    <mergeCell ref="D21:O25"/>
    <mergeCell ref="D27:O27"/>
    <mergeCell ref="E33:O33"/>
    <mergeCell ref="D35:O35"/>
    <mergeCell ref="D36:O40"/>
    <mergeCell ref="A41:C55"/>
    <mergeCell ref="G42:I43"/>
    <mergeCell ref="L42:N43"/>
    <mergeCell ref="D43:E43"/>
    <mergeCell ref="D46:E46"/>
    <mergeCell ref="D47:G47"/>
    <mergeCell ref="D49:G49"/>
    <mergeCell ref="H49:J49"/>
    <mergeCell ref="L49:N49"/>
    <mergeCell ref="H47:J47"/>
    <mergeCell ref="L47:N47"/>
    <mergeCell ref="D48:G48"/>
    <mergeCell ref="H48:J48"/>
    <mergeCell ref="L48:N48"/>
    <mergeCell ref="D50:G50"/>
    <mergeCell ref="H50:J50"/>
    <mergeCell ref="L50:N50"/>
    <mergeCell ref="D51:G51"/>
    <mergeCell ref="H51:J51"/>
    <mergeCell ref="L51:N51"/>
    <mergeCell ref="D54:G54"/>
    <mergeCell ref="H54:J54"/>
    <mergeCell ref="L54:N54"/>
    <mergeCell ref="D52:G52"/>
    <mergeCell ref="H52:J52"/>
    <mergeCell ref="L52:N52"/>
    <mergeCell ref="D53:G53"/>
    <mergeCell ref="H53:J53"/>
    <mergeCell ref="L53:N53"/>
  </mergeCells>
  <phoneticPr fontId="4"/>
  <conditionalFormatting sqref="E7:E8 D10:O12 E18:O18 D21:O25 E33:O33 D36:O40 L47:N54 D52:G54">
    <cfRule type="cellIs" dxfId="6"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3249" r:id="rId4" name="Check Box 1">
              <controlPr defaultSize="0" autoFill="0" autoLine="0" autoPict="0">
                <anchor moveWithCells="1">
                  <from>
                    <xdr:col>3</xdr:col>
                    <xdr:colOff>123825</xdr:colOff>
                    <xdr:row>12</xdr:row>
                    <xdr:rowOff>19050</xdr:rowOff>
                  </from>
                  <to>
                    <xdr:col>3</xdr:col>
                    <xdr:colOff>352425</xdr:colOff>
                    <xdr:row>12</xdr:row>
                    <xdr:rowOff>219075</xdr:rowOff>
                  </to>
                </anchor>
              </controlPr>
            </control>
          </mc:Choice>
        </mc:AlternateContent>
        <mc:AlternateContent xmlns:mc="http://schemas.openxmlformats.org/markup-compatibility/2006">
          <mc:Choice Requires="x14">
            <control shapeId="53250" r:id="rId5" name="Check Box 2">
              <controlPr defaultSize="0" autoFill="0" autoLine="0" autoPict="0">
                <anchor moveWithCells="1">
                  <from>
                    <xdr:col>7</xdr:col>
                    <xdr:colOff>123825</xdr:colOff>
                    <xdr:row>12</xdr:row>
                    <xdr:rowOff>19050</xdr:rowOff>
                  </from>
                  <to>
                    <xdr:col>7</xdr:col>
                    <xdr:colOff>352425</xdr:colOff>
                    <xdr:row>12</xdr:row>
                    <xdr:rowOff>219075</xdr:rowOff>
                  </to>
                </anchor>
              </controlPr>
            </control>
          </mc:Choice>
        </mc:AlternateContent>
        <mc:AlternateContent xmlns:mc="http://schemas.openxmlformats.org/markup-compatibility/2006">
          <mc:Choice Requires="x14">
            <control shapeId="53251" r:id="rId6" name="Check Box 3">
              <controlPr defaultSize="0" autoFill="0" autoLine="0" autoPict="0">
                <anchor moveWithCells="1">
                  <from>
                    <xdr:col>11</xdr:col>
                    <xdr:colOff>123825</xdr:colOff>
                    <xdr:row>12</xdr:row>
                    <xdr:rowOff>19050</xdr:rowOff>
                  </from>
                  <to>
                    <xdr:col>11</xdr:col>
                    <xdr:colOff>352425</xdr:colOff>
                    <xdr:row>12</xdr:row>
                    <xdr:rowOff>219075</xdr:rowOff>
                  </to>
                </anchor>
              </controlPr>
            </control>
          </mc:Choice>
        </mc:AlternateContent>
        <mc:AlternateContent xmlns:mc="http://schemas.openxmlformats.org/markup-compatibility/2006">
          <mc:Choice Requires="x14">
            <control shapeId="53252" r:id="rId7" name="Check Box 4">
              <controlPr defaultSize="0" autoFill="0" autoLine="0" autoPict="0">
                <anchor moveWithCells="1">
                  <from>
                    <xdr:col>3</xdr:col>
                    <xdr:colOff>133350</xdr:colOff>
                    <xdr:row>15</xdr:row>
                    <xdr:rowOff>19050</xdr:rowOff>
                  </from>
                  <to>
                    <xdr:col>3</xdr:col>
                    <xdr:colOff>352425</xdr:colOff>
                    <xdr:row>15</xdr:row>
                    <xdr:rowOff>161925</xdr:rowOff>
                  </to>
                </anchor>
              </controlPr>
            </control>
          </mc:Choice>
        </mc:AlternateContent>
        <mc:AlternateContent xmlns:mc="http://schemas.openxmlformats.org/markup-compatibility/2006">
          <mc:Choice Requires="x14">
            <control shapeId="53253" r:id="rId8" name="Check Box 5">
              <controlPr defaultSize="0" autoFill="0" autoLine="0" autoPict="0">
                <anchor moveWithCells="1">
                  <from>
                    <xdr:col>8</xdr:col>
                    <xdr:colOff>133350</xdr:colOff>
                    <xdr:row>15</xdr:row>
                    <xdr:rowOff>19050</xdr:rowOff>
                  </from>
                  <to>
                    <xdr:col>8</xdr:col>
                    <xdr:colOff>352425</xdr:colOff>
                    <xdr:row>15</xdr:row>
                    <xdr:rowOff>161925</xdr:rowOff>
                  </to>
                </anchor>
              </controlPr>
            </control>
          </mc:Choice>
        </mc:AlternateContent>
        <mc:AlternateContent xmlns:mc="http://schemas.openxmlformats.org/markup-compatibility/2006">
          <mc:Choice Requires="x14">
            <control shapeId="53254" r:id="rId9" name="Check Box 6">
              <controlPr defaultSize="0" autoFill="0" autoLine="0" autoPict="0">
                <anchor moveWithCells="1">
                  <from>
                    <xdr:col>11</xdr:col>
                    <xdr:colOff>133350</xdr:colOff>
                    <xdr:row>15</xdr:row>
                    <xdr:rowOff>19050</xdr:rowOff>
                  </from>
                  <to>
                    <xdr:col>11</xdr:col>
                    <xdr:colOff>352425</xdr:colOff>
                    <xdr:row>15</xdr:row>
                    <xdr:rowOff>161925</xdr:rowOff>
                  </to>
                </anchor>
              </controlPr>
            </control>
          </mc:Choice>
        </mc:AlternateContent>
        <mc:AlternateContent xmlns:mc="http://schemas.openxmlformats.org/markup-compatibility/2006">
          <mc:Choice Requires="x14">
            <control shapeId="53255" r:id="rId10" name="Check Box 7">
              <controlPr defaultSize="0" autoFill="0" autoLine="0" autoPict="0">
                <anchor moveWithCells="1">
                  <from>
                    <xdr:col>3</xdr:col>
                    <xdr:colOff>133350</xdr:colOff>
                    <xdr:row>16</xdr:row>
                    <xdr:rowOff>19050</xdr:rowOff>
                  </from>
                  <to>
                    <xdr:col>3</xdr:col>
                    <xdr:colOff>352425</xdr:colOff>
                    <xdr:row>16</xdr:row>
                    <xdr:rowOff>161925</xdr:rowOff>
                  </to>
                </anchor>
              </controlPr>
            </control>
          </mc:Choice>
        </mc:AlternateContent>
        <mc:AlternateContent xmlns:mc="http://schemas.openxmlformats.org/markup-compatibility/2006">
          <mc:Choice Requires="x14">
            <control shapeId="53256" r:id="rId11" name="Check Box 8">
              <controlPr defaultSize="0" autoFill="0" autoLine="0" autoPict="0">
                <anchor moveWithCells="1">
                  <from>
                    <xdr:col>3</xdr:col>
                    <xdr:colOff>133350</xdr:colOff>
                    <xdr:row>17</xdr:row>
                    <xdr:rowOff>19050</xdr:rowOff>
                  </from>
                  <to>
                    <xdr:col>3</xdr:col>
                    <xdr:colOff>352425</xdr:colOff>
                    <xdr:row>17</xdr:row>
                    <xdr:rowOff>161925</xdr:rowOff>
                  </to>
                </anchor>
              </controlPr>
            </control>
          </mc:Choice>
        </mc:AlternateContent>
        <mc:AlternateContent xmlns:mc="http://schemas.openxmlformats.org/markup-compatibility/2006">
          <mc:Choice Requires="x14">
            <control shapeId="53257" r:id="rId12" name="Check Box 9">
              <controlPr defaultSize="0" autoFill="0" autoLine="0" autoPict="0">
                <anchor moveWithCells="1">
                  <from>
                    <xdr:col>3</xdr:col>
                    <xdr:colOff>133350</xdr:colOff>
                    <xdr:row>27</xdr:row>
                    <xdr:rowOff>19050</xdr:rowOff>
                  </from>
                  <to>
                    <xdr:col>3</xdr:col>
                    <xdr:colOff>352425</xdr:colOff>
                    <xdr:row>27</xdr:row>
                    <xdr:rowOff>161925</xdr:rowOff>
                  </to>
                </anchor>
              </controlPr>
            </control>
          </mc:Choice>
        </mc:AlternateContent>
        <mc:AlternateContent xmlns:mc="http://schemas.openxmlformats.org/markup-compatibility/2006">
          <mc:Choice Requires="x14">
            <control shapeId="53258" r:id="rId13" name="Check Box 10">
              <controlPr defaultSize="0" autoFill="0" autoLine="0" autoPict="0">
                <anchor moveWithCells="1">
                  <from>
                    <xdr:col>6</xdr:col>
                    <xdr:colOff>133350</xdr:colOff>
                    <xdr:row>27</xdr:row>
                    <xdr:rowOff>19050</xdr:rowOff>
                  </from>
                  <to>
                    <xdr:col>6</xdr:col>
                    <xdr:colOff>352425</xdr:colOff>
                    <xdr:row>27</xdr:row>
                    <xdr:rowOff>161925</xdr:rowOff>
                  </to>
                </anchor>
              </controlPr>
            </control>
          </mc:Choice>
        </mc:AlternateContent>
        <mc:AlternateContent xmlns:mc="http://schemas.openxmlformats.org/markup-compatibility/2006">
          <mc:Choice Requires="x14">
            <control shapeId="53259" r:id="rId14" name="Check Box 11">
              <controlPr defaultSize="0" autoFill="0" autoLine="0" autoPict="0">
                <anchor moveWithCells="1">
                  <from>
                    <xdr:col>10</xdr:col>
                    <xdr:colOff>133350</xdr:colOff>
                    <xdr:row>27</xdr:row>
                    <xdr:rowOff>19050</xdr:rowOff>
                  </from>
                  <to>
                    <xdr:col>10</xdr:col>
                    <xdr:colOff>352425</xdr:colOff>
                    <xdr:row>27</xdr:row>
                    <xdr:rowOff>161925</xdr:rowOff>
                  </to>
                </anchor>
              </controlPr>
            </control>
          </mc:Choice>
        </mc:AlternateContent>
        <mc:AlternateContent xmlns:mc="http://schemas.openxmlformats.org/markup-compatibility/2006">
          <mc:Choice Requires="x14">
            <control shapeId="53260" r:id="rId15" name="Check Box 12">
              <controlPr defaultSize="0" autoFill="0" autoLine="0" autoPict="0">
                <anchor moveWithCells="1">
                  <from>
                    <xdr:col>3</xdr:col>
                    <xdr:colOff>133350</xdr:colOff>
                    <xdr:row>28</xdr:row>
                    <xdr:rowOff>19050</xdr:rowOff>
                  </from>
                  <to>
                    <xdr:col>3</xdr:col>
                    <xdr:colOff>352425</xdr:colOff>
                    <xdr:row>28</xdr:row>
                    <xdr:rowOff>161925</xdr:rowOff>
                  </to>
                </anchor>
              </controlPr>
            </control>
          </mc:Choice>
        </mc:AlternateContent>
        <mc:AlternateContent xmlns:mc="http://schemas.openxmlformats.org/markup-compatibility/2006">
          <mc:Choice Requires="x14">
            <control shapeId="53261" r:id="rId16" name="Check Box 13">
              <controlPr defaultSize="0" autoFill="0" autoLine="0" autoPict="0">
                <anchor moveWithCells="1">
                  <from>
                    <xdr:col>6</xdr:col>
                    <xdr:colOff>133350</xdr:colOff>
                    <xdr:row>28</xdr:row>
                    <xdr:rowOff>19050</xdr:rowOff>
                  </from>
                  <to>
                    <xdr:col>6</xdr:col>
                    <xdr:colOff>352425</xdr:colOff>
                    <xdr:row>28</xdr:row>
                    <xdr:rowOff>161925</xdr:rowOff>
                  </to>
                </anchor>
              </controlPr>
            </control>
          </mc:Choice>
        </mc:AlternateContent>
        <mc:AlternateContent xmlns:mc="http://schemas.openxmlformats.org/markup-compatibility/2006">
          <mc:Choice Requires="x14">
            <control shapeId="53262" r:id="rId17" name="Check Box 14">
              <controlPr defaultSize="0" autoFill="0" autoLine="0" autoPict="0">
                <anchor moveWithCells="1">
                  <from>
                    <xdr:col>10</xdr:col>
                    <xdr:colOff>133350</xdr:colOff>
                    <xdr:row>28</xdr:row>
                    <xdr:rowOff>38100</xdr:rowOff>
                  </from>
                  <to>
                    <xdr:col>10</xdr:col>
                    <xdr:colOff>352425</xdr:colOff>
                    <xdr:row>29</xdr:row>
                    <xdr:rowOff>0</xdr:rowOff>
                  </to>
                </anchor>
              </controlPr>
            </control>
          </mc:Choice>
        </mc:AlternateContent>
        <mc:AlternateContent xmlns:mc="http://schemas.openxmlformats.org/markup-compatibility/2006">
          <mc:Choice Requires="x14">
            <control shapeId="53263" r:id="rId18" name="Check Box 15">
              <controlPr defaultSize="0" autoFill="0" autoLine="0" autoPict="0">
                <anchor moveWithCells="1">
                  <from>
                    <xdr:col>3</xdr:col>
                    <xdr:colOff>133350</xdr:colOff>
                    <xdr:row>29</xdr:row>
                    <xdr:rowOff>19050</xdr:rowOff>
                  </from>
                  <to>
                    <xdr:col>3</xdr:col>
                    <xdr:colOff>352425</xdr:colOff>
                    <xdr:row>29</xdr:row>
                    <xdr:rowOff>161925</xdr:rowOff>
                  </to>
                </anchor>
              </controlPr>
            </control>
          </mc:Choice>
        </mc:AlternateContent>
        <mc:AlternateContent xmlns:mc="http://schemas.openxmlformats.org/markup-compatibility/2006">
          <mc:Choice Requires="x14">
            <control shapeId="53264" r:id="rId19" name="Check Box 16">
              <controlPr defaultSize="0" autoFill="0" autoLine="0" autoPict="0">
                <anchor moveWithCells="1">
                  <from>
                    <xdr:col>6</xdr:col>
                    <xdr:colOff>133350</xdr:colOff>
                    <xdr:row>29</xdr:row>
                    <xdr:rowOff>19050</xdr:rowOff>
                  </from>
                  <to>
                    <xdr:col>6</xdr:col>
                    <xdr:colOff>352425</xdr:colOff>
                    <xdr:row>29</xdr:row>
                    <xdr:rowOff>161925</xdr:rowOff>
                  </to>
                </anchor>
              </controlPr>
            </control>
          </mc:Choice>
        </mc:AlternateContent>
        <mc:AlternateContent xmlns:mc="http://schemas.openxmlformats.org/markup-compatibility/2006">
          <mc:Choice Requires="x14">
            <control shapeId="53265" r:id="rId20" name="Check Box 17">
              <controlPr defaultSize="0" autoFill="0" autoLine="0" autoPict="0">
                <anchor moveWithCells="1">
                  <from>
                    <xdr:col>10</xdr:col>
                    <xdr:colOff>133350</xdr:colOff>
                    <xdr:row>29</xdr:row>
                    <xdr:rowOff>38100</xdr:rowOff>
                  </from>
                  <to>
                    <xdr:col>10</xdr:col>
                    <xdr:colOff>352425</xdr:colOff>
                    <xdr:row>30</xdr:row>
                    <xdr:rowOff>0</xdr:rowOff>
                  </to>
                </anchor>
              </controlPr>
            </control>
          </mc:Choice>
        </mc:AlternateContent>
        <mc:AlternateContent xmlns:mc="http://schemas.openxmlformats.org/markup-compatibility/2006">
          <mc:Choice Requires="x14">
            <control shapeId="53266" r:id="rId21" name="Check Box 18">
              <controlPr defaultSize="0" autoFill="0" autoLine="0" autoPict="0">
                <anchor moveWithCells="1">
                  <from>
                    <xdr:col>7</xdr:col>
                    <xdr:colOff>133350</xdr:colOff>
                    <xdr:row>30</xdr:row>
                    <xdr:rowOff>19050</xdr:rowOff>
                  </from>
                  <to>
                    <xdr:col>7</xdr:col>
                    <xdr:colOff>352425</xdr:colOff>
                    <xdr:row>30</xdr:row>
                    <xdr:rowOff>161925</xdr:rowOff>
                  </to>
                </anchor>
              </controlPr>
            </control>
          </mc:Choice>
        </mc:AlternateContent>
        <mc:AlternateContent xmlns:mc="http://schemas.openxmlformats.org/markup-compatibility/2006">
          <mc:Choice Requires="x14">
            <control shapeId="53267" r:id="rId22" name="Check Box 19">
              <controlPr defaultSize="0" autoFill="0" autoLine="0" autoPict="0">
                <anchor moveWithCells="1">
                  <from>
                    <xdr:col>3</xdr:col>
                    <xdr:colOff>133350</xdr:colOff>
                    <xdr:row>31</xdr:row>
                    <xdr:rowOff>19050</xdr:rowOff>
                  </from>
                  <to>
                    <xdr:col>3</xdr:col>
                    <xdr:colOff>352425</xdr:colOff>
                    <xdr:row>31</xdr:row>
                    <xdr:rowOff>161925</xdr:rowOff>
                  </to>
                </anchor>
              </controlPr>
            </control>
          </mc:Choice>
        </mc:AlternateContent>
        <mc:AlternateContent xmlns:mc="http://schemas.openxmlformats.org/markup-compatibility/2006">
          <mc:Choice Requires="x14">
            <control shapeId="53268" r:id="rId23" name="Check Box 20">
              <controlPr defaultSize="0" autoFill="0" autoLine="0" autoPict="0">
                <anchor moveWithCells="1">
                  <from>
                    <xdr:col>9</xdr:col>
                    <xdr:colOff>133350</xdr:colOff>
                    <xdr:row>31</xdr:row>
                    <xdr:rowOff>9525</xdr:rowOff>
                  </from>
                  <to>
                    <xdr:col>9</xdr:col>
                    <xdr:colOff>352425</xdr:colOff>
                    <xdr:row>31</xdr:row>
                    <xdr:rowOff>152400</xdr:rowOff>
                  </to>
                </anchor>
              </controlPr>
            </control>
          </mc:Choice>
        </mc:AlternateContent>
        <mc:AlternateContent xmlns:mc="http://schemas.openxmlformats.org/markup-compatibility/2006">
          <mc:Choice Requires="x14">
            <control shapeId="53269" r:id="rId24" name="Check Box 21">
              <controlPr defaultSize="0" autoFill="0" autoLine="0" autoPict="0">
                <anchor moveWithCells="1">
                  <from>
                    <xdr:col>3</xdr:col>
                    <xdr:colOff>133350</xdr:colOff>
                    <xdr:row>32</xdr:row>
                    <xdr:rowOff>19050</xdr:rowOff>
                  </from>
                  <to>
                    <xdr:col>3</xdr:col>
                    <xdr:colOff>352425</xdr:colOff>
                    <xdr:row>32</xdr:row>
                    <xdr:rowOff>161925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Q86"/>
  <sheetViews>
    <sheetView showZeros="0" view="pageBreakPreview" zoomScale="90" zoomScaleNormal="90" zoomScaleSheetLayoutView="90" workbookViewId="0"/>
  </sheetViews>
  <sheetFormatPr defaultColWidth="6.25" defaultRowHeight="15" customHeight="1"/>
  <cols>
    <col min="15" max="15" width="4" customWidth="1"/>
  </cols>
  <sheetData>
    <row r="2" spans="1:14" ht="15" customHeight="1">
      <c r="A2" s="3" t="s">
        <v>109</v>
      </c>
    </row>
    <row r="4" spans="1:14" ht="15" customHeight="1">
      <c r="A4" s="208" t="s">
        <v>108</v>
      </c>
      <c r="B4" s="208"/>
      <c r="C4" s="208"/>
      <c r="D4" s="208"/>
      <c r="E4" s="208"/>
      <c r="F4" s="208"/>
      <c r="G4" s="208"/>
      <c r="H4" s="208"/>
      <c r="I4" s="208"/>
      <c r="J4" s="208"/>
      <c r="K4" s="208"/>
      <c r="L4" s="208"/>
      <c r="M4" s="208"/>
      <c r="N4" s="208"/>
    </row>
    <row r="5" spans="1:14" ht="15" customHeight="1">
      <c r="A5" s="208"/>
      <c r="B5" s="208"/>
      <c r="C5" s="208"/>
      <c r="D5" s="208"/>
      <c r="E5" s="208"/>
      <c r="F5" s="208"/>
      <c r="G5" s="208"/>
      <c r="H5" s="208"/>
      <c r="I5" s="208"/>
      <c r="J5" s="208"/>
      <c r="K5" s="208"/>
      <c r="L5" s="208"/>
      <c r="M5" s="208"/>
      <c r="N5" s="208"/>
    </row>
    <row r="6" spans="1:14" ht="15" customHeight="1">
      <c r="A6" s="208"/>
      <c r="B6" s="208"/>
      <c r="C6" s="208"/>
      <c r="D6" s="208"/>
      <c r="E6" s="208"/>
      <c r="F6" s="208"/>
      <c r="G6" s="208"/>
      <c r="H6" s="208"/>
      <c r="I6" s="208"/>
      <c r="J6" s="208"/>
      <c r="K6" s="208"/>
      <c r="L6" s="208"/>
      <c r="M6" s="208"/>
      <c r="N6" s="208"/>
    </row>
    <row r="7" spans="1:14" ht="17.25" customHeight="1">
      <c r="A7" s="307" t="s">
        <v>19</v>
      </c>
      <c r="B7" s="307"/>
      <c r="C7" s="307"/>
    </row>
    <row r="8" spans="1:14" ht="15" customHeight="1">
      <c r="A8" s="308" t="s">
        <v>20</v>
      </c>
      <c r="B8" s="308"/>
      <c r="C8" s="308"/>
      <c r="D8" s="322" t="s">
        <v>110</v>
      </c>
      <c r="E8" s="310"/>
      <c r="F8" s="310"/>
      <c r="G8" s="310"/>
      <c r="H8" s="310"/>
      <c r="I8" s="323"/>
      <c r="J8" s="322" t="s">
        <v>21</v>
      </c>
      <c r="K8" s="310"/>
      <c r="L8" s="310"/>
      <c r="M8" s="310"/>
      <c r="N8" s="323"/>
    </row>
    <row r="9" spans="1:14" ht="15" customHeight="1">
      <c r="A9" s="308"/>
      <c r="B9" s="308"/>
      <c r="C9" s="308"/>
      <c r="D9" s="324"/>
      <c r="E9" s="325"/>
      <c r="F9" s="325"/>
      <c r="G9" s="325"/>
      <c r="H9" s="325"/>
      <c r="I9" s="326"/>
      <c r="J9" s="324"/>
      <c r="K9" s="325"/>
      <c r="L9" s="325"/>
      <c r="M9" s="325"/>
      <c r="N9" s="326"/>
    </row>
    <row r="10" spans="1:14" s="23" customFormat="1" ht="15" customHeight="1">
      <c r="A10" s="262" t="s">
        <v>22</v>
      </c>
      <c r="B10" s="262"/>
      <c r="C10" s="262"/>
      <c r="D10" s="327">
        <f>IF(Q49&gt;=100000,100000,Q49)</f>
        <v>0</v>
      </c>
      <c r="E10" s="328"/>
      <c r="F10" s="328"/>
      <c r="G10" s="328"/>
      <c r="H10" s="271" t="s">
        <v>23</v>
      </c>
      <c r="I10" s="36"/>
      <c r="J10" s="333" t="s">
        <v>25</v>
      </c>
      <c r="K10" s="334"/>
      <c r="L10" s="334"/>
      <c r="M10" s="334"/>
      <c r="N10" s="335"/>
    </row>
    <row r="11" spans="1:14" s="23" customFormat="1" ht="15" customHeight="1">
      <c r="A11" s="262"/>
      <c r="B11" s="262"/>
      <c r="C11" s="262"/>
      <c r="D11" s="329"/>
      <c r="E11" s="330"/>
      <c r="F11" s="330"/>
      <c r="G11" s="330"/>
      <c r="H11" s="269"/>
      <c r="I11" s="35"/>
      <c r="J11" s="207" t="s">
        <v>134</v>
      </c>
      <c r="K11" s="200"/>
      <c r="L11" s="200"/>
      <c r="M11" s="200"/>
      <c r="N11" s="201"/>
    </row>
    <row r="12" spans="1:14" s="23" customFormat="1" ht="15" customHeight="1">
      <c r="A12" s="262"/>
      <c r="B12" s="262"/>
      <c r="C12" s="262"/>
      <c r="D12" s="329"/>
      <c r="E12" s="330"/>
      <c r="F12" s="330"/>
      <c r="G12" s="330"/>
      <c r="H12" s="269"/>
      <c r="I12" s="37" t="s">
        <v>24</v>
      </c>
      <c r="J12" s="207"/>
      <c r="K12" s="200"/>
      <c r="L12" s="200"/>
      <c r="M12" s="200"/>
      <c r="N12" s="201"/>
    </row>
    <row r="13" spans="1:14" s="23" customFormat="1" ht="15" customHeight="1">
      <c r="A13" s="262"/>
      <c r="B13" s="262"/>
      <c r="C13" s="262"/>
      <c r="D13" s="329"/>
      <c r="E13" s="330"/>
      <c r="F13" s="330"/>
      <c r="G13" s="330"/>
      <c r="H13" s="269"/>
      <c r="I13" s="35"/>
      <c r="J13" s="207"/>
      <c r="K13" s="202"/>
      <c r="L13" s="202"/>
      <c r="M13" s="202"/>
      <c r="N13" s="203"/>
    </row>
    <row r="14" spans="1:14" s="23" customFormat="1" ht="15" customHeight="1">
      <c r="A14" s="262"/>
      <c r="B14" s="262"/>
      <c r="C14" s="262"/>
      <c r="D14" s="331"/>
      <c r="E14" s="332"/>
      <c r="F14" s="332"/>
      <c r="G14" s="332"/>
      <c r="H14" s="270"/>
      <c r="I14" s="38"/>
      <c r="J14" s="207"/>
      <c r="K14" s="204"/>
      <c r="L14" s="204"/>
      <c r="M14" s="204"/>
      <c r="N14" s="205"/>
    </row>
    <row r="15" spans="1:14" s="23" customFormat="1" ht="15" customHeight="1">
      <c r="A15" s="262" t="s">
        <v>26</v>
      </c>
      <c r="B15" s="262"/>
      <c r="C15" s="262"/>
      <c r="D15" s="342"/>
      <c r="E15" s="343"/>
      <c r="F15" s="343"/>
      <c r="G15" s="343"/>
      <c r="H15" s="271" t="s">
        <v>23</v>
      </c>
      <c r="I15" s="36"/>
      <c r="J15" s="258"/>
      <c r="K15" s="258"/>
      <c r="L15" s="258"/>
      <c r="M15" s="258"/>
      <c r="N15" s="258"/>
    </row>
    <row r="16" spans="1:14" s="23" customFormat="1" ht="15" customHeight="1">
      <c r="A16" s="262"/>
      <c r="B16" s="262"/>
      <c r="C16" s="262"/>
      <c r="D16" s="344"/>
      <c r="E16" s="345"/>
      <c r="F16" s="345"/>
      <c r="G16" s="345"/>
      <c r="H16" s="269"/>
      <c r="I16" s="35"/>
      <c r="J16" s="258"/>
      <c r="K16" s="258"/>
      <c r="L16" s="258"/>
      <c r="M16" s="258"/>
      <c r="N16" s="258"/>
    </row>
    <row r="17" spans="1:14" s="23" customFormat="1" ht="15" customHeight="1">
      <c r="A17" s="262"/>
      <c r="B17" s="262"/>
      <c r="C17" s="262"/>
      <c r="D17" s="346"/>
      <c r="E17" s="347"/>
      <c r="F17" s="347"/>
      <c r="G17" s="347"/>
      <c r="H17" s="270"/>
      <c r="I17" s="38"/>
      <c r="J17" s="258"/>
      <c r="K17" s="258"/>
      <c r="L17" s="258"/>
      <c r="M17" s="258"/>
      <c r="N17" s="258"/>
    </row>
    <row r="18" spans="1:14" s="23" customFormat="1" ht="15" customHeight="1">
      <c r="A18" s="262" t="s">
        <v>27</v>
      </c>
      <c r="B18" s="262"/>
      <c r="C18" s="262"/>
      <c r="D18" s="342"/>
      <c r="E18" s="343"/>
      <c r="F18" s="343"/>
      <c r="G18" s="343"/>
      <c r="H18" s="271" t="s">
        <v>23</v>
      </c>
      <c r="I18" s="36"/>
      <c r="J18" s="258"/>
      <c r="K18" s="258"/>
      <c r="L18" s="258"/>
      <c r="M18" s="258"/>
      <c r="N18" s="258"/>
    </row>
    <row r="19" spans="1:14" s="23" customFormat="1" ht="15" customHeight="1">
      <c r="A19" s="263"/>
      <c r="B19" s="263"/>
      <c r="C19" s="263"/>
      <c r="D19" s="344"/>
      <c r="E19" s="345"/>
      <c r="F19" s="345"/>
      <c r="G19" s="345"/>
      <c r="H19" s="269"/>
      <c r="I19" s="35"/>
      <c r="J19" s="293"/>
      <c r="K19" s="293"/>
      <c r="L19" s="293"/>
      <c r="M19" s="293"/>
      <c r="N19" s="293"/>
    </row>
    <row r="20" spans="1:14" s="23" customFormat="1" ht="15" customHeight="1" thickBot="1">
      <c r="A20" s="263"/>
      <c r="B20" s="263"/>
      <c r="C20" s="263"/>
      <c r="D20" s="344"/>
      <c r="E20" s="345"/>
      <c r="F20" s="345"/>
      <c r="G20" s="345"/>
      <c r="H20" s="269"/>
      <c r="I20" s="35"/>
      <c r="J20" s="293"/>
      <c r="K20" s="293"/>
      <c r="L20" s="293"/>
      <c r="M20" s="293"/>
      <c r="N20" s="293"/>
    </row>
    <row r="21" spans="1:14" s="23" customFormat="1" ht="15" customHeight="1" thickTop="1">
      <c r="A21" s="259" t="s">
        <v>28</v>
      </c>
      <c r="B21" s="259"/>
      <c r="C21" s="259"/>
      <c r="D21" s="336">
        <f>SUM(D10:G20)</f>
        <v>0</v>
      </c>
      <c r="E21" s="337"/>
      <c r="F21" s="337"/>
      <c r="G21" s="337"/>
      <c r="H21" s="319" t="s">
        <v>23</v>
      </c>
      <c r="I21" s="39"/>
      <c r="J21" s="320" t="str">
        <f>IF(D21=D49,"","収入と支出の合計が一致していません")</f>
        <v/>
      </c>
      <c r="K21" s="320"/>
      <c r="L21" s="320"/>
      <c r="M21" s="320"/>
      <c r="N21" s="320"/>
    </row>
    <row r="22" spans="1:14" s="23" customFormat="1" ht="15" customHeight="1">
      <c r="A22" s="261"/>
      <c r="B22" s="261"/>
      <c r="C22" s="261"/>
      <c r="D22" s="338"/>
      <c r="E22" s="339"/>
      <c r="F22" s="339"/>
      <c r="G22" s="339"/>
      <c r="H22" s="269"/>
      <c r="I22" s="37" t="s">
        <v>29</v>
      </c>
      <c r="J22" s="321"/>
      <c r="K22" s="321"/>
      <c r="L22" s="321"/>
      <c r="M22" s="321"/>
      <c r="N22" s="321"/>
    </row>
    <row r="23" spans="1:14" s="23" customFormat="1" ht="15" customHeight="1">
      <c r="A23" s="261"/>
      <c r="B23" s="261"/>
      <c r="C23" s="261"/>
      <c r="D23" s="340"/>
      <c r="E23" s="341"/>
      <c r="F23" s="341"/>
      <c r="G23" s="341"/>
      <c r="H23" s="270"/>
      <c r="I23" s="38"/>
      <c r="J23" s="321"/>
      <c r="K23" s="321"/>
      <c r="L23" s="321"/>
      <c r="M23" s="321"/>
      <c r="N23" s="321"/>
    </row>
    <row r="24" spans="1:14" s="23" customFormat="1" ht="15" customHeight="1">
      <c r="A24" s="62"/>
      <c r="B24" s="62"/>
      <c r="C24" s="62"/>
      <c r="D24" s="63"/>
      <c r="E24" s="63"/>
      <c r="F24" s="63"/>
      <c r="G24" s="63"/>
      <c r="H24" s="62"/>
      <c r="I24" s="34"/>
      <c r="J24" s="34"/>
      <c r="K24" s="34"/>
      <c r="L24" s="34"/>
      <c r="M24" s="34"/>
      <c r="N24" s="34"/>
    </row>
    <row r="25" spans="1:14" s="23" customFormat="1" ht="17.25" customHeight="1" thickBot="1">
      <c r="A25" s="307" t="s">
        <v>30</v>
      </c>
      <c r="B25" s="307"/>
      <c r="C25" s="307"/>
    </row>
    <row r="26" spans="1:14" s="23" customFormat="1" ht="15" customHeight="1">
      <c r="A26" s="308" t="s">
        <v>31</v>
      </c>
      <c r="B26" s="308"/>
      <c r="C26" s="308"/>
      <c r="D26" s="309" t="s">
        <v>111</v>
      </c>
      <c r="E26" s="310"/>
      <c r="F26" s="310"/>
      <c r="G26" s="313" t="s">
        <v>43</v>
      </c>
      <c r="H26" s="314"/>
      <c r="I26" s="315"/>
      <c r="J26" s="318" t="s">
        <v>32</v>
      </c>
      <c r="K26" s="308"/>
      <c r="L26" s="308"/>
      <c r="M26" s="308"/>
      <c r="N26" s="308"/>
    </row>
    <row r="27" spans="1:14" s="23" customFormat="1" ht="15" customHeight="1">
      <c r="A27" s="308"/>
      <c r="B27" s="308"/>
      <c r="C27" s="308"/>
      <c r="D27" s="311"/>
      <c r="E27" s="312"/>
      <c r="F27" s="312"/>
      <c r="G27" s="316"/>
      <c r="H27" s="312"/>
      <c r="I27" s="317"/>
      <c r="J27" s="318"/>
      <c r="K27" s="308"/>
      <c r="L27" s="308"/>
      <c r="M27" s="308"/>
      <c r="N27" s="308"/>
    </row>
    <row r="28" spans="1:14" s="23" customFormat="1" ht="15" customHeight="1">
      <c r="A28" s="262" t="s">
        <v>34</v>
      </c>
      <c r="B28" s="262"/>
      <c r="C28" s="262"/>
      <c r="D28" s="305">
        <f>IFERROR(ROUNDDOWN(G28*1.1,0),)</f>
        <v>0</v>
      </c>
      <c r="E28" s="275"/>
      <c r="F28" s="271" t="s">
        <v>23</v>
      </c>
      <c r="G28" s="274">
        <f>SUM(ここから:ここまで!L47:N47)</f>
        <v>0</v>
      </c>
      <c r="H28" s="275"/>
      <c r="I28" s="277" t="s">
        <v>23</v>
      </c>
      <c r="J28" s="257"/>
      <c r="K28" s="258"/>
      <c r="L28" s="258"/>
      <c r="M28" s="258"/>
      <c r="N28" s="258"/>
    </row>
    <row r="29" spans="1:14" s="23" customFormat="1" ht="15" customHeight="1">
      <c r="A29" s="262"/>
      <c r="B29" s="262"/>
      <c r="C29" s="262"/>
      <c r="D29" s="306"/>
      <c r="E29" s="282"/>
      <c r="F29" s="269"/>
      <c r="G29" s="294"/>
      <c r="H29" s="282"/>
      <c r="I29" s="297"/>
      <c r="J29" s="257"/>
      <c r="K29" s="258"/>
      <c r="L29" s="258"/>
      <c r="M29" s="258"/>
      <c r="N29" s="258"/>
    </row>
    <row r="30" spans="1:14" s="23" customFormat="1" ht="15" customHeight="1">
      <c r="A30" s="262"/>
      <c r="B30" s="262"/>
      <c r="C30" s="262"/>
      <c r="D30" s="306"/>
      <c r="E30" s="282"/>
      <c r="F30" s="269"/>
      <c r="G30" s="294"/>
      <c r="H30" s="282"/>
      <c r="I30" s="297"/>
      <c r="J30" s="257"/>
      <c r="K30" s="258"/>
      <c r="L30" s="258"/>
      <c r="M30" s="258"/>
      <c r="N30" s="258"/>
    </row>
    <row r="31" spans="1:14" s="23" customFormat="1" ht="15" customHeight="1">
      <c r="A31" s="262" t="s">
        <v>35</v>
      </c>
      <c r="B31" s="262"/>
      <c r="C31" s="262"/>
      <c r="D31" s="305">
        <f t="shared" ref="D31" si="0">IFERROR(ROUNDDOWN(G31*1.1,0),)</f>
        <v>0</v>
      </c>
      <c r="E31" s="275"/>
      <c r="F31" s="271" t="s">
        <v>23</v>
      </c>
      <c r="G31" s="274">
        <f>SUM(ここから:ここまで!L48:N48)</f>
        <v>0</v>
      </c>
      <c r="H31" s="275"/>
      <c r="I31" s="277" t="s">
        <v>23</v>
      </c>
      <c r="J31" s="257"/>
      <c r="K31" s="258"/>
      <c r="L31" s="258"/>
      <c r="M31" s="258"/>
      <c r="N31" s="258"/>
    </row>
    <row r="32" spans="1:14" s="23" customFormat="1" ht="15" customHeight="1">
      <c r="A32" s="262"/>
      <c r="B32" s="262"/>
      <c r="C32" s="262"/>
      <c r="D32" s="306"/>
      <c r="E32" s="282"/>
      <c r="F32" s="269"/>
      <c r="G32" s="294"/>
      <c r="H32" s="282"/>
      <c r="I32" s="297"/>
      <c r="J32" s="257"/>
      <c r="K32" s="258"/>
      <c r="L32" s="258"/>
      <c r="M32" s="258"/>
      <c r="N32" s="258"/>
    </row>
    <row r="33" spans="1:14" s="23" customFormat="1" ht="15" customHeight="1">
      <c r="A33" s="262"/>
      <c r="B33" s="262"/>
      <c r="C33" s="262"/>
      <c r="D33" s="306"/>
      <c r="E33" s="282"/>
      <c r="F33" s="269"/>
      <c r="G33" s="294"/>
      <c r="H33" s="282"/>
      <c r="I33" s="297"/>
      <c r="J33" s="257"/>
      <c r="K33" s="258"/>
      <c r="L33" s="258"/>
      <c r="M33" s="258"/>
      <c r="N33" s="258"/>
    </row>
    <row r="34" spans="1:14" s="23" customFormat="1" ht="15" customHeight="1">
      <c r="A34" s="262" t="s">
        <v>36</v>
      </c>
      <c r="B34" s="262"/>
      <c r="C34" s="262"/>
      <c r="D34" s="305">
        <f t="shared" ref="D34" si="1">IFERROR(ROUNDDOWN(G34*1.1,0),)</f>
        <v>0</v>
      </c>
      <c r="E34" s="275"/>
      <c r="F34" s="271" t="s">
        <v>23</v>
      </c>
      <c r="G34" s="274">
        <f>SUM(ここから:ここまで!L49:N49)</f>
        <v>0</v>
      </c>
      <c r="H34" s="275"/>
      <c r="I34" s="277" t="s">
        <v>23</v>
      </c>
      <c r="J34" s="257"/>
      <c r="K34" s="258"/>
      <c r="L34" s="258"/>
      <c r="M34" s="258"/>
      <c r="N34" s="258"/>
    </row>
    <row r="35" spans="1:14" s="23" customFormat="1" ht="15" customHeight="1">
      <c r="A35" s="262"/>
      <c r="B35" s="262"/>
      <c r="C35" s="262"/>
      <c r="D35" s="306"/>
      <c r="E35" s="282"/>
      <c r="F35" s="269"/>
      <c r="G35" s="294"/>
      <c r="H35" s="282"/>
      <c r="I35" s="297"/>
      <c r="J35" s="257"/>
      <c r="K35" s="258"/>
      <c r="L35" s="258"/>
      <c r="M35" s="258"/>
      <c r="N35" s="258"/>
    </row>
    <row r="36" spans="1:14" s="23" customFormat="1" ht="15" customHeight="1">
      <c r="A36" s="262"/>
      <c r="B36" s="262"/>
      <c r="C36" s="262"/>
      <c r="D36" s="306"/>
      <c r="E36" s="282"/>
      <c r="F36" s="269"/>
      <c r="G36" s="295"/>
      <c r="H36" s="296"/>
      <c r="I36" s="298"/>
      <c r="J36" s="257"/>
      <c r="K36" s="258"/>
      <c r="L36" s="258"/>
      <c r="M36" s="258"/>
      <c r="N36" s="258"/>
    </row>
    <row r="37" spans="1:14" s="23" customFormat="1" ht="15" customHeight="1">
      <c r="A37" s="264" t="s">
        <v>37</v>
      </c>
      <c r="B37" s="262"/>
      <c r="C37" s="262"/>
      <c r="D37" s="305">
        <f t="shared" ref="D37" si="2">IFERROR(ROUNDDOWN(G37*1.1,0),)</f>
        <v>0</v>
      </c>
      <c r="E37" s="275"/>
      <c r="F37" s="271" t="s">
        <v>23</v>
      </c>
      <c r="G37" s="294">
        <f>SUM(ここから:ここまで!L50:N50)</f>
        <v>0</v>
      </c>
      <c r="H37" s="282"/>
      <c r="I37" s="297" t="s">
        <v>23</v>
      </c>
      <c r="J37" s="257"/>
      <c r="K37" s="258"/>
      <c r="L37" s="258"/>
      <c r="M37" s="258"/>
      <c r="N37" s="258"/>
    </row>
    <row r="38" spans="1:14" s="23" customFormat="1" ht="15" customHeight="1">
      <c r="A38" s="264"/>
      <c r="B38" s="262"/>
      <c r="C38" s="262"/>
      <c r="D38" s="306"/>
      <c r="E38" s="282"/>
      <c r="F38" s="269"/>
      <c r="G38" s="294"/>
      <c r="H38" s="282"/>
      <c r="I38" s="297"/>
      <c r="J38" s="257"/>
      <c r="K38" s="258"/>
      <c r="L38" s="258"/>
      <c r="M38" s="258"/>
      <c r="N38" s="258"/>
    </row>
    <row r="39" spans="1:14" s="23" customFormat="1" ht="15" customHeight="1">
      <c r="A39" s="262"/>
      <c r="B39" s="262"/>
      <c r="C39" s="262"/>
      <c r="D39" s="306"/>
      <c r="E39" s="282"/>
      <c r="F39" s="270"/>
      <c r="G39" s="295"/>
      <c r="H39" s="296"/>
      <c r="I39" s="298"/>
      <c r="J39" s="257"/>
      <c r="K39" s="258"/>
      <c r="L39" s="258"/>
      <c r="M39" s="258"/>
      <c r="N39" s="258"/>
    </row>
    <row r="40" spans="1:14" s="23" customFormat="1" ht="15" customHeight="1">
      <c r="A40" s="264" t="s">
        <v>33</v>
      </c>
      <c r="B40" s="262"/>
      <c r="C40" s="262"/>
      <c r="D40" s="305">
        <f t="shared" ref="D40" si="3">IFERROR(ROUNDDOWN(G40*1.1,0),)</f>
        <v>0</v>
      </c>
      <c r="E40" s="275"/>
      <c r="F40" s="269" t="s">
        <v>23</v>
      </c>
      <c r="G40" s="294">
        <f>SUM(ここから:ここまで!L51:N51)</f>
        <v>0</v>
      </c>
      <c r="H40" s="282"/>
      <c r="I40" s="297" t="s">
        <v>23</v>
      </c>
      <c r="J40" s="257"/>
      <c r="K40" s="258"/>
      <c r="L40" s="258"/>
      <c r="M40" s="258"/>
      <c r="N40" s="258"/>
    </row>
    <row r="41" spans="1:14" s="23" customFormat="1" ht="15" customHeight="1">
      <c r="A41" s="264"/>
      <c r="B41" s="262"/>
      <c r="C41" s="262"/>
      <c r="D41" s="306"/>
      <c r="E41" s="282"/>
      <c r="F41" s="269"/>
      <c r="G41" s="294"/>
      <c r="H41" s="282"/>
      <c r="I41" s="297"/>
      <c r="J41" s="257"/>
      <c r="K41" s="258"/>
      <c r="L41" s="258"/>
      <c r="M41" s="258"/>
      <c r="N41" s="258"/>
    </row>
    <row r="42" spans="1:14" s="23" customFormat="1" ht="15" customHeight="1">
      <c r="A42" s="262"/>
      <c r="B42" s="262"/>
      <c r="C42" s="262"/>
      <c r="D42" s="306"/>
      <c r="E42" s="282"/>
      <c r="F42" s="270"/>
      <c r="G42" s="295"/>
      <c r="H42" s="296"/>
      <c r="I42" s="298"/>
      <c r="J42" s="257"/>
      <c r="K42" s="258"/>
      <c r="L42" s="258"/>
      <c r="M42" s="258"/>
      <c r="N42" s="258"/>
    </row>
    <row r="43" spans="1:14" s="23" customFormat="1" ht="15" customHeight="1">
      <c r="A43" s="262" t="s">
        <v>27</v>
      </c>
      <c r="B43" s="262"/>
      <c r="C43" s="262"/>
      <c r="D43" s="305">
        <f t="shared" ref="D43" si="4">IFERROR(ROUNDDOWN(G43*1.1,0),)</f>
        <v>0</v>
      </c>
      <c r="E43" s="275"/>
      <c r="F43" s="268" t="s">
        <v>23</v>
      </c>
      <c r="G43" s="272">
        <f>SUM(ここから:ここまで!L52:N53)</f>
        <v>0</v>
      </c>
      <c r="H43" s="273"/>
      <c r="I43" s="276" t="s">
        <v>23</v>
      </c>
      <c r="J43" s="257"/>
      <c r="K43" s="258"/>
      <c r="L43" s="258"/>
      <c r="M43" s="258"/>
      <c r="N43" s="258"/>
    </row>
    <row r="44" spans="1:14" s="23" customFormat="1" ht="15" customHeight="1">
      <c r="A44" s="263"/>
      <c r="B44" s="263"/>
      <c r="C44" s="263"/>
      <c r="D44" s="306"/>
      <c r="E44" s="282"/>
      <c r="F44" s="268"/>
      <c r="G44" s="272"/>
      <c r="H44" s="273"/>
      <c r="I44" s="276"/>
      <c r="J44" s="292"/>
      <c r="K44" s="293"/>
      <c r="L44" s="293"/>
      <c r="M44" s="293"/>
      <c r="N44" s="293"/>
    </row>
    <row r="45" spans="1:14" s="23" customFormat="1" ht="15" customHeight="1">
      <c r="A45" s="263"/>
      <c r="B45" s="263"/>
      <c r="C45" s="263"/>
      <c r="D45" s="306"/>
      <c r="E45" s="282"/>
      <c r="F45" s="268"/>
      <c r="G45" s="272"/>
      <c r="H45" s="273"/>
      <c r="I45" s="276"/>
      <c r="J45" s="292"/>
      <c r="K45" s="293"/>
      <c r="L45" s="293"/>
      <c r="M45" s="293"/>
      <c r="N45" s="293"/>
    </row>
    <row r="46" spans="1:14" s="69" customFormat="1" ht="15" customHeight="1">
      <c r="A46" s="262" t="s">
        <v>128</v>
      </c>
      <c r="B46" s="262"/>
      <c r="C46" s="262"/>
      <c r="D46" s="305">
        <f>G46</f>
        <v>0</v>
      </c>
      <c r="E46" s="275"/>
      <c r="F46" s="268" t="s">
        <v>8</v>
      </c>
      <c r="G46" s="272">
        <f>SUM(ここから:ここまで!L54:N54)</f>
        <v>0</v>
      </c>
      <c r="H46" s="273"/>
      <c r="I46" s="276" t="s">
        <v>8</v>
      </c>
      <c r="J46" s="257"/>
      <c r="K46" s="258"/>
      <c r="L46" s="258"/>
      <c r="M46" s="258"/>
      <c r="N46" s="258"/>
    </row>
    <row r="47" spans="1:14" s="69" customFormat="1" ht="15" customHeight="1">
      <c r="A47" s="263"/>
      <c r="B47" s="263"/>
      <c r="C47" s="263"/>
      <c r="D47" s="306"/>
      <c r="E47" s="282"/>
      <c r="F47" s="268"/>
      <c r="G47" s="272"/>
      <c r="H47" s="273"/>
      <c r="I47" s="276"/>
      <c r="J47" s="292"/>
      <c r="K47" s="293"/>
      <c r="L47" s="293"/>
      <c r="M47" s="293"/>
      <c r="N47" s="293"/>
    </row>
    <row r="48" spans="1:14" s="69" customFormat="1" ht="15" customHeight="1" thickBot="1">
      <c r="A48" s="263"/>
      <c r="B48" s="263"/>
      <c r="C48" s="263"/>
      <c r="D48" s="306"/>
      <c r="E48" s="282"/>
      <c r="F48" s="271"/>
      <c r="G48" s="274"/>
      <c r="H48" s="275"/>
      <c r="I48" s="277"/>
      <c r="J48" s="292"/>
      <c r="K48" s="293"/>
      <c r="L48" s="293"/>
      <c r="M48" s="293"/>
      <c r="N48" s="293"/>
    </row>
    <row r="49" spans="1:17" s="23" customFormat="1" ht="15" customHeight="1" thickTop="1">
      <c r="A49" s="259" t="s">
        <v>28</v>
      </c>
      <c r="B49" s="259"/>
      <c r="C49" s="259"/>
      <c r="D49" s="299">
        <f>SUM(D28:E48)</f>
        <v>0</v>
      </c>
      <c r="E49" s="300"/>
      <c r="F49" s="265" t="s">
        <v>38</v>
      </c>
      <c r="G49" s="279">
        <f>SUM(G28:H48)</f>
        <v>0</v>
      </c>
      <c r="H49" s="280"/>
      <c r="I49" s="285" t="s">
        <v>39</v>
      </c>
      <c r="J49" s="288"/>
      <c r="K49" s="289"/>
      <c r="L49" s="289"/>
      <c r="M49" s="289"/>
      <c r="N49" s="289"/>
      <c r="Q49" s="70">
        <f>ROUNDDOWN(G49*2/3,-3)</f>
        <v>0</v>
      </c>
    </row>
    <row r="50" spans="1:17" s="23" customFormat="1" ht="15" customHeight="1">
      <c r="A50" s="260"/>
      <c r="B50" s="260"/>
      <c r="C50" s="260"/>
      <c r="D50" s="301"/>
      <c r="E50" s="302"/>
      <c r="F50" s="266"/>
      <c r="G50" s="281"/>
      <c r="H50" s="282"/>
      <c r="I50" s="286"/>
      <c r="J50" s="290"/>
      <c r="K50" s="291"/>
      <c r="L50" s="291"/>
      <c r="M50" s="291"/>
      <c r="N50" s="291"/>
    </row>
    <row r="51" spans="1:17" s="23" customFormat="1" ht="15" customHeight="1" thickBot="1">
      <c r="A51" s="261"/>
      <c r="B51" s="261"/>
      <c r="C51" s="261"/>
      <c r="D51" s="303"/>
      <c r="E51" s="304"/>
      <c r="F51" s="267"/>
      <c r="G51" s="283"/>
      <c r="H51" s="284"/>
      <c r="I51" s="287"/>
      <c r="J51" s="257"/>
      <c r="K51" s="258"/>
      <c r="L51" s="258"/>
      <c r="M51" s="258"/>
      <c r="N51" s="258"/>
    </row>
    <row r="52" spans="1:17" s="26" customFormat="1" ht="7.5" customHeight="1" thickTop="1">
      <c r="A52" s="24"/>
      <c r="B52" s="24"/>
      <c r="C52" s="24"/>
      <c r="D52" s="25"/>
      <c r="E52" s="25"/>
      <c r="F52" s="24"/>
      <c r="G52" s="25"/>
      <c r="H52" s="25"/>
      <c r="I52" s="24"/>
    </row>
    <row r="53" spans="1:17" s="1" customFormat="1" ht="15" customHeight="1">
      <c r="A53" s="278" t="s">
        <v>40</v>
      </c>
      <c r="B53" s="278"/>
      <c r="C53" s="278"/>
      <c r="D53" s="278"/>
      <c r="E53" s="278"/>
      <c r="F53" s="278"/>
      <c r="G53" s="278"/>
      <c r="H53" s="278"/>
      <c r="I53" s="278"/>
      <c r="J53" s="278"/>
      <c r="K53" s="278"/>
      <c r="L53" s="278"/>
      <c r="M53" s="278"/>
      <c r="N53" s="278"/>
    </row>
    <row r="54" spans="1:17" s="1" customFormat="1" ht="15" customHeight="1">
      <c r="A54" s="253" t="s">
        <v>132</v>
      </c>
      <c r="B54" s="253"/>
      <c r="C54" s="253"/>
      <c r="D54" s="253"/>
      <c r="E54" s="253"/>
      <c r="F54" s="253"/>
      <c r="G54" s="253"/>
      <c r="H54" s="253"/>
      <c r="I54" s="253"/>
      <c r="J54" s="253"/>
      <c r="K54" s="253"/>
      <c r="L54" s="253"/>
      <c r="M54" s="253"/>
      <c r="N54" s="253"/>
    </row>
    <row r="55" spans="1:17" s="1" customFormat="1" ht="15" customHeight="1">
      <c r="A55" s="253"/>
      <c r="B55" s="253"/>
      <c r="C55" s="253"/>
      <c r="D55" s="253"/>
      <c r="E55" s="253"/>
      <c r="F55" s="253"/>
      <c r="G55" s="253"/>
      <c r="H55" s="253"/>
      <c r="I55" s="253"/>
      <c r="J55" s="253"/>
      <c r="K55" s="253"/>
      <c r="L55" s="253"/>
      <c r="M55" s="253"/>
      <c r="N55" s="253"/>
    </row>
    <row r="56" spans="1:17" s="1" customFormat="1" ht="15" customHeight="1">
      <c r="A56" s="253"/>
      <c r="B56" s="253"/>
      <c r="C56" s="253"/>
      <c r="D56" s="253"/>
      <c r="E56" s="253"/>
      <c r="F56" s="253"/>
      <c r="G56" s="253"/>
      <c r="H56" s="253"/>
      <c r="I56" s="253"/>
      <c r="J56" s="253"/>
      <c r="K56" s="253"/>
      <c r="L56" s="253"/>
      <c r="M56" s="253"/>
      <c r="N56" s="253"/>
    </row>
    <row r="57" spans="1:17" s="1" customFormat="1" ht="15" customHeight="1">
      <c r="A57" s="1" t="s">
        <v>112</v>
      </c>
    </row>
    <row r="58" spans="1:17" s="1" customFormat="1" ht="15" customHeight="1"/>
    <row r="59" spans="1:17" s="1" customFormat="1" ht="15" customHeight="1" thickBot="1"/>
    <row r="60" spans="1:17" s="1" customFormat="1" ht="15" customHeight="1" thickTop="1">
      <c r="B60" s="43" t="s">
        <v>41</v>
      </c>
      <c r="C60" s="255" t="s">
        <v>44</v>
      </c>
      <c r="D60" s="255"/>
      <c r="E60" s="255"/>
      <c r="F60" s="255"/>
      <c r="G60" s="255"/>
      <c r="H60" s="255"/>
      <c r="I60" s="255"/>
      <c r="J60" s="44" t="s">
        <v>24</v>
      </c>
      <c r="K60" s="28"/>
      <c r="L60" s="29"/>
    </row>
    <row r="61" spans="1:17" s="1" customFormat="1" ht="15" customHeight="1">
      <c r="B61" s="30"/>
      <c r="C61" s="27" t="s">
        <v>42</v>
      </c>
      <c r="D61" s="243" t="s">
        <v>135</v>
      </c>
      <c r="E61" s="243"/>
      <c r="F61" s="243"/>
      <c r="G61" s="243"/>
      <c r="H61" s="243"/>
      <c r="I61" s="243"/>
      <c r="J61" s="243"/>
      <c r="K61" s="243"/>
      <c r="L61" s="256"/>
    </row>
    <row r="62" spans="1:17" s="1" customFormat="1" ht="15" customHeight="1" thickBot="1">
      <c r="B62" s="31"/>
      <c r="C62" s="32"/>
      <c r="D62" s="254"/>
      <c r="E62" s="254"/>
      <c r="F62" s="254"/>
      <c r="G62" s="254"/>
      <c r="H62" s="254"/>
      <c r="I62" s="254"/>
      <c r="J62" s="254"/>
      <c r="K62" s="254"/>
      <c r="L62" s="33"/>
    </row>
    <row r="63" spans="1:17" s="1" customFormat="1" ht="15" customHeight="1" thickTop="1"/>
    <row r="64" spans="1:17" s="1" customFormat="1" ht="15" customHeight="1"/>
    <row r="65" s="1" customFormat="1" ht="15" customHeight="1"/>
    <row r="66" s="23" customFormat="1" ht="15" customHeight="1"/>
    <row r="67" s="23" customFormat="1" ht="15" customHeight="1"/>
    <row r="68" s="21" customFormat="1" ht="15" customHeight="1"/>
    <row r="69" s="21" customFormat="1" ht="15" customHeight="1"/>
    <row r="70" s="21" customFormat="1" ht="15" customHeight="1"/>
    <row r="71" s="21" customFormat="1" ht="15" customHeight="1"/>
    <row r="72" s="21" customFormat="1" ht="15" customHeight="1"/>
    <row r="73" s="21" customFormat="1" ht="15" customHeight="1"/>
    <row r="74" s="21" customFormat="1" ht="15" customHeight="1"/>
    <row r="75" s="21" customFormat="1" ht="15" customHeight="1"/>
    <row r="76" s="21" customFormat="1" ht="15" customHeight="1"/>
    <row r="77" s="21" customFormat="1" ht="15" customHeight="1"/>
    <row r="78" s="21" customFormat="1" ht="15" customHeight="1"/>
    <row r="79" s="21" customFormat="1" ht="15" customHeight="1"/>
    <row r="80" s="21" customFormat="1" ht="15" customHeight="1"/>
    <row r="81" s="21" customFormat="1" ht="15" customHeight="1"/>
    <row r="82" s="21" customFormat="1" ht="15" customHeight="1"/>
    <row r="83" s="21" customFormat="1" ht="15" customHeight="1"/>
    <row r="84" s="21" customFormat="1" ht="15" customHeight="1"/>
    <row r="85" s="21" customFormat="1" ht="15" customHeight="1"/>
    <row r="86" s="21" customFormat="1" ht="15" customHeight="1"/>
  </sheetData>
  <sheetProtection sheet="1" formatCells="0"/>
  <mergeCells count="79">
    <mergeCell ref="J46:N48"/>
    <mergeCell ref="A4:N6"/>
    <mergeCell ref="A7:C7"/>
    <mergeCell ref="A8:C9"/>
    <mergeCell ref="D8:I9"/>
    <mergeCell ref="J8:N9"/>
    <mergeCell ref="A10:C14"/>
    <mergeCell ref="D10:G14"/>
    <mergeCell ref="H10:H14"/>
    <mergeCell ref="J10:N10"/>
    <mergeCell ref="A15:C17"/>
    <mergeCell ref="A18:C20"/>
    <mergeCell ref="A21:C23"/>
    <mergeCell ref="D21:G23"/>
    <mergeCell ref="D18:G20"/>
    <mergeCell ref="D15:G17"/>
    <mergeCell ref="J26:N27"/>
    <mergeCell ref="H21:H23"/>
    <mergeCell ref="H18:H20"/>
    <mergeCell ref="H15:H17"/>
    <mergeCell ref="J21:N23"/>
    <mergeCell ref="J18:N20"/>
    <mergeCell ref="J15:N17"/>
    <mergeCell ref="A34:C36"/>
    <mergeCell ref="A25:C25"/>
    <mergeCell ref="A26:C27"/>
    <mergeCell ref="D26:F27"/>
    <mergeCell ref="G26:I27"/>
    <mergeCell ref="A31:C33"/>
    <mergeCell ref="A28:C30"/>
    <mergeCell ref="G28:H30"/>
    <mergeCell ref="D31:E33"/>
    <mergeCell ref="D28:E30"/>
    <mergeCell ref="F31:F33"/>
    <mergeCell ref="I28:I30"/>
    <mergeCell ref="G31:H33"/>
    <mergeCell ref="I31:I33"/>
    <mergeCell ref="G34:H36"/>
    <mergeCell ref="I34:I36"/>
    <mergeCell ref="F34:F36"/>
    <mergeCell ref="D49:E51"/>
    <mergeCell ref="D43:E45"/>
    <mergeCell ref="D40:E42"/>
    <mergeCell ref="D37:E39"/>
    <mergeCell ref="D34:E36"/>
    <mergeCell ref="D46:E48"/>
    <mergeCell ref="F46:F48"/>
    <mergeCell ref="J34:N36"/>
    <mergeCell ref="J31:N33"/>
    <mergeCell ref="J28:N30"/>
    <mergeCell ref="A53:N53"/>
    <mergeCell ref="G49:H51"/>
    <mergeCell ref="I49:I51"/>
    <mergeCell ref="J49:N51"/>
    <mergeCell ref="J43:N45"/>
    <mergeCell ref="J40:N42"/>
    <mergeCell ref="G37:H39"/>
    <mergeCell ref="I37:I39"/>
    <mergeCell ref="G40:H42"/>
    <mergeCell ref="I40:I42"/>
    <mergeCell ref="G43:H45"/>
    <mergeCell ref="I43:I45"/>
    <mergeCell ref="F28:F30"/>
    <mergeCell ref="A54:N56"/>
    <mergeCell ref="D62:K62"/>
    <mergeCell ref="C60:I60"/>
    <mergeCell ref="D61:L61"/>
    <mergeCell ref="J37:N39"/>
    <mergeCell ref="A49:C51"/>
    <mergeCell ref="A43:C45"/>
    <mergeCell ref="A40:C42"/>
    <mergeCell ref="A37:C39"/>
    <mergeCell ref="F49:F51"/>
    <mergeCell ref="F43:F45"/>
    <mergeCell ref="F40:F42"/>
    <mergeCell ref="F37:F39"/>
    <mergeCell ref="A46:C48"/>
    <mergeCell ref="G46:H48"/>
    <mergeCell ref="I46:I48"/>
  </mergeCells>
  <phoneticPr fontId="4"/>
  <conditionalFormatting sqref="D15:G20 J15:N20 J28:N45 J49:N51">
    <cfRule type="cellIs" dxfId="25" priority="3" operator="equal">
      <formula>""</formula>
    </cfRule>
  </conditionalFormatting>
  <conditionalFormatting sqref="J21:N23">
    <cfRule type="cellIs" dxfId="24" priority="2" operator="notEqual">
      <formula>IF($D$21=$D$49,"","")</formula>
    </cfRule>
  </conditionalFormatting>
  <conditionalFormatting sqref="J46:N48">
    <cfRule type="cellIs" dxfId="23" priority="1" operator="equal">
      <formula>""</formula>
    </cfRule>
  </conditionalFormatting>
  <pageMargins left="0.78740157480314965" right="0.70866141732283472" top="0.59055118110236227" bottom="0.59055118110236227" header="0.31496062992125984" footer="0.31496062992125984"/>
  <pageSetup paperSize="9" scale="89" orientation="portrait" r:id="rId1"/>
  <drawing r:id="rId2"/>
  <legacy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65"/>
  <sheetViews>
    <sheetView showZeros="0" view="pageBreakPreview" zoomScale="90" zoomScaleNormal="100" zoomScaleSheetLayoutView="90" workbookViewId="0"/>
  </sheetViews>
  <sheetFormatPr defaultColWidth="6.25" defaultRowHeight="15" customHeight="1"/>
  <cols>
    <col min="1" max="3" width="6.25" style="69"/>
  </cols>
  <sheetData>
    <row r="1" spans="1:15" ht="15" customHeight="1">
      <c r="A1" s="73"/>
      <c r="B1" s="73"/>
      <c r="C1" s="73"/>
      <c r="D1" s="74"/>
      <c r="E1" s="74"/>
      <c r="F1" s="74"/>
      <c r="G1" s="74"/>
      <c r="H1" s="74"/>
      <c r="I1" s="74"/>
      <c r="J1" s="74"/>
      <c r="K1" s="74"/>
      <c r="L1" s="74"/>
      <c r="M1" s="74"/>
      <c r="N1" s="74"/>
      <c r="O1" s="74"/>
    </row>
    <row r="2" spans="1:15" ht="15" customHeight="1">
      <c r="A2" s="75" t="s">
        <v>119</v>
      </c>
      <c r="B2" s="73"/>
      <c r="C2" s="73"/>
      <c r="D2" s="74"/>
      <c r="E2" s="74"/>
      <c r="F2" s="74"/>
      <c r="G2" s="74"/>
      <c r="H2" s="74"/>
      <c r="I2" s="74"/>
      <c r="J2" s="74"/>
      <c r="K2" s="74"/>
      <c r="L2" s="74"/>
      <c r="M2" s="74"/>
      <c r="N2" s="74"/>
      <c r="O2" s="74"/>
    </row>
    <row r="3" spans="1:15" ht="15" customHeight="1">
      <c r="A3" s="73"/>
      <c r="B3" s="73"/>
      <c r="C3" s="73"/>
      <c r="D3" s="74"/>
      <c r="E3" s="74"/>
      <c r="F3" s="74"/>
      <c r="G3" s="74"/>
      <c r="H3" s="74"/>
      <c r="I3" s="74"/>
      <c r="J3" s="74"/>
      <c r="K3" s="74"/>
      <c r="L3" s="74"/>
      <c r="M3" s="74"/>
      <c r="N3" s="74"/>
      <c r="O3" s="74"/>
    </row>
    <row r="4" spans="1:15" ht="15" customHeight="1">
      <c r="A4" s="376" t="s">
        <v>59</v>
      </c>
      <c r="B4" s="376"/>
      <c r="C4" s="376"/>
      <c r="D4" s="376"/>
      <c r="E4" s="376"/>
      <c r="F4" s="376"/>
      <c r="G4" s="376"/>
      <c r="H4" s="376"/>
      <c r="I4" s="376"/>
      <c r="J4" s="376"/>
      <c r="K4" s="376"/>
      <c r="L4" s="376"/>
      <c r="M4" s="376"/>
      <c r="N4" s="376"/>
      <c r="O4" s="376"/>
    </row>
    <row r="5" spans="1:15" ht="15" customHeight="1" thickBot="1">
      <c r="A5" s="376"/>
      <c r="B5" s="376"/>
      <c r="C5" s="376"/>
      <c r="D5" s="376"/>
      <c r="E5" s="376"/>
      <c r="F5" s="376"/>
      <c r="G5" s="376"/>
      <c r="H5" s="376"/>
      <c r="I5" s="376"/>
      <c r="J5" s="376"/>
      <c r="K5" s="376"/>
      <c r="L5" s="376"/>
      <c r="M5" s="376"/>
      <c r="N5" s="376"/>
      <c r="O5" s="376"/>
    </row>
    <row r="6" spans="1:15" ht="22.5" customHeight="1" thickBot="1">
      <c r="A6" s="386" t="s">
        <v>46</v>
      </c>
      <c r="B6" s="387"/>
      <c r="C6" s="387"/>
      <c r="D6" s="377">
        <f>実績報告書!$I$17</f>
        <v>0</v>
      </c>
      <c r="E6" s="377"/>
      <c r="F6" s="377"/>
      <c r="G6" s="377"/>
      <c r="H6" s="377"/>
      <c r="I6" s="377"/>
      <c r="J6" s="377"/>
      <c r="K6" s="377"/>
      <c r="L6" s="377"/>
      <c r="M6" s="377"/>
      <c r="N6" s="377"/>
      <c r="O6" s="378"/>
    </row>
    <row r="7" spans="1:15" ht="15" customHeight="1">
      <c r="A7" s="566" t="s">
        <v>60</v>
      </c>
      <c r="B7" s="567"/>
      <c r="C7" s="568"/>
      <c r="D7" s="570" t="s">
        <v>61</v>
      </c>
      <c r="E7" s="572"/>
      <c r="F7" s="550" t="s">
        <v>47</v>
      </c>
      <c r="G7" s="551"/>
      <c r="H7" s="556" t="str">
        <f>IFERROR(VLOOKUP(E7,研修等一覧!$A$10:$K$49,3),"")</f>
        <v/>
      </c>
      <c r="I7" s="556" t="e">
        <f>VLOOKUP(J5,研修等一覧!$A$10:$K$49,9)</f>
        <v>#N/A</v>
      </c>
      <c r="J7" s="556" t="e">
        <f>VLOOKUP(K5,研修等一覧!$A$10:$K$49,9)</f>
        <v>#N/A</v>
      </c>
      <c r="K7" s="556" t="e">
        <f>VLOOKUP(L5,研修等一覧!$A$10:$K$49,9)</f>
        <v>#N/A</v>
      </c>
      <c r="L7" s="556" t="e">
        <f>VLOOKUP(M5,研修等一覧!$A$10:$K$49,9)</f>
        <v>#N/A</v>
      </c>
      <c r="M7" s="556" t="e">
        <f>VLOOKUP(N5,研修等一覧!$A$10:$K$49,9)</f>
        <v>#N/A</v>
      </c>
      <c r="N7" s="556" t="e">
        <f>VLOOKUP(O5,研修等一覧!$A$10:$K$49,9)</f>
        <v>#N/A</v>
      </c>
      <c r="O7" s="557" t="e">
        <f>VLOOKUP(P5,研修等一覧!$A$10:$K$49,9)</f>
        <v>#N/A</v>
      </c>
    </row>
    <row r="8" spans="1:15" ht="15" customHeight="1">
      <c r="A8" s="548"/>
      <c r="B8" s="549"/>
      <c r="C8" s="569"/>
      <c r="D8" s="571"/>
      <c r="E8" s="573"/>
      <c r="F8" s="552"/>
      <c r="G8" s="553"/>
      <c r="H8" s="558" t="e">
        <f>VLOOKUP(I6,研修等一覧!$A$10:$K$49,9)</f>
        <v>#N/A</v>
      </c>
      <c r="I8" s="558" t="e">
        <f>VLOOKUP(J6,研修等一覧!$A$10:$K$49,9)</f>
        <v>#N/A</v>
      </c>
      <c r="J8" s="558" t="e">
        <f>VLOOKUP(K6,研修等一覧!$A$10:$K$49,9)</f>
        <v>#N/A</v>
      </c>
      <c r="K8" s="558" t="e">
        <f>VLOOKUP(L6,研修等一覧!$A$10:$K$49,9)</f>
        <v>#N/A</v>
      </c>
      <c r="L8" s="558" t="e">
        <f>VLOOKUP(M6,研修等一覧!$A$10:$K$49,9)</f>
        <v>#N/A</v>
      </c>
      <c r="M8" s="558" t="e">
        <f>VLOOKUP(N6,研修等一覧!$A$10:$K$49,9)</f>
        <v>#N/A</v>
      </c>
      <c r="N8" s="558" t="e">
        <f>VLOOKUP(O6,研修等一覧!$A$10:$K$49,9)</f>
        <v>#N/A</v>
      </c>
      <c r="O8" s="559" t="e">
        <f>VLOOKUP(P6,研修等一覧!$A$10:$K$49,9)</f>
        <v>#N/A</v>
      </c>
    </row>
    <row r="9" spans="1:15" ht="18.75" customHeight="1">
      <c r="A9" s="548" t="s">
        <v>48</v>
      </c>
      <c r="B9" s="549"/>
      <c r="C9" s="549"/>
      <c r="D9" s="192" t="str">
        <f>IFERROR(VLOOKUP(E7,研修等一覧!$A$10:$K$49,9),"")</f>
        <v/>
      </c>
      <c r="E9" s="76" t="s">
        <v>10</v>
      </c>
      <c r="F9" s="554"/>
      <c r="G9" s="555"/>
      <c r="H9" s="560" t="e">
        <f>VLOOKUP(I7,研修等一覧!$A$10:$K$49,9)</f>
        <v>#N/A</v>
      </c>
      <c r="I9" s="560" t="e">
        <f>VLOOKUP(J7,研修等一覧!$A$10:$K$49,9)</f>
        <v>#N/A</v>
      </c>
      <c r="J9" s="560" t="e">
        <f>VLOOKUP(K7,研修等一覧!$A$10:$K$49,9)</f>
        <v>#N/A</v>
      </c>
      <c r="K9" s="560" t="e">
        <f>VLOOKUP(L7,研修等一覧!$A$10:$K$49,9)</f>
        <v>#N/A</v>
      </c>
      <c r="L9" s="560" t="e">
        <f>VLOOKUP(M7,研修等一覧!$A$10:$K$49,9)</f>
        <v>#N/A</v>
      </c>
      <c r="M9" s="560" t="e">
        <f>VLOOKUP(N7,研修等一覧!$A$10:$K$49,9)</f>
        <v>#N/A</v>
      </c>
      <c r="N9" s="560" t="e">
        <f>VLOOKUP(O7,研修等一覧!$A$10:$K$49,9)</f>
        <v>#N/A</v>
      </c>
      <c r="O9" s="561" t="e">
        <f>VLOOKUP(P7,研修等一覧!$A$10:$K$49,9)</f>
        <v>#N/A</v>
      </c>
    </row>
    <row r="10" spans="1:15" ht="19.5" customHeight="1">
      <c r="A10" s="562" t="s">
        <v>62</v>
      </c>
      <c r="B10" s="563"/>
      <c r="C10" s="563"/>
      <c r="D10" s="564"/>
      <c r="E10" s="564"/>
      <c r="F10" s="564"/>
      <c r="G10" s="564"/>
      <c r="H10" s="564"/>
      <c r="I10" s="564"/>
      <c r="J10" s="564"/>
      <c r="K10" s="564"/>
      <c r="L10" s="564"/>
      <c r="M10" s="564"/>
      <c r="N10" s="564"/>
      <c r="O10" s="565"/>
    </row>
    <row r="11" spans="1:15" ht="19.5" customHeight="1">
      <c r="A11" s="562" t="s">
        <v>63</v>
      </c>
      <c r="B11" s="563"/>
      <c r="C11" s="563"/>
      <c r="D11" s="546" t="s">
        <v>69</v>
      </c>
      <c r="E11" s="546"/>
      <c r="F11" s="546"/>
      <c r="G11" s="546"/>
      <c r="H11" s="546"/>
      <c r="I11" s="546"/>
      <c r="J11" s="546"/>
      <c r="K11" s="546"/>
      <c r="L11" s="546"/>
      <c r="M11" s="546"/>
      <c r="N11" s="546"/>
      <c r="O11" s="547"/>
    </row>
    <row r="12" spans="1:15" ht="19.5" customHeight="1" thickBot="1">
      <c r="A12" s="544" t="s">
        <v>64</v>
      </c>
      <c r="B12" s="545"/>
      <c r="C12" s="545"/>
      <c r="D12" s="542"/>
      <c r="E12" s="542"/>
      <c r="F12" s="542"/>
      <c r="G12" s="542"/>
      <c r="H12" s="542"/>
      <c r="I12" s="542"/>
      <c r="J12" s="542"/>
      <c r="K12" s="542"/>
      <c r="L12" s="542"/>
      <c r="M12" s="542"/>
      <c r="N12" s="542"/>
      <c r="O12" s="543"/>
    </row>
    <row r="13" spans="1:15" ht="18" customHeight="1" thickBot="1">
      <c r="A13" s="538" t="s">
        <v>65</v>
      </c>
      <c r="B13" s="380"/>
      <c r="C13" s="380"/>
      <c r="D13" s="77"/>
      <c r="E13" s="539" t="s">
        <v>68</v>
      </c>
      <c r="F13" s="539"/>
      <c r="G13" s="541"/>
      <c r="H13" s="77"/>
      <c r="I13" s="539" t="s">
        <v>66</v>
      </c>
      <c r="J13" s="539"/>
      <c r="K13" s="541"/>
      <c r="L13" s="77"/>
      <c r="M13" s="539" t="s">
        <v>67</v>
      </c>
      <c r="N13" s="539"/>
      <c r="O13" s="540"/>
    </row>
    <row r="14" spans="1:15" ht="7.5" customHeight="1" thickTop="1">
      <c r="A14" s="517" t="s">
        <v>116</v>
      </c>
      <c r="B14" s="518"/>
      <c r="C14" s="519"/>
      <c r="D14" s="78"/>
      <c r="E14" s="79"/>
      <c r="F14" s="79"/>
      <c r="G14" s="79"/>
      <c r="H14" s="191"/>
      <c r="I14" s="79"/>
      <c r="J14" s="79"/>
      <c r="K14" s="79"/>
      <c r="L14" s="191"/>
      <c r="M14" s="79"/>
      <c r="N14" s="79"/>
      <c r="O14" s="81"/>
    </row>
    <row r="15" spans="1:15" ht="14.25" customHeight="1">
      <c r="A15" s="517"/>
      <c r="B15" s="518"/>
      <c r="C15" s="519"/>
      <c r="D15" s="508" t="s">
        <v>70</v>
      </c>
      <c r="E15" s="509"/>
      <c r="F15" s="509"/>
      <c r="G15" s="509"/>
      <c r="H15" s="509"/>
      <c r="I15" s="509"/>
      <c r="J15" s="509"/>
      <c r="K15" s="509"/>
      <c r="L15" s="509"/>
      <c r="M15" s="509"/>
      <c r="N15" s="509"/>
      <c r="O15" s="510"/>
    </row>
    <row r="16" spans="1:15" s="22" customFormat="1" ht="14.25" customHeight="1">
      <c r="A16" s="517"/>
      <c r="B16" s="518"/>
      <c r="C16" s="519"/>
      <c r="D16" s="193"/>
      <c r="E16" s="534" t="s">
        <v>71</v>
      </c>
      <c r="F16" s="534"/>
      <c r="G16" s="534"/>
      <c r="H16" s="534"/>
      <c r="I16" s="194"/>
      <c r="J16" s="194" t="s">
        <v>72</v>
      </c>
      <c r="K16" s="194"/>
      <c r="L16" s="194"/>
      <c r="M16" s="194" t="s">
        <v>73</v>
      </c>
      <c r="N16" s="194"/>
      <c r="O16" s="195"/>
    </row>
    <row r="17" spans="1:15" s="22" customFormat="1" ht="14.25" customHeight="1">
      <c r="A17" s="517"/>
      <c r="B17" s="518"/>
      <c r="C17" s="519"/>
      <c r="D17" s="193"/>
      <c r="E17" s="194" t="s">
        <v>74</v>
      </c>
      <c r="F17" s="194"/>
      <c r="G17" s="194"/>
      <c r="H17" s="194"/>
      <c r="I17" s="194"/>
      <c r="J17" s="194"/>
      <c r="K17" s="194"/>
      <c r="L17" s="194"/>
      <c r="M17" s="194"/>
      <c r="N17" s="194"/>
      <c r="O17" s="195"/>
    </row>
    <row r="18" spans="1:15" s="22" customFormat="1" ht="14.25" customHeight="1">
      <c r="A18" s="517"/>
      <c r="B18" s="518"/>
      <c r="C18" s="519"/>
      <c r="D18" s="193"/>
      <c r="E18" s="535" t="s">
        <v>88</v>
      </c>
      <c r="F18" s="535"/>
      <c r="G18" s="535"/>
      <c r="H18" s="535"/>
      <c r="I18" s="535"/>
      <c r="J18" s="535"/>
      <c r="K18" s="535"/>
      <c r="L18" s="535"/>
      <c r="M18" s="535"/>
      <c r="N18" s="535"/>
      <c r="O18" s="536"/>
    </row>
    <row r="19" spans="1:15" s="22" customFormat="1" ht="7.5" customHeight="1">
      <c r="A19" s="517"/>
      <c r="B19" s="518"/>
      <c r="C19" s="519"/>
      <c r="D19" s="193"/>
      <c r="E19" s="194"/>
      <c r="F19" s="194"/>
      <c r="G19" s="194"/>
      <c r="H19" s="194"/>
      <c r="I19" s="194"/>
      <c r="J19" s="194"/>
      <c r="K19" s="194"/>
      <c r="L19" s="194"/>
      <c r="M19" s="194"/>
      <c r="N19" s="194"/>
      <c r="O19" s="195"/>
    </row>
    <row r="20" spans="1:15" s="22" customFormat="1" ht="14.25" customHeight="1">
      <c r="A20" s="517"/>
      <c r="B20" s="518"/>
      <c r="C20" s="519"/>
      <c r="D20" s="511" t="s">
        <v>120</v>
      </c>
      <c r="E20" s="512"/>
      <c r="F20" s="512"/>
      <c r="G20" s="512"/>
      <c r="H20" s="512"/>
      <c r="I20" s="512"/>
      <c r="J20" s="512"/>
      <c r="K20" s="512"/>
      <c r="L20" s="512"/>
      <c r="M20" s="512"/>
      <c r="N20" s="512"/>
      <c r="O20" s="513"/>
    </row>
    <row r="21" spans="1:15" s="22" customFormat="1" ht="14.25" customHeight="1">
      <c r="A21" s="517"/>
      <c r="B21" s="518"/>
      <c r="C21" s="519"/>
      <c r="D21" s="496"/>
      <c r="E21" s="497"/>
      <c r="F21" s="497"/>
      <c r="G21" s="497"/>
      <c r="H21" s="497"/>
      <c r="I21" s="497"/>
      <c r="J21" s="497"/>
      <c r="K21" s="497"/>
      <c r="L21" s="497"/>
      <c r="M21" s="497"/>
      <c r="N21" s="497"/>
      <c r="O21" s="498"/>
    </row>
    <row r="22" spans="1:15" s="22" customFormat="1" ht="14.25" customHeight="1">
      <c r="A22" s="517"/>
      <c r="B22" s="518"/>
      <c r="C22" s="519"/>
      <c r="D22" s="496"/>
      <c r="E22" s="497"/>
      <c r="F22" s="497"/>
      <c r="G22" s="497"/>
      <c r="H22" s="497"/>
      <c r="I22" s="497"/>
      <c r="J22" s="497"/>
      <c r="K22" s="497"/>
      <c r="L22" s="497"/>
      <c r="M22" s="497"/>
      <c r="N22" s="497"/>
      <c r="O22" s="498"/>
    </row>
    <row r="23" spans="1:15" s="22" customFormat="1" ht="14.25" customHeight="1">
      <c r="A23" s="517"/>
      <c r="B23" s="518"/>
      <c r="C23" s="519"/>
      <c r="D23" s="496"/>
      <c r="E23" s="497"/>
      <c r="F23" s="497"/>
      <c r="G23" s="497"/>
      <c r="H23" s="497"/>
      <c r="I23" s="497"/>
      <c r="J23" s="497"/>
      <c r="K23" s="497"/>
      <c r="L23" s="497"/>
      <c r="M23" s="497"/>
      <c r="N23" s="497"/>
      <c r="O23" s="498"/>
    </row>
    <row r="24" spans="1:15" s="22" customFormat="1" ht="14.25" customHeight="1">
      <c r="A24" s="517"/>
      <c r="B24" s="518"/>
      <c r="C24" s="519"/>
      <c r="D24" s="496"/>
      <c r="E24" s="497"/>
      <c r="F24" s="497"/>
      <c r="G24" s="497"/>
      <c r="H24" s="497"/>
      <c r="I24" s="497"/>
      <c r="J24" s="497"/>
      <c r="K24" s="497"/>
      <c r="L24" s="497"/>
      <c r="M24" s="497"/>
      <c r="N24" s="497"/>
      <c r="O24" s="498"/>
    </row>
    <row r="25" spans="1:15" s="22" customFormat="1" ht="15" customHeight="1">
      <c r="A25" s="517"/>
      <c r="B25" s="518"/>
      <c r="C25" s="519"/>
      <c r="D25" s="499"/>
      <c r="E25" s="500"/>
      <c r="F25" s="500"/>
      <c r="G25" s="500"/>
      <c r="H25" s="500"/>
      <c r="I25" s="500"/>
      <c r="J25" s="500"/>
      <c r="K25" s="500"/>
      <c r="L25" s="500"/>
      <c r="M25" s="500"/>
      <c r="N25" s="500"/>
      <c r="O25" s="501"/>
    </row>
    <row r="26" spans="1:15" s="22" customFormat="1" ht="7.5" customHeight="1">
      <c r="A26" s="517"/>
      <c r="B26" s="518"/>
      <c r="C26" s="519"/>
      <c r="D26" s="85"/>
      <c r="E26" s="86"/>
      <c r="F26" s="86"/>
      <c r="G26" s="86"/>
      <c r="H26" s="86"/>
      <c r="I26" s="86"/>
      <c r="J26" s="86"/>
      <c r="K26" s="86"/>
      <c r="L26" s="86"/>
      <c r="M26" s="86"/>
      <c r="N26" s="86"/>
      <c r="O26" s="87"/>
    </row>
    <row r="27" spans="1:15" s="22" customFormat="1" ht="14.25" customHeight="1">
      <c r="A27" s="517"/>
      <c r="B27" s="518"/>
      <c r="C27" s="519"/>
      <c r="D27" s="508" t="s">
        <v>121</v>
      </c>
      <c r="E27" s="509"/>
      <c r="F27" s="509"/>
      <c r="G27" s="509"/>
      <c r="H27" s="509"/>
      <c r="I27" s="509"/>
      <c r="J27" s="509"/>
      <c r="K27" s="509"/>
      <c r="L27" s="509"/>
      <c r="M27" s="509"/>
      <c r="N27" s="509"/>
      <c r="O27" s="510"/>
    </row>
    <row r="28" spans="1:15" s="22" customFormat="1" ht="14.25" customHeight="1">
      <c r="A28" s="517"/>
      <c r="B28" s="518"/>
      <c r="C28" s="519"/>
      <c r="D28" s="193"/>
      <c r="E28" s="194" t="s">
        <v>75</v>
      </c>
      <c r="F28" s="194"/>
      <c r="G28" s="194"/>
      <c r="H28" s="194" t="s">
        <v>76</v>
      </c>
      <c r="I28" s="194"/>
      <c r="J28" s="194"/>
      <c r="K28" s="194"/>
      <c r="L28" s="194" t="s">
        <v>77</v>
      </c>
      <c r="M28" s="194"/>
      <c r="N28" s="194"/>
      <c r="O28" s="195"/>
    </row>
    <row r="29" spans="1:15" s="22" customFormat="1" ht="14.25" customHeight="1">
      <c r="A29" s="517"/>
      <c r="B29" s="518"/>
      <c r="C29" s="519"/>
      <c r="D29" s="193"/>
      <c r="E29" s="194" t="s">
        <v>78</v>
      </c>
      <c r="F29" s="194"/>
      <c r="G29" s="194"/>
      <c r="H29" s="194" t="s">
        <v>79</v>
      </c>
      <c r="I29" s="194"/>
      <c r="J29" s="194"/>
      <c r="K29" s="194"/>
      <c r="L29" s="194" t="s">
        <v>80</v>
      </c>
      <c r="M29" s="194"/>
      <c r="N29" s="194"/>
      <c r="O29" s="195"/>
    </row>
    <row r="30" spans="1:15" s="22" customFormat="1" ht="14.25" customHeight="1">
      <c r="A30" s="517"/>
      <c r="B30" s="518"/>
      <c r="C30" s="519"/>
      <c r="D30" s="193"/>
      <c r="E30" s="194" t="s">
        <v>81</v>
      </c>
      <c r="F30" s="194"/>
      <c r="G30" s="194"/>
      <c r="H30" s="194" t="s">
        <v>82</v>
      </c>
      <c r="I30" s="194"/>
      <c r="J30" s="194"/>
      <c r="K30" s="194"/>
      <c r="L30" s="194" t="s">
        <v>83</v>
      </c>
      <c r="M30" s="194"/>
      <c r="N30" s="194"/>
      <c r="O30" s="195"/>
    </row>
    <row r="31" spans="1:15" s="22" customFormat="1" ht="14.25" customHeight="1">
      <c r="A31" s="517"/>
      <c r="B31" s="518"/>
      <c r="C31" s="519"/>
      <c r="D31" s="193"/>
      <c r="E31" s="194" t="s">
        <v>84</v>
      </c>
      <c r="F31" s="194"/>
      <c r="G31" s="194"/>
      <c r="H31" s="194"/>
      <c r="I31" s="194" t="s">
        <v>85</v>
      </c>
      <c r="J31" s="194"/>
      <c r="K31" s="194"/>
      <c r="L31" s="194"/>
      <c r="M31" s="194"/>
      <c r="N31" s="194"/>
      <c r="O31" s="195"/>
    </row>
    <row r="32" spans="1:15" s="22" customFormat="1" ht="14.25" customHeight="1">
      <c r="A32" s="517"/>
      <c r="B32" s="518"/>
      <c r="C32" s="519"/>
      <c r="D32" s="193"/>
      <c r="E32" s="194" t="s">
        <v>86</v>
      </c>
      <c r="F32" s="194"/>
      <c r="G32" s="194"/>
      <c r="H32" s="194"/>
      <c r="I32" s="194"/>
      <c r="J32" s="194"/>
      <c r="K32" s="194" t="s">
        <v>87</v>
      </c>
      <c r="L32" s="194"/>
      <c r="M32" s="194"/>
      <c r="N32" s="194"/>
      <c r="O32" s="195"/>
    </row>
    <row r="33" spans="1:15" s="22" customFormat="1" ht="14.25" customHeight="1">
      <c r="A33" s="517"/>
      <c r="B33" s="518"/>
      <c r="C33" s="519"/>
      <c r="D33" s="193"/>
      <c r="E33" s="535" t="s">
        <v>88</v>
      </c>
      <c r="F33" s="535"/>
      <c r="G33" s="535"/>
      <c r="H33" s="535"/>
      <c r="I33" s="535"/>
      <c r="J33" s="535"/>
      <c r="K33" s="535"/>
      <c r="L33" s="535"/>
      <c r="M33" s="535"/>
      <c r="N33" s="535"/>
      <c r="O33" s="536"/>
    </row>
    <row r="34" spans="1:15" s="22" customFormat="1" ht="7.5" customHeight="1">
      <c r="A34" s="517"/>
      <c r="B34" s="518"/>
      <c r="C34" s="519"/>
      <c r="D34" s="193"/>
      <c r="E34" s="194"/>
      <c r="F34" s="194"/>
      <c r="G34" s="194"/>
      <c r="H34" s="194"/>
      <c r="I34" s="194"/>
      <c r="J34" s="194"/>
      <c r="K34" s="194"/>
      <c r="L34" s="194"/>
      <c r="M34" s="194"/>
      <c r="N34" s="194"/>
      <c r="O34" s="195"/>
    </row>
    <row r="35" spans="1:15" s="22" customFormat="1" ht="14.25" customHeight="1">
      <c r="A35" s="517"/>
      <c r="B35" s="518"/>
      <c r="C35" s="519"/>
      <c r="D35" s="505" t="s">
        <v>122</v>
      </c>
      <c r="E35" s="506"/>
      <c r="F35" s="506"/>
      <c r="G35" s="506"/>
      <c r="H35" s="506"/>
      <c r="I35" s="506"/>
      <c r="J35" s="506"/>
      <c r="K35" s="506"/>
      <c r="L35" s="506"/>
      <c r="M35" s="506"/>
      <c r="N35" s="506"/>
      <c r="O35" s="507"/>
    </row>
    <row r="36" spans="1:15" s="22" customFormat="1" ht="14.25" customHeight="1">
      <c r="A36" s="517"/>
      <c r="B36" s="518"/>
      <c r="C36" s="519"/>
      <c r="D36" s="496"/>
      <c r="E36" s="497"/>
      <c r="F36" s="497"/>
      <c r="G36" s="497"/>
      <c r="H36" s="497"/>
      <c r="I36" s="497"/>
      <c r="J36" s="497"/>
      <c r="K36" s="497"/>
      <c r="L36" s="497"/>
      <c r="M36" s="497"/>
      <c r="N36" s="497"/>
      <c r="O36" s="498"/>
    </row>
    <row r="37" spans="1:15" s="22" customFormat="1" ht="14.25" customHeight="1">
      <c r="A37" s="517"/>
      <c r="B37" s="518"/>
      <c r="C37" s="519"/>
      <c r="D37" s="496"/>
      <c r="E37" s="497"/>
      <c r="F37" s="497"/>
      <c r="G37" s="497"/>
      <c r="H37" s="497"/>
      <c r="I37" s="497"/>
      <c r="J37" s="497"/>
      <c r="K37" s="497"/>
      <c r="L37" s="497"/>
      <c r="M37" s="497"/>
      <c r="N37" s="497"/>
      <c r="O37" s="498"/>
    </row>
    <row r="38" spans="1:15" s="22" customFormat="1" ht="14.25" customHeight="1">
      <c r="A38" s="517"/>
      <c r="B38" s="518"/>
      <c r="C38" s="519"/>
      <c r="D38" s="496"/>
      <c r="E38" s="497"/>
      <c r="F38" s="497"/>
      <c r="G38" s="497"/>
      <c r="H38" s="497"/>
      <c r="I38" s="497"/>
      <c r="J38" s="497"/>
      <c r="K38" s="497"/>
      <c r="L38" s="497"/>
      <c r="M38" s="497"/>
      <c r="N38" s="497"/>
      <c r="O38" s="498"/>
    </row>
    <row r="39" spans="1:15" s="22" customFormat="1" ht="14.25" customHeight="1">
      <c r="A39" s="517"/>
      <c r="B39" s="518"/>
      <c r="C39" s="519"/>
      <c r="D39" s="496"/>
      <c r="E39" s="497"/>
      <c r="F39" s="497"/>
      <c r="G39" s="497"/>
      <c r="H39" s="497"/>
      <c r="I39" s="497"/>
      <c r="J39" s="497"/>
      <c r="K39" s="497"/>
      <c r="L39" s="497"/>
      <c r="M39" s="497"/>
      <c r="N39" s="497"/>
      <c r="O39" s="498"/>
    </row>
    <row r="40" spans="1:15" s="22" customFormat="1" ht="15" customHeight="1" thickBot="1">
      <c r="A40" s="517"/>
      <c r="B40" s="518"/>
      <c r="C40" s="519"/>
      <c r="D40" s="502"/>
      <c r="E40" s="503"/>
      <c r="F40" s="503"/>
      <c r="G40" s="503"/>
      <c r="H40" s="503"/>
      <c r="I40" s="503"/>
      <c r="J40" s="503"/>
      <c r="K40" s="503"/>
      <c r="L40" s="503"/>
      <c r="M40" s="503"/>
      <c r="N40" s="503"/>
      <c r="O40" s="504"/>
    </row>
    <row r="41" spans="1:15" s="22" customFormat="1" ht="7.5" customHeight="1" thickTop="1">
      <c r="A41" s="525" t="s">
        <v>115</v>
      </c>
      <c r="B41" s="526"/>
      <c r="C41" s="527"/>
      <c r="D41" s="88"/>
      <c r="E41" s="88"/>
      <c r="F41" s="88"/>
      <c r="G41" s="88"/>
      <c r="H41" s="88"/>
      <c r="I41" s="88"/>
      <c r="J41" s="88"/>
      <c r="K41" s="88"/>
      <c r="L41" s="88"/>
      <c r="M41" s="88"/>
      <c r="N41" s="88"/>
      <c r="O41" s="89"/>
    </row>
    <row r="42" spans="1:15" s="22" customFormat="1" ht="12.75" customHeight="1">
      <c r="A42" s="517"/>
      <c r="B42" s="518"/>
      <c r="C42" s="519"/>
      <c r="D42" s="194"/>
      <c r="E42" s="194"/>
      <c r="F42" s="194"/>
      <c r="G42" s="520">
        <f>SUM(H47:J54)</f>
        <v>0</v>
      </c>
      <c r="H42" s="520"/>
      <c r="I42" s="520"/>
      <c r="J42" s="194"/>
      <c r="K42" s="194"/>
      <c r="L42" s="522">
        <f>SUM(L47:N54)</f>
        <v>0</v>
      </c>
      <c r="M42" s="522"/>
      <c r="N42" s="522"/>
      <c r="O42" s="90" t="s">
        <v>50</v>
      </c>
    </row>
    <row r="43" spans="1:15" s="22" customFormat="1" ht="18" customHeight="1" thickBot="1">
      <c r="A43" s="517"/>
      <c r="B43" s="518"/>
      <c r="C43" s="519"/>
      <c r="D43" s="524" t="s">
        <v>49</v>
      </c>
      <c r="E43" s="524"/>
      <c r="F43" s="91" t="s">
        <v>90</v>
      </c>
      <c r="G43" s="521"/>
      <c r="H43" s="521"/>
      <c r="I43" s="521"/>
      <c r="J43" s="92" t="s">
        <v>8</v>
      </c>
      <c r="K43" s="91" t="s">
        <v>91</v>
      </c>
      <c r="L43" s="523"/>
      <c r="M43" s="523"/>
      <c r="N43" s="523"/>
      <c r="O43" s="93" t="s">
        <v>8</v>
      </c>
    </row>
    <row r="44" spans="1:15" s="22" customFormat="1" ht="18" customHeight="1" thickTop="1">
      <c r="A44" s="517"/>
      <c r="B44" s="518"/>
      <c r="C44" s="519"/>
      <c r="D44" s="199"/>
      <c r="E44" s="199"/>
      <c r="F44" s="91"/>
      <c r="G44" s="197"/>
      <c r="H44" s="197"/>
      <c r="I44" s="197"/>
      <c r="J44" s="196"/>
      <c r="K44" s="91"/>
      <c r="L44" s="198"/>
      <c r="M44" s="198"/>
      <c r="N44" s="198"/>
      <c r="O44" s="98"/>
    </row>
    <row r="45" spans="1:15" s="22" customFormat="1" ht="15" customHeight="1">
      <c r="A45" s="517"/>
      <c r="B45" s="518"/>
      <c r="C45" s="519"/>
      <c r="D45" s="194"/>
      <c r="E45" s="194"/>
      <c r="F45" s="194"/>
      <c r="G45" s="194"/>
      <c r="H45" s="194"/>
      <c r="I45" s="194"/>
      <c r="J45" s="194"/>
      <c r="K45" s="194"/>
      <c r="L45" s="194"/>
      <c r="M45" s="194"/>
      <c r="N45" s="194"/>
      <c r="O45" s="195"/>
    </row>
    <row r="46" spans="1:15" s="22" customFormat="1" ht="17.25" customHeight="1">
      <c r="A46" s="517"/>
      <c r="B46" s="518"/>
      <c r="C46" s="519"/>
      <c r="D46" s="533" t="s">
        <v>92</v>
      </c>
      <c r="E46" s="533"/>
      <c r="F46" s="194"/>
      <c r="G46" s="194"/>
      <c r="H46" s="99" t="s">
        <v>89</v>
      </c>
      <c r="I46" s="194"/>
      <c r="J46" s="194"/>
      <c r="K46" s="194"/>
      <c r="L46" s="99" t="s">
        <v>98</v>
      </c>
      <c r="M46" s="194"/>
      <c r="N46" s="194"/>
      <c r="O46" s="195"/>
    </row>
    <row r="47" spans="1:15" s="22" customFormat="1" ht="17.25" customHeight="1">
      <c r="A47" s="517"/>
      <c r="B47" s="518"/>
      <c r="C47" s="519"/>
      <c r="D47" s="514" t="s">
        <v>93</v>
      </c>
      <c r="E47" s="514"/>
      <c r="F47" s="514"/>
      <c r="G47" s="514"/>
      <c r="H47" s="516">
        <f>IFERROR(ROUNDDOWN(L47*1.1,0),)</f>
        <v>0</v>
      </c>
      <c r="I47" s="516"/>
      <c r="J47" s="516"/>
      <c r="K47" s="100" t="s">
        <v>8</v>
      </c>
      <c r="L47" s="537"/>
      <c r="M47" s="537"/>
      <c r="N47" s="537"/>
      <c r="O47" s="101" t="s">
        <v>8</v>
      </c>
    </row>
    <row r="48" spans="1:15" s="22" customFormat="1" ht="17.25" customHeight="1">
      <c r="A48" s="517"/>
      <c r="B48" s="518"/>
      <c r="C48" s="519"/>
      <c r="D48" s="514" t="s">
        <v>94</v>
      </c>
      <c r="E48" s="514"/>
      <c r="F48" s="514"/>
      <c r="G48" s="514"/>
      <c r="H48" s="516">
        <f t="shared" ref="H48:H53" si="0">IFERROR(ROUNDDOWN(L48*1.1,0),)</f>
        <v>0</v>
      </c>
      <c r="I48" s="516"/>
      <c r="J48" s="516"/>
      <c r="K48" s="100" t="s">
        <v>8</v>
      </c>
      <c r="L48" s="515"/>
      <c r="M48" s="515"/>
      <c r="N48" s="515"/>
      <c r="O48" s="101" t="s">
        <v>8</v>
      </c>
    </row>
    <row r="49" spans="1:15" s="22" customFormat="1" ht="17.25" customHeight="1">
      <c r="A49" s="517"/>
      <c r="B49" s="518"/>
      <c r="C49" s="519"/>
      <c r="D49" s="514" t="s">
        <v>95</v>
      </c>
      <c r="E49" s="514"/>
      <c r="F49" s="514"/>
      <c r="G49" s="514"/>
      <c r="H49" s="516">
        <f t="shared" si="0"/>
        <v>0</v>
      </c>
      <c r="I49" s="516"/>
      <c r="J49" s="516"/>
      <c r="K49" s="100" t="s">
        <v>8</v>
      </c>
      <c r="L49" s="515"/>
      <c r="M49" s="515"/>
      <c r="N49" s="515"/>
      <c r="O49" s="101" t="s">
        <v>8</v>
      </c>
    </row>
    <row r="50" spans="1:15" s="22" customFormat="1" ht="17.25" customHeight="1">
      <c r="A50" s="517"/>
      <c r="B50" s="518"/>
      <c r="C50" s="519"/>
      <c r="D50" s="514" t="s">
        <v>96</v>
      </c>
      <c r="E50" s="514"/>
      <c r="F50" s="514"/>
      <c r="G50" s="514"/>
      <c r="H50" s="516">
        <f t="shared" si="0"/>
        <v>0</v>
      </c>
      <c r="I50" s="516"/>
      <c r="J50" s="516"/>
      <c r="K50" s="100" t="s">
        <v>8</v>
      </c>
      <c r="L50" s="515"/>
      <c r="M50" s="515"/>
      <c r="N50" s="515"/>
      <c r="O50" s="101" t="s">
        <v>8</v>
      </c>
    </row>
    <row r="51" spans="1:15" s="22" customFormat="1" ht="17.25" customHeight="1">
      <c r="A51" s="517"/>
      <c r="B51" s="518"/>
      <c r="C51" s="519"/>
      <c r="D51" s="514" t="s">
        <v>97</v>
      </c>
      <c r="E51" s="514"/>
      <c r="F51" s="514"/>
      <c r="G51" s="514"/>
      <c r="H51" s="516">
        <f t="shared" si="0"/>
        <v>0</v>
      </c>
      <c r="I51" s="516"/>
      <c r="J51" s="516"/>
      <c r="K51" s="100" t="s">
        <v>8</v>
      </c>
      <c r="L51" s="515"/>
      <c r="M51" s="515"/>
      <c r="N51" s="515"/>
      <c r="O51" s="101" t="s">
        <v>8</v>
      </c>
    </row>
    <row r="52" spans="1:15" s="22" customFormat="1" ht="17.25" customHeight="1">
      <c r="A52" s="517"/>
      <c r="B52" s="518"/>
      <c r="C52" s="519"/>
      <c r="D52" s="532" t="s">
        <v>101</v>
      </c>
      <c r="E52" s="532"/>
      <c r="F52" s="532"/>
      <c r="G52" s="532"/>
      <c r="H52" s="516">
        <f t="shared" si="0"/>
        <v>0</v>
      </c>
      <c r="I52" s="516"/>
      <c r="J52" s="516"/>
      <c r="K52" s="100" t="s">
        <v>8</v>
      </c>
      <c r="L52" s="515"/>
      <c r="M52" s="515"/>
      <c r="N52" s="515"/>
      <c r="O52" s="101" t="s">
        <v>8</v>
      </c>
    </row>
    <row r="53" spans="1:15" s="22" customFormat="1" ht="17.25" customHeight="1">
      <c r="A53" s="517"/>
      <c r="B53" s="518"/>
      <c r="C53" s="519"/>
      <c r="D53" s="532" t="s">
        <v>101</v>
      </c>
      <c r="E53" s="532"/>
      <c r="F53" s="532"/>
      <c r="G53" s="532"/>
      <c r="H53" s="516">
        <f t="shared" si="0"/>
        <v>0</v>
      </c>
      <c r="I53" s="516"/>
      <c r="J53" s="516"/>
      <c r="K53" s="100" t="s">
        <v>8</v>
      </c>
      <c r="L53" s="515"/>
      <c r="M53" s="515"/>
      <c r="N53" s="515"/>
      <c r="O53" s="101" t="s">
        <v>8</v>
      </c>
    </row>
    <row r="54" spans="1:15" s="22" customFormat="1" ht="17.25" customHeight="1">
      <c r="A54" s="517"/>
      <c r="B54" s="518"/>
      <c r="C54" s="519"/>
      <c r="D54" s="531" t="s">
        <v>127</v>
      </c>
      <c r="E54" s="531"/>
      <c r="F54" s="531"/>
      <c r="G54" s="531"/>
      <c r="H54" s="516">
        <f>SUM(L54)</f>
        <v>0</v>
      </c>
      <c r="I54" s="516"/>
      <c r="J54" s="516"/>
      <c r="K54" s="100" t="s">
        <v>8</v>
      </c>
      <c r="L54" s="515"/>
      <c r="M54" s="515"/>
      <c r="N54" s="515"/>
      <c r="O54" s="101" t="s">
        <v>8</v>
      </c>
    </row>
    <row r="55" spans="1:15" s="22" customFormat="1" ht="15" customHeight="1" thickBot="1">
      <c r="A55" s="528"/>
      <c r="B55" s="529"/>
      <c r="C55" s="530"/>
      <c r="D55" s="102"/>
      <c r="E55" s="102"/>
      <c r="F55" s="102"/>
      <c r="G55" s="102"/>
      <c r="H55" s="102"/>
      <c r="I55" s="102"/>
      <c r="J55" s="102"/>
      <c r="K55" s="102"/>
      <c r="L55" s="102"/>
      <c r="M55" s="102"/>
      <c r="N55" s="102"/>
      <c r="O55" s="103"/>
    </row>
    <row r="56" spans="1:15" s="22" customFormat="1" ht="16.5" customHeight="1">
      <c r="A56" s="104" t="s">
        <v>99</v>
      </c>
      <c r="B56" s="104"/>
      <c r="C56" s="104"/>
      <c r="D56" s="105"/>
      <c r="E56" s="105"/>
      <c r="F56" s="105"/>
      <c r="G56" s="105"/>
      <c r="H56" s="105"/>
      <c r="I56" s="105"/>
      <c r="J56" s="105"/>
      <c r="K56" s="105"/>
      <c r="L56" s="105"/>
      <c r="M56" s="105"/>
      <c r="N56" s="105"/>
      <c r="O56" s="105"/>
    </row>
    <row r="57" spans="1:15" s="22" customFormat="1" ht="16.5" customHeight="1">
      <c r="A57" s="104" t="s">
        <v>123</v>
      </c>
      <c r="B57" s="104"/>
      <c r="C57" s="104"/>
      <c r="D57" s="105"/>
      <c r="E57" s="105"/>
      <c r="F57" s="105"/>
      <c r="G57" s="105"/>
      <c r="H57" s="105"/>
      <c r="I57" s="105"/>
      <c r="J57" s="105"/>
      <c r="K57" s="105"/>
      <c r="L57" s="105"/>
      <c r="M57" s="105"/>
      <c r="N57" s="105"/>
      <c r="O57" s="105"/>
    </row>
    <row r="58" spans="1:15" s="22" customFormat="1" ht="16.5" customHeight="1">
      <c r="A58" s="104" t="s">
        <v>100</v>
      </c>
      <c r="B58" s="104"/>
      <c r="C58" s="104"/>
      <c r="D58" s="105"/>
      <c r="E58" s="105"/>
      <c r="F58" s="105"/>
      <c r="G58" s="105"/>
      <c r="H58" s="105"/>
      <c r="I58" s="105"/>
      <c r="J58" s="105"/>
      <c r="K58" s="105"/>
      <c r="L58" s="105"/>
      <c r="M58" s="105"/>
      <c r="N58" s="105"/>
      <c r="O58" s="105"/>
    </row>
    <row r="59" spans="1:15" s="22" customFormat="1" ht="16.5" customHeight="1">
      <c r="A59" s="104" t="s">
        <v>124</v>
      </c>
      <c r="B59" s="104"/>
      <c r="C59" s="104"/>
      <c r="D59" s="105"/>
      <c r="E59" s="105"/>
      <c r="F59" s="105"/>
      <c r="G59" s="105"/>
      <c r="H59" s="105"/>
      <c r="I59" s="105"/>
      <c r="J59" s="105"/>
      <c r="K59" s="105"/>
      <c r="L59" s="105"/>
      <c r="M59" s="105"/>
      <c r="N59" s="105"/>
      <c r="O59" s="105"/>
    </row>
    <row r="60" spans="1:15" s="22" customFormat="1" ht="15" customHeight="1">
      <c r="A60" s="104"/>
      <c r="B60" s="104" t="s">
        <v>125</v>
      </c>
      <c r="C60" s="104"/>
      <c r="D60" s="105"/>
      <c r="E60" s="105"/>
      <c r="F60" s="105"/>
      <c r="G60" s="105"/>
      <c r="H60" s="105"/>
      <c r="I60" s="105"/>
      <c r="J60" s="105"/>
      <c r="K60" s="105"/>
      <c r="L60" s="105"/>
      <c r="M60" s="105"/>
      <c r="N60" s="105"/>
      <c r="O60" s="105"/>
    </row>
    <row r="61" spans="1:15" s="22" customFormat="1" ht="15" customHeight="1">
      <c r="A61" s="190"/>
      <c r="B61" s="190"/>
      <c r="C61" s="190"/>
    </row>
    <row r="62" spans="1:15" s="22" customFormat="1" ht="15" customHeight="1">
      <c r="A62" s="190"/>
      <c r="B62" s="190"/>
      <c r="C62" s="190"/>
    </row>
    <row r="63" spans="1:15" s="22" customFormat="1" ht="15" customHeight="1">
      <c r="A63" s="190"/>
      <c r="B63" s="190"/>
      <c r="C63" s="190"/>
    </row>
    <row r="64" spans="1:15" s="22" customFormat="1" ht="15" customHeight="1">
      <c r="A64" s="190"/>
      <c r="B64" s="190"/>
      <c r="C64" s="190"/>
    </row>
    <row r="65" spans="1:3" s="22" customFormat="1" ht="15" customHeight="1">
      <c r="A65" s="190"/>
      <c r="B65" s="190"/>
      <c r="C65" s="190"/>
    </row>
  </sheetData>
  <sheetProtection sheet="1" formatCells="0"/>
  <mergeCells count="58">
    <mergeCell ref="A4:O5"/>
    <mergeCell ref="A6:C6"/>
    <mergeCell ref="D6:O6"/>
    <mergeCell ref="A7:C8"/>
    <mergeCell ref="D7:D8"/>
    <mergeCell ref="E7:E8"/>
    <mergeCell ref="F7:G9"/>
    <mergeCell ref="H7:O9"/>
    <mergeCell ref="A9:C9"/>
    <mergeCell ref="A10:C10"/>
    <mergeCell ref="D10:O10"/>
    <mergeCell ref="A11:C11"/>
    <mergeCell ref="D11:O11"/>
    <mergeCell ref="A12:C12"/>
    <mergeCell ref="D12:O12"/>
    <mergeCell ref="A13:C13"/>
    <mergeCell ref="E13:G13"/>
    <mergeCell ref="I13:K13"/>
    <mergeCell ref="M13:O13"/>
    <mergeCell ref="A14:C40"/>
    <mergeCell ref="D15:O15"/>
    <mergeCell ref="E16:H16"/>
    <mergeCell ref="E18:O18"/>
    <mergeCell ref="D20:O20"/>
    <mergeCell ref="D21:O25"/>
    <mergeCell ref="D27:O27"/>
    <mergeCell ref="E33:O33"/>
    <mergeCell ref="D35:O35"/>
    <mergeCell ref="D36:O40"/>
    <mergeCell ref="A41:C55"/>
    <mergeCell ref="G42:I43"/>
    <mergeCell ref="L42:N43"/>
    <mergeCell ref="D43:E43"/>
    <mergeCell ref="D46:E46"/>
    <mergeCell ref="D47:G47"/>
    <mergeCell ref="D49:G49"/>
    <mergeCell ref="H49:J49"/>
    <mergeCell ref="L49:N49"/>
    <mergeCell ref="H47:J47"/>
    <mergeCell ref="L47:N47"/>
    <mergeCell ref="D48:G48"/>
    <mergeCell ref="H48:J48"/>
    <mergeCell ref="L48:N48"/>
    <mergeCell ref="D50:G50"/>
    <mergeCell ref="H50:J50"/>
    <mergeCell ref="L50:N50"/>
    <mergeCell ref="D51:G51"/>
    <mergeCell ref="H51:J51"/>
    <mergeCell ref="L51:N51"/>
    <mergeCell ref="D54:G54"/>
    <mergeCell ref="H54:J54"/>
    <mergeCell ref="L54:N54"/>
    <mergeCell ref="D52:G52"/>
    <mergeCell ref="H52:J52"/>
    <mergeCell ref="L52:N52"/>
    <mergeCell ref="D53:G53"/>
    <mergeCell ref="H53:J53"/>
    <mergeCell ref="L53:N53"/>
  </mergeCells>
  <phoneticPr fontId="4"/>
  <conditionalFormatting sqref="E7:E8 D10:O12 E18:O18 D21:O25 E33:O33 D36:O40 L47:N54 D52:G54">
    <cfRule type="cellIs" dxfId="5"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4273" r:id="rId4" name="Check Box 1">
              <controlPr defaultSize="0" autoFill="0" autoLine="0" autoPict="0">
                <anchor moveWithCells="1">
                  <from>
                    <xdr:col>3</xdr:col>
                    <xdr:colOff>123825</xdr:colOff>
                    <xdr:row>12</xdr:row>
                    <xdr:rowOff>19050</xdr:rowOff>
                  </from>
                  <to>
                    <xdr:col>3</xdr:col>
                    <xdr:colOff>352425</xdr:colOff>
                    <xdr:row>12</xdr:row>
                    <xdr:rowOff>219075</xdr:rowOff>
                  </to>
                </anchor>
              </controlPr>
            </control>
          </mc:Choice>
        </mc:AlternateContent>
        <mc:AlternateContent xmlns:mc="http://schemas.openxmlformats.org/markup-compatibility/2006">
          <mc:Choice Requires="x14">
            <control shapeId="54274" r:id="rId5" name="Check Box 2">
              <controlPr defaultSize="0" autoFill="0" autoLine="0" autoPict="0">
                <anchor moveWithCells="1">
                  <from>
                    <xdr:col>7</xdr:col>
                    <xdr:colOff>123825</xdr:colOff>
                    <xdr:row>12</xdr:row>
                    <xdr:rowOff>19050</xdr:rowOff>
                  </from>
                  <to>
                    <xdr:col>7</xdr:col>
                    <xdr:colOff>352425</xdr:colOff>
                    <xdr:row>12</xdr:row>
                    <xdr:rowOff>219075</xdr:rowOff>
                  </to>
                </anchor>
              </controlPr>
            </control>
          </mc:Choice>
        </mc:AlternateContent>
        <mc:AlternateContent xmlns:mc="http://schemas.openxmlformats.org/markup-compatibility/2006">
          <mc:Choice Requires="x14">
            <control shapeId="54275" r:id="rId6" name="Check Box 3">
              <controlPr defaultSize="0" autoFill="0" autoLine="0" autoPict="0">
                <anchor moveWithCells="1">
                  <from>
                    <xdr:col>11</xdr:col>
                    <xdr:colOff>123825</xdr:colOff>
                    <xdr:row>12</xdr:row>
                    <xdr:rowOff>19050</xdr:rowOff>
                  </from>
                  <to>
                    <xdr:col>11</xdr:col>
                    <xdr:colOff>352425</xdr:colOff>
                    <xdr:row>12</xdr:row>
                    <xdr:rowOff>219075</xdr:rowOff>
                  </to>
                </anchor>
              </controlPr>
            </control>
          </mc:Choice>
        </mc:AlternateContent>
        <mc:AlternateContent xmlns:mc="http://schemas.openxmlformats.org/markup-compatibility/2006">
          <mc:Choice Requires="x14">
            <control shapeId="54276" r:id="rId7" name="Check Box 4">
              <controlPr defaultSize="0" autoFill="0" autoLine="0" autoPict="0">
                <anchor moveWithCells="1">
                  <from>
                    <xdr:col>3</xdr:col>
                    <xdr:colOff>133350</xdr:colOff>
                    <xdr:row>15</xdr:row>
                    <xdr:rowOff>19050</xdr:rowOff>
                  </from>
                  <to>
                    <xdr:col>3</xdr:col>
                    <xdr:colOff>352425</xdr:colOff>
                    <xdr:row>15</xdr:row>
                    <xdr:rowOff>161925</xdr:rowOff>
                  </to>
                </anchor>
              </controlPr>
            </control>
          </mc:Choice>
        </mc:AlternateContent>
        <mc:AlternateContent xmlns:mc="http://schemas.openxmlformats.org/markup-compatibility/2006">
          <mc:Choice Requires="x14">
            <control shapeId="54277" r:id="rId8" name="Check Box 5">
              <controlPr defaultSize="0" autoFill="0" autoLine="0" autoPict="0">
                <anchor moveWithCells="1">
                  <from>
                    <xdr:col>8</xdr:col>
                    <xdr:colOff>133350</xdr:colOff>
                    <xdr:row>15</xdr:row>
                    <xdr:rowOff>19050</xdr:rowOff>
                  </from>
                  <to>
                    <xdr:col>8</xdr:col>
                    <xdr:colOff>352425</xdr:colOff>
                    <xdr:row>15</xdr:row>
                    <xdr:rowOff>161925</xdr:rowOff>
                  </to>
                </anchor>
              </controlPr>
            </control>
          </mc:Choice>
        </mc:AlternateContent>
        <mc:AlternateContent xmlns:mc="http://schemas.openxmlformats.org/markup-compatibility/2006">
          <mc:Choice Requires="x14">
            <control shapeId="54278" r:id="rId9" name="Check Box 6">
              <controlPr defaultSize="0" autoFill="0" autoLine="0" autoPict="0">
                <anchor moveWithCells="1">
                  <from>
                    <xdr:col>11</xdr:col>
                    <xdr:colOff>133350</xdr:colOff>
                    <xdr:row>15</xdr:row>
                    <xdr:rowOff>19050</xdr:rowOff>
                  </from>
                  <to>
                    <xdr:col>11</xdr:col>
                    <xdr:colOff>352425</xdr:colOff>
                    <xdr:row>15</xdr:row>
                    <xdr:rowOff>161925</xdr:rowOff>
                  </to>
                </anchor>
              </controlPr>
            </control>
          </mc:Choice>
        </mc:AlternateContent>
        <mc:AlternateContent xmlns:mc="http://schemas.openxmlformats.org/markup-compatibility/2006">
          <mc:Choice Requires="x14">
            <control shapeId="54279" r:id="rId10" name="Check Box 7">
              <controlPr defaultSize="0" autoFill="0" autoLine="0" autoPict="0">
                <anchor moveWithCells="1">
                  <from>
                    <xdr:col>3</xdr:col>
                    <xdr:colOff>133350</xdr:colOff>
                    <xdr:row>16</xdr:row>
                    <xdr:rowOff>19050</xdr:rowOff>
                  </from>
                  <to>
                    <xdr:col>3</xdr:col>
                    <xdr:colOff>352425</xdr:colOff>
                    <xdr:row>16</xdr:row>
                    <xdr:rowOff>161925</xdr:rowOff>
                  </to>
                </anchor>
              </controlPr>
            </control>
          </mc:Choice>
        </mc:AlternateContent>
        <mc:AlternateContent xmlns:mc="http://schemas.openxmlformats.org/markup-compatibility/2006">
          <mc:Choice Requires="x14">
            <control shapeId="54280" r:id="rId11" name="Check Box 8">
              <controlPr defaultSize="0" autoFill="0" autoLine="0" autoPict="0">
                <anchor moveWithCells="1">
                  <from>
                    <xdr:col>3</xdr:col>
                    <xdr:colOff>133350</xdr:colOff>
                    <xdr:row>17</xdr:row>
                    <xdr:rowOff>19050</xdr:rowOff>
                  </from>
                  <to>
                    <xdr:col>3</xdr:col>
                    <xdr:colOff>352425</xdr:colOff>
                    <xdr:row>17</xdr:row>
                    <xdr:rowOff>161925</xdr:rowOff>
                  </to>
                </anchor>
              </controlPr>
            </control>
          </mc:Choice>
        </mc:AlternateContent>
        <mc:AlternateContent xmlns:mc="http://schemas.openxmlformats.org/markup-compatibility/2006">
          <mc:Choice Requires="x14">
            <control shapeId="54281" r:id="rId12" name="Check Box 9">
              <controlPr defaultSize="0" autoFill="0" autoLine="0" autoPict="0">
                <anchor moveWithCells="1">
                  <from>
                    <xdr:col>3</xdr:col>
                    <xdr:colOff>133350</xdr:colOff>
                    <xdr:row>27</xdr:row>
                    <xdr:rowOff>19050</xdr:rowOff>
                  </from>
                  <to>
                    <xdr:col>3</xdr:col>
                    <xdr:colOff>352425</xdr:colOff>
                    <xdr:row>27</xdr:row>
                    <xdr:rowOff>161925</xdr:rowOff>
                  </to>
                </anchor>
              </controlPr>
            </control>
          </mc:Choice>
        </mc:AlternateContent>
        <mc:AlternateContent xmlns:mc="http://schemas.openxmlformats.org/markup-compatibility/2006">
          <mc:Choice Requires="x14">
            <control shapeId="54282" r:id="rId13" name="Check Box 10">
              <controlPr defaultSize="0" autoFill="0" autoLine="0" autoPict="0">
                <anchor moveWithCells="1">
                  <from>
                    <xdr:col>6</xdr:col>
                    <xdr:colOff>133350</xdr:colOff>
                    <xdr:row>27</xdr:row>
                    <xdr:rowOff>19050</xdr:rowOff>
                  </from>
                  <to>
                    <xdr:col>6</xdr:col>
                    <xdr:colOff>352425</xdr:colOff>
                    <xdr:row>27</xdr:row>
                    <xdr:rowOff>161925</xdr:rowOff>
                  </to>
                </anchor>
              </controlPr>
            </control>
          </mc:Choice>
        </mc:AlternateContent>
        <mc:AlternateContent xmlns:mc="http://schemas.openxmlformats.org/markup-compatibility/2006">
          <mc:Choice Requires="x14">
            <control shapeId="54283" r:id="rId14" name="Check Box 11">
              <controlPr defaultSize="0" autoFill="0" autoLine="0" autoPict="0">
                <anchor moveWithCells="1">
                  <from>
                    <xdr:col>10</xdr:col>
                    <xdr:colOff>133350</xdr:colOff>
                    <xdr:row>27</xdr:row>
                    <xdr:rowOff>19050</xdr:rowOff>
                  </from>
                  <to>
                    <xdr:col>10</xdr:col>
                    <xdr:colOff>352425</xdr:colOff>
                    <xdr:row>27</xdr:row>
                    <xdr:rowOff>161925</xdr:rowOff>
                  </to>
                </anchor>
              </controlPr>
            </control>
          </mc:Choice>
        </mc:AlternateContent>
        <mc:AlternateContent xmlns:mc="http://schemas.openxmlformats.org/markup-compatibility/2006">
          <mc:Choice Requires="x14">
            <control shapeId="54284" r:id="rId15" name="Check Box 12">
              <controlPr defaultSize="0" autoFill="0" autoLine="0" autoPict="0">
                <anchor moveWithCells="1">
                  <from>
                    <xdr:col>3</xdr:col>
                    <xdr:colOff>133350</xdr:colOff>
                    <xdr:row>28</xdr:row>
                    <xdr:rowOff>19050</xdr:rowOff>
                  </from>
                  <to>
                    <xdr:col>3</xdr:col>
                    <xdr:colOff>352425</xdr:colOff>
                    <xdr:row>28</xdr:row>
                    <xdr:rowOff>161925</xdr:rowOff>
                  </to>
                </anchor>
              </controlPr>
            </control>
          </mc:Choice>
        </mc:AlternateContent>
        <mc:AlternateContent xmlns:mc="http://schemas.openxmlformats.org/markup-compatibility/2006">
          <mc:Choice Requires="x14">
            <control shapeId="54285" r:id="rId16" name="Check Box 13">
              <controlPr defaultSize="0" autoFill="0" autoLine="0" autoPict="0">
                <anchor moveWithCells="1">
                  <from>
                    <xdr:col>6</xdr:col>
                    <xdr:colOff>133350</xdr:colOff>
                    <xdr:row>28</xdr:row>
                    <xdr:rowOff>19050</xdr:rowOff>
                  </from>
                  <to>
                    <xdr:col>6</xdr:col>
                    <xdr:colOff>352425</xdr:colOff>
                    <xdr:row>28</xdr:row>
                    <xdr:rowOff>161925</xdr:rowOff>
                  </to>
                </anchor>
              </controlPr>
            </control>
          </mc:Choice>
        </mc:AlternateContent>
        <mc:AlternateContent xmlns:mc="http://schemas.openxmlformats.org/markup-compatibility/2006">
          <mc:Choice Requires="x14">
            <control shapeId="54286" r:id="rId17" name="Check Box 14">
              <controlPr defaultSize="0" autoFill="0" autoLine="0" autoPict="0">
                <anchor moveWithCells="1">
                  <from>
                    <xdr:col>10</xdr:col>
                    <xdr:colOff>133350</xdr:colOff>
                    <xdr:row>28</xdr:row>
                    <xdr:rowOff>38100</xdr:rowOff>
                  </from>
                  <to>
                    <xdr:col>10</xdr:col>
                    <xdr:colOff>352425</xdr:colOff>
                    <xdr:row>29</xdr:row>
                    <xdr:rowOff>0</xdr:rowOff>
                  </to>
                </anchor>
              </controlPr>
            </control>
          </mc:Choice>
        </mc:AlternateContent>
        <mc:AlternateContent xmlns:mc="http://schemas.openxmlformats.org/markup-compatibility/2006">
          <mc:Choice Requires="x14">
            <control shapeId="54287" r:id="rId18" name="Check Box 15">
              <controlPr defaultSize="0" autoFill="0" autoLine="0" autoPict="0">
                <anchor moveWithCells="1">
                  <from>
                    <xdr:col>3</xdr:col>
                    <xdr:colOff>133350</xdr:colOff>
                    <xdr:row>29</xdr:row>
                    <xdr:rowOff>19050</xdr:rowOff>
                  </from>
                  <to>
                    <xdr:col>3</xdr:col>
                    <xdr:colOff>352425</xdr:colOff>
                    <xdr:row>29</xdr:row>
                    <xdr:rowOff>161925</xdr:rowOff>
                  </to>
                </anchor>
              </controlPr>
            </control>
          </mc:Choice>
        </mc:AlternateContent>
        <mc:AlternateContent xmlns:mc="http://schemas.openxmlformats.org/markup-compatibility/2006">
          <mc:Choice Requires="x14">
            <control shapeId="54288" r:id="rId19" name="Check Box 16">
              <controlPr defaultSize="0" autoFill="0" autoLine="0" autoPict="0">
                <anchor moveWithCells="1">
                  <from>
                    <xdr:col>6</xdr:col>
                    <xdr:colOff>133350</xdr:colOff>
                    <xdr:row>29</xdr:row>
                    <xdr:rowOff>19050</xdr:rowOff>
                  </from>
                  <to>
                    <xdr:col>6</xdr:col>
                    <xdr:colOff>352425</xdr:colOff>
                    <xdr:row>29</xdr:row>
                    <xdr:rowOff>161925</xdr:rowOff>
                  </to>
                </anchor>
              </controlPr>
            </control>
          </mc:Choice>
        </mc:AlternateContent>
        <mc:AlternateContent xmlns:mc="http://schemas.openxmlformats.org/markup-compatibility/2006">
          <mc:Choice Requires="x14">
            <control shapeId="54289" r:id="rId20" name="Check Box 17">
              <controlPr defaultSize="0" autoFill="0" autoLine="0" autoPict="0">
                <anchor moveWithCells="1">
                  <from>
                    <xdr:col>10</xdr:col>
                    <xdr:colOff>133350</xdr:colOff>
                    <xdr:row>29</xdr:row>
                    <xdr:rowOff>38100</xdr:rowOff>
                  </from>
                  <to>
                    <xdr:col>10</xdr:col>
                    <xdr:colOff>352425</xdr:colOff>
                    <xdr:row>30</xdr:row>
                    <xdr:rowOff>0</xdr:rowOff>
                  </to>
                </anchor>
              </controlPr>
            </control>
          </mc:Choice>
        </mc:AlternateContent>
        <mc:AlternateContent xmlns:mc="http://schemas.openxmlformats.org/markup-compatibility/2006">
          <mc:Choice Requires="x14">
            <control shapeId="54290" r:id="rId21" name="Check Box 18">
              <controlPr defaultSize="0" autoFill="0" autoLine="0" autoPict="0">
                <anchor moveWithCells="1">
                  <from>
                    <xdr:col>7</xdr:col>
                    <xdr:colOff>133350</xdr:colOff>
                    <xdr:row>30</xdr:row>
                    <xdr:rowOff>19050</xdr:rowOff>
                  </from>
                  <to>
                    <xdr:col>7</xdr:col>
                    <xdr:colOff>352425</xdr:colOff>
                    <xdr:row>30</xdr:row>
                    <xdr:rowOff>161925</xdr:rowOff>
                  </to>
                </anchor>
              </controlPr>
            </control>
          </mc:Choice>
        </mc:AlternateContent>
        <mc:AlternateContent xmlns:mc="http://schemas.openxmlformats.org/markup-compatibility/2006">
          <mc:Choice Requires="x14">
            <control shapeId="54291" r:id="rId22" name="Check Box 19">
              <controlPr defaultSize="0" autoFill="0" autoLine="0" autoPict="0">
                <anchor moveWithCells="1">
                  <from>
                    <xdr:col>3</xdr:col>
                    <xdr:colOff>133350</xdr:colOff>
                    <xdr:row>31</xdr:row>
                    <xdr:rowOff>19050</xdr:rowOff>
                  </from>
                  <to>
                    <xdr:col>3</xdr:col>
                    <xdr:colOff>352425</xdr:colOff>
                    <xdr:row>31</xdr:row>
                    <xdr:rowOff>161925</xdr:rowOff>
                  </to>
                </anchor>
              </controlPr>
            </control>
          </mc:Choice>
        </mc:AlternateContent>
        <mc:AlternateContent xmlns:mc="http://schemas.openxmlformats.org/markup-compatibility/2006">
          <mc:Choice Requires="x14">
            <control shapeId="54292" r:id="rId23" name="Check Box 20">
              <controlPr defaultSize="0" autoFill="0" autoLine="0" autoPict="0">
                <anchor moveWithCells="1">
                  <from>
                    <xdr:col>9</xdr:col>
                    <xdr:colOff>133350</xdr:colOff>
                    <xdr:row>31</xdr:row>
                    <xdr:rowOff>9525</xdr:rowOff>
                  </from>
                  <to>
                    <xdr:col>9</xdr:col>
                    <xdr:colOff>352425</xdr:colOff>
                    <xdr:row>31</xdr:row>
                    <xdr:rowOff>152400</xdr:rowOff>
                  </to>
                </anchor>
              </controlPr>
            </control>
          </mc:Choice>
        </mc:AlternateContent>
        <mc:AlternateContent xmlns:mc="http://schemas.openxmlformats.org/markup-compatibility/2006">
          <mc:Choice Requires="x14">
            <control shapeId="54293" r:id="rId24" name="Check Box 21">
              <controlPr defaultSize="0" autoFill="0" autoLine="0" autoPict="0">
                <anchor moveWithCells="1">
                  <from>
                    <xdr:col>3</xdr:col>
                    <xdr:colOff>133350</xdr:colOff>
                    <xdr:row>32</xdr:row>
                    <xdr:rowOff>19050</xdr:rowOff>
                  </from>
                  <to>
                    <xdr:col>3</xdr:col>
                    <xdr:colOff>352425</xdr:colOff>
                    <xdr:row>32</xdr:row>
                    <xdr:rowOff>161925</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65"/>
  <sheetViews>
    <sheetView showZeros="0" view="pageBreakPreview" zoomScale="90" zoomScaleNormal="100" zoomScaleSheetLayoutView="90" workbookViewId="0"/>
  </sheetViews>
  <sheetFormatPr defaultColWidth="6.25" defaultRowHeight="15" customHeight="1"/>
  <cols>
    <col min="1" max="3" width="6.25" style="69"/>
  </cols>
  <sheetData>
    <row r="1" spans="1:15" ht="15" customHeight="1">
      <c r="A1" s="73"/>
      <c r="B1" s="73"/>
      <c r="C1" s="73"/>
      <c r="D1" s="74"/>
      <c r="E1" s="74"/>
      <c r="F1" s="74"/>
      <c r="G1" s="74"/>
      <c r="H1" s="74"/>
      <c r="I1" s="74"/>
      <c r="J1" s="74"/>
      <c r="K1" s="74"/>
      <c r="L1" s="74"/>
      <c r="M1" s="74"/>
      <c r="N1" s="74"/>
      <c r="O1" s="74"/>
    </row>
    <row r="2" spans="1:15" ht="15" customHeight="1">
      <c r="A2" s="75" t="s">
        <v>119</v>
      </c>
      <c r="B2" s="73"/>
      <c r="C2" s="73"/>
      <c r="D2" s="74"/>
      <c r="E2" s="74"/>
      <c r="F2" s="74"/>
      <c r="G2" s="74"/>
      <c r="H2" s="74"/>
      <c r="I2" s="74"/>
      <c r="J2" s="74"/>
      <c r="K2" s="74"/>
      <c r="L2" s="74"/>
      <c r="M2" s="74"/>
      <c r="N2" s="74"/>
      <c r="O2" s="74"/>
    </row>
    <row r="3" spans="1:15" ht="15" customHeight="1">
      <c r="A3" s="73"/>
      <c r="B3" s="73"/>
      <c r="C3" s="73"/>
      <c r="D3" s="74"/>
      <c r="E3" s="74"/>
      <c r="F3" s="74"/>
      <c r="G3" s="74"/>
      <c r="H3" s="74"/>
      <c r="I3" s="74"/>
      <c r="J3" s="74"/>
      <c r="K3" s="74"/>
      <c r="L3" s="74"/>
      <c r="M3" s="74"/>
      <c r="N3" s="74"/>
      <c r="O3" s="74"/>
    </row>
    <row r="4" spans="1:15" ht="15" customHeight="1">
      <c r="A4" s="376" t="s">
        <v>59</v>
      </c>
      <c r="B4" s="376"/>
      <c r="C4" s="376"/>
      <c r="D4" s="376"/>
      <c r="E4" s="376"/>
      <c r="F4" s="376"/>
      <c r="G4" s="376"/>
      <c r="H4" s="376"/>
      <c r="I4" s="376"/>
      <c r="J4" s="376"/>
      <c r="K4" s="376"/>
      <c r="L4" s="376"/>
      <c r="M4" s="376"/>
      <c r="N4" s="376"/>
      <c r="O4" s="376"/>
    </row>
    <row r="5" spans="1:15" ht="15" customHeight="1" thickBot="1">
      <c r="A5" s="376"/>
      <c r="B5" s="376"/>
      <c r="C5" s="376"/>
      <c r="D5" s="376"/>
      <c r="E5" s="376"/>
      <c r="F5" s="376"/>
      <c r="G5" s="376"/>
      <c r="H5" s="376"/>
      <c r="I5" s="376"/>
      <c r="J5" s="376"/>
      <c r="K5" s="376"/>
      <c r="L5" s="376"/>
      <c r="M5" s="376"/>
      <c r="N5" s="376"/>
      <c r="O5" s="376"/>
    </row>
    <row r="6" spans="1:15" ht="22.5" customHeight="1" thickBot="1">
      <c r="A6" s="386" t="s">
        <v>46</v>
      </c>
      <c r="B6" s="387"/>
      <c r="C6" s="387"/>
      <c r="D6" s="377">
        <f>実績報告書!$I$17</f>
        <v>0</v>
      </c>
      <c r="E6" s="377"/>
      <c r="F6" s="377"/>
      <c r="G6" s="377"/>
      <c r="H6" s="377"/>
      <c r="I6" s="377"/>
      <c r="J6" s="377"/>
      <c r="K6" s="377"/>
      <c r="L6" s="377"/>
      <c r="M6" s="377"/>
      <c r="N6" s="377"/>
      <c r="O6" s="378"/>
    </row>
    <row r="7" spans="1:15" ht="15" customHeight="1">
      <c r="A7" s="566" t="s">
        <v>60</v>
      </c>
      <c r="B7" s="567"/>
      <c r="C7" s="568"/>
      <c r="D7" s="570" t="s">
        <v>61</v>
      </c>
      <c r="E7" s="572"/>
      <c r="F7" s="550" t="s">
        <v>47</v>
      </c>
      <c r="G7" s="551"/>
      <c r="H7" s="556" t="str">
        <f>IFERROR(VLOOKUP(E7,研修等一覧!$A$10:$K$49,3),"")</f>
        <v/>
      </c>
      <c r="I7" s="556" t="e">
        <f>VLOOKUP(J5,研修等一覧!$A$10:$K$49,9)</f>
        <v>#N/A</v>
      </c>
      <c r="J7" s="556" t="e">
        <f>VLOOKUP(K5,研修等一覧!$A$10:$K$49,9)</f>
        <v>#N/A</v>
      </c>
      <c r="K7" s="556" t="e">
        <f>VLOOKUP(L5,研修等一覧!$A$10:$K$49,9)</f>
        <v>#N/A</v>
      </c>
      <c r="L7" s="556" t="e">
        <f>VLOOKUP(M5,研修等一覧!$A$10:$K$49,9)</f>
        <v>#N/A</v>
      </c>
      <c r="M7" s="556" t="e">
        <f>VLOOKUP(N5,研修等一覧!$A$10:$K$49,9)</f>
        <v>#N/A</v>
      </c>
      <c r="N7" s="556" t="e">
        <f>VLOOKUP(O5,研修等一覧!$A$10:$K$49,9)</f>
        <v>#N/A</v>
      </c>
      <c r="O7" s="557" t="e">
        <f>VLOOKUP(P5,研修等一覧!$A$10:$K$49,9)</f>
        <v>#N/A</v>
      </c>
    </row>
    <row r="8" spans="1:15" ht="15" customHeight="1">
      <c r="A8" s="548"/>
      <c r="B8" s="549"/>
      <c r="C8" s="569"/>
      <c r="D8" s="571"/>
      <c r="E8" s="573"/>
      <c r="F8" s="552"/>
      <c r="G8" s="553"/>
      <c r="H8" s="558" t="e">
        <f>VLOOKUP(I6,研修等一覧!$A$10:$K$49,9)</f>
        <v>#N/A</v>
      </c>
      <c r="I8" s="558" t="e">
        <f>VLOOKUP(J6,研修等一覧!$A$10:$K$49,9)</f>
        <v>#N/A</v>
      </c>
      <c r="J8" s="558" t="e">
        <f>VLOOKUP(K6,研修等一覧!$A$10:$K$49,9)</f>
        <v>#N/A</v>
      </c>
      <c r="K8" s="558" t="e">
        <f>VLOOKUP(L6,研修等一覧!$A$10:$K$49,9)</f>
        <v>#N/A</v>
      </c>
      <c r="L8" s="558" t="e">
        <f>VLOOKUP(M6,研修等一覧!$A$10:$K$49,9)</f>
        <v>#N/A</v>
      </c>
      <c r="M8" s="558" t="e">
        <f>VLOOKUP(N6,研修等一覧!$A$10:$K$49,9)</f>
        <v>#N/A</v>
      </c>
      <c r="N8" s="558" t="e">
        <f>VLOOKUP(O6,研修等一覧!$A$10:$K$49,9)</f>
        <v>#N/A</v>
      </c>
      <c r="O8" s="559" t="e">
        <f>VLOOKUP(P6,研修等一覧!$A$10:$K$49,9)</f>
        <v>#N/A</v>
      </c>
    </row>
    <row r="9" spans="1:15" ht="18.75" customHeight="1">
      <c r="A9" s="548" t="s">
        <v>48</v>
      </c>
      <c r="B9" s="549"/>
      <c r="C9" s="549"/>
      <c r="D9" s="192" t="str">
        <f>IFERROR(VLOOKUP(E7,研修等一覧!$A$10:$K$49,9),"")</f>
        <v/>
      </c>
      <c r="E9" s="76" t="s">
        <v>10</v>
      </c>
      <c r="F9" s="554"/>
      <c r="G9" s="555"/>
      <c r="H9" s="560" t="e">
        <f>VLOOKUP(I7,研修等一覧!$A$10:$K$49,9)</f>
        <v>#N/A</v>
      </c>
      <c r="I9" s="560" t="e">
        <f>VLOOKUP(J7,研修等一覧!$A$10:$K$49,9)</f>
        <v>#N/A</v>
      </c>
      <c r="J9" s="560" t="e">
        <f>VLOOKUP(K7,研修等一覧!$A$10:$K$49,9)</f>
        <v>#N/A</v>
      </c>
      <c r="K9" s="560" t="e">
        <f>VLOOKUP(L7,研修等一覧!$A$10:$K$49,9)</f>
        <v>#N/A</v>
      </c>
      <c r="L9" s="560" t="e">
        <f>VLOOKUP(M7,研修等一覧!$A$10:$K$49,9)</f>
        <v>#N/A</v>
      </c>
      <c r="M9" s="560" t="e">
        <f>VLOOKUP(N7,研修等一覧!$A$10:$K$49,9)</f>
        <v>#N/A</v>
      </c>
      <c r="N9" s="560" t="e">
        <f>VLOOKUP(O7,研修等一覧!$A$10:$K$49,9)</f>
        <v>#N/A</v>
      </c>
      <c r="O9" s="561" t="e">
        <f>VLOOKUP(P7,研修等一覧!$A$10:$K$49,9)</f>
        <v>#N/A</v>
      </c>
    </row>
    <row r="10" spans="1:15" ht="19.5" customHeight="1">
      <c r="A10" s="562" t="s">
        <v>62</v>
      </c>
      <c r="B10" s="563"/>
      <c r="C10" s="563"/>
      <c r="D10" s="564"/>
      <c r="E10" s="564"/>
      <c r="F10" s="564"/>
      <c r="G10" s="564"/>
      <c r="H10" s="564"/>
      <c r="I10" s="564"/>
      <c r="J10" s="564"/>
      <c r="K10" s="564"/>
      <c r="L10" s="564"/>
      <c r="M10" s="564"/>
      <c r="N10" s="564"/>
      <c r="O10" s="565"/>
    </row>
    <row r="11" spans="1:15" ht="19.5" customHeight="1">
      <c r="A11" s="562" t="s">
        <v>63</v>
      </c>
      <c r="B11" s="563"/>
      <c r="C11" s="563"/>
      <c r="D11" s="546" t="s">
        <v>69</v>
      </c>
      <c r="E11" s="546"/>
      <c r="F11" s="546"/>
      <c r="G11" s="546"/>
      <c r="H11" s="546"/>
      <c r="I11" s="546"/>
      <c r="J11" s="546"/>
      <c r="K11" s="546"/>
      <c r="L11" s="546"/>
      <c r="M11" s="546"/>
      <c r="N11" s="546"/>
      <c r="O11" s="547"/>
    </row>
    <row r="12" spans="1:15" ht="19.5" customHeight="1" thickBot="1">
      <c r="A12" s="544" t="s">
        <v>64</v>
      </c>
      <c r="B12" s="545"/>
      <c r="C12" s="545"/>
      <c r="D12" s="542"/>
      <c r="E12" s="542"/>
      <c r="F12" s="542"/>
      <c r="G12" s="542"/>
      <c r="H12" s="542"/>
      <c r="I12" s="542"/>
      <c r="J12" s="542"/>
      <c r="K12" s="542"/>
      <c r="L12" s="542"/>
      <c r="M12" s="542"/>
      <c r="N12" s="542"/>
      <c r="O12" s="543"/>
    </row>
    <row r="13" spans="1:15" ht="18" customHeight="1" thickBot="1">
      <c r="A13" s="538" t="s">
        <v>65</v>
      </c>
      <c r="B13" s="380"/>
      <c r="C13" s="380"/>
      <c r="D13" s="77"/>
      <c r="E13" s="539" t="s">
        <v>68</v>
      </c>
      <c r="F13" s="539"/>
      <c r="G13" s="541"/>
      <c r="H13" s="77"/>
      <c r="I13" s="539" t="s">
        <v>66</v>
      </c>
      <c r="J13" s="539"/>
      <c r="K13" s="541"/>
      <c r="L13" s="77"/>
      <c r="M13" s="539" t="s">
        <v>67</v>
      </c>
      <c r="N13" s="539"/>
      <c r="O13" s="540"/>
    </row>
    <row r="14" spans="1:15" ht="7.5" customHeight="1" thickTop="1">
      <c r="A14" s="517" t="s">
        <v>116</v>
      </c>
      <c r="B14" s="518"/>
      <c r="C14" s="519"/>
      <c r="D14" s="78"/>
      <c r="E14" s="79"/>
      <c r="F14" s="79"/>
      <c r="G14" s="79"/>
      <c r="H14" s="191"/>
      <c r="I14" s="79"/>
      <c r="J14" s="79"/>
      <c r="K14" s="79"/>
      <c r="L14" s="191"/>
      <c r="M14" s="79"/>
      <c r="N14" s="79"/>
      <c r="O14" s="81"/>
    </row>
    <row r="15" spans="1:15" ht="14.25" customHeight="1">
      <c r="A15" s="517"/>
      <c r="B15" s="518"/>
      <c r="C15" s="519"/>
      <c r="D15" s="508" t="s">
        <v>70</v>
      </c>
      <c r="E15" s="509"/>
      <c r="F15" s="509"/>
      <c r="G15" s="509"/>
      <c r="H15" s="509"/>
      <c r="I15" s="509"/>
      <c r="J15" s="509"/>
      <c r="K15" s="509"/>
      <c r="L15" s="509"/>
      <c r="M15" s="509"/>
      <c r="N15" s="509"/>
      <c r="O15" s="510"/>
    </row>
    <row r="16" spans="1:15" s="22" customFormat="1" ht="14.25" customHeight="1">
      <c r="A16" s="517"/>
      <c r="B16" s="518"/>
      <c r="C16" s="519"/>
      <c r="D16" s="193"/>
      <c r="E16" s="534" t="s">
        <v>71</v>
      </c>
      <c r="F16" s="534"/>
      <c r="G16" s="534"/>
      <c r="H16" s="534"/>
      <c r="I16" s="194"/>
      <c r="J16" s="194" t="s">
        <v>72</v>
      </c>
      <c r="K16" s="194"/>
      <c r="L16" s="194"/>
      <c r="M16" s="194" t="s">
        <v>73</v>
      </c>
      <c r="N16" s="194"/>
      <c r="O16" s="195"/>
    </row>
    <row r="17" spans="1:15" s="22" customFormat="1" ht="14.25" customHeight="1">
      <c r="A17" s="517"/>
      <c r="B17" s="518"/>
      <c r="C17" s="519"/>
      <c r="D17" s="193"/>
      <c r="E17" s="194" t="s">
        <v>74</v>
      </c>
      <c r="F17" s="194"/>
      <c r="G17" s="194"/>
      <c r="H17" s="194"/>
      <c r="I17" s="194"/>
      <c r="J17" s="194"/>
      <c r="K17" s="194"/>
      <c r="L17" s="194"/>
      <c r="M17" s="194"/>
      <c r="N17" s="194"/>
      <c r="O17" s="195"/>
    </row>
    <row r="18" spans="1:15" s="22" customFormat="1" ht="14.25" customHeight="1">
      <c r="A18" s="517"/>
      <c r="B18" s="518"/>
      <c r="C18" s="519"/>
      <c r="D18" s="193"/>
      <c r="E18" s="535" t="s">
        <v>88</v>
      </c>
      <c r="F18" s="535"/>
      <c r="G18" s="535"/>
      <c r="H18" s="535"/>
      <c r="I18" s="535"/>
      <c r="J18" s="535"/>
      <c r="K18" s="535"/>
      <c r="L18" s="535"/>
      <c r="M18" s="535"/>
      <c r="N18" s="535"/>
      <c r="O18" s="536"/>
    </row>
    <row r="19" spans="1:15" s="22" customFormat="1" ht="7.5" customHeight="1">
      <c r="A19" s="517"/>
      <c r="B19" s="518"/>
      <c r="C19" s="519"/>
      <c r="D19" s="193"/>
      <c r="E19" s="194"/>
      <c r="F19" s="194"/>
      <c r="G19" s="194"/>
      <c r="H19" s="194"/>
      <c r="I19" s="194"/>
      <c r="J19" s="194"/>
      <c r="K19" s="194"/>
      <c r="L19" s="194"/>
      <c r="M19" s="194"/>
      <c r="N19" s="194"/>
      <c r="O19" s="195"/>
    </row>
    <row r="20" spans="1:15" s="22" customFormat="1" ht="14.25" customHeight="1">
      <c r="A20" s="517"/>
      <c r="B20" s="518"/>
      <c r="C20" s="519"/>
      <c r="D20" s="511" t="s">
        <v>120</v>
      </c>
      <c r="E20" s="512"/>
      <c r="F20" s="512"/>
      <c r="G20" s="512"/>
      <c r="H20" s="512"/>
      <c r="I20" s="512"/>
      <c r="J20" s="512"/>
      <c r="K20" s="512"/>
      <c r="L20" s="512"/>
      <c r="M20" s="512"/>
      <c r="N20" s="512"/>
      <c r="O20" s="513"/>
    </row>
    <row r="21" spans="1:15" s="22" customFormat="1" ht="14.25" customHeight="1">
      <c r="A21" s="517"/>
      <c r="B21" s="518"/>
      <c r="C21" s="519"/>
      <c r="D21" s="496"/>
      <c r="E21" s="497"/>
      <c r="F21" s="497"/>
      <c r="G21" s="497"/>
      <c r="H21" s="497"/>
      <c r="I21" s="497"/>
      <c r="J21" s="497"/>
      <c r="K21" s="497"/>
      <c r="L21" s="497"/>
      <c r="M21" s="497"/>
      <c r="N21" s="497"/>
      <c r="O21" s="498"/>
    </row>
    <row r="22" spans="1:15" s="22" customFormat="1" ht="14.25" customHeight="1">
      <c r="A22" s="517"/>
      <c r="B22" s="518"/>
      <c r="C22" s="519"/>
      <c r="D22" s="496"/>
      <c r="E22" s="497"/>
      <c r="F22" s="497"/>
      <c r="G22" s="497"/>
      <c r="H22" s="497"/>
      <c r="I22" s="497"/>
      <c r="J22" s="497"/>
      <c r="K22" s="497"/>
      <c r="L22" s="497"/>
      <c r="M22" s="497"/>
      <c r="N22" s="497"/>
      <c r="O22" s="498"/>
    </row>
    <row r="23" spans="1:15" s="22" customFormat="1" ht="14.25" customHeight="1">
      <c r="A23" s="517"/>
      <c r="B23" s="518"/>
      <c r="C23" s="519"/>
      <c r="D23" s="496"/>
      <c r="E23" s="497"/>
      <c r="F23" s="497"/>
      <c r="G23" s="497"/>
      <c r="H23" s="497"/>
      <c r="I23" s="497"/>
      <c r="J23" s="497"/>
      <c r="K23" s="497"/>
      <c r="L23" s="497"/>
      <c r="M23" s="497"/>
      <c r="N23" s="497"/>
      <c r="O23" s="498"/>
    </row>
    <row r="24" spans="1:15" s="22" customFormat="1" ht="14.25" customHeight="1">
      <c r="A24" s="517"/>
      <c r="B24" s="518"/>
      <c r="C24" s="519"/>
      <c r="D24" s="496"/>
      <c r="E24" s="497"/>
      <c r="F24" s="497"/>
      <c r="G24" s="497"/>
      <c r="H24" s="497"/>
      <c r="I24" s="497"/>
      <c r="J24" s="497"/>
      <c r="K24" s="497"/>
      <c r="L24" s="497"/>
      <c r="M24" s="497"/>
      <c r="N24" s="497"/>
      <c r="O24" s="498"/>
    </row>
    <row r="25" spans="1:15" s="22" customFormat="1" ht="15" customHeight="1">
      <c r="A25" s="517"/>
      <c r="B25" s="518"/>
      <c r="C25" s="519"/>
      <c r="D25" s="499"/>
      <c r="E25" s="500"/>
      <c r="F25" s="500"/>
      <c r="G25" s="500"/>
      <c r="H25" s="500"/>
      <c r="I25" s="500"/>
      <c r="J25" s="500"/>
      <c r="K25" s="500"/>
      <c r="L25" s="500"/>
      <c r="M25" s="500"/>
      <c r="N25" s="500"/>
      <c r="O25" s="501"/>
    </row>
    <row r="26" spans="1:15" s="22" customFormat="1" ht="7.5" customHeight="1">
      <c r="A26" s="517"/>
      <c r="B26" s="518"/>
      <c r="C26" s="519"/>
      <c r="D26" s="85"/>
      <c r="E26" s="86"/>
      <c r="F26" s="86"/>
      <c r="G26" s="86"/>
      <c r="H26" s="86"/>
      <c r="I26" s="86"/>
      <c r="J26" s="86"/>
      <c r="K26" s="86"/>
      <c r="L26" s="86"/>
      <c r="M26" s="86"/>
      <c r="N26" s="86"/>
      <c r="O26" s="87"/>
    </row>
    <row r="27" spans="1:15" s="22" customFormat="1" ht="14.25" customHeight="1">
      <c r="A27" s="517"/>
      <c r="B27" s="518"/>
      <c r="C27" s="519"/>
      <c r="D27" s="508" t="s">
        <v>121</v>
      </c>
      <c r="E27" s="509"/>
      <c r="F27" s="509"/>
      <c r="G27" s="509"/>
      <c r="H27" s="509"/>
      <c r="I27" s="509"/>
      <c r="J27" s="509"/>
      <c r="K27" s="509"/>
      <c r="L27" s="509"/>
      <c r="M27" s="509"/>
      <c r="N27" s="509"/>
      <c r="O27" s="510"/>
    </row>
    <row r="28" spans="1:15" s="22" customFormat="1" ht="14.25" customHeight="1">
      <c r="A28" s="517"/>
      <c r="B28" s="518"/>
      <c r="C28" s="519"/>
      <c r="D28" s="193"/>
      <c r="E28" s="194" t="s">
        <v>75</v>
      </c>
      <c r="F28" s="194"/>
      <c r="G28" s="194"/>
      <c r="H28" s="194" t="s">
        <v>76</v>
      </c>
      <c r="I28" s="194"/>
      <c r="J28" s="194"/>
      <c r="K28" s="194"/>
      <c r="L28" s="194" t="s">
        <v>77</v>
      </c>
      <c r="M28" s="194"/>
      <c r="N28" s="194"/>
      <c r="O28" s="195"/>
    </row>
    <row r="29" spans="1:15" s="22" customFormat="1" ht="14.25" customHeight="1">
      <c r="A29" s="517"/>
      <c r="B29" s="518"/>
      <c r="C29" s="519"/>
      <c r="D29" s="193"/>
      <c r="E29" s="194" t="s">
        <v>78</v>
      </c>
      <c r="F29" s="194"/>
      <c r="G29" s="194"/>
      <c r="H29" s="194" t="s">
        <v>79</v>
      </c>
      <c r="I29" s="194"/>
      <c r="J29" s="194"/>
      <c r="K29" s="194"/>
      <c r="L29" s="194" t="s">
        <v>80</v>
      </c>
      <c r="M29" s="194"/>
      <c r="N29" s="194"/>
      <c r="O29" s="195"/>
    </row>
    <row r="30" spans="1:15" s="22" customFormat="1" ht="14.25" customHeight="1">
      <c r="A30" s="517"/>
      <c r="B30" s="518"/>
      <c r="C30" s="519"/>
      <c r="D30" s="193"/>
      <c r="E30" s="194" t="s">
        <v>81</v>
      </c>
      <c r="F30" s="194"/>
      <c r="G30" s="194"/>
      <c r="H30" s="194" t="s">
        <v>82</v>
      </c>
      <c r="I30" s="194"/>
      <c r="J30" s="194"/>
      <c r="K30" s="194"/>
      <c r="L30" s="194" t="s">
        <v>83</v>
      </c>
      <c r="M30" s="194"/>
      <c r="N30" s="194"/>
      <c r="O30" s="195"/>
    </row>
    <row r="31" spans="1:15" s="22" customFormat="1" ht="14.25" customHeight="1">
      <c r="A31" s="517"/>
      <c r="B31" s="518"/>
      <c r="C31" s="519"/>
      <c r="D31" s="193"/>
      <c r="E31" s="194" t="s">
        <v>84</v>
      </c>
      <c r="F31" s="194"/>
      <c r="G31" s="194"/>
      <c r="H31" s="194"/>
      <c r="I31" s="194" t="s">
        <v>85</v>
      </c>
      <c r="J31" s="194"/>
      <c r="K31" s="194"/>
      <c r="L31" s="194"/>
      <c r="M31" s="194"/>
      <c r="N31" s="194"/>
      <c r="O31" s="195"/>
    </row>
    <row r="32" spans="1:15" s="22" customFormat="1" ht="14.25" customHeight="1">
      <c r="A32" s="517"/>
      <c r="B32" s="518"/>
      <c r="C32" s="519"/>
      <c r="D32" s="193"/>
      <c r="E32" s="194" t="s">
        <v>86</v>
      </c>
      <c r="F32" s="194"/>
      <c r="G32" s="194"/>
      <c r="H32" s="194"/>
      <c r="I32" s="194"/>
      <c r="J32" s="194"/>
      <c r="K32" s="194" t="s">
        <v>87</v>
      </c>
      <c r="L32" s="194"/>
      <c r="M32" s="194"/>
      <c r="N32" s="194"/>
      <c r="O32" s="195"/>
    </row>
    <row r="33" spans="1:15" s="22" customFormat="1" ht="14.25" customHeight="1">
      <c r="A33" s="517"/>
      <c r="B33" s="518"/>
      <c r="C33" s="519"/>
      <c r="D33" s="193"/>
      <c r="E33" s="535" t="s">
        <v>88</v>
      </c>
      <c r="F33" s="535"/>
      <c r="G33" s="535"/>
      <c r="H33" s="535"/>
      <c r="I33" s="535"/>
      <c r="J33" s="535"/>
      <c r="K33" s="535"/>
      <c r="L33" s="535"/>
      <c r="M33" s="535"/>
      <c r="N33" s="535"/>
      <c r="O33" s="536"/>
    </row>
    <row r="34" spans="1:15" s="22" customFormat="1" ht="7.5" customHeight="1">
      <c r="A34" s="517"/>
      <c r="B34" s="518"/>
      <c r="C34" s="519"/>
      <c r="D34" s="193"/>
      <c r="E34" s="194"/>
      <c r="F34" s="194"/>
      <c r="G34" s="194"/>
      <c r="H34" s="194"/>
      <c r="I34" s="194"/>
      <c r="J34" s="194"/>
      <c r="K34" s="194"/>
      <c r="L34" s="194"/>
      <c r="M34" s="194"/>
      <c r="N34" s="194"/>
      <c r="O34" s="195"/>
    </row>
    <row r="35" spans="1:15" s="22" customFormat="1" ht="14.25" customHeight="1">
      <c r="A35" s="517"/>
      <c r="B35" s="518"/>
      <c r="C35" s="519"/>
      <c r="D35" s="505" t="s">
        <v>122</v>
      </c>
      <c r="E35" s="506"/>
      <c r="F35" s="506"/>
      <c r="G35" s="506"/>
      <c r="H35" s="506"/>
      <c r="I35" s="506"/>
      <c r="J35" s="506"/>
      <c r="K35" s="506"/>
      <c r="L35" s="506"/>
      <c r="M35" s="506"/>
      <c r="N35" s="506"/>
      <c r="O35" s="507"/>
    </row>
    <row r="36" spans="1:15" s="22" customFormat="1" ht="14.25" customHeight="1">
      <c r="A36" s="517"/>
      <c r="B36" s="518"/>
      <c r="C36" s="519"/>
      <c r="D36" s="496"/>
      <c r="E36" s="497"/>
      <c r="F36" s="497"/>
      <c r="G36" s="497"/>
      <c r="H36" s="497"/>
      <c r="I36" s="497"/>
      <c r="J36" s="497"/>
      <c r="K36" s="497"/>
      <c r="L36" s="497"/>
      <c r="M36" s="497"/>
      <c r="N36" s="497"/>
      <c r="O36" s="498"/>
    </row>
    <row r="37" spans="1:15" s="22" customFormat="1" ht="14.25" customHeight="1">
      <c r="A37" s="517"/>
      <c r="B37" s="518"/>
      <c r="C37" s="519"/>
      <c r="D37" s="496"/>
      <c r="E37" s="497"/>
      <c r="F37" s="497"/>
      <c r="G37" s="497"/>
      <c r="H37" s="497"/>
      <c r="I37" s="497"/>
      <c r="J37" s="497"/>
      <c r="K37" s="497"/>
      <c r="L37" s="497"/>
      <c r="M37" s="497"/>
      <c r="N37" s="497"/>
      <c r="O37" s="498"/>
    </row>
    <row r="38" spans="1:15" s="22" customFormat="1" ht="14.25" customHeight="1">
      <c r="A38" s="517"/>
      <c r="B38" s="518"/>
      <c r="C38" s="519"/>
      <c r="D38" s="496"/>
      <c r="E38" s="497"/>
      <c r="F38" s="497"/>
      <c r="G38" s="497"/>
      <c r="H38" s="497"/>
      <c r="I38" s="497"/>
      <c r="J38" s="497"/>
      <c r="K38" s="497"/>
      <c r="L38" s="497"/>
      <c r="M38" s="497"/>
      <c r="N38" s="497"/>
      <c r="O38" s="498"/>
    </row>
    <row r="39" spans="1:15" s="22" customFormat="1" ht="14.25" customHeight="1">
      <c r="A39" s="517"/>
      <c r="B39" s="518"/>
      <c r="C39" s="519"/>
      <c r="D39" s="496"/>
      <c r="E39" s="497"/>
      <c r="F39" s="497"/>
      <c r="G39" s="497"/>
      <c r="H39" s="497"/>
      <c r="I39" s="497"/>
      <c r="J39" s="497"/>
      <c r="K39" s="497"/>
      <c r="L39" s="497"/>
      <c r="M39" s="497"/>
      <c r="N39" s="497"/>
      <c r="O39" s="498"/>
    </row>
    <row r="40" spans="1:15" s="22" customFormat="1" ht="15" customHeight="1" thickBot="1">
      <c r="A40" s="517"/>
      <c r="B40" s="518"/>
      <c r="C40" s="519"/>
      <c r="D40" s="502"/>
      <c r="E40" s="503"/>
      <c r="F40" s="503"/>
      <c r="G40" s="503"/>
      <c r="H40" s="503"/>
      <c r="I40" s="503"/>
      <c r="J40" s="503"/>
      <c r="K40" s="503"/>
      <c r="L40" s="503"/>
      <c r="M40" s="503"/>
      <c r="N40" s="503"/>
      <c r="O40" s="504"/>
    </row>
    <row r="41" spans="1:15" s="22" customFormat="1" ht="7.5" customHeight="1" thickTop="1">
      <c r="A41" s="525" t="s">
        <v>115</v>
      </c>
      <c r="B41" s="526"/>
      <c r="C41" s="527"/>
      <c r="D41" s="88"/>
      <c r="E41" s="88"/>
      <c r="F41" s="88"/>
      <c r="G41" s="88"/>
      <c r="H41" s="88"/>
      <c r="I41" s="88"/>
      <c r="J41" s="88"/>
      <c r="K41" s="88"/>
      <c r="L41" s="88"/>
      <c r="M41" s="88"/>
      <c r="N41" s="88"/>
      <c r="O41" s="89"/>
    </row>
    <row r="42" spans="1:15" s="22" customFormat="1" ht="12.75" customHeight="1">
      <c r="A42" s="517"/>
      <c r="B42" s="518"/>
      <c r="C42" s="519"/>
      <c r="D42" s="194"/>
      <c r="E42" s="194"/>
      <c r="F42" s="194"/>
      <c r="G42" s="520">
        <f>SUM(H47:J54)</f>
        <v>0</v>
      </c>
      <c r="H42" s="520"/>
      <c r="I42" s="520"/>
      <c r="J42" s="194"/>
      <c r="K42" s="194"/>
      <c r="L42" s="522">
        <f>SUM(L47:N54)</f>
        <v>0</v>
      </c>
      <c r="M42" s="522"/>
      <c r="N42" s="522"/>
      <c r="O42" s="90" t="s">
        <v>50</v>
      </c>
    </row>
    <row r="43" spans="1:15" s="22" customFormat="1" ht="18" customHeight="1" thickBot="1">
      <c r="A43" s="517"/>
      <c r="B43" s="518"/>
      <c r="C43" s="519"/>
      <c r="D43" s="524" t="s">
        <v>49</v>
      </c>
      <c r="E43" s="524"/>
      <c r="F43" s="91" t="s">
        <v>90</v>
      </c>
      <c r="G43" s="521"/>
      <c r="H43" s="521"/>
      <c r="I43" s="521"/>
      <c r="J43" s="92" t="s">
        <v>8</v>
      </c>
      <c r="K43" s="91" t="s">
        <v>91</v>
      </c>
      <c r="L43" s="523"/>
      <c r="M43" s="523"/>
      <c r="N43" s="523"/>
      <c r="O43" s="93" t="s">
        <v>8</v>
      </c>
    </row>
    <row r="44" spans="1:15" s="22" customFormat="1" ht="18" customHeight="1" thickTop="1">
      <c r="A44" s="517"/>
      <c r="B44" s="518"/>
      <c r="C44" s="519"/>
      <c r="D44" s="199"/>
      <c r="E44" s="199"/>
      <c r="F44" s="91"/>
      <c r="G44" s="197"/>
      <c r="H44" s="197"/>
      <c r="I44" s="197"/>
      <c r="J44" s="196"/>
      <c r="K44" s="91"/>
      <c r="L44" s="198"/>
      <c r="M44" s="198"/>
      <c r="N44" s="198"/>
      <c r="O44" s="98"/>
    </row>
    <row r="45" spans="1:15" s="22" customFormat="1" ht="15" customHeight="1">
      <c r="A45" s="517"/>
      <c r="B45" s="518"/>
      <c r="C45" s="519"/>
      <c r="D45" s="194"/>
      <c r="E45" s="194"/>
      <c r="F45" s="194"/>
      <c r="G45" s="194"/>
      <c r="H45" s="194"/>
      <c r="I45" s="194"/>
      <c r="J45" s="194"/>
      <c r="K45" s="194"/>
      <c r="L45" s="194"/>
      <c r="M45" s="194"/>
      <c r="N45" s="194"/>
      <c r="O45" s="195"/>
    </row>
    <row r="46" spans="1:15" s="22" customFormat="1" ht="17.25" customHeight="1">
      <c r="A46" s="517"/>
      <c r="B46" s="518"/>
      <c r="C46" s="519"/>
      <c r="D46" s="533" t="s">
        <v>92</v>
      </c>
      <c r="E46" s="533"/>
      <c r="F46" s="194"/>
      <c r="G46" s="194"/>
      <c r="H46" s="99" t="s">
        <v>89</v>
      </c>
      <c r="I46" s="194"/>
      <c r="J46" s="194"/>
      <c r="K46" s="194"/>
      <c r="L46" s="99" t="s">
        <v>98</v>
      </c>
      <c r="M46" s="194"/>
      <c r="N46" s="194"/>
      <c r="O46" s="195"/>
    </row>
    <row r="47" spans="1:15" s="22" customFormat="1" ht="17.25" customHeight="1">
      <c r="A47" s="517"/>
      <c r="B47" s="518"/>
      <c r="C47" s="519"/>
      <c r="D47" s="514" t="s">
        <v>93</v>
      </c>
      <c r="E47" s="514"/>
      <c r="F47" s="514"/>
      <c r="G47" s="514"/>
      <c r="H47" s="516">
        <f>IFERROR(ROUNDDOWN(L47*1.1,0),)</f>
        <v>0</v>
      </c>
      <c r="I47" s="516"/>
      <c r="J47" s="516"/>
      <c r="K47" s="100" t="s">
        <v>8</v>
      </c>
      <c r="L47" s="537"/>
      <c r="M47" s="537"/>
      <c r="N47" s="537"/>
      <c r="O47" s="101" t="s">
        <v>8</v>
      </c>
    </row>
    <row r="48" spans="1:15" s="22" customFormat="1" ht="17.25" customHeight="1">
      <c r="A48" s="517"/>
      <c r="B48" s="518"/>
      <c r="C48" s="519"/>
      <c r="D48" s="514" t="s">
        <v>94</v>
      </c>
      <c r="E48" s="514"/>
      <c r="F48" s="514"/>
      <c r="G48" s="514"/>
      <c r="H48" s="516">
        <f t="shared" ref="H48:H53" si="0">IFERROR(ROUNDDOWN(L48*1.1,0),)</f>
        <v>0</v>
      </c>
      <c r="I48" s="516"/>
      <c r="J48" s="516"/>
      <c r="K48" s="100" t="s">
        <v>8</v>
      </c>
      <c r="L48" s="515"/>
      <c r="M48" s="515"/>
      <c r="N48" s="515"/>
      <c r="O48" s="101" t="s">
        <v>8</v>
      </c>
    </row>
    <row r="49" spans="1:15" s="22" customFormat="1" ht="17.25" customHeight="1">
      <c r="A49" s="517"/>
      <c r="B49" s="518"/>
      <c r="C49" s="519"/>
      <c r="D49" s="514" t="s">
        <v>95</v>
      </c>
      <c r="E49" s="514"/>
      <c r="F49" s="514"/>
      <c r="G49" s="514"/>
      <c r="H49" s="516">
        <f t="shared" si="0"/>
        <v>0</v>
      </c>
      <c r="I49" s="516"/>
      <c r="J49" s="516"/>
      <c r="K49" s="100" t="s">
        <v>8</v>
      </c>
      <c r="L49" s="515"/>
      <c r="M49" s="515"/>
      <c r="N49" s="515"/>
      <c r="O49" s="101" t="s">
        <v>8</v>
      </c>
    </row>
    <row r="50" spans="1:15" s="22" customFormat="1" ht="17.25" customHeight="1">
      <c r="A50" s="517"/>
      <c r="B50" s="518"/>
      <c r="C50" s="519"/>
      <c r="D50" s="514" t="s">
        <v>96</v>
      </c>
      <c r="E50" s="514"/>
      <c r="F50" s="514"/>
      <c r="G50" s="514"/>
      <c r="H50" s="516">
        <f t="shared" si="0"/>
        <v>0</v>
      </c>
      <c r="I50" s="516"/>
      <c r="J50" s="516"/>
      <c r="K50" s="100" t="s">
        <v>8</v>
      </c>
      <c r="L50" s="515"/>
      <c r="M50" s="515"/>
      <c r="N50" s="515"/>
      <c r="O50" s="101" t="s">
        <v>8</v>
      </c>
    </row>
    <row r="51" spans="1:15" s="22" customFormat="1" ht="17.25" customHeight="1">
      <c r="A51" s="517"/>
      <c r="B51" s="518"/>
      <c r="C51" s="519"/>
      <c r="D51" s="514" t="s">
        <v>97</v>
      </c>
      <c r="E51" s="514"/>
      <c r="F51" s="514"/>
      <c r="G51" s="514"/>
      <c r="H51" s="516">
        <f t="shared" si="0"/>
        <v>0</v>
      </c>
      <c r="I51" s="516"/>
      <c r="J51" s="516"/>
      <c r="K51" s="100" t="s">
        <v>8</v>
      </c>
      <c r="L51" s="515"/>
      <c r="M51" s="515"/>
      <c r="N51" s="515"/>
      <c r="O51" s="101" t="s">
        <v>8</v>
      </c>
    </row>
    <row r="52" spans="1:15" s="22" customFormat="1" ht="17.25" customHeight="1">
      <c r="A52" s="517"/>
      <c r="B52" s="518"/>
      <c r="C52" s="519"/>
      <c r="D52" s="532" t="s">
        <v>101</v>
      </c>
      <c r="E52" s="532"/>
      <c r="F52" s="532"/>
      <c r="G52" s="532"/>
      <c r="H52" s="516">
        <f t="shared" si="0"/>
        <v>0</v>
      </c>
      <c r="I52" s="516"/>
      <c r="J52" s="516"/>
      <c r="K52" s="100" t="s">
        <v>8</v>
      </c>
      <c r="L52" s="515"/>
      <c r="M52" s="515"/>
      <c r="N52" s="515"/>
      <c r="O52" s="101" t="s">
        <v>8</v>
      </c>
    </row>
    <row r="53" spans="1:15" s="22" customFormat="1" ht="17.25" customHeight="1">
      <c r="A53" s="517"/>
      <c r="B53" s="518"/>
      <c r="C53" s="519"/>
      <c r="D53" s="532" t="s">
        <v>101</v>
      </c>
      <c r="E53" s="532"/>
      <c r="F53" s="532"/>
      <c r="G53" s="532"/>
      <c r="H53" s="516">
        <f t="shared" si="0"/>
        <v>0</v>
      </c>
      <c r="I53" s="516"/>
      <c r="J53" s="516"/>
      <c r="K53" s="100" t="s">
        <v>8</v>
      </c>
      <c r="L53" s="515"/>
      <c r="M53" s="515"/>
      <c r="N53" s="515"/>
      <c r="O53" s="101" t="s">
        <v>8</v>
      </c>
    </row>
    <row r="54" spans="1:15" s="22" customFormat="1" ht="17.25" customHeight="1">
      <c r="A54" s="517"/>
      <c r="B54" s="518"/>
      <c r="C54" s="519"/>
      <c r="D54" s="531" t="s">
        <v>127</v>
      </c>
      <c r="E54" s="531"/>
      <c r="F54" s="531"/>
      <c r="G54" s="531"/>
      <c r="H54" s="516">
        <f>SUM(L54)</f>
        <v>0</v>
      </c>
      <c r="I54" s="516"/>
      <c r="J54" s="516"/>
      <c r="K54" s="100" t="s">
        <v>8</v>
      </c>
      <c r="L54" s="515"/>
      <c r="M54" s="515"/>
      <c r="N54" s="515"/>
      <c r="O54" s="101" t="s">
        <v>8</v>
      </c>
    </row>
    <row r="55" spans="1:15" s="22" customFormat="1" ht="15" customHeight="1" thickBot="1">
      <c r="A55" s="528"/>
      <c r="B55" s="529"/>
      <c r="C55" s="530"/>
      <c r="D55" s="102"/>
      <c r="E55" s="102"/>
      <c r="F55" s="102"/>
      <c r="G55" s="102"/>
      <c r="H55" s="102"/>
      <c r="I55" s="102"/>
      <c r="J55" s="102"/>
      <c r="K55" s="102"/>
      <c r="L55" s="102"/>
      <c r="M55" s="102"/>
      <c r="N55" s="102"/>
      <c r="O55" s="103"/>
    </row>
    <row r="56" spans="1:15" s="22" customFormat="1" ht="16.5" customHeight="1">
      <c r="A56" s="104" t="s">
        <v>99</v>
      </c>
      <c r="B56" s="104"/>
      <c r="C56" s="104"/>
      <c r="D56" s="105"/>
      <c r="E56" s="105"/>
      <c r="F56" s="105"/>
      <c r="G56" s="105"/>
      <c r="H56" s="105"/>
      <c r="I56" s="105"/>
      <c r="J56" s="105"/>
      <c r="K56" s="105"/>
      <c r="L56" s="105"/>
      <c r="M56" s="105"/>
      <c r="N56" s="105"/>
      <c r="O56" s="105"/>
    </row>
    <row r="57" spans="1:15" s="22" customFormat="1" ht="16.5" customHeight="1">
      <c r="A57" s="104" t="s">
        <v>123</v>
      </c>
      <c r="B57" s="104"/>
      <c r="C57" s="104"/>
      <c r="D57" s="105"/>
      <c r="E57" s="105"/>
      <c r="F57" s="105"/>
      <c r="G57" s="105"/>
      <c r="H57" s="105"/>
      <c r="I57" s="105"/>
      <c r="J57" s="105"/>
      <c r="K57" s="105"/>
      <c r="L57" s="105"/>
      <c r="M57" s="105"/>
      <c r="N57" s="105"/>
      <c r="O57" s="105"/>
    </row>
    <row r="58" spans="1:15" s="22" customFormat="1" ht="16.5" customHeight="1">
      <c r="A58" s="104" t="s">
        <v>100</v>
      </c>
      <c r="B58" s="104"/>
      <c r="C58" s="104"/>
      <c r="D58" s="105"/>
      <c r="E58" s="105"/>
      <c r="F58" s="105"/>
      <c r="G58" s="105"/>
      <c r="H58" s="105"/>
      <c r="I58" s="105"/>
      <c r="J58" s="105"/>
      <c r="K58" s="105"/>
      <c r="L58" s="105"/>
      <c r="M58" s="105"/>
      <c r="N58" s="105"/>
      <c r="O58" s="105"/>
    </row>
    <row r="59" spans="1:15" s="22" customFormat="1" ht="16.5" customHeight="1">
      <c r="A59" s="104" t="s">
        <v>124</v>
      </c>
      <c r="B59" s="104"/>
      <c r="C59" s="104"/>
      <c r="D59" s="105"/>
      <c r="E59" s="105"/>
      <c r="F59" s="105"/>
      <c r="G59" s="105"/>
      <c r="H59" s="105"/>
      <c r="I59" s="105"/>
      <c r="J59" s="105"/>
      <c r="K59" s="105"/>
      <c r="L59" s="105"/>
      <c r="M59" s="105"/>
      <c r="N59" s="105"/>
      <c r="O59" s="105"/>
    </row>
    <row r="60" spans="1:15" s="22" customFormat="1" ht="15" customHeight="1">
      <c r="A60" s="104"/>
      <c r="B60" s="104" t="s">
        <v>125</v>
      </c>
      <c r="C60" s="104"/>
      <c r="D60" s="105"/>
      <c r="E60" s="105"/>
      <c r="F60" s="105"/>
      <c r="G60" s="105"/>
      <c r="H60" s="105"/>
      <c r="I60" s="105"/>
      <c r="J60" s="105"/>
      <c r="K60" s="105"/>
      <c r="L60" s="105"/>
      <c r="M60" s="105"/>
      <c r="N60" s="105"/>
      <c r="O60" s="105"/>
    </row>
    <row r="61" spans="1:15" s="22" customFormat="1" ht="15" customHeight="1">
      <c r="A61" s="190"/>
      <c r="B61" s="190"/>
      <c r="C61" s="190"/>
    </row>
    <row r="62" spans="1:15" s="22" customFormat="1" ht="15" customHeight="1">
      <c r="A62" s="190"/>
      <c r="B62" s="190"/>
      <c r="C62" s="190"/>
    </row>
    <row r="63" spans="1:15" s="22" customFormat="1" ht="15" customHeight="1">
      <c r="A63" s="190"/>
      <c r="B63" s="190"/>
      <c r="C63" s="190"/>
    </row>
    <row r="64" spans="1:15" s="22" customFormat="1" ht="15" customHeight="1">
      <c r="A64" s="190"/>
      <c r="B64" s="190"/>
      <c r="C64" s="190"/>
    </row>
    <row r="65" spans="1:3" s="22" customFormat="1" ht="15" customHeight="1">
      <c r="A65" s="190"/>
      <c r="B65" s="190"/>
      <c r="C65" s="190"/>
    </row>
  </sheetData>
  <sheetProtection sheet="1" formatCells="0"/>
  <mergeCells count="58">
    <mergeCell ref="A4:O5"/>
    <mergeCell ref="A6:C6"/>
    <mergeCell ref="D6:O6"/>
    <mergeCell ref="A7:C8"/>
    <mergeCell ref="D7:D8"/>
    <mergeCell ref="E7:E8"/>
    <mergeCell ref="F7:G9"/>
    <mergeCell ref="H7:O9"/>
    <mergeCell ref="A9:C9"/>
    <mergeCell ref="A10:C10"/>
    <mergeCell ref="D10:O10"/>
    <mergeCell ref="A11:C11"/>
    <mergeCell ref="D11:O11"/>
    <mergeCell ref="A12:C12"/>
    <mergeCell ref="D12:O12"/>
    <mergeCell ref="A13:C13"/>
    <mergeCell ref="E13:G13"/>
    <mergeCell ref="I13:K13"/>
    <mergeCell ref="M13:O13"/>
    <mergeCell ref="A14:C40"/>
    <mergeCell ref="D15:O15"/>
    <mergeCell ref="E16:H16"/>
    <mergeCell ref="E18:O18"/>
    <mergeCell ref="D20:O20"/>
    <mergeCell ref="D21:O25"/>
    <mergeCell ref="D27:O27"/>
    <mergeCell ref="E33:O33"/>
    <mergeCell ref="D35:O35"/>
    <mergeCell ref="D36:O40"/>
    <mergeCell ref="A41:C55"/>
    <mergeCell ref="G42:I43"/>
    <mergeCell ref="L42:N43"/>
    <mergeCell ref="D43:E43"/>
    <mergeCell ref="D46:E46"/>
    <mergeCell ref="D47:G47"/>
    <mergeCell ref="D49:G49"/>
    <mergeCell ref="H49:J49"/>
    <mergeCell ref="L49:N49"/>
    <mergeCell ref="H47:J47"/>
    <mergeCell ref="L47:N47"/>
    <mergeCell ref="D48:G48"/>
    <mergeCell ref="H48:J48"/>
    <mergeCell ref="L48:N48"/>
    <mergeCell ref="D50:G50"/>
    <mergeCell ref="H50:J50"/>
    <mergeCell ref="L50:N50"/>
    <mergeCell ref="D51:G51"/>
    <mergeCell ref="H51:J51"/>
    <mergeCell ref="L51:N51"/>
    <mergeCell ref="D54:G54"/>
    <mergeCell ref="H54:J54"/>
    <mergeCell ref="L54:N54"/>
    <mergeCell ref="D52:G52"/>
    <mergeCell ref="H52:J52"/>
    <mergeCell ref="L52:N52"/>
    <mergeCell ref="D53:G53"/>
    <mergeCell ref="H53:J53"/>
    <mergeCell ref="L53:N53"/>
  </mergeCells>
  <phoneticPr fontId="4"/>
  <conditionalFormatting sqref="E7:E8 D10:O12 E18:O18 D21:O25 E33:O33 D36:O40 L47:N54 D52:G54">
    <cfRule type="cellIs" dxfId="4"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5297" r:id="rId4" name="Check Box 1">
              <controlPr defaultSize="0" autoFill="0" autoLine="0" autoPict="0">
                <anchor moveWithCells="1">
                  <from>
                    <xdr:col>3</xdr:col>
                    <xdr:colOff>123825</xdr:colOff>
                    <xdr:row>12</xdr:row>
                    <xdr:rowOff>19050</xdr:rowOff>
                  </from>
                  <to>
                    <xdr:col>3</xdr:col>
                    <xdr:colOff>352425</xdr:colOff>
                    <xdr:row>12</xdr:row>
                    <xdr:rowOff>219075</xdr:rowOff>
                  </to>
                </anchor>
              </controlPr>
            </control>
          </mc:Choice>
        </mc:AlternateContent>
        <mc:AlternateContent xmlns:mc="http://schemas.openxmlformats.org/markup-compatibility/2006">
          <mc:Choice Requires="x14">
            <control shapeId="55298" r:id="rId5" name="Check Box 2">
              <controlPr defaultSize="0" autoFill="0" autoLine="0" autoPict="0">
                <anchor moveWithCells="1">
                  <from>
                    <xdr:col>7</xdr:col>
                    <xdr:colOff>123825</xdr:colOff>
                    <xdr:row>12</xdr:row>
                    <xdr:rowOff>19050</xdr:rowOff>
                  </from>
                  <to>
                    <xdr:col>7</xdr:col>
                    <xdr:colOff>352425</xdr:colOff>
                    <xdr:row>12</xdr:row>
                    <xdr:rowOff>219075</xdr:rowOff>
                  </to>
                </anchor>
              </controlPr>
            </control>
          </mc:Choice>
        </mc:AlternateContent>
        <mc:AlternateContent xmlns:mc="http://schemas.openxmlformats.org/markup-compatibility/2006">
          <mc:Choice Requires="x14">
            <control shapeId="55299" r:id="rId6" name="Check Box 3">
              <controlPr defaultSize="0" autoFill="0" autoLine="0" autoPict="0">
                <anchor moveWithCells="1">
                  <from>
                    <xdr:col>11</xdr:col>
                    <xdr:colOff>123825</xdr:colOff>
                    <xdr:row>12</xdr:row>
                    <xdr:rowOff>19050</xdr:rowOff>
                  </from>
                  <to>
                    <xdr:col>11</xdr:col>
                    <xdr:colOff>352425</xdr:colOff>
                    <xdr:row>12</xdr:row>
                    <xdr:rowOff>219075</xdr:rowOff>
                  </to>
                </anchor>
              </controlPr>
            </control>
          </mc:Choice>
        </mc:AlternateContent>
        <mc:AlternateContent xmlns:mc="http://schemas.openxmlformats.org/markup-compatibility/2006">
          <mc:Choice Requires="x14">
            <control shapeId="55300" r:id="rId7" name="Check Box 4">
              <controlPr defaultSize="0" autoFill="0" autoLine="0" autoPict="0">
                <anchor moveWithCells="1">
                  <from>
                    <xdr:col>3</xdr:col>
                    <xdr:colOff>133350</xdr:colOff>
                    <xdr:row>15</xdr:row>
                    <xdr:rowOff>19050</xdr:rowOff>
                  </from>
                  <to>
                    <xdr:col>3</xdr:col>
                    <xdr:colOff>352425</xdr:colOff>
                    <xdr:row>15</xdr:row>
                    <xdr:rowOff>161925</xdr:rowOff>
                  </to>
                </anchor>
              </controlPr>
            </control>
          </mc:Choice>
        </mc:AlternateContent>
        <mc:AlternateContent xmlns:mc="http://schemas.openxmlformats.org/markup-compatibility/2006">
          <mc:Choice Requires="x14">
            <control shapeId="55301" r:id="rId8" name="Check Box 5">
              <controlPr defaultSize="0" autoFill="0" autoLine="0" autoPict="0">
                <anchor moveWithCells="1">
                  <from>
                    <xdr:col>8</xdr:col>
                    <xdr:colOff>133350</xdr:colOff>
                    <xdr:row>15</xdr:row>
                    <xdr:rowOff>19050</xdr:rowOff>
                  </from>
                  <to>
                    <xdr:col>8</xdr:col>
                    <xdr:colOff>352425</xdr:colOff>
                    <xdr:row>15</xdr:row>
                    <xdr:rowOff>161925</xdr:rowOff>
                  </to>
                </anchor>
              </controlPr>
            </control>
          </mc:Choice>
        </mc:AlternateContent>
        <mc:AlternateContent xmlns:mc="http://schemas.openxmlformats.org/markup-compatibility/2006">
          <mc:Choice Requires="x14">
            <control shapeId="55302" r:id="rId9" name="Check Box 6">
              <controlPr defaultSize="0" autoFill="0" autoLine="0" autoPict="0">
                <anchor moveWithCells="1">
                  <from>
                    <xdr:col>11</xdr:col>
                    <xdr:colOff>133350</xdr:colOff>
                    <xdr:row>15</xdr:row>
                    <xdr:rowOff>19050</xdr:rowOff>
                  </from>
                  <to>
                    <xdr:col>11</xdr:col>
                    <xdr:colOff>352425</xdr:colOff>
                    <xdr:row>15</xdr:row>
                    <xdr:rowOff>161925</xdr:rowOff>
                  </to>
                </anchor>
              </controlPr>
            </control>
          </mc:Choice>
        </mc:AlternateContent>
        <mc:AlternateContent xmlns:mc="http://schemas.openxmlformats.org/markup-compatibility/2006">
          <mc:Choice Requires="x14">
            <control shapeId="55303" r:id="rId10" name="Check Box 7">
              <controlPr defaultSize="0" autoFill="0" autoLine="0" autoPict="0">
                <anchor moveWithCells="1">
                  <from>
                    <xdr:col>3</xdr:col>
                    <xdr:colOff>133350</xdr:colOff>
                    <xdr:row>16</xdr:row>
                    <xdr:rowOff>19050</xdr:rowOff>
                  </from>
                  <to>
                    <xdr:col>3</xdr:col>
                    <xdr:colOff>352425</xdr:colOff>
                    <xdr:row>16</xdr:row>
                    <xdr:rowOff>161925</xdr:rowOff>
                  </to>
                </anchor>
              </controlPr>
            </control>
          </mc:Choice>
        </mc:AlternateContent>
        <mc:AlternateContent xmlns:mc="http://schemas.openxmlformats.org/markup-compatibility/2006">
          <mc:Choice Requires="x14">
            <control shapeId="55304" r:id="rId11" name="Check Box 8">
              <controlPr defaultSize="0" autoFill="0" autoLine="0" autoPict="0">
                <anchor moveWithCells="1">
                  <from>
                    <xdr:col>3</xdr:col>
                    <xdr:colOff>133350</xdr:colOff>
                    <xdr:row>17</xdr:row>
                    <xdr:rowOff>19050</xdr:rowOff>
                  </from>
                  <to>
                    <xdr:col>3</xdr:col>
                    <xdr:colOff>352425</xdr:colOff>
                    <xdr:row>17</xdr:row>
                    <xdr:rowOff>161925</xdr:rowOff>
                  </to>
                </anchor>
              </controlPr>
            </control>
          </mc:Choice>
        </mc:AlternateContent>
        <mc:AlternateContent xmlns:mc="http://schemas.openxmlformats.org/markup-compatibility/2006">
          <mc:Choice Requires="x14">
            <control shapeId="55305" r:id="rId12" name="Check Box 9">
              <controlPr defaultSize="0" autoFill="0" autoLine="0" autoPict="0">
                <anchor moveWithCells="1">
                  <from>
                    <xdr:col>3</xdr:col>
                    <xdr:colOff>133350</xdr:colOff>
                    <xdr:row>27</xdr:row>
                    <xdr:rowOff>19050</xdr:rowOff>
                  </from>
                  <to>
                    <xdr:col>3</xdr:col>
                    <xdr:colOff>352425</xdr:colOff>
                    <xdr:row>27</xdr:row>
                    <xdr:rowOff>161925</xdr:rowOff>
                  </to>
                </anchor>
              </controlPr>
            </control>
          </mc:Choice>
        </mc:AlternateContent>
        <mc:AlternateContent xmlns:mc="http://schemas.openxmlformats.org/markup-compatibility/2006">
          <mc:Choice Requires="x14">
            <control shapeId="55306" r:id="rId13" name="Check Box 10">
              <controlPr defaultSize="0" autoFill="0" autoLine="0" autoPict="0">
                <anchor moveWithCells="1">
                  <from>
                    <xdr:col>6</xdr:col>
                    <xdr:colOff>133350</xdr:colOff>
                    <xdr:row>27</xdr:row>
                    <xdr:rowOff>19050</xdr:rowOff>
                  </from>
                  <to>
                    <xdr:col>6</xdr:col>
                    <xdr:colOff>352425</xdr:colOff>
                    <xdr:row>27</xdr:row>
                    <xdr:rowOff>161925</xdr:rowOff>
                  </to>
                </anchor>
              </controlPr>
            </control>
          </mc:Choice>
        </mc:AlternateContent>
        <mc:AlternateContent xmlns:mc="http://schemas.openxmlformats.org/markup-compatibility/2006">
          <mc:Choice Requires="x14">
            <control shapeId="55307" r:id="rId14" name="Check Box 11">
              <controlPr defaultSize="0" autoFill="0" autoLine="0" autoPict="0">
                <anchor moveWithCells="1">
                  <from>
                    <xdr:col>10</xdr:col>
                    <xdr:colOff>133350</xdr:colOff>
                    <xdr:row>27</xdr:row>
                    <xdr:rowOff>19050</xdr:rowOff>
                  </from>
                  <to>
                    <xdr:col>10</xdr:col>
                    <xdr:colOff>352425</xdr:colOff>
                    <xdr:row>27</xdr:row>
                    <xdr:rowOff>161925</xdr:rowOff>
                  </to>
                </anchor>
              </controlPr>
            </control>
          </mc:Choice>
        </mc:AlternateContent>
        <mc:AlternateContent xmlns:mc="http://schemas.openxmlformats.org/markup-compatibility/2006">
          <mc:Choice Requires="x14">
            <control shapeId="55308" r:id="rId15" name="Check Box 12">
              <controlPr defaultSize="0" autoFill="0" autoLine="0" autoPict="0">
                <anchor moveWithCells="1">
                  <from>
                    <xdr:col>3</xdr:col>
                    <xdr:colOff>133350</xdr:colOff>
                    <xdr:row>28</xdr:row>
                    <xdr:rowOff>19050</xdr:rowOff>
                  </from>
                  <to>
                    <xdr:col>3</xdr:col>
                    <xdr:colOff>352425</xdr:colOff>
                    <xdr:row>28</xdr:row>
                    <xdr:rowOff>161925</xdr:rowOff>
                  </to>
                </anchor>
              </controlPr>
            </control>
          </mc:Choice>
        </mc:AlternateContent>
        <mc:AlternateContent xmlns:mc="http://schemas.openxmlformats.org/markup-compatibility/2006">
          <mc:Choice Requires="x14">
            <control shapeId="55309" r:id="rId16" name="Check Box 13">
              <controlPr defaultSize="0" autoFill="0" autoLine="0" autoPict="0">
                <anchor moveWithCells="1">
                  <from>
                    <xdr:col>6</xdr:col>
                    <xdr:colOff>133350</xdr:colOff>
                    <xdr:row>28</xdr:row>
                    <xdr:rowOff>19050</xdr:rowOff>
                  </from>
                  <to>
                    <xdr:col>6</xdr:col>
                    <xdr:colOff>352425</xdr:colOff>
                    <xdr:row>28</xdr:row>
                    <xdr:rowOff>161925</xdr:rowOff>
                  </to>
                </anchor>
              </controlPr>
            </control>
          </mc:Choice>
        </mc:AlternateContent>
        <mc:AlternateContent xmlns:mc="http://schemas.openxmlformats.org/markup-compatibility/2006">
          <mc:Choice Requires="x14">
            <control shapeId="55310" r:id="rId17" name="Check Box 14">
              <controlPr defaultSize="0" autoFill="0" autoLine="0" autoPict="0">
                <anchor moveWithCells="1">
                  <from>
                    <xdr:col>10</xdr:col>
                    <xdr:colOff>133350</xdr:colOff>
                    <xdr:row>28</xdr:row>
                    <xdr:rowOff>38100</xdr:rowOff>
                  </from>
                  <to>
                    <xdr:col>10</xdr:col>
                    <xdr:colOff>352425</xdr:colOff>
                    <xdr:row>29</xdr:row>
                    <xdr:rowOff>0</xdr:rowOff>
                  </to>
                </anchor>
              </controlPr>
            </control>
          </mc:Choice>
        </mc:AlternateContent>
        <mc:AlternateContent xmlns:mc="http://schemas.openxmlformats.org/markup-compatibility/2006">
          <mc:Choice Requires="x14">
            <control shapeId="55311" r:id="rId18" name="Check Box 15">
              <controlPr defaultSize="0" autoFill="0" autoLine="0" autoPict="0">
                <anchor moveWithCells="1">
                  <from>
                    <xdr:col>3</xdr:col>
                    <xdr:colOff>133350</xdr:colOff>
                    <xdr:row>29</xdr:row>
                    <xdr:rowOff>19050</xdr:rowOff>
                  </from>
                  <to>
                    <xdr:col>3</xdr:col>
                    <xdr:colOff>352425</xdr:colOff>
                    <xdr:row>29</xdr:row>
                    <xdr:rowOff>161925</xdr:rowOff>
                  </to>
                </anchor>
              </controlPr>
            </control>
          </mc:Choice>
        </mc:AlternateContent>
        <mc:AlternateContent xmlns:mc="http://schemas.openxmlformats.org/markup-compatibility/2006">
          <mc:Choice Requires="x14">
            <control shapeId="55312" r:id="rId19" name="Check Box 16">
              <controlPr defaultSize="0" autoFill="0" autoLine="0" autoPict="0">
                <anchor moveWithCells="1">
                  <from>
                    <xdr:col>6</xdr:col>
                    <xdr:colOff>133350</xdr:colOff>
                    <xdr:row>29</xdr:row>
                    <xdr:rowOff>19050</xdr:rowOff>
                  </from>
                  <to>
                    <xdr:col>6</xdr:col>
                    <xdr:colOff>352425</xdr:colOff>
                    <xdr:row>29</xdr:row>
                    <xdr:rowOff>161925</xdr:rowOff>
                  </to>
                </anchor>
              </controlPr>
            </control>
          </mc:Choice>
        </mc:AlternateContent>
        <mc:AlternateContent xmlns:mc="http://schemas.openxmlformats.org/markup-compatibility/2006">
          <mc:Choice Requires="x14">
            <control shapeId="55313" r:id="rId20" name="Check Box 17">
              <controlPr defaultSize="0" autoFill="0" autoLine="0" autoPict="0">
                <anchor moveWithCells="1">
                  <from>
                    <xdr:col>10</xdr:col>
                    <xdr:colOff>133350</xdr:colOff>
                    <xdr:row>29</xdr:row>
                    <xdr:rowOff>38100</xdr:rowOff>
                  </from>
                  <to>
                    <xdr:col>10</xdr:col>
                    <xdr:colOff>352425</xdr:colOff>
                    <xdr:row>30</xdr:row>
                    <xdr:rowOff>0</xdr:rowOff>
                  </to>
                </anchor>
              </controlPr>
            </control>
          </mc:Choice>
        </mc:AlternateContent>
        <mc:AlternateContent xmlns:mc="http://schemas.openxmlformats.org/markup-compatibility/2006">
          <mc:Choice Requires="x14">
            <control shapeId="55314" r:id="rId21" name="Check Box 18">
              <controlPr defaultSize="0" autoFill="0" autoLine="0" autoPict="0">
                <anchor moveWithCells="1">
                  <from>
                    <xdr:col>7</xdr:col>
                    <xdr:colOff>133350</xdr:colOff>
                    <xdr:row>30</xdr:row>
                    <xdr:rowOff>19050</xdr:rowOff>
                  </from>
                  <to>
                    <xdr:col>7</xdr:col>
                    <xdr:colOff>352425</xdr:colOff>
                    <xdr:row>30</xdr:row>
                    <xdr:rowOff>161925</xdr:rowOff>
                  </to>
                </anchor>
              </controlPr>
            </control>
          </mc:Choice>
        </mc:AlternateContent>
        <mc:AlternateContent xmlns:mc="http://schemas.openxmlformats.org/markup-compatibility/2006">
          <mc:Choice Requires="x14">
            <control shapeId="55315" r:id="rId22" name="Check Box 19">
              <controlPr defaultSize="0" autoFill="0" autoLine="0" autoPict="0">
                <anchor moveWithCells="1">
                  <from>
                    <xdr:col>3</xdr:col>
                    <xdr:colOff>133350</xdr:colOff>
                    <xdr:row>31</xdr:row>
                    <xdr:rowOff>19050</xdr:rowOff>
                  </from>
                  <to>
                    <xdr:col>3</xdr:col>
                    <xdr:colOff>352425</xdr:colOff>
                    <xdr:row>31</xdr:row>
                    <xdr:rowOff>161925</xdr:rowOff>
                  </to>
                </anchor>
              </controlPr>
            </control>
          </mc:Choice>
        </mc:AlternateContent>
        <mc:AlternateContent xmlns:mc="http://schemas.openxmlformats.org/markup-compatibility/2006">
          <mc:Choice Requires="x14">
            <control shapeId="55316" r:id="rId23" name="Check Box 20">
              <controlPr defaultSize="0" autoFill="0" autoLine="0" autoPict="0">
                <anchor moveWithCells="1">
                  <from>
                    <xdr:col>9</xdr:col>
                    <xdr:colOff>133350</xdr:colOff>
                    <xdr:row>31</xdr:row>
                    <xdr:rowOff>9525</xdr:rowOff>
                  </from>
                  <to>
                    <xdr:col>9</xdr:col>
                    <xdr:colOff>352425</xdr:colOff>
                    <xdr:row>31</xdr:row>
                    <xdr:rowOff>152400</xdr:rowOff>
                  </to>
                </anchor>
              </controlPr>
            </control>
          </mc:Choice>
        </mc:AlternateContent>
        <mc:AlternateContent xmlns:mc="http://schemas.openxmlformats.org/markup-compatibility/2006">
          <mc:Choice Requires="x14">
            <control shapeId="55317" r:id="rId24" name="Check Box 21">
              <controlPr defaultSize="0" autoFill="0" autoLine="0" autoPict="0">
                <anchor moveWithCells="1">
                  <from>
                    <xdr:col>3</xdr:col>
                    <xdr:colOff>133350</xdr:colOff>
                    <xdr:row>32</xdr:row>
                    <xdr:rowOff>19050</xdr:rowOff>
                  </from>
                  <to>
                    <xdr:col>3</xdr:col>
                    <xdr:colOff>352425</xdr:colOff>
                    <xdr:row>32</xdr:row>
                    <xdr:rowOff>161925</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65"/>
  <sheetViews>
    <sheetView showZeros="0" view="pageBreakPreview" zoomScale="90" zoomScaleNormal="100" zoomScaleSheetLayoutView="90" workbookViewId="0"/>
  </sheetViews>
  <sheetFormatPr defaultColWidth="6.25" defaultRowHeight="15" customHeight="1"/>
  <cols>
    <col min="1" max="3" width="6.25" style="69"/>
  </cols>
  <sheetData>
    <row r="1" spans="1:15" ht="15" customHeight="1">
      <c r="A1" s="73"/>
      <c r="B1" s="73"/>
      <c r="C1" s="73"/>
      <c r="D1" s="74"/>
      <c r="E1" s="74"/>
      <c r="F1" s="74"/>
      <c r="G1" s="74"/>
      <c r="H1" s="74"/>
      <c r="I1" s="74"/>
      <c r="J1" s="74"/>
      <c r="K1" s="74"/>
      <c r="L1" s="74"/>
      <c r="M1" s="74"/>
      <c r="N1" s="74"/>
      <c r="O1" s="74"/>
    </row>
    <row r="2" spans="1:15" ht="15" customHeight="1">
      <c r="A2" s="75" t="s">
        <v>119</v>
      </c>
      <c r="B2" s="73"/>
      <c r="C2" s="73"/>
      <c r="D2" s="74"/>
      <c r="E2" s="74"/>
      <c r="F2" s="74"/>
      <c r="G2" s="74"/>
      <c r="H2" s="74"/>
      <c r="I2" s="74"/>
      <c r="J2" s="74"/>
      <c r="K2" s="74"/>
      <c r="L2" s="74"/>
      <c r="M2" s="74"/>
      <c r="N2" s="74"/>
      <c r="O2" s="74"/>
    </row>
    <row r="3" spans="1:15" ht="15" customHeight="1">
      <c r="A3" s="73"/>
      <c r="B3" s="73"/>
      <c r="C3" s="73"/>
      <c r="D3" s="74"/>
      <c r="E3" s="74"/>
      <c r="F3" s="74"/>
      <c r="G3" s="74"/>
      <c r="H3" s="74"/>
      <c r="I3" s="74"/>
      <c r="J3" s="74"/>
      <c r="K3" s="74"/>
      <c r="L3" s="74"/>
      <c r="M3" s="74"/>
      <c r="N3" s="74"/>
      <c r="O3" s="74"/>
    </row>
    <row r="4" spans="1:15" ht="15" customHeight="1">
      <c r="A4" s="376" t="s">
        <v>59</v>
      </c>
      <c r="B4" s="376"/>
      <c r="C4" s="376"/>
      <c r="D4" s="376"/>
      <c r="E4" s="376"/>
      <c r="F4" s="376"/>
      <c r="G4" s="376"/>
      <c r="H4" s="376"/>
      <c r="I4" s="376"/>
      <c r="J4" s="376"/>
      <c r="K4" s="376"/>
      <c r="L4" s="376"/>
      <c r="M4" s="376"/>
      <c r="N4" s="376"/>
      <c r="O4" s="376"/>
    </row>
    <row r="5" spans="1:15" ht="15" customHeight="1" thickBot="1">
      <c r="A5" s="376"/>
      <c r="B5" s="376"/>
      <c r="C5" s="376"/>
      <c r="D5" s="376"/>
      <c r="E5" s="376"/>
      <c r="F5" s="376"/>
      <c r="G5" s="376"/>
      <c r="H5" s="376"/>
      <c r="I5" s="376"/>
      <c r="J5" s="376"/>
      <c r="K5" s="376"/>
      <c r="L5" s="376"/>
      <c r="M5" s="376"/>
      <c r="N5" s="376"/>
      <c r="O5" s="376"/>
    </row>
    <row r="6" spans="1:15" ht="22.5" customHeight="1" thickBot="1">
      <c r="A6" s="386" t="s">
        <v>46</v>
      </c>
      <c r="B6" s="387"/>
      <c r="C6" s="387"/>
      <c r="D6" s="377">
        <f>実績報告書!$I$17</f>
        <v>0</v>
      </c>
      <c r="E6" s="377"/>
      <c r="F6" s="377"/>
      <c r="G6" s="377"/>
      <c r="H6" s="377"/>
      <c r="I6" s="377"/>
      <c r="J6" s="377"/>
      <c r="K6" s="377"/>
      <c r="L6" s="377"/>
      <c r="M6" s="377"/>
      <c r="N6" s="377"/>
      <c r="O6" s="378"/>
    </row>
    <row r="7" spans="1:15" ht="15" customHeight="1">
      <c r="A7" s="566" t="s">
        <v>60</v>
      </c>
      <c r="B7" s="567"/>
      <c r="C7" s="568"/>
      <c r="D7" s="570" t="s">
        <v>61</v>
      </c>
      <c r="E7" s="572"/>
      <c r="F7" s="550" t="s">
        <v>47</v>
      </c>
      <c r="G7" s="551"/>
      <c r="H7" s="556" t="str">
        <f>IFERROR(VLOOKUP(E7,研修等一覧!$A$10:$K$49,3),"")</f>
        <v/>
      </c>
      <c r="I7" s="556" t="e">
        <f>VLOOKUP(J5,研修等一覧!$A$10:$K$49,9)</f>
        <v>#N/A</v>
      </c>
      <c r="J7" s="556" t="e">
        <f>VLOOKUP(K5,研修等一覧!$A$10:$K$49,9)</f>
        <v>#N/A</v>
      </c>
      <c r="K7" s="556" t="e">
        <f>VLOOKUP(L5,研修等一覧!$A$10:$K$49,9)</f>
        <v>#N/A</v>
      </c>
      <c r="L7" s="556" t="e">
        <f>VLOOKUP(M5,研修等一覧!$A$10:$K$49,9)</f>
        <v>#N/A</v>
      </c>
      <c r="M7" s="556" t="e">
        <f>VLOOKUP(N5,研修等一覧!$A$10:$K$49,9)</f>
        <v>#N/A</v>
      </c>
      <c r="N7" s="556" t="e">
        <f>VLOOKUP(O5,研修等一覧!$A$10:$K$49,9)</f>
        <v>#N/A</v>
      </c>
      <c r="O7" s="557" t="e">
        <f>VLOOKUP(P5,研修等一覧!$A$10:$K$49,9)</f>
        <v>#N/A</v>
      </c>
    </row>
    <row r="8" spans="1:15" ht="15" customHeight="1">
      <c r="A8" s="548"/>
      <c r="B8" s="549"/>
      <c r="C8" s="569"/>
      <c r="D8" s="571"/>
      <c r="E8" s="573"/>
      <c r="F8" s="552"/>
      <c r="G8" s="553"/>
      <c r="H8" s="558" t="e">
        <f>VLOOKUP(I6,研修等一覧!$A$10:$K$49,9)</f>
        <v>#N/A</v>
      </c>
      <c r="I8" s="558" t="e">
        <f>VLOOKUP(J6,研修等一覧!$A$10:$K$49,9)</f>
        <v>#N/A</v>
      </c>
      <c r="J8" s="558" t="e">
        <f>VLOOKUP(K6,研修等一覧!$A$10:$K$49,9)</f>
        <v>#N/A</v>
      </c>
      <c r="K8" s="558" t="e">
        <f>VLOOKUP(L6,研修等一覧!$A$10:$K$49,9)</f>
        <v>#N/A</v>
      </c>
      <c r="L8" s="558" t="e">
        <f>VLOOKUP(M6,研修等一覧!$A$10:$K$49,9)</f>
        <v>#N/A</v>
      </c>
      <c r="M8" s="558" t="e">
        <f>VLOOKUP(N6,研修等一覧!$A$10:$K$49,9)</f>
        <v>#N/A</v>
      </c>
      <c r="N8" s="558" t="e">
        <f>VLOOKUP(O6,研修等一覧!$A$10:$K$49,9)</f>
        <v>#N/A</v>
      </c>
      <c r="O8" s="559" t="e">
        <f>VLOOKUP(P6,研修等一覧!$A$10:$K$49,9)</f>
        <v>#N/A</v>
      </c>
    </row>
    <row r="9" spans="1:15" ht="18.75" customHeight="1">
      <c r="A9" s="548" t="s">
        <v>48</v>
      </c>
      <c r="B9" s="549"/>
      <c r="C9" s="549"/>
      <c r="D9" s="192" t="str">
        <f>IFERROR(VLOOKUP(E7,研修等一覧!$A$10:$K$49,9),"")</f>
        <v/>
      </c>
      <c r="E9" s="76" t="s">
        <v>10</v>
      </c>
      <c r="F9" s="554"/>
      <c r="G9" s="555"/>
      <c r="H9" s="560" t="e">
        <f>VLOOKUP(I7,研修等一覧!$A$10:$K$49,9)</f>
        <v>#N/A</v>
      </c>
      <c r="I9" s="560" t="e">
        <f>VLOOKUP(J7,研修等一覧!$A$10:$K$49,9)</f>
        <v>#N/A</v>
      </c>
      <c r="J9" s="560" t="e">
        <f>VLOOKUP(K7,研修等一覧!$A$10:$K$49,9)</f>
        <v>#N/A</v>
      </c>
      <c r="K9" s="560" t="e">
        <f>VLOOKUP(L7,研修等一覧!$A$10:$K$49,9)</f>
        <v>#N/A</v>
      </c>
      <c r="L9" s="560" t="e">
        <f>VLOOKUP(M7,研修等一覧!$A$10:$K$49,9)</f>
        <v>#N/A</v>
      </c>
      <c r="M9" s="560" t="e">
        <f>VLOOKUP(N7,研修等一覧!$A$10:$K$49,9)</f>
        <v>#N/A</v>
      </c>
      <c r="N9" s="560" t="e">
        <f>VLOOKUP(O7,研修等一覧!$A$10:$K$49,9)</f>
        <v>#N/A</v>
      </c>
      <c r="O9" s="561" t="e">
        <f>VLOOKUP(P7,研修等一覧!$A$10:$K$49,9)</f>
        <v>#N/A</v>
      </c>
    </row>
    <row r="10" spans="1:15" ht="19.5" customHeight="1">
      <c r="A10" s="562" t="s">
        <v>62</v>
      </c>
      <c r="B10" s="563"/>
      <c r="C10" s="563"/>
      <c r="D10" s="564"/>
      <c r="E10" s="564"/>
      <c r="F10" s="564"/>
      <c r="G10" s="564"/>
      <c r="H10" s="564"/>
      <c r="I10" s="564"/>
      <c r="J10" s="564"/>
      <c r="K10" s="564"/>
      <c r="L10" s="564"/>
      <c r="M10" s="564"/>
      <c r="N10" s="564"/>
      <c r="O10" s="565"/>
    </row>
    <row r="11" spans="1:15" ht="19.5" customHeight="1">
      <c r="A11" s="562" t="s">
        <v>63</v>
      </c>
      <c r="B11" s="563"/>
      <c r="C11" s="563"/>
      <c r="D11" s="546" t="s">
        <v>69</v>
      </c>
      <c r="E11" s="546"/>
      <c r="F11" s="546"/>
      <c r="G11" s="546"/>
      <c r="H11" s="546"/>
      <c r="I11" s="546"/>
      <c r="J11" s="546"/>
      <c r="K11" s="546"/>
      <c r="L11" s="546"/>
      <c r="M11" s="546"/>
      <c r="N11" s="546"/>
      <c r="O11" s="547"/>
    </row>
    <row r="12" spans="1:15" ht="19.5" customHeight="1" thickBot="1">
      <c r="A12" s="544" t="s">
        <v>64</v>
      </c>
      <c r="B12" s="545"/>
      <c r="C12" s="545"/>
      <c r="D12" s="542"/>
      <c r="E12" s="542"/>
      <c r="F12" s="542"/>
      <c r="G12" s="542"/>
      <c r="H12" s="542"/>
      <c r="I12" s="542"/>
      <c r="J12" s="542"/>
      <c r="K12" s="542"/>
      <c r="L12" s="542"/>
      <c r="M12" s="542"/>
      <c r="N12" s="542"/>
      <c r="O12" s="543"/>
    </row>
    <row r="13" spans="1:15" ht="18" customHeight="1" thickBot="1">
      <c r="A13" s="538" t="s">
        <v>65</v>
      </c>
      <c r="B13" s="380"/>
      <c r="C13" s="380"/>
      <c r="D13" s="77"/>
      <c r="E13" s="539" t="s">
        <v>68</v>
      </c>
      <c r="F13" s="539"/>
      <c r="G13" s="541"/>
      <c r="H13" s="77"/>
      <c r="I13" s="539" t="s">
        <v>66</v>
      </c>
      <c r="J13" s="539"/>
      <c r="K13" s="541"/>
      <c r="L13" s="77"/>
      <c r="M13" s="539" t="s">
        <v>67</v>
      </c>
      <c r="N13" s="539"/>
      <c r="O13" s="540"/>
    </row>
    <row r="14" spans="1:15" ht="7.5" customHeight="1" thickTop="1">
      <c r="A14" s="517" t="s">
        <v>116</v>
      </c>
      <c r="B14" s="518"/>
      <c r="C14" s="519"/>
      <c r="D14" s="78"/>
      <c r="E14" s="79"/>
      <c r="F14" s="79"/>
      <c r="G14" s="79"/>
      <c r="H14" s="191"/>
      <c r="I14" s="79"/>
      <c r="J14" s="79"/>
      <c r="K14" s="79"/>
      <c r="L14" s="191"/>
      <c r="M14" s="79"/>
      <c r="N14" s="79"/>
      <c r="O14" s="81"/>
    </row>
    <row r="15" spans="1:15" ht="14.25" customHeight="1">
      <c r="A15" s="517"/>
      <c r="B15" s="518"/>
      <c r="C15" s="519"/>
      <c r="D15" s="508" t="s">
        <v>70</v>
      </c>
      <c r="E15" s="509"/>
      <c r="F15" s="509"/>
      <c r="G15" s="509"/>
      <c r="H15" s="509"/>
      <c r="I15" s="509"/>
      <c r="J15" s="509"/>
      <c r="K15" s="509"/>
      <c r="L15" s="509"/>
      <c r="M15" s="509"/>
      <c r="N15" s="509"/>
      <c r="O15" s="510"/>
    </row>
    <row r="16" spans="1:15" s="22" customFormat="1" ht="14.25" customHeight="1">
      <c r="A16" s="517"/>
      <c r="B16" s="518"/>
      <c r="C16" s="519"/>
      <c r="D16" s="193"/>
      <c r="E16" s="534" t="s">
        <v>71</v>
      </c>
      <c r="F16" s="534"/>
      <c r="G16" s="534"/>
      <c r="H16" s="534"/>
      <c r="I16" s="194"/>
      <c r="J16" s="194" t="s">
        <v>72</v>
      </c>
      <c r="K16" s="194"/>
      <c r="L16" s="194"/>
      <c r="M16" s="194" t="s">
        <v>73</v>
      </c>
      <c r="N16" s="194"/>
      <c r="O16" s="195"/>
    </row>
    <row r="17" spans="1:15" s="22" customFormat="1" ht="14.25" customHeight="1">
      <c r="A17" s="517"/>
      <c r="B17" s="518"/>
      <c r="C17" s="519"/>
      <c r="D17" s="193"/>
      <c r="E17" s="194" t="s">
        <v>74</v>
      </c>
      <c r="F17" s="194"/>
      <c r="G17" s="194"/>
      <c r="H17" s="194"/>
      <c r="I17" s="194"/>
      <c r="J17" s="194"/>
      <c r="K17" s="194"/>
      <c r="L17" s="194"/>
      <c r="M17" s="194"/>
      <c r="N17" s="194"/>
      <c r="O17" s="195"/>
    </row>
    <row r="18" spans="1:15" s="22" customFormat="1" ht="14.25" customHeight="1">
      <c r="A18" s="517"/>
      <c r="B18" s="518"/>
      <c r="C18" s="519"/>
      <c r="D18" s="193"/>
      <c r="E18" s="535" t="s">
        <v>88</v>
      </c>
      <c r="F18" s="535"/>
      <c r="G18" s="535"/>
      <c r="H18" s="535"/>
      <c r="I18" s="535"/>
      <c r="J18" s="535"/>
      <c r="K18" s="535"/>
      <c r="L18" s="535"/>
      <c r="M18" s="535"/>
      <c r="N18" s="535"/>
      <c r="O18" s="536"/>
    </row>
    <row r="19" spans="1:15" s="22" customFormat="1" ht="7.5" customHeight="1">
      <c r="A19" s="517"/>
      <c r="B19" s="518"/>
      <c r="C19" s="519"/>
      <c r="D19" s="193"/>
      <c r="E19" s="194"/>
      <c r="F19" s="194"/>
      <c r="G19" s="194"/>
      <c r="H19" s="194"/>
      <c r="I19" s="194"/>
      <c r="J19" s="194"/>
      <c r="K19" s="194"/>
      <c r="L19" s="194"/>
      <c r="M19" s="194"/>
      <c r="N19" s="194"/>
      <c r="O19" s="195"/>
    </row>
    <row r="20" spans="1:15" s="22" customFormat="1" ht="14.25" customHeight="1">
      <c r="A20" s="517"/>
      <c r="B20" s="518"/>
      <c r="C20" s="519"/>
      <c r="D20" s="511" t="s">
        <v>120</v>
      </c>
      <c r="E20" s="512"/>
      <c r="F20" s="512"/>
      <c r="G20" s="512"/>
      <c r="H20" s="512"/>
      <c r="I20" s="512"/>
      <c r="J20" s="512"/>
      <c r="K20" s="512"/>
      <c r="L20" s="512"/>
      <c r="M20" s="512"/>
      <c r="N20" s="512"/>
      <c r="O20" s="513"/>
    </row>
    <row r="21" spans="1:15" s="22" customFormat="1" ht="14.25" customHeight="1">
      <c r="A21" s="517"/>
      <c r="B21" s="518"/>
      <c r="C21" s="519"/>
      <c r="D21" s="496"/>
      <c r="E21" s="497"/>
      <c r="F21" s="497"/>
      <c r="G21" s="497"/>
      <c r="H21" s="497"/>
      <c r="I21" s="497"/>
      <c r="J21" s="497"/>
      <c r="K21" s="497"/>
      <c r="L21" s="497"/>
      <c r="M21" s="497"/>
      <c r="N21" s="497"/>
      <c r="O21" s="498"/>
    </row>
    <row r="22" spans="1:15" s="22" customFormat="1" ht="14.25" customHeight="1">
      <c r="A22" s="517"/>
      <c r="B22" s="518"/>
      <c r="C22" s="519"/>
      <c r="D22" s="496"/>
      <c r="E22" s="497"/>
      <c r="F22" s="497"/>
      <c r="G22" s="497"/>
      <c r="H22" s="497"/>
      <c r="I22" s="497"/>
      <c r="J22" s="497"/>
      <c r="K22" s="497"/>
      <c r="L22" s="497"/>
      <c r="M22" s="497"/>
      <c r="N22" s="497"/>
      <c r="O22" s="498"/>
    </row>
    <row r="23" spans="1:15" s="22" customFormat="1" ht="14.25" customHeight="1">
      <c r="A23" s="517"/>
      <c r="B23" s="518"/>
      <c r="C23" s="519"/>
      <c r="D23" s="496"/>
      <c r="E23" s="497"/>
      <c r="F23" s="497"/>
      <c r="G23" s="497"/>
      <c r="H23" s="497"/>
      <c r="I23" s="497"/>
      <c r="J23" s="497"/>
      <c r="K23" s="497"/>
      <c r="L23" s="497"/>
      <c r="M23" s="497"/>
      <c r="N23" s="497"/>
      <c r="O23" s="498"/>
    </row>
    <row r="24" spans="1:15" s="22" customFormat="1" ht="14.25" customHeight="1">
      <c r="A24" s="517"/>
      <c r="B24" s="518"/>
      <c r="C24" s="519"/>
      <c r="D24" s="496"/>
      <c r="E24" s="497"/>
      <c r="F24" s="497"/>
      <c r="G24" s="497"/>
      <c r="H24" s="497"/>
      <c r="I24" s="497"/>
      <c r="J24" s="497"/>
      <c r="K24" s="497"/>
      <c r="L24" s="497"/>
      <c r="M24" s="497"/>
      <c r="N24" s="497"/>
      <c r="O24" s="498"/>
    </row>
    <row r="25" spans="1:15" s="22" customFormat="1" ht="15" customHeight="1">
      <c r="A25" s="517"/>
      <c r="B25" s="518"/>
      <c r="C25" s="519"/>
      <c r="D25" s="499"/>
      <c r="E25" s="500"/>
      <c r="F25" s="500"/>
      <c r="G25" s="500"/>
      <c r="H25" s="500"/>
      <c r="I25" s="500"/>
      <c r="J25" s="500"/>
      <c r="K25" s="500"/>
      <c r="L25" s="500"/>
      <c r="M25" s="500"/>
      <c r="N25" s="500"/>
      <c r="O25" s="501"/>
    </row>
    <row r="26" spans="1:15" s="22" customFormat="1" ht="7.5" customHeight="1">
      <c r="A26" s="517"/>
      <c r="B26" s="518"/>
      <c r="C26" s="519"/>
      <c r="D26" s="85"/>
      <c r="E26" s="86"/>
      <c r="F26" s="86"/>
      <c r="G26" s="86"/>
      <c r="H26" s="86"/>
      <c r="I26" s="86"/>
      <c r="J26" s="86"/>
      <c r="K26" s="86"/>
      <c r="L26" s="86"/>
      <c r="M26" s="86"/>
      <c r="N26" s="86"/>
      <c r="O26" s="87"/>
    </row>
    <row r="27" spans="1:15" s="22" customFormat="1" ht="14.25" customHeight="1">
      <c r="A27" s="517"/>
      <c r="B27" s="518"/>
      <c r="C27" s="519"/>
      <c r="D27" s="508" t="s">
        <v>121</v>
      </c>
      <c r="E27" s="509"/>
      <c r="F27" s="509"/>
      <c r="G27" s="509"/>
      <c r="H27" s="509"/>
      <c r="I27" s="509"/>
      <c r="J27" s="509"/>
      <c r="K27" s="509"/>
      <c r="L27" s="509"/>
      <c r="M27" s="509"/>
      <c r="N27" s="509"/>
      <c r="O27" s="510"/>
    </row>
    <row r="28" spans="1:15" s="22" customFormat="1" ht="14.25" customHeight="1">
      <c r="A28" s="517"/>
      <c r="B28" s="518"/>
      <c r="C28" s="519"/>
      <c r="D28" s="193"/>
      <c r="E28" s="194" t="s">
        <v>75</v>
      </c>
      <c r="F28" s="194"/>
      <c r="G28" s="194"/>
      <c r="H28" s="194" t="s">
        <v>76</v>
      </c>
      <c r="I28" s="194"/>
      <c r="J28" s="194"/>
      <c r="K28" s="194"/>
      <c r="L28" s="194" t="s">
        <v>77</v>
      </c>
      <c r="M28" s="194"/>
      <c r="N28" s="194"/>
      <c r="O28" s="195"/>
    </row>
    <row r="29" spans="1:15" s="22" customFormat="1" ht="14.25" customHeight="1">
      <c r="A29" s="517"/>
      <c r="B29" s="518"/>
      <c r="C29" s="519"/>
      <c r="D29" s="193"/>
      <c r="E29" s="194" t="s">
        <v>78</v>
      </c>
      <c r="F29" s="194"/>
      <c r="G29" s="194"/>
      <c r="H29" s="194" t="s">
        <v>79</v>
      </c>
      <c r="I29" s="194"/>
      <c r="J29" s="194"/>
      <c r="K29" s="194"/>
      <c r="L29" s="194" t="s">
        <v>80</v>
      </c>
      <c r="M29" s="194"/>
      <c r="N29" s="194"/>
      <c r="O29" s="195"/>
    </row>
    <row r="30" spans="1:15" s="22" customFormat="1" ht="14.25" customHeight="1">
      <c r="A30" s="517"/>
      <c r="B30" s="518"/>
      <c r="C30" s="519"/>
      <c r="D30" s="193"/>
      <c r="E30" s="194" t="s">
        <v>81</v>
      </c>
      <c r="F30" s="194"/>
      <c r="G30" s="194"/>
      <c r="H30" s="194" t="s">
        <v>82</v>
      </c>
      <c r="I30" s="194"/>
      <c r="J30" s="194"/>
      <c r="K30" s="194"/>
      <c r="L30" s="194" t="s">
        <v>83</v>
      </c>
      <c r="M30" s="194"/>
      <c r="N30" s="194"/>
      <c r="O30" s="195"/>
    </row>
    <row r="31" spans="1:15" s="22" customFormat="1" ht="14.25" customHeight="1">
      <c r="A31" s="517"/>
      <c r="B31" s="518"/>
      <c r="C31" s="519"/>
      <c r="D31" s="193"/>
      <c r="E31" s="194" t="s">
        <v>84</v>
      </c>
      <c r="F31" s="194"/>
      <c r="G31" s="194"/>
      <c r="H31" s="194"/>
      <c r="I31" s="194" t="s">
        <v>85</v>
      </c>
      <c r="J31" s="194"/>
      <c r="K31" s="194"/>
      <c r="L31" s="194"/>
      <c r="M31" s="194"/>
      <c r="N31" s="194"/>
      <c r="O31" s="195"/>
    </row>
    <row r="32" spans="1:15" s="22" customFormat="1" ht="14.25" customHeight="1">
      <c r="A32" s="517"/>
      <c r="B32" s="518"/>
      <c r="C32" s="519"/>
      <c r="D32" s="193"/>
      <c r="E32" s="194" t="s">
        <v>86</v>
      </c>
      <c r="F32" s="194"/>
      <c r="G32" s="194"/>
      <c r="H32" s="194"/>
      <c r="I32" s="194"/>
      <c r="J32" s="194"/>
      <c r="K32" s="194" t="s">
        <v>87</v>
      </c>
      <c r="L32" s="194"/>
      <c r="M32" s="194"/>
      <c r="N32" s="194"/>
      <c r="O32" s="195"/>
    </row>
    <row r="33" spans="1:15" s="22" customFormat="1" ht="14.25" customHeight="1">
      <c r="A33" s="517"/>
      <c r="B33" s="518"/>
      <c r="C33" s="519"/>
      <c r="D33" s="193"/>
      <c r="E33" s="535" t="s">
        <v>88</v>
      </c>
      <c r="F33" s="535"/>
      <c r="G33" s="535"/>
      <c r="H33" s="535"/>
      <c r="I33" s="535"/>
      <c r="J33" s="535"/>
      <c r="K33" s="535"/>
      <c r="L33" s="535"/>
      <c r="M33" s="535"/>
      <c r="N33" s="535"/>
      <c r="O33" s="536"/>
    </row>
    <row r="34" spans="1:15" s="22" customFormat="1" ht="7.5" customHeight="1">
      <c r="A34" s="517"/>
      <c r="B34" s="518"/>
      <c r="C34" s="519"/>
      <c r="D34" s="193"/>
      <c r="E34" s="194"/>
      <c r="F34" s="194"/>
      <c r="G34" s="194"/>
      <c r="H34" s="194"/>
      <c r="I34" s="194"/>
      <c r="J34" s="194"/>
      <c r="K34" s="194"/>
      <c r="L34" s="194"/>
      <c r="M34" s="194"/>
      <c r="N34" s="194"/>
      <c r="O34" s="195"/>
    </row>
    <row r="35" spans="1:15" s="22" customFormat="1" ht="14.25" customHeight="1">
      <c r="A35" s="517"/>
      <c r="B35" s="518"/>
      <c r="C35" s="519"/>
      <c r="D35" s="505" t="s">
        <v>122</v>
      </c>
      <c r="E35" s="506"/>
      <c r="F35" s="506"/>
      <c r="G35" s="506"/>
      <c r="H35" s="506"/>
      <c r="I35" s="506"/>
      <c r="J35" s="506"/>
      <c r="K35" s="506"/>
      <c r="L35" s="506"/>
      <c r="M35" s="506"/>
      <c r="N35" s="506"/>
      <c r="O35" s="507"/>
    </row>
    <row r="36" spans="1:15" s="22" customFormat="1" ht="14.25" customHeight="1">
      <c r="A36" s="517"/>
      <c r="B36" s="518"/>
      <c r="C36" s="519"/>
      <c r="D36" s="496"/>
      <c r="E36" s="497"/>
      <c r="F36" s="497"/>
      <c r="G36" s="497"/>
      <c r="H36" s="497"/>
      <c r="I36" s="497"/>
      <c r="J36" s="497"/>
      <c r="K36" s="497"/>
      <c r="L36" s="497"/>
      <c r="M36" s="497"/>
      <c r="N36" s="497"/>
      <c r="O36" s="498"/>
    </row>
    <row r="37" spans="1:15" s="22" customFormat="1" ht="14.25" customHeight="1">
      <c r="A37" s="517"/>
      <c r="B37" s="518"/>
      <c r="C37" s="519"/>
      <c r="D37" s="496"/>
      <c r="E37" s="497"/>
      <c r="F37" s="497"/>
      <c r="G37" s="497"/>
      <c r="H37" s="497"/>
      <c r="I37" s="497"/>
      <c r="J37" s="497"/>
      <c r="K37" s="497"/>
      <c r="L37" s="497"/>
      <c r="M37" s="497"/>
      <c r="N37" s="497"/>
      <c r="O37" s="498"/>
    </row>
    <row r="38" spans="1:15" s="22" customFormat="1" ht="14.25" customHeight="1">
      <c r="A38" s="517"/>
      <c r="B38" s="518"/>
      <c r="C38" s="519"/>
      <c r="D38" s="496"/>
      <c r="E38" s="497"/>
      <c r="F38" s="497"/>
      <c r="G38" s="497"/>
      <c r="H38" s="497"/>
      <c r="I38" s="497"/>
      <c r="J38" s="497"/>
      <c r="K38" s="497"/>
      <c r="L38" s="497"/>
      <c r="M38" s="497"/>
      <c r="N38" s="497"/>
      <c r="O38" s="498"/>
    </row>
    <row r="39" spans="1:15" s="22" customFormat="1" ht="14.25" customHeight="1">
      <c r="A39" s="517"/>
      <c r="B39" s="518"/>
      <c r="C39" s="519"/>
      <c r="D39" s="496"/>
      <c r="E39" s="497"/>
      <c r="F39" s="497"/>
      <c r="G39" s="497"/>
      <c r="H39" s="497"/>
      <c r="I39" s="497"/>
      <c r="J39" s="497"/>
      <c r="K39" s="497"/>
      <c r="L39" s="497"/>
      <c r="M39" s="497"/>
      <c r="N39" s="497"/>
      <c r="O39" s="498"/>
    </row>
    <row r="40" spans="1:15" s="22" customFormat="1" ht="15" customHeight="1" thickBot="1">
      <c r="A40" s="517"/>
      <c r="B40" s="518"/>
      <c r="C40" s="519"/>
      <c r="D40" s="502"/>
      <c r="E40" s="503"/>
      <c r="F40" s="503"/>
      <c r="G40" s="503"/>
      <c r="H40" s="503"/>
      <c r="I40" s="503"/>
      <c r="J40" s="503"/>
      <c r="K40" s="503"/>
      <c r="L40" s="503"/>
      <c r="M40" s="503"/>
      <c r="N40" s="503"/>
      <c r="O40" s="504"/>
    </row>
    <row r="41" spans="1:15" s="22" customFormat="1" ht="7.5" customHeight="1" thickTop="1">
      <c r="A41" s="525" t="s">
        <v>115</v>
      </c>
      <c r="B41" s="526"/>
      <c r="C41" s="527"/>
      <c r="D41" s="88"/>
      <c r="E41" s="88"/>
      <c r="F41" s="88"/>
      <c r="G41" s="88"/>
      <c r="H41" s="88"/>
      <c r="I41" s="88"/>
      <c r="J41" s="88"/>
      <c r="K41" s="88"/>
      <c r="L41" s="88"/>
      <c r="M41" s="88"/>
      <c r="N41" s="88"/>
      <c r="O41" s="89"/>
    </row>
    <row r="42" spans="1:15" s="22" customFormat="1" ht="12.75" customHeight="1">
      <c r="A42" s="517"/>
      <c r="B42" s="518"/>
      <c r="C42" s="519"/>
      <c r="D42" s="194"/>
      <c r="E42" s="194"/>
      <c r="F42" s="194"/>
      <c r="G42" s="520">
        <f>SUM(H47:J54)</f>
        <v>0</v>
      </c>
      <c r="H42" s="520"/>
      <c r="I42" s="520"/>
      <c r="J42" s="194"/>
      <c r="K42" s="194"/>
      <c r="L42" s="522">
        <f>SUM(L47:N54)</f>
        <v>0</v>
      </c>
      <c r="M42" s="522"/>
      <c r="N42" s="522"/>
      <c r="O42" s="90" t="s">
        <v>50</v>
      </c>
    </row>
    <row r="43" spans="1:15" s="22" customFormat="1" ht="18" customHeight="1" thickBot="1">
      <c r="A43" s="517"/>
      <c r="B43" s="518"/>
      <c r="C43" s="519"/>
      <c r="D43" s="524" t="s">
        <v>49</v>
      </c>
      <c r="E43" s="524"/>
      <c r="F43" s="91" t="s">
        <v>90</v>
      </c>
      <c r="G43" s="521"/>
      <c r="H43" s="521"/>
      <c r="I43" s="521"/>
      <c r="J43" s="92" t="s">
        <v>8</v>
      </c>
      <c r="K43" s="91" t="s">
        <v>91</v>
      </c>
      <c r="L43" s="523"/>
      <c r="M43" s="523"/>
      <c r="N43" s="523"/>
      <c r="O43" s="93" t="s">
        <v>8</v>
      </c>
    </row>
    <row r="44" spans="1:15" s="22" customFormat="1" ht="18" customHeight="1" thickTop="1">
      <c r="A44" s="517"/>
      <c r="B44" s="518"/>
      <c r="C44" s="519"/>
      <c r="D44" s="199"/>
      <c r="E44" s="199"/>
      <c r="F44" s="91"/>
      <c r="G44" s="197"/>
      <c r="H44" s="197"/>
      <c r="I44" s="197"/>
      <c r="J44" s="196"/>
      <c r="K44" s="91"/>
      <c r="L44" s="198"/>
      <c r="M44" s="198"/>
      <c r="N44" s="198"/>
      <c r="O44" s="98"/>
    </row>
    <row r="45" spans="1:15" s="22" customFormat="1" ht="15" customHeight="1">
      <c r="A45" s="517"/>
      <c r="B45" s="518"/>
      <c r="C45" s="519"/>
      <c r="D45" s="194"/>
      <c r="E45" s="194"/>
      <c r="F45" s="194"/>
      <c r="G45" s="194"/>
      <c r="H45" s="194"/>
      <c r="I45" s="194"/>
      <c r="J45" s="194"/>
      <c r="K45" s="194"/>
      <c r="L45" s="194"/>
      <c r="M45" s="194"/>
      <c r="N45" s="194"/>
      <c r="O45" s="195"/>
    </row>
    <row r="46" spans="1:15" s="22" customFormat="1" ht="17.25" customHeight="1">
      <c r="A46" s="517"/>
      <c r="B46" s="518"/>
      <c r="C46" s="519"/>
      <c r="D46" s="533" t="s">
        <v>92</v>
      </c>
      <c r="E46" s="533"/>
      <c r="F46" s="194"/>
      <c r="G46" s="194"/>
      <c r="H46" s="99" t="s">
        <v>89</v>
      </c>
      <c r="I46" s="194"/>
      <c r="J46" s="194"/>
      <c r="K46" s="194"/>
      <c r="L46" s="99" t="s">
        <v>98</v>
      </c>
      <c r="M46" s="194"/>
      <c r="N46" s="194"/>
      <c r="O46" s="195"/>
    </row>
    <row r="47" spans="1:15" s="22" customFormat="1" ht="17.25" customHeight="1">
      <c r="A47" s="517"/>
      <c r="B47" s="518"/>
      <c r="C47" s="519"/>
      <c r="D47" s="514" t="s">
        <v>93</v>
      </c>
      <c r="E47" s="514"/>
      <c r="F47" s="514"/>
      <c r="G47" s="514"/>
      <c r="H47" s="516">
        <f>IFERROR(ROUNDDOWN(L47*1.1,0),)</f>
        <v>0</v>
      </c>
      <c r="I47" s="516"/>
      <c r="J47" s="516"/>
      <c r="K47" s="100" t="s">
        <v>8</v>
      </c>
      <c r="L47" s="537"/>
      <c r="M47" s="537"/>
      <c r="N47" s="537"/>
      <c r="O47" s="101" t="s">
        <v>8</v>
      </c>
    </row>
    <row r="48" spans="1:15" s="22" customFormat="1" ht="17.25" customHeight="1">
      <c r="A48" s="517"/>
      <c r="B48" s="518"/>
      <c r="C48" s="519"/>
      <c r="D48" s="514" t="s">
        <v>94</v>
      </c>
      <c r="E48" s="514"/>
      <c r="F48" s="514"/>
      <c r="G48" s="514"/>
      <c r="H48" s="516">
        <f t="shared" ref="H48:H53" si="0">IFERROR(ROUNDDOWN(L48*1.1,0),)</f>
        <v>0</v>
      </c>
      <c r="I48" s="516"/>
      <c r="J48" s="516"/>
      <c r="K48" s="100" t="s">
        <v>8</v>
      </c>
      <c r="L48" s="515"/>
      <c r="M48" s="515"/>
      <c r="N48" s="515"/>
      <c r="O48" s="101" t="s">
        <v>8</v>
      </c>
    </row>
    <row r="49" spans="1:15" s="22" customFormat="1" ht="17.25" customHeight="1">
      <c r="A49" s="517"/>
      <c r="B49" s="518"/>
      <c r="C49" s="519"/>
      <c r="D49" s="514" t="s">
        <v>95</v>
      </c>
      <c r="E49" s="514"/>
      <c r="F49" s="514"/>
      <c r="G49" s="514"/>
      <c r="H49" s="516">
        <f t="shared" si="0"/>
        <v>0</v>
      </c>
      <c r="I49" s="516"/>
      <c r="J49" s="516"/>
      <c r="K49" s="100" t="s">
        <v>8</v>
      </c>
      <c r="L49" s="515"/>
      <c r="M49" s="515"/>
      <c r="N49" s="515"/>
      <c r="O49" s="101" t="s">
        <v>8</v>
      </c>
    </row>
    <row r="50" spans="1:15" s="22" customFormat="1" ht="17.25" customHeight="1">
      <c r="A50" s="517"/>
      <c r="B50" s="518"/>
      <c r="C50" s="519"/>
      <c r="D50" s="514" t="s">
        <v>96</v>
      </c>
      <c r="E50" s="514"/>
      <c r="F50" s="514"/>
      <c r="G50" s="514"/>
      <c r="H50" s="516">
        <f t="shared" si="0"/>
        <v>0</v>
      </c>
      <c r="I50" s="516"/>
      <c r="J50" s="516"/>
      <c r="K50" s="100" t="s">
        <v>8</v>
      </c>
      <c r="L50" s="515"/>
      <c r="M50" s="515"/>
      <c r="N50" s="515"/>
      <c r="O50" s="101" t="s">
        <v>8</v>
      </c>
    </row>
    <row r="51" spans="1:15" s="22" customFormat="1" ht="17.25" customHeight="1">
      <c r="A51" s="517"/>
      <c r="B51" s="518"/>
      <c r="C51" s="519"/>
      <c r="D51" s="514" t="s">
        <v>97</v>
      </c>
      <c r="E51" s="514"/>
      <c r="F51" s="514"/>
      <c r="G51" s="514"/>
      <c r="H51" s="516">
        <f t="shared" si="0"/>
        <v>0</v>
      </c>
      <c r="I51" s="516"/>
      <c r="J51" s="516"/>
      <c r="K51" s="100" t="s">
        <v>8</v>
      </c>
      <c r="L51" s="515"/>
      <c r="M51" s="515"/>
      <c r="N51" s="515"/>
      <c r="O51" s="101" t="s">
        <v>8</v>
      </c>
    </row>
    <row r="52" spans="1:15" s="22" customFormat="1" ht="17.25" customHeight="1">
      <c r="A52" s="517"/>
      <c r="B52" s="518"/>
      <c r="C52" s="519"/>
      <c r="D52" s="532" t="s">
        <v>101</v>
      </c>
      <c r="E52" s="532"/>
      <c r="F52" s="532"/>
      <c r="G52" s="532"/>
      <c r="H52" s="516">
        <f t="shared" si="0"/>
        <v>0</v>
      </c>
      <c r="I52" s="516"/>
      <c r="J52" s="516"/>
      <c r="K52" s="100" t="s">
        <v>8</v>
      </c>
      <c r="L52" s="515"/>
      <c r="M52" s="515"/>
      <c r="N52" s="515"/>
      <c r="O52" s="101" t="s">
        <v>8</v>
      </c>
    </row>
    <row r="53" spans="1:15" s="22" customFormat="1" ht="17.25" customHeight="1">
      <c r="A53" s="517"/>
      <c r="B53" s="518"/>
      <c r="C53" s="519"/>
      <c r="D53" s="532" t="s">
        <v>101</v>
      </c>
      <c r="E53" s="532"/>
      <c r="F53" s="532"/>
      <c r="G53" s="532"/>
      <c r="H53" s="516">
        <f t="shared" si="0"/>
        <v>0</v>
      </c>
      <c r="I53" s="516"/>
      <c r="J53" s="516"/>
      <c r="K53" s="100" t="s">
        <v>8</v>
      </c>
      <c r="L53" s="515"/>
      <c r="M53" s="515"/>
      <c r="N53" s="515"/>
      <c r="O53" s="101" t="s">
        <v>8</v>
      </c>
    </row>
    <row r="54" spans="1:15" s="22" customFormat="1" ht="17.25" customHeight="1">
      <c r="A54" s="517"/>
      <c r="B54" s="518"/>
      <c r="C54" s="519"/>
      <c r="D54" s="531" t="s">
        <v>127</v>
      </c>
      <c r="E54" s="531"/>
      <c r="F54" s="531"/>
      <c r="G54" s="531"/>
      <c r="H54" s="516">
        <f>SUM(L54)</f>
        <v>0</v>
      </c>
      <c r="I54" s="516"/>
      <c r="J54" s="516"/>
      <c r="K54" s="100" t="s">
        <v>8</v>
      </c>
      <c r="L54" s="515"/>
      <c r="M54" s="515"/>
      <c r="N54" s="515"/>
      <c r="O54" s="101" t="s">
        <v>8</v>
      </c>
    </row>
    <row r="55" spans="1:15" s="22" customFormat="1" ht="15" customHeight="1" thickBot="1">
      <c r="A55" s="528"/>
      <c r="B55" s="529"/>
      <c r="C55" s="530"/>
      <c r="D55" s="102"/>
      <c r="E55" s="102"/>
      <c r="F55" s="102"/>
      <c r="G55" s="102"/>
      <c r="H55" s="102"/>
      <c r="I55" s="102"/>
      <c r="J55" s="102"/>
      <c r="K55" s="102"/>
      <c r="L55" s="102"/>
      <c r="M55" s="102"/>
      <c r="N55" s="102"/>
      <c r="O55" s="103"/>
    </row>
    <row r="56" spans="1:15" s="22" customFormat="1" ht="16.5" customHeight="1">
      <c r="A56" s="104" t="s">
        <v>99</v>
      </c>
      <c r="B56" s="104"/>
      <c r="C56" s="104"/>
      <c r="D56" s="105"/>
      <c r="E56" s="105"/>
      <c r="F56" s="105"/>
      <c r="G56" s="105"/>
      <c r="H56" s="105"/>
      <c r="I56" s="105"/>
      <c r="J56" s="105"/>
      <c r="K56" s="105"/>
      <c r="L56" s="105"/>
      <c r="M56" s="105"/>
      <c r="N56" s="105"/>
      <c r="O56" s="105"/>
    </row>
    <row r="57" spans="1:15" s="22" customFormat="1" ht="16.5" customHeight="1">
      <c r="A57" s="104" t="s">
        <v>123</v>
      </c>
      <c r="B57" s="104"/>
      <c r="C57" s="104"/>
      <c r="D57" s="105"/>
      <c r="E57" s="105"/>
      <c r="F57" s="105"/>
      <c r="G57" s="105"/>
      <c r="H57" s="105"/>
      <c r="I57" s="105"/>
      <c r="J57" s="105"/>
      <c r="K57" s="105"/>
      <c r="L57" s="105"/>
      <c r="M57" s="105"/>
      <c r="N57" s="105"/>
      <c r="O57" s="105"/>
    </row>
    <row r="58" spans="1:15" s="22" customFormat="1" ht="16.5" customHeight="1">
      <c r="A58" s="104" t="s">
        <v>100</v>
      </c>
      <c r="B58" s="104"/>
      <c r="C58" s="104"/>
      <c r="D58" s="105"/>
      <c r="E58" s="105"/>
      <c r="F58" s="105"/>
      <c r="G58" s="105"/>
      <c r="H58" s="105"/>
      <c r="I58" s="105"/>
      <c r="J58" s="105"/>
      <c r="K58" s="105"/>
      <c r="L58" s="105"/>
      <c r="M58" s="105"/>
      <c r="N58" s="105"/>
      <c r="O58" s="105"/>
    </row>
    <row r="59" spans="1:15" s="22" customFormat="1" ht="16.5" customHeight="1">
      <c r="A59" s="104" t="s">
        <v>124</v>
      </c>
      <c r="B59" s="104"/>
      <c r="C59" s="104"/>
      <c r="D59" s="105"/>
      <c r="E59" s="105"/>
      <c r="F59" s="105"/>
      <c r="G59" s="105"/>
      <c r="H59" s="105"/>
      <c r="I59" s="105"/>
      <c r="J59" s="105"/>
      <c r="K59" s="105"/>
      <c r="L59" s="105"/>
      <c r="M59" s="105"/>
      <c r="N59" s="105"/>
      <c r="O59" s="105"/>
    </row>
    <row r="60" spans="1:15" s="22" customFormat="1" ht="15" customHeight="1">
      <c r="A60" s="104"/>
      <c r="B60" s="104" t="s">
        <v>125</v>
      </c>
      <c r="C60" s="104"/>
      <c r="D60" s="105"/>
      <c r="E60" s="105"/>
      <c r="F60" s="105"/>
      <c r="G60" s="105"/>
      <c r="H60" s="105"/>
      <c r="I60" s="105"/>
      <c r="J60" s="105"/>
      <c r="K60" s="105"/>
      <c r="L60" s="105"/>
      <c r="M60" s="105"/>
      <c r="N60" s="105"/>
      <c r="O60" s="105"/>
    </row>
    <row r="61" spans="1:15" s="22" customFormat="1" ht="15" customHeight="1">
      <c r="A61" s="190"/>
      <c r="B61" s="190"/>
      <c r="C61" s="190"/>
    </row>
    <row r="62" spans="1:15" s="22" customFormat="1" ht="15" customHeight="1">
      <c r="A62" s="190"/>
      <c r="B62" s="190"/>
      <c r="C62" s="190"/>
    </row>
    <row r="63" spans="1:15" s="22" customFormat="1" ht="15" customHeight="1">
      <c r="A63" s="190"/>
      <c r="B63" s="190"/>
      <c r="C63" s="190"/>
    </row>
    <row r="64" spans="1:15" s="22" customFormat="1" ht="15" customHeight="1">
      <c r="A64" s="190"/>
      <c r="B64" s="190"/>
      <c r="C64" s="190"/>
    </row>
    <row r="65" spans="1:3" s="22" customFormat="1" ht="15" customHeight="1">
      <c r="A65" s="190"/>
      <c r="B65" s="190"/>
      <c r="C65" s="190"/>
    </row>
  </sheetData>
  <sheetProtection sheet="1" formatCells="0"/>
  <mergeCells count="58">
    <mergeCell ref="A4:O5"/>
    <mergeCell ref="A6:C6"/>
    <mergeCell ref="D6:O6"/>
    <mergeCell ref="A7:C8"/>
    <mergeCell ref="D7:D8"/>
    <mergeCell ref="E7:E8"/>
    <mergeCell ref="F7:G9"/>
    <mergeCell ref="H7:O9"/>
    <mergeCell ref="A9:C9"/>
    <mergeCell ref="A10:C10"/>
    <mergeCell ref="D10:O10"/>
    <mergeCell ref="A11:C11"/>
    <mergeCell ref="D11:O11"/>
    <mergeCell ref="A12:C12"/>
    <mergeCell ref="D12:O12"/>
    <mergeCell ref="A13:C13"/>
    <mergeCell ref="E13:G13"/>
    <mergeCell ref="I13:K13"/>
    <mergeCell ref="M13:O13"/>
    <mergeCell ref="A14:C40"/>
    <mergeCell ref="D15:O15"/>
    <mergeCell ref="E16:H16"/>
    <mergeCell ref="E18:O18"/>
    <mergeCell ref="D20:O20"/>
    <mergeCell ref="D21:O25"/>
    <mergeCell ref="D27:O27"/>
    <mergeCell ref="E33:O33"/>
    <mergeCell ref="D35:O35"/>
    <mergeCell ref="D36:O40"/>
    <mergeCell ref="A41:C55"/>
    <mergeCell ref="G42:I43"/>
    <mergeCell ref="L42:N43"/>
    <mergeCell ref="D43:E43"/>
    <mergeCell ref="D46:E46"/>
    <mergeCell ref="D47:G47"/>
    <mergeCell ref="D49:G49"/>
    <mergeCell ref="H49:J49"/>
    <mergeCell ref="L49:N49"/>
    <mergeCell ref="H47:J47"/>
    <mergeCell ref="L47:N47"/>
    <mergeCell ref="D48:G48"/>
    <mergeCell ref="H48:J48"/>
    <mergeCell ref="L48:N48"/>
    <mergeCell ref="D50:G50"/>
    <mergeCell ref="H50:J50"/>
    <mergeCell ref="L50:N50"/>
    <mergeCell ref="D51:G51"/>
    <mergeCell ref="H51:J51"/>
    <mergeCell ref="L51:N51"/>
    <mergeCell ref="D54:G54"/>
    <mergeCell ref="H54:J54"/>
    <mergeCell ref="L54:N54"/>
    <mergeCell ref="D52:G52"/>
    <mergeCell ref="H52:J52"/>
    <mergeCell ref="L52:N52"/>
    <mergeCell ref="D53:G53"/>
    <mergeCell ref="H53:J53"/>
    <mergeCell ref="L53:N53"/>
  </mergeCells>
  <phoneticPr fontId="4"/>
  <conditionalFormatting sqref="E7:E8 D10:O12 E18:O18 D21:O25 E33:O33 D36:O40 L47:N54 D52:G54">
    <cfRule type="cellIs" dxfId="3"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6321" r:id="rId4" name="Check Box 1">
              <controlPr defaultSize="0" autoFill="0" autoLine="0" autoPict="0">
                <anchor moveWithCells="1">
                  <from>
                    <xdr:col>3</xdr:col>
                    <xdr:colOff>123825</xdr:colOff>
                    <xdr:row>12</xdr:row>
                    <xdr:rowOff>19050</xdr:rowOff>
                  </from>
                  <to>
                    <xdr:col>3</xdr:col>
                    <xdr:colOff>352425</xdr:colOff>
                    <xdr:row>12</xdr:row>
                    <xdr:rowOff>219075</xdr:rowOff>
                  </to>
                </anchor>
              </controlPr>
            </control>
          </mc:Choice>
        </mc:AlternateContent>
        <mc:AlternateContent xmlns:mc="http://schemas.openxmlformats.org/markup-compatibility/2006">
          <mc:Choice Requires="x14">
            <control shapeId="56322" r:id="rId5" name="Check Box 2">
              <controlPr defaultSize="0" autoFill="0" autoLine="0" autoPict="0">
                <anchor moveWithCells="1">
                  <from>
                    <xdr:col>7</xdr:col>
                    <xdr:colOff>123825</xdr:colOff>
                    <xdr:row>12</xdr:row>
                    <xdr:rowOff>19050</xdr:rowOff>
                  </from>
                  <to>
                    <xdr:col>7</xdr:col>
                    <xdr:colOff>352425</xdr:colOff>
                    <xdr:row>12</xdr:row>
                    <xdr:rowOff>219075</xdr:rowOff>
                  </to>
                </anchor>
              </controlPr>
            </control>
          </mc:Choice>
        </mc:AlternateContent>
        <mc:AlternateContent xmlns:mc="http://schemas.openxmlformats.org/markup-compatibility/2006">
          <mc:Choice Requires="x14">
            <control shapeId="56323" r:id="rId6" name="Check Box 3">
              <controlPr defaultSize="0" autoFill="0" autoLine="0" autoPict="0">
                <anchor moveWithCells="1">
                  <from>
                    <xdr:col>11</xdr:col>
                    <xdr:colOff>123825</xdr:colOff>
                    <xdr:row>12</xdr:row>
                    <xdr:rowOff>19050</xdr:rowOff>
                  </from>
                  <to>
                    <xdr:col>11</xdr:col>
                    <xdr:colOff>352425</xdr:colOff>
                    <xdr:row>12</xdr:row>
                    <xdr:rowOff>219075</xdr:rowOff>
                  </to>
                </anchor>
              </controlPr>
            </control>
          </mc:Choice>
        </mc:AlternateContent>
        <mc:AlternateContent xmlns:mc="http://schemas.openxmlformats.org/markup-compatibility/2006">
          <mc:Choice Requires="x14">
            <control shapeId="56324" r:id="rId7" name="Check Box 4">
              <controlPr defaultSize="0" autoFill="0" autoLine="0" autoPict="0">
                <anchor moveWithCells="1">
                  <from>
                    <xdr:col>3</xdr:col>
                    <xdr:colOff>133350</xdr:colOff>
                    <xdr:row>15</xdr:row>
                    <xdr:rowOff>19050</xdr:rowOff>
                  </from>
                  <to>
                    <xdr:col>3</xdr:col>
                    <xdr:colOff>352425</xdr:colOff>
                    <xdr:row>15</xdr:row>
                    <xdr:rowOff>161925</xdr:rowOff>
                  </to>
                </anchor>
              </controlPr>
            </control>
          </mc:Choice>
        </mc:AlternateContent>
        <mc:AlternateContent xmlns:mc="http://schemas.openxmlformats.org/markup-compatibility/2006">
          <mc:Choice Requires="x14">
            <control shapeId="56325" r:id="rId8" name="Check Box 5">
              <controlPr defaultSize="0" autoFill="0" autoLine="0" autoPict="0">
                <anchor moveWithCells="1">
                  <from>
                    <xdr:col>8</xdr:col>
                    <xdr:colOff>133350</xdr:colOff>
                    <xdr:row>15</xdr:row>
                    <xdr:rowOff>19050</xdr:rowOff>
                  </from>
                  <to>
                    <xdr:col>8</xdr:col>
                    <xdr:colOff>352425</xdr:colOff>
                    <xdr:row>15</xdr:row>
                    <xdr:rowOff>161925</xdr:rowOff>
                  </to>
                </anchor>
              </controlPr>
            </control>
          </mc:Choice>
        </mc:AlternateContent>
        <mc:AlternateContent xmlns:mc="http://schemas.openxmlformats.org/markup-compatibility/2006">
          <mc:Choice Requires="x14">
            <control shapeId="56326" r:id="rId9" name="Check Box 6">
              <controlPr defaultSize="0" autoFill="0" autoLine="0" autoPict="0">
                <anchor moveWithCells="1">
                  <from>
                    <xdr:col>11</xdr:col>
                    <xdr:colOff>133350</xdr:colOff>
                    <xdr:row>15</xdr:row>
                    <xdr:rowOff>19050</xdr:rowOff>
                  </from>
                  <to>
                    <xdr:col>11</xdr:col>
                    <xdr:colOff>352425</xdr:colOff>
                    <xdr:row>15</xdr:row>
                    <xdr:rowOff>161925</xdr:rowOff>
                  </to>
                </anchor>
              </controlPr>
            </control>
          </mc:Choice>
        </mc:AlternateContent>
        <mc:AlternateContent xmlns:mc="http://schemas.openxmlformats.org/markup-compatibility/2006">
          <mc:Choice Requires="x14">
            <control shapeId="56327" r:id="rId10" name="Check Box 7">
              <controlPr defaultSize="0" autoFill="0" autoLine="0" autoPict="0">
                <anchor moveWithCells="1">
                  <from>
                    <xdr:col>3</xdr:col>
                    <xdr:colOff>133350</xdr:colOff>
                    <xdr:row>16</xdr:row>
                    <xdr:rowOff>19050</xdr:rowOff>
                  </from>
                  <to>
                    <xdr:col>3</xdr:col>
                    <xdr:colOff>352425</xdr:colOff>
                    <xdr:row>16</xdr:row>
                    <xdr:rowOff>161925</xdr:rowOff>
                  </to>
                </anchor>
              </controlPr>
            </control>
          </mc:Choice>
        </mc:AlternateContent>
        <mc:AlternateContent xmlns:mc="http://schemas.openxmlformats.org/markup-compatibility/2006">
          <mc:Choice Requires="x14">
            <control shapeId="56328" r:id="rId11" name="Check Box 8">
              <controlPr defaultSize="0" autoFill="0" autoLine="0" autoPict="0">
                <anchor moveWithCells="1">
                  <from>
                    <xdr:col>3</xdr:col>
                    <xdr:colOff>133350</xdr:colOff>
                    <xdr:row>17</xdr:row>
                    <xdr:rowOff>19050</xdr:rowOff>
                  </from>
                  <to>
                    <xdr:col>3</xdr:col>
                    <xdr:colOff>352425</xdr:colOff>
                    <xdr:row>17</xdr:row>
                    <xdr:rowOff>161925</xdr:rowOff>
                  </to>
                </anchor>
              </controlPr>
            </control>
          </mc:Choice>
        </mc:AlternateContent>
        <mc:AlternateContent xmlns:mc="http://schemas.openxmlformats.org/markup-compatibility/2006">
          <mc:Choice Requires="x14">
            <control shapeId="56329" r:id="rId12" name="Check Box 9">
              <controlPr defaultSize="0" autoFill="0" autoLine="0" autoPict="0">
                <anchor moveWithCells="1">
                  <from>
                    <xdr:col>3</xdr:col>
                    <xdr:colOff>133350</xdr:colOff>
                    <xdr:row>27</xdr:row>
                    <xdr:rowOff>19050</xdr:rowOff>
                  </from>
                  <to>
                    <xdr:col>3</xdr:col>
                    <xdr:colOff>352425</xdr:colOff>
                    <xdr:row>27</xdr:row>
                    <xdr:rowOff>161925</xdr:rowOff>
                  </to>
                </anchor>
              </controlPr>
            </control>
          </mc:Choice>
        </mc:AlternateContent>
        <mc:AlternateContent xmlns:mc="http://schemas.openxmlformats.org/markup-compatibility/2006">
          <mc:Choice Requires="x14">
            <control shapeId="56330" r:id="rId13" name="Check Box 10">
              <controlPr defaultSize="0" autoFill="0" autoLine="0" autoPict="0">
                <anchor moveWithCells="1">
                  <from>
                    <xdr:col>6</xdr:col>
                    <xdr:colOff>133350</xdr:colOff>
                    <xdr:row>27</xdr:row>
                    <xdr:rowOff>19050</xdr:rowOff>
                  </from>
                  <to>
                    <xdr:col>6</xdr:col>
                    <xdr:colOff>352425</xdr:colOff>
                    <xdr:row>27</xdr:row>
                    <xdr:rowOff>161925</xdr:rowOff>
                  </to>
                </anchor>
              </controlPr>
            </control>
          </mc:Choice>
        </mc:AlternateContent>
        <mc:AlternateContent xmlns:mc="http://schemas.openxmlformats.org/markup-compatibility/2006">
          <mc:Choice Requires="x14">
            <control shapeId="56331" r:id="rId14" name="Check Box 11">
              <controlPr defaultSize="0" autoFill="0" autoLine="0" autoPict="0">
                <anchor moveWithCells="1">
                  <from>
                    <xdr:col>10</xdr:col>
                    <xdr:colOff>133350</xdr:colOff>
                    <xdr:row>27</xdr:row>
                    <xdr:rowOff>19050</xdr:rowOff>
                  </from>
                  <to>
                    <xdr:col>10</xdr:col>
                    <xdr:colOff>352425</xdr:colOff>
                    <xdr:row>27</xdr:row>
                    <xdr:rowOff>161925</xdr:rowOff>
                  </to>
                </anchor>
              </controlPr>
            </control>
          </mc:Choice>
        </mc:AlternateContent>
        <mc:AlternateContent xmlns:mc="http://schemas.openxmlformats.org/markup-compatibility/2006">
          <mc:Choice Requires="x14">
            <control shapeId="56332" r:id="rId15" name="Check Box 12">
              <controlPr defaultSize="0" autoFill="0" autoLine="0" autoPict="0">
                <anchor moveWithCells="1">
                  <from>
                    <xdr:col>3</xdr:col>
                    <xdr:colOff>133350</xdr:colOff>
                    <xdr:row>28</xdr:row>
                    <xdr:rowOff>19050</xdr:rowOff>
                  </from>
                  <to>
                    <xdr:col>3</xdr:col>
                    <xdr:colOff>352425</xdr:colOff>
                    <xdr:row>28</xdr:row>
                    <xdr:rowOff>161925</xdr:rowOff>
                  </to>
                </anchor>
              </controlPr>
            </control>
          </mc:Choice>
        </mc:AlternateContent>
        <mc:AlternateContent xmlns:mc="http://schemas.openxmlformats.org/markup-compatibility/2006">
          <mc:Choice Requires="x14">
            <control shapeId="56333" r:id="rId16" name="Check Box 13">
              <controlPr defaultSize="0" autoFill="0" autoLine="0" autoPict="0">
                <anchor moveWithCells="1">
                  <from>
                    <xdr:col>6</xdr:col>
                    <xdr:colOff>133350</xdr:colOff>
                    <xdr:row>28</xdr:row>
                    <xdr:rowOff>19050</xdr:rowOff>
                  </from>
                  <to>
                    <xdr:col>6</xdr:col>
                    <xdr:colOff>352425</xdr:colOff>
                    <xdr:row>28</xdr:row>
                    <xdr:rowOff>161925</xdr:rowOff>
                  </to>
                </anchor>
              </controlPr>
            </control>
          </mc:Choice>
        </mc:AlternateContent>
        <mc:AlternateContent xmlns:mc="http://schemas.openxmlformats.org/markup-compatibility/2006">
          <mc:Choice Requires="x14">
            <control shapeId="56334" r:id="rId17" name="Check Box 14">
              <controlPr defaultSize="0" autoFill="0" autoLine="0" autoPict="0">
                <anchor moveWithCells="1">
                  <from>
                    <xdr:col>10</xdr:col>
                    <xdr:colOff>133350</xdr:colOff>
                    <xdr:row>28</xdr:row>
                    <xdr:rowOff>38100</xdr:rowOff>
                  </from>
                  <to>
                    <xdr:col>10</xdr:col>
                    <xdr:colOff>352425</xdr:colOff>
                    <xdr:row>29</xdr:row>
                    <xdr:rowOff>0</xdr:rowOff>
                  </to>
                </anchor>
              </controlPr>
            </control>
          </mc:Choice>
        </mc:AlternateContent>
        <mc:AlternateContent xmlns:mc="http://schemas.openxmlformats.org/markup-compatibility/2006">
          <mc:Choice Requires="x14">
            <control shapeId="56335" r:id="rId18" name="Check Box 15">
              <controlPr defaultSize="0" autoFill="0" autoLine="0" autoPict="0">
                <anchor moveWithCells="1">
                  <from>
                    <xdr:col>3</xdr:col>
                    <xdr:colOff>133350</xdr:colOff>
                    <xdr:row>29</xdr:row>
                    <xdr:rowOff>19050</xdr:rowOff>
                  </from>
                  <to>
                    <xdr:col>3</xdr:col>
                    <xdr:colOff>352425</xdr:colOff>
                    <xdr:row>29</xdr:row>
                    <xdr:rowOff>161925</xdr:rowOff>
                  </to>
                </anchor>
              </controlPr>
            </control>
          </mc:Choice>
        </mc:AlternateContent>
        <mc:AlternateContent xmlns:mc="http://schemas.openxmlformats.org/markup-compatibility/2006">
          <mc:Choice Requires="x14">
            <control shapeId="56336" r:id="rId19" name="Check Box 16">
              <controlPr defaultSize="0" autoFill="0" autoLine="0" autoPict="0">
                <anchor moveWithCells="1">
                  <from>
                    <xdr:col>6</xdr:col>
                    <xdr:colOff>133350</xdr:colOff>
                    <xdr:row>29</xdr:row>
                    <xdr:rowOff>19050</xdr:rowOff>
                  </from>
                  <to>
                    <xdr:col>6</xdr:col>
                    <xdr:colOff>352425</xdr:colOff>
                    <xdr:row>29</xdr:row>
                    <xdr:rowOff>161925</xdr:rowOff>
                  </to>
                </anchor>
              </controlPr>
            </control>
          </mc:Choice>
        </mc:AlternateContent>
        <mc:AlternateContent xmlns:mc="http://schemas.openxmlformats.org/markup-compatibility/2006">
          <mc:Choice Requires="x14">
            <control shapeId="56337" r:id="rId20" name="Check Box 17">
              <controlPr defaultSize="0" autoFill="0" autoLine="0" autoPict="0">
                <anchor moveWithCells="1">
                  <from>
                    <xdr:col>10</xdr:col>
                    <xdr:colOff>133350</xdr:colOff>
                    <xdr:row>29</xdr:row>
                    <xdr:rowOff>38100</xdr:rowOff>
                  </from>
                  <to>
                    <xdr:col>10</xdr:col>
                    <xdr:colOff>352425</xdr:colOff>
                    <xdr:row>30</xdr:row>
                    <xdr:rowOff>0</xdr:rowOff>
                  </to>
                </anchor>
              </controlPr>
            </control>
          </mc:Choice>
        </mc:AlternateContent>
        <mc:AlternateContent xmlns:mc="http://schemas.openxmlformats.org/markup-compatibility/2006">
          <mc:Choice Requires="x14">
            <control shapeId="56338" r:id="rId21" name="Check Box 18">
              <controlPr defaultSize="0" autoFill="0" autoLine="0" autoPict="0">
                <anchor moveWithCells="1">
                  <from>
                    <xdr:col>7</xdr:col>
                    <xdr:colOff>133350</xdr:colOff>
                    <xdr:row>30</xdr:row>
                    <xdr:rowOff>19050</xdr:rowOff>
                  </from>
                  <to>
                    <xdr:col>7</xdr:col>
                    <xdr:colOff>352425</xdr:colOff>
                    <xdr:row>30</xdr:row>
                    <xdr:rowOff>161925</xdr:rowOff>
                  </to>
                </anchor>
              </controlPr>
            </control>
          </mc:Choice>
        </mc:AlternateContent>
        <mc:AlternateContent xmlns:mc="http://schemas.openxmlformats.org/markup-compatibility/2006">
          <mc:Choice Requires="x14">
            <control shapeId="56339" r:id="rId22" name="Check Box 19">
              <controlPr defaultSize="0" autoFill="0" autoLine="0" autoPict="0">
                <anchor moveWithCells="1">
                  <from>
                    <xdr:col>3</xdr:col>
                    <xdr:colOff>133350</xdr:colOff>
                    <xdr:row>31</xdr:row>
                    <xdr:rowOff>19050</xdr:rowOff>
                  </from>
                  <to>
                    <xdr:col>3</xdr:col>
                    <xdr:colOff>352425</xdr:colOff>
                    <xdr:row>31</xdr:row>
                    <xdr:rowOff>161925</xdr:rowOff>
                  </to>
                </anchor>
              </controlPr>
            </control>
          </mc:Choice>
        </mc:AlternateContent>
        <mc:AlternateContent xmlns:mc="http://schemas.openxmlformats.org/markup-compatibility/2006">
          <mc:Choice Requires="x14">
            <control shapeId="56340" r:id="rId23" name="Check Box 20">
              <controlPr defaultSize="0" autoFill="0" autoLine="0" autoPict="0">
                <anchor moveWithCells="1">
                  <from>
                    <xdr:col>9</xdr:col>
                    <xdr:colOff>133350</xdr:colOff>
                    <xdr:row>31</xdr:row>
                    <xdr:rowOff>9525</xdr:rowOff>
                  </from>
                  <to>
                    <xdr:col>9</xdr:col>
                    <xdr:colOff>352425</xdr:colOff>
                    <xdr:row>31</xdr:row>
                    <xdr:rowOff>152400</xdr:rowOff>
                  </to>
                </anchor>
              </controlPr>
            </control>
          </mc:Choice>
        </mc:AlternateContent>
        <mc:AlternateContent xmlns:mc="http://schemas.openxmlformats.org/markup-compatibility/2006">
          <mc:Choice Requires="x14">
            <control shapeId="56341" r:id="rId24" name="Check Box 21">
              <controlPr defaultSize="0" autoFill="0" autoLine="0" autoPict="0">
                <anchor moveWithCells="1">
                  <from>
                    <xdr:col>3</xdr:col>
                    <xdr:colOff>133350</xdr:colOff>
                    <xdr:row>32</xdr:row>
                    <xdr:rowOff>19050</xdr:rowOff>
                  </from>
                  <to>
                    <xdr:col>3</xdr:col>
                    <xdr:colOff>352425</xdr:colOff>
                    <xdr:row>32</xdr:row>
                    <xdr:rowOff>161925</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65"/>
  <sheetViews>
    <sheetView showZeros="0" view="pageBreakPreview" zoomScale="90" zoomScaleNormal="100" zoomScaleSheetLayoutView="90" workbookViewId="0"/>
  </sheetViews>
  <sheetFormatPr defaultColWidth="6.25" defaultRowHeight="15" customHeight="1"/>
  <cols>
    <col min="1" max="3" width="6.25" style="69"/>
  </cols>
  <sheetData>
    <row r="1" spans="1:15" ht="15" customHeight="1">
      <c r="A1" s="73"/>
      <c r="B1" s="73"/>
      <c r="C1" s="73"/>
      <c r="D1" s="74"/>
      <c r="E1" s="74"/>
      <c r="F1" s="74"/>
      <c r="G1" s="74"/>
      <c r="H1" s="74"/>
      <c r="I1" s="74"/>
      <c r="J1" s="74"/>
      <c r="K1" s="74"/>
      <c r="L1" s="74"/>
      <c r="M1" s="74"/>
      <c r="N1" s="74"/>
      <c r="O1" s="74"/>
    </row>
    <row r="2" spans="1:15" ht="15" customHeight="1">
      <c r="A2" s="75" t="s">
        <v>119</v>
      </c>
      <c r="B2" s="73"/>
      <c r="C2" s="73"/>
      <c r="D2" s="74"/>
      <c r="E2" s="74"/>
      <c r="F2" s="74"/>
      <c r="G2" s="74"/>
      <c r="H2" s="74"/>
      <c r="I2" s="74"/>
      <c r="J2" s="74"/>
      <c r="K2" s="74"/>
      <c r="L2" s="74"/>
      <c r="M2" s="74"/>
      <c r="N2" s="74"/>
      <c r="O2" s="74"/>
    </row>
    <row r="3" spans="1:15" ht="15" customHeight="1">
      <c r="A3" s="73"/>
      <c r="B3" s="73"/>
      <c r="C3" s="73"/>
      <c r="D3" s="74"/>
      <c r="E3" s="74"/>
      <c r="F3" s="74"/>
      <c r="G3" s="74"/>
      <c r="H3" s="74"/>
      <c r="I3" s="74"/>
      <c r="J3" s="74"/>
      <c r="K3" s="74"/>
      <c r="L3" s="74"/>
      <c r="M3" s="74"/>
      <c r="N3" s="74"/>
      <c r="O3" s="74"/>
    </row>
    <row r="4" spans="1:15" ht="15" customHeight="1">
      <c r="A4" s="376" t="s">
        <v>59</v>
      </c>
      <c r="B4" s="376"/>
      <c r="C4" s="376"/>
      <c r="D4" s="376"/>
      <c r="E4" s="376"/>
      <c r="F4" s="376"/>
      <c r="G4" s="376"/>
      <c r="H4" s="376"/>
      <c r="I4" s="376"/>
      <c r="J4" s="376"/>
      <c r="K4" s="376"/>
      <c r="L4" s="376"/>
      <c r="M4" s="376"/>
      <c r="N4" s="376"/>
      <c r="O4" s="376"/>
    </row>
    <row r="5" spans="1:15" ht="15" customHeight="1" thickBot="1">
      <c r="A5" s="376"/>
      <c r="B5" s="376"/>
      <c r="C5" s="376"/>
      <c r="D5" s="376"/>
      <c r="E5" s="376"/>
      <c r="F5" s="376"/>
      <c r="G5" s="376"/>
      <c r="H5" s="376"/>
      <c r="I5" s="376"/>
      <c r="J5" s="376"/>
      <c r="K5" s="376"/>
      <c r="L5" s="376"/>
      <c r="M5" s="376"/>
      <c r="N5" s="376"/>
      <c r="O5" s="376"/>
    </row>
    <row r="6" spans="1:15" ht="22.5" customHeight="1" thickBot="1">
      <c r="A6" s="386" t="s">
        <v>46</v>
      </c>
      <c r="B6" s="387"/>
      <c r="C6" s="387"/>
      <c r="D6" s="377">
        <f>実績報告書!$I$17</f>
        <v>0</v>
      </c>
      <c r="E6" s="377"/>
      <c r="F6" s="377"/>
      <c r="G6" s="377"/>
      <c r="H6" s="377"/>
      <c r="I6" s="377"/>
      <c r="J6" s="377"/>
      <c r="K6" s="377"/>
      <c r="L6" s="377"/>
      <c r="M6" s="377"/>
      <c r="N6" s="377"/>
      <c r="O6" s="378"/>
    </row>
    <row r="7" spans="1:15" ht="15" customHeight="1">
      <c r="A7" s="566" t="s">
        <v>60</v>
      </c>
      <c r="B7" s="567"/>
      <c r="C7" s="568"/>
      <c r="D7" s="570" t="s">
        <v>61</v>
      </c>
      <c r="E7" s="572"/>
      <c r="F7" s="550" t="s">
        <v>47</v>
      </c>
      <c r="G7" s="551"/>
      <c r="H7" s="556" t="str">
        <f>IFERROR(VLOOKUP(E7,研修等一覧!$A$10:$K$49,3),"")</f>
        <v/>
      </c>
      <c r="I7" s="556" t="e">
        <f>VLOOKUP(J5,研修等一覧!$A$10:$K$49,9)</f>
        <v>#N/A</v>
      </c>
      <c r="J7" s="556" t="e">
        <f>VLOOKUP(K5,研修等一覧!$A$10:$K$49,9)</f>
        <v>#N/A</v>
      </c>
      <c r="K7" s="556" t="e">
        <f>VLOOKUP(L5,研修等一覧!$A$10:$K$49,9)</f>
        <v>#N/A</v>
      </c>
      <c r="L7" s="556" t="e">
        <f>VLOOKUP(M5,研修等一覧!$A$10:$K$49,9)</f>
        <v>#N/A</v>
      </c>
      <c r="M7" s="556" t="e">
        <f>VLOOKUP(N5,研修等一覧!$A$10:$K$49,9)</f>
        <v>#N/A</v>
      </c>
      <c r="N7" s="556" t="e">
        <f>VLOOKUP(O5,研修等一覧!$A$10:$K$49,9)</f>
        <v>#N/A</v>
      </c>
      <c r="O7" s="557" t="e">
        <f>VLOOKUP(P5,研修等一覧!$A$10:$K$49,9)</f>
        <v>#N/A</v>
      </c>
    </row>
    <row r="8" spans="1:15" ht="15" customHeight="1">
      <c r="A8" s="548"/>
      <c r="B8" s="549"/>
      <c r="C8" s="569"/>
      <c r="D8" s="571"/>
      <c r="E8" s="573"/>
      <c r="F8" s="552"/>
      <c r="G8" s="553"/>
      <c r="H8" s="558" t="e">
        <f>VLOOKUP(I6,研修等一覧!$A$10:$K$49,9)</f>
        <v>#N/A</v>
      </c>
      <c r="I8" s="558" t="e">
        <f>VLOOKUP(J6,研修等一覧!$A$10:$K$49,9)</f>
        <v>#N/A</v>
      </c>
      <c r="J8" s="558" t="e">
        <f>VLOOKUP(K6,研修等一覧!$A$10:$K$49,9)</f>
        <v>#N/A</v>
      </c>
      <c r="K8" s="558" t="e">
        <f>VLOOKUP(L6,研修等一覧!$A$10:$K$49,9)</f>
        <v>#N/A</v>
      </c>
      <c r="L8" s="558" t="e">
        <f>VLOOKUP(M6,研修等一覧!$A$10:$K$49,9)</f>
        <v>#N/A</v>
      </c>
      <c r="M8" s="558" t="e">
        <f>VLOOKUP(N6,研修等一覧!$A$10:$K$49,9)</f>
        <v>#N/A</v>
      </c>
      <c r="N8" s="558" t="e">
        <f>VLOOKUP(O6,研修等一覧!$A$10:$K$49,9)</f>
        <v>#N/A</v>
      </c>
      <c r="O8" s="559" t="e">
        <f>VLOOKUP(P6,研修等一覧!$A$10:$K$49,9)</f>
        <v>#N/A</v>
      </c>
    </row>
    <row r="9" spans="1:15" ht="18.75" customHeight="1">
      <c r="A9" s="548" t="s">
        <v>48</v>
      </c>
      <c r="B9" s="549"/>
      <c r="C9" s="549"/>
      <c r="D9" s="192" t="str">
        <f>IFERROR(VLOOKUP(E7,研修等一覧!$A$10:$K$49,9),"")</f>
        <v/>
      </c>
      <c r="E9" s="76" t="s">
        <v>10</v>
      </c>
      <c r="F9" s="554"/>
      <c r="G9" s="555"/>
      <c r="H9" s="560" t="e">
        <f>VLOOKUP(I7,研修等一覧!$A$10:$K$49,9)</f>
        <v>#N/A</v>
      </c>
      <c r="I9" s="560" t="e">
        <f>VLOOKUP(J7,研修等一覧!$A$10:$K$49,9)</f>
        <v>#N/A</v>
      </c>
      <c r="J9" s="560" t="e">
        <f>VLOOKUP(K7,研修等一覧!$A$10:$K$49,9)</f>
        <v>#N/A</v>
      </c>
      <c r="K9" s="560" t="e">
        <f>VLOOKUP(L7,研修等一覧!$A$10:$K$49,9)</f>
        <v>#N/A</v>
      </c>
      <c r="L9" s="560" t="e">
        <f>VLOOKUP(M7,研修等一覧!$A$10:$K$49,9)</f>
        <v>#N/A</v>
      </c>
      <c r="M9" s="560" t="e">
        <f>VLOOKUP(N7,研修等一覧!$A$10:$K$49,9)</f>
        <v>#N/A</v>
      </c>
      <c r="N9" s="560" t="e">
        <f>VLOOKUP(O7,研修等一覧!$A$10:$K$49,9)</f>
        <v>#N/A</v>
      </c>
      <c r="O9" s="561" t="e">
        <f>VLOOKUP(P7,研修等一覧!$A$10:$K$49,9)</f>
        <v>#N/A</v>
      </c>
    </row>
    <row r="10" spans="1:15" ht="19.5" customHeight="1">
      <c r="A10" s="562" t="s">
        <v>62</v>
      </c>
      <c r="B10" s="563"/>
      <c r="C10" s="563"/>
      <c r="D10" s="564"/>
      <c r="E10" s="564"/>
      <c r="F10" s="564"/>
      <c r="G10" s="564"/>
      <c r="H10" s="564"/>
      <c r="I10" s="564"/>
      <c r="J10" s="564"/>
      <c r="K10" s="564"/>
      <c r="L10" s="564"/>
      <c r="M10" s="564"/>
      <c r="N10" s="564"/>
      <c r="O10" s="565"/>
    </row>
    <row r="11" spans="1:15" ht="19.5" customHeight="1">
      <c r="A11" s="562" t="s">
        <v>63</v>
      </c>
      <c r="B11" s="563"/>
      <c r="C11" s="563"/>
      <c r="D11" s="546" t="s">
        <v>69</v>
      </c>
      <c r="E11" s="546"/>
      <c r="F11" s="546"/>
      <c r="G11" s="546"/>
      <c r="H11" s="546"/>
      <c r="I11" s="546"/>
      <c r="J11" s="546"/>
      <c r="K11" s="546"/>
      <c r="L11" s="546"/>
      <c r="M11" s="546"/>
      <c r="N11" s="546"/>
      <c r="O11" s="547"/>
    </row>
    <row r="12" spans="1:15" ht="19.5" customHeight="1" thickBot="1">
      <c r="A12" s="544" t="s">
        <v>64</v>
      </c>
      <c r="B12" s="545"/>
      <c r="C12" s="545"/>
      <c r="D12" s="542"/>
      <c r="E12" s="542"/>
      <c r="F12" s="542"/>
      <c r="G12" s="542"/>
      <c r="H12" s="542"/>
      <c r="I12" s="542"/>
      <c r="J12" s="542"/>
      <c r="K12" s="542"/>
      <c r="L12" s="542"/>
      <c r="M12" s="542"/>
      <c r="N12" s="542"/>
      <c r="O12" s="543"/>
    </row>
    <row r="13" spans="1:15" ht="18" customHeight="1" thickBot="1">
      <c r="A13" s="538" t="s">
        <v>65</v>
      </c>
      <c r="B13" s="380"/>
      <c r="C13" s="380"/>
      <c r="D13" s="77"/>
      <c r="E13" s="539" t="s">
        <v>68</v>
      </c>
      <c r="F13" s="539"/>
      <c r="G13" s="541"/>
      <c r="H13" s="77"/>
      <c r="I13" s="539" t="s">
        <v>66</v>
      </c>
      <c r="J13" s="539"/>
      <c r="K13" s="541"/>
      <c r="L13" s="77"/>
      <c r="M13" s="539" t="s">
        <v>67</v>
      </c>
      <c r="N13" s="539"/>
      <c r="O13" s="540"/>
    </row>
    <row r="14" spans="1:15" ht="7.5" customHeight="1" thickTop="1">
      <c r="A14" s="517" t="s">
        <v>116</v>
      </c>
      <c r="B14" s="518"/>
      <c r="C14" s="519"/>
      <c r="D14" s="78"/>
      <c r="E14" s="79"/>
      <c r="F14" s="79"/>
      <c r="G14" s="79"/>
      <c r="H14" s="191"/>
      <c r="I14" s="79"/>
      <c r="J14" s="79"/>
      <c r="K14" s="79"/>
      <c r="L14" s="191"/>
      <c r="M14" s="79"/>
      <c r="N14" s="79"/>
      <c r="O14" s="81"/>
    </row>
    <row r="15" spans="1:15" ht="14.25" customHeight="1">
      <c r="A15" s="517"/>
      <c r="B15" s="518"/>
      <c r="C15" s="519"/>
      <c r="D15" s="508" t="s">
        <v>70</v>
      </c>
      <c r="E15" s="509"/>
      <c r="F15" s="509"/>
      <c r="G15" s="509"/>
      <c r="H15" s="509"/>
      <c r="I15" s="509"/>
      <c r="J15" s="509"/>
      <c r="K15" s="509"/>
      <c r="L15" s="509"/>
      <c r="M15" s="509"/>
      <c r="N15" s="509"/>
      <c r="O15" s="510"/>
    </row>
    <row r="16" spans="1:15" s="22" customFormat="1" ht="14.25" customHeight="1">
      <c r="A16" s="517"/>
      <c r="B16" s="518"/>
      <c r="C16" s="519"/>
      <c r="D16" s="193"/>
      <c r="E16" s="534" t="s">
        <v>71</v>
      </c>
      <c r="F16" s="534"/>
      <c r="G16" s="534"/>
      <c r="H16" s="534"/>
      <c r="I16" s="194"/>
      <c r="J16" s="194" t="s">
        <v>72</v>
      </c>
      <c r="K16" s="194"/>
      <c r="L16" s="194"/>
      <c r="M16" s="194" t="s">
        <v>73</v>
      </c>
      <c r="N16" s="194"/>
      <c r="O16" s="195"/>
    </row>
    <row r="17" spans="1:15" s="22" customFormat="1" ht="14.25" customHeight="1">
      <c r="A17" s="517"/>
      <c r="B17" s="518"/>
      <c r="C17" s="519"/>
      <c r="D17" s="193"/>
      <c r="E17" s="194" t="s">
        <v>74</v>
      </c>
      <c r="F17" s="194"/>
      <c r="G17" s="194"/>
      <c r="H17" s="194"/>
      <c r="I17" s="194"/>
      <c r="J17" s="194"/>
      <c r="K17" s="194"/>
      <c r="L17" s="194"/>
      <c r="M17" s="194"/>
      <c r="N17" s="194"/>
      <c r="O17" s="195"/>
    </row>
    <row r="18" spans="1:15" s="22" customFormat="1" ht="14.25" customHeight="1">
      <c r="A18" s="517"/>
      <c r="B18" s="518"/>
      <c r="C18" s="519"/>
      <c r="D18" s="193"/>
      <c r="E18" s="535" t="s">
        <v>88</v>
      </c>
      <c r="F18" s="535"/>
      <c r="G18" s="535"/>
      <c r="H18" s="535"/>
      <c r="I18" s="535"/>
      <c r="J18" s="535"/>
      <c r="K18" s="535"/>
      <c r="L18" s="535"/>
      <c r="M18" s="535"/>
      <c r="N18" s="535"/>
      <c r="O18" s="536"/>
    </row>
    <row r="19" spans="1:15" s="22" customFormat="1" ht="7.5" customHeight="1">
      <c r="A19" s="517"/>
      <c r="B19" s="518"/>
      <c r="C19" s="519"/>
      <c r="D19" s="193"/>
      <c r="E19" s="194"/>
      <c r="F19" s="194"/>
      <c r="G19" s="194"/>
      <c r="H19" s="194"/>
      <c r="I19" s="194"/>
      <c r="J19" s="194"/>
      <c r="K19" s="194"/>
      <c r="L19" s="194"/>
      <c r="M19" s="194"/>
      <c r="N19" s="194"/>
      <c r="O19" s="195"/>
    </row>
    <row r="20" spans="1:15" s="22" customFormat="1" ht="14.25" customHeight="1">
      <c r="A20" s="517"/>
      <c r="B20" s="518"/>
      <c r="C20" s="519"/>
      <c r="D20" s="511" t="s">
        <v>120</v>
      </c>
      <c r="E20" s="512"/>
      <c r="F20" s="512"/>
      <c r="G20" s="512"/>
      <c r="H20" s="512"/>
      <c r="I20" s="512"/>
      <c r="J20" s="512"/>
      <c r="K20" s="512"/>
      <c r="L20" s="512"/>
      <c r="M20" s="512"/>
      <c r="N20" s="512"/>
      <c r="O20" s="513"/>
    </row>
    <row r="21" spans="1:15" s="22" customFormat="1" ht="14.25" customHeight="1">
      <c r="A21" s="517"/>
      <c r="B21" s="518"/>
      <c r="C21" s="519"/>
      <c r="D21" s="496"/>
      <c r="E21" s="497"/>
      <c r="F21" s="497"/>
      <c r="G21" s="497"/>
      <c r="H21" s="497"/>
      <c r="I21" s="497"/>
      <c r="J21" s="497"/>
      <c r="K21" s="497"/>
      <c r="L21" s="497"/>
      <c r="M21" s="497"/>
      <c r="N21" s="497"/>
      <c r="O21" s="498"/>
    </row>
    <row r="22" spans="1:15" s="22" customFormat="1" ht="14.25" customHeight="1">
      <c r="A22" s="517"/>
      <c r="B22" s="518"/>
      <c r="C22" s="519"/>
      <c r="D22" s="496"/>
      <c r="E22" s="497"/>
      <c r="F22" s="497"/>
      <c r="G22" s="497"/>
      <c r="H22" s="497"/>
      <c r="I22" s="497"/>
      <c r="J22" s="497"/>
      <c r="K22" s="497"/>
      <c r="L22" s="497"/>
      <c r="M22" s="497"/>
      <c r="N22" s="497"/>
      <c r="O22" s="498"/>
    </row>
    <row r="23" spans="1:15" s="22" customFormat="1" ht="14.25" customHeight="1">
      <c r="A23" s="517"/>
      <c r="B23" s="518"/>
      <c r="C23" s="519"/>
      <c r="D23" s="496"/>
      <c r="E23" s="497"/>
      <c r="F23" s="497"/>
      <c r="G23" s="497"/>
      <c r="H23" s="497"/>
      <c r="I23" s="497"/>
      <c r="J23" s="497"/>
      <c r="K23" s="497"/>
      <c r="L23" s="497"/>
      <c r="M23" s="497"/>
      <c r="N23" s="497"/>
      <c r="O23" s="498"/>
    </row>
    <row r="24" spans="1:15" s="22" customFormat="1" ht="14.25" customHeight="1">
      <c r="A24" s="517"/>
      <c r="B24" s="518"/>
      <c r="C24" s="519"/>
      <c r="D24" s="496"/>
      <c r="E24" s="497"/>
      <c r="F24" s="497"/>
      <c r="G24" s="497"/>
      <c r="H24" s="497"/>
      <c r="I24" s="497"/>
      <c r="J24" s="497"/>
      <c r="K24" s="497"/>
      <c r="L24" s="497"/>
      <c r="M24" s="497"/>
      <c r="N24" s="497"/>
      <c r="O24" s="498"/>
    </row>
    <row r="25" spans="1:15" s="22" customFormat="1" ht="15" customHeight="1">
      <c r="A25" s="517"/>
      <c r="B25" s="518"/>
      <c r="C25" s="519"/>
      <c r="D25" s="499"/>
      <c r="E25" s="500"/>
      <c r="F25" s="500"/>
      <c r="G25" s="500"/>
      <c r="H25" s="500"/>
      <c r="I25" s="500"/>
      <c r="J25" s="500"/>
      <c r="K25" s="500"/>
      <c r="L25" s="500"/>
      <c r="M25" s="500"/>
      <c r="N25" s="500"/>
      <c r="O25" s="501"/>
    </row>
    <row r="26" spans="1:15" s="22" customFormat="1" ht="7.5" customHeight="1">
      <c r="A26" s="517"/>
      <c r="B26" s="518"/>
      <c r="C26" s="519"/>
      <c r="D26" s="85"/>
      <c r="E26" s="86"/>
      <c r="F26" s="86"/>
      <c r="G26" s="86"/>
      <c r="H26" s="86"/>
      <c r="I26" s="86"/>
      <c r="J26" s="86"/>
      <c r="K26" s="86"/>
      <c r="L26" s="86"/>
      <c r="M26" s="86"/>
      <c r="N26" s="86"/>
      <c r="O26" s="87"/>
    </row>
    <row r="27" spans="1:15" s="22" customFormat="1" ht="14.25" customHeight="1">
      <c r="A27" s="517"/>
      <c r="B27" s="518"/>
      <c r="C27" s="519"/>
      <c r="D27" s="508" t="s">
        <v>121</v>
      </c>
      <c r="E27" s="509"/>
      <c r="F27" s="509"/>
      <c r="G27" s="509"/>
      <c r="H27" s="509"/>
      <c r="I27" s="509"/>
      <c r="J27" s="509"/>
      <c r="K27" s="509"/>
      <c r="L27" s="509"/>
      <c r="M27" s="509"/>
      <c r="N27" s="509"/>
      <c r="O27" s="510"/>
    </row>
    <row r="28" spans="1:15" s="22" customFormat="1" ht="14.25" customHeight="1">
      <c r="A28" s="517"/>
      <c r="B28" s="518"/>
      <c r="C28" s="519"/>
      <c r="D28" s="193"/>
      <c r="E28" s="194" t="s">
        <v>75</v>
      </c>
      <c r="F28" s="194"/>
      <c r="G28" s="194"/>
      <c r="H28" s="194" t="s">
        <v>76</v>
      </c>
      <c r="I28" s="194"/>
      <c r="J28" s="194"/>
      <c r="K28" s="194"/>
      <c r="L28" s="194" t="s">
        <v>77</v>
      </c>
      <c r="M28" s="194"/>
      <c r="N28" s="194"/>
      <c r="O28" s="195"/>
    </row>
    <row r="29" spans="1:15" s="22" customFormat="1" ht="14.25" customHeight="1">
      <c r="A29" s="517"/>
      <c r="B29" s="518"/>
      <c r="C29" s="519"/>
      <c r="D29" s="193"/>
      <c r="E29" s="194" t="s">
        <v>78</v>
      </c>
      <c r="F29" s="194"/>
      <c r="G29" s="194"/>
      <c r="H29" s="194" t="s">
        <v>79</v>
      </c>
      <c r="I29" s="194"/>
      <c r="J29" s="194"/>
      <c r="K29" s="194"/>
      <c r="L29" s="194" t="s">
        <v>80</v>
      </c>
      <c r="M29" s="194"/>
      <c r="N29" s="194"/>
      <c r="O29" s="195"/>
    </row>
    <row r="30" spans="1:15" s="22" customFormat="1" ht="14.25" customHeight="1">
      <c r="A30" s="517"/>
      <c r="B30" s="518"/>
      <c r="C30" s="519"/>
      <c r="D30" s="193"/>
      <c r="E30" s="194" t="s">
        <v>81</v>
      </c>
      <c r="F30" s="194"/>
      <c r="G30" s="194"/>
      <c r="H30" s="194" t="s">
        <v>82</v>
      </c>
      <c r="I30" s="194"/>
      <c r="J30" s="194"/>
      <c r="K30" s="194"/>
      <c r="L30" s="194" t="s">
        <v>83</v>
      </c>
      <c r="M30" s="194"/>
      <c r="N30" s="194"/>
      <c r="O30" s="195"/>
    </row>
    <row r="31" spans="1:15" s="22" customFormat="1" ht="14.25" customHeight="1">
      <c r="A31" s="517"/>
      <c r="B31" s="518"/>
      <c r="C31" s="519"/>
      <c r="D31" s="193"/>
      <c r="E31" s="194" t="s">
        <v>84</v>
      </c>
      <c r="F31" s="194"/>
      <c r="G31" s="194"/>
      <c r="H31" s="194"/>
      <c r="I31" s="194" t="s">
        <v>85</v>
      </c>
      <c r="J31" s="194"/>
      <c r="K31" s="194"/>
      <c r="L31" s="194"/>
      <c r="M31" s="194"/>
      <c r="N31" s="194"/>
      <c r="O31" s="195"/>
    </row>
    <row r="32" spans="1:15" s="22" customFormat="1" ht="14.25" customHeight="1">
      <c r="A32" s="517"/>
      <c r="B32" s="518"/>
      <c r="C32" s="519"/>
      <c r="D32" s="193"/>
      <c r="E32" s="194" t="s">
        <v>86</v>
      </c>
      <c r="F32" s="194"/>
      <c r="G32" s="194"/>
      <c r="H32" s="194"/>
      <c r="I32" s="194"/>
      <c r="J32" s="194"/>
      <c r="K32" s="194" t="s">
        <v>87</v>
      </c>
      <c r="L32" s="194"/>
      <c r="M32" s="194"/>
      <c r="N32" s="194"/>
      <c r="O32" s="195"/>
    </row>
    <row r="33" spans="1:15" s="22" customFormat="1" ht="14.25" customHeight="1">
      <c r="A33" s="517"/>
      <c r="B33" s="518"/>
      <c r="C33" s="519"/>
      <c r="D33" s="193"/>
      <c r="E33" s="535" t="s">
        <v>88</v>
      </c>
      <c r="F33" s="535"/>
      <c r="G33" s="535"/>
      <c r="H33" s="535"/>
      <c r="I33" s="535"/>
      <c r="J33" s="535"/>
      <c r="K33" s="535"/>
      <c r="L33" s="535"/>
      <c r="M33" s="535"/>
      <c r="N33" s="535"/>
      <c r="O33" s="536"/>
    </row>
    <row r="34" spans="1:15" s="22" customFormat="1" ht="7.5" customHeight="1">
      <c r="A34" s="517"/>
      <c r="B34" s="518"/>
      <c r="C34" s="519"/>
      <c r="D34" s="193"/>
      <c r="E34" s="194"/>
      <c r="F34" s="194"/>
      <c r="G34" s="194"/>
      <c r="H34" s="194"/>
      <c r="I34" s="194"/>
      <c r="J34" s="194"/>
      <c r="K34" s="194"/>
      <c r="L34" s="194"/>
      <c r="M34" s="194"/>
      <c r="N34" s="194"/>
      <c r="O34" s="195"/>
    </row>
    <row r="35" spans="1:15" s="22" customFormat="1" ht="14.25" customHeight="1">
      <c r="A35" s="517"/>
      <c r="B35" s="518"/>
      <c r="C35" s="519"/>
      <c r="D35" s="505" t="s">
        <v>122</v>
      </c>
      <c r="E35" s="506"/>
      <c r="F35" s="506"/>
      <c r="G35" s="506"/>
      <c r="H35" s="506"/>
      <c r="I35" s="506"/>
      <c r="J35" s="506"/>
      <c r="K35" s="506"/>
      <c r="L35" s="506"/>
      <c r="M35" s="506"/>
      <c r="N35" s="506"/>
      <c r="O35" s="507"/>
    </row>
    <row r="36" spans="1:15" s="22" customFormat="1" ht="14.25" customHeight="1">
      <c r="A36" s="517"/>
      <c r="B36" s="518"/>
      <c r="C36" s="519"/>
      <c r="D36" s="496"/>
      <c r="E36" s="497"/>
      <c r="F36" s="497"/>
      <c r="G36" s="497"/>
      <c r="H36" s="497"/>
      <c r="I36" s="497"/>
      <c r="J36" s="497"/>
      <c r="K36" s="497"/>
      <c r="L36" s="497"/>
      <c r="M36" s="497"/>
      <c r="N36" s="497"/>
      <c r="O36" s="498"/>
    </row>
    <row r="37" spans="1:15" s="22" customFormat="1" ht="14.25" customHeight="1">
      <c r="A37" s="517"/>
      <c r="B37" s="518"/>
      <c r="C37" s="519"/>
      <c r="D37" s="496"/>
      <c r="E37" s="497"/>
      <c r="F37" s="497"/>
      <c r="G37" s="497"/>
      <c r="H37" s="497"/>
      <c r="I37" s="497"/>
      <c r="J37" s="497"/>
      <c r="K37" s="497"/>
      <c r="L37" s="497"/>
      <c r="M37" s="497"/>
      <c r="N37" s="497"/>
      <c r="O37" s="498"/>
    </row>
    <row r="38" spans="1:15" s="22" customFormat="1" ht="14.25" customHeight="1">
      <c r="A38" s="517"/>
      <c r="B38" s="518"/>
      <c r="C38" s="519"/>
      <c r="D38" s="496"/>
      <c r="E38" s="497"/>
      <c r="F38" s="497"/>
      <c r="G38" s="497"/>
      <c r="H38" s="497"/>
      <c r="I38" s="497"/>
      <c r="J38" s="497"/>
      <c r="K38" s="497"/>
      <c r="L38" s="497"/>
      <c r="M38" s="497"/>
      <c r="N38" s="497"/>
      <c r="O38" s="498"/>
    </row>
    <row r="39" spans="1:15" s="22" customFormat="1" ht="14.25" customHeight="1">
      <c r="A39" s="517"/>
      <c r="B39" s="518"/>
      <c r="C39" s="519"/>
      <c r="D39" s="496"/>
      <c r="E39" s="497"/>
      <c r="F39" s="497"/>
      <c r="G39" s="497"/>
      <c r="H39" s="497"/>
      <c r="I39" s="497"/>
      <c r="J39" s="497"/>
      <c r="K39" s="497"/>
      <c r="L39" s="497"/>
      <c r="M39" s="497"/>
      <c r="N39" s="497"/>
      <c r="O39" s="498"/>
    </row>
    <row r="40" spans="1:15" s="22" customFormat="1" ht="15" customHeight="1" thickBot="1">
      <c r="A40" s="517"/>
      <c r="B40" s="518"/>
      <c r="C40" s="519"/>
      <c r="D40" s="502"/>
      <c r="E40" s="503"/>
      <c r="F40" s="503"/>
      <c r="G40" s="503"/>
      <c r="H40" s="503"/>
      <c r="I40" s="503"/>
      <c r="J40" s="503"/>
      <c r="K40" s="503"/>
      <c r="L40" s="503"/>
      <c r="M40" s="503"/>
      <c r="N40" s="503"/>
      <c r="O40" s="504"/>
    </row>
    <row r="41" spans="1:15" s="22" customFormat="1" ht="7.5" customHeight="1" thickTop="1">
      <c r="A41" s="525" t="s">
        <v>115</v>
      </c>
      <c r="B41" s="526"/>
      <c r="C41" s="527"/>
      <c r="D41" s="88"/>
      <c r="E41" s="88"/>
      <c r="F41" s="88"/>
      <c r="G41" s="88"/>
      <c r="H41" s="88"/>
      <c r="I41" s="88"/>
      <c r="J41" s="88"/>
      <c r="K41" s="88"/>
      <c r="L41" s="88"/>
      <c r="M41" s="88"/>
      <c r="N41" s="88"/>
      <c r="O41" s="89"/>
    </row>
    <row r="42" spans="1:15" s="22" customFormat="1" ht="12.75" customHeight="1">
      <c r="A42" s="517"/>
      <c r="B42" s="518"/>
      <c r="C42" s="519"/>
      <c r="D42" s="194"/>
      <c r="E42" s="194"/>
      <c r="F42" s="194"/>
      <c r="G42" s="520">
        <f>SUM(H47:J54)</f>
        <v>0</v>
      </c>
      <c r="H42" s="520"/>
      <c r="I42" s="520"/>
      <c r="J42" s="194"/>
      <c r="K42" s="194"/>
      <c r="L42" s="522">
        <f>SUM(L47:N54)</f>
        <v>0</v>
      </c>
      <c r="M42" s="522"/>
      <c r="N42" s="522"/>
      <c r="O42" s="90" t="s">
        <v>50</v>
      </c>
    </row>
    <row r="43" spans="1:15" s="22" customFormat="1" ht="18" customHeight="1" thickBot="1">
      <c r="A43" s="517"/>
      <c r="B43" s="518"/>
      <c r="C43" s="519"/>
      <c r="D43" s="524" t="s">
        <v>49</v>
      </c>
      <c r="E43" s="524"/>
      <c r="F43" s="91" t="s">
        <v>90</v>
      </c>
      <c r="G43" s="521"/>
      <c r="H43" s="521"/>
      <c r="I43" s="521"/>
      <c r="J43" s="92" t="s">
        <v>8</v>
      </c>
      <c r="K43" s="91" t="s">
        <v>91</v>
      </c>
      <c r="L43" s="523"/>
      <c r="M43" s="523"/>
      <c r="N43" s="523"/>
      <c r="O43" s="93" t="s">
        <v>8</v>
      </c>
    </row>
    <row r="44" spans="1:15" s="22" customFormat="1" ht="18" customHeight="1" thickTop="1">
      <c r="A44" s="517"/>
      <c r="B44" s="518"/>
      <c r="C44" s="519"/>
      <c r="D44" s="199"/>
      <c r="E44" s="199"/>
      <c r="F44" s="91"/>
      <c r="G44" s="197"/>
      <c r="H44" s="197"/>
      <c r="I44" s="197"/>
      <c r="J44" s="196"/>
      <c r="K44" s="91"/>
      <c r="L44" s="198"/>
      <c r="M44" s="198"/>
      <c r="N44" s="198"/>
      <c r="O44" s="98"/>
    </row>
    <row r="45" spans="1:15" s="22" customFormat="1" ht="15" customHeight="1">
      <c r="A45" s="517"/>
      <c r="B45" s="518"/>
      <c r="C45" s="519"/>
      <c r="D45" s="194"/>
      <c r="E45" s="194"/>
      <c r="F45" s="194"/>
      <c r="G45" s="194"/>
      <c r="H45" s="194"/>
      <c r="I45" s="194"/>
      <c r="J45" s="194"/>
      <c r="K45" s="194"/>
      <c r="L45" s="194"/>
      <c r="M45" s="194"/>
      <c r="N45" s="194"/>
      <c r="O45" s="195"/>
    </row>
    <row r="46" spans="1:15" s="22" customFormat="1" ht="17.25" customHeight="1">
      <c r="A46" s="517"/>
      <c r="B46" s="518"/>
      <c r="C46" s="519"/>
      <c r="D46" s="533" t="s">
        <v>92</v>
      </c>
      <c r="E46" s="533"/>
      <c r="F46" s="194"/>
      <c r="G46" s="194"/>
      <c r="H46" s="99" t="s">
        <v>89</v>
      </c>
      <c r="I46" s="194"/>
      <c r="J46" s="194"/>
      <c r="K46" s="194"/>
      <c r="L46" s="99" t="s">
        <v>98</v>
      </c>
      <c r="M46" s="194"/>
      <c r="N46" s="194"/>
      <c r="O46" s="195"/>
    </row>
    <row r="47" spans="1:15" s="22" customFormat="1" ht="17.25" customHeight="1">
      <c r="A47" s="517"/>
      <c r="B47" s="518"/>
      <c r="C47" s="519"/>
      <c r="D47" s="514" t="s">
        <v>93</v>
      </c>
      <c r="E47" s="514"/>
      <c r="F47" s="514"/>
      <c r="G47" s="514"/>
      <c r="H47" s="516">
        <f>IFERROR(ROUNDDOWN(L47*1.1,0),)</f>
        <v>0</v>
      </c>
      <c r="I47" s="516"/>
      <c r="J47" s="516"/>
      <c r="K47" s="100" t="s">
        <v>8</v>
      </c>
      <c r="L47" s="537"/>
      <c r="M47" s="537"/>
      <c r="N47" s="537"/>
      <c r="O47" s="101" t="s">
        <v>8</v>
      </c>
    </row>
    <row r="48" spans="1:15" s="22" customFormat="1" ht="17.25" customHeight="1">
      <c r="A48" s="517"/>
      <c r="B48" s="518"/>
      <c r="C48" s="519"/>
      <c r="D48" s="514" t="s">
        <v>94</v>
      </c>
      <c r="E48" s="514"/>
      <c r="F48" s="514"/>
      <c r="G48" s="514"/>
      <c r="H48" s="516">
        <f t="shared" ref="H48:H53" si="0">IFERROR(ROUNDDOWN(L48*1.1,0),)</f>
        <v>0</v>
      </c>
      <c r="I48" s="516"/>
      <c r="J48" s="516"/>
      <c r="K48" s="100" t="s">
        <v>8</v>
      </c>
      <c r="L48" s="515"/>
      <c r="M48" s="515"/>
      <c r="N48" s="515"/>
      <c r="O48" s="101" t="s">
        <v>8</v>
      </c>
    </row>
    <row r="49" spans="1:15" s="22" customFormat="1" ht="17.25" customHeight="1">
      <c r="A49" s="517"/>
      <c r="B49" s="518"/>
      <c r="C49" s="519"/>
      <c r="D49" s="514" t="s">
        <v>95</v>
      </c>
      <c r="E49" s="514"/>
      <c r="F49" s="514"/>
      <c r="G49" s="514"/>
      <c r="H49" s="516">
        <f t="shared" si="0"/>
        <v>0</v>
      </c>
      <c r="I49" s="516"/>
      <c r="J49" s="516"/>
      <c r="K49" s="100" t="s">
        <v>8</v>
      </c>
      <c r="L49" s="515"/>
      <c r="M49" s="515"/>
      <c r="N49" s="515"/>
      <c r="O49" s="101" t="s">
        <v>8</v>
      </c>
    </row>
    <row r="50" spans="1:15" s="22" customFormat="1" ht="17.25" customHeight="1">
      <c r="A50" s="517"/>
      <c r="B50" s="518"/>
      <c r="C50" s="519"/>
      <c r="D50" s="514" t="s">
        <v>96</v>
      </c>
      <c r="E50" s="514"/>
      <c r="F50" s="514"/>
      <c r="G50" s="514"/>
      <c r="H50" s="516">
        <f t="shared" si="0"/>
        <v>0</v>
      </c>
      <c r="I50" s="516"/>
      <c r="J50" s="516"/>
      <c r="K50" s="100" t="s">
        <v>8</v>
      </c>
      <c r="L50" s="515"/>
      <c r="M50" s="515"/>
      <c r="N50" s="515"/>
      <c r="O50" s="101" t="s">
        <v>8</v>
      </c>
    </row>
    <row r="51" spans="1:15" s="22" customFormat="1" ht="17.25" customHeight="1">
      <c r="A51" s="517"/>
      <c r="B51" s="518"/>
      <c r="C51" s="519"/>
      <c r="D51" s="514" t="s">
        <v>97</v>
      </c>
      <c r="E51" s="514"/>
      <c r="F51" s="514"/>
      <c r="G51" s="514"/>
      <c r="H51" s="516">
        <f t="shared" si="0"/>
        <v>0</v>
      </c>
      <c r="I51" s="516"/>
      <c r="J51" s="516"/>
      <c r="K51" s="100" t="s">
        <v>8</v>
      </c>
      <c r="L51" s="515"/>
      <c r="M51" s="515"/>
      <c r="N51" s="515"/>
      <c r="O51" s="101" t="s">
        <v>8</v>
      </c>
    </row>
    <row r="52" spans="1:15" s="22" customFormat="1" ht="17.25" customHeight="1">
      <c r="A52" s="517"/>
      <c r="B52" s="518"/>
      <c r="C52" s="519"/>
      <c r="D52" s="532" t="s">
        <v>101</v>
      </c>
      <c r="E52" s="532"/>
      <c r="F52" s="532"/>
      <c r="G52" s="532"/>
      <c r="H52" s="516">
        <f t="shared" si="0"/>
        <v>0</v>
      </c>
      <c r="I52" s="516"/>
      <c r="J52" s="516"/>
      <c r="K52" s="100" t="s">
        <v>8</v>
      </c>
      <c r="L52" s="515"/>
      <c r="M52" s="515"/>
      <c r="N52" s="515"/>
      <c r="O52" s="101" t="s">
        <v>8</v>
      </c>
    </row>
    <row r="53" spans="1:15" s="22" customFormat="1" ht="17.25" customHeight="1">
      <c r="A53" s="517"/>
      <c r="B53" s="518"/>
      <c r="C53" s="519"/>
      <c r="D53" s="532" t="s">
        <v>101</v>
      </c>
      <c r="E53" s="532"/>
      <c r="F53" s="532"/>
      <c r="G53" s="532"/>
      <c r="H53" s="516">
        <f t="shared" si="0"/>
        <v>0</v>
      </c>
      <c r="I53" s="516"/>
      <c r="J53" s="516"/>
      <c r="K53" s="100" t="s">
        <v>8</v>
      </c>
      <c r="L53" s="515"/>
      <c r="M53" s="515"/>
      <c r="N53" s="515"/>
      <c r="O53" s="101" t="s">
        <v>8</v>
      </c>
    </row>
    <row r="54" spans="1:15" s="22" customFormat="1" ht="17.25" customHeight="1">
      <c r="A54" s="517"/>
      <c r="B54" s="518"/>
      <c r="C54" s="519"/>
      <c r="D54" s="531" t="s">
        <v>127</v>
      </c>
      <c r="E54" s="531"/>
      <c r="F54" s="531"/>
      <c r="G54" s="531"/>
      <c r="H54" s="516">
        <f>SUM(L54)</f>
        <v>0</v>
      </c>
      <c r="I54" s="516"/>
      <c r="J54" s="516"/>
      <c r="K54" s="100" t="s">
        <v>8</v>
      </c>
      <c r="L54" s="515"/>
      <c r="M54" s="515"/>
      <c r="N54" s="515"/>
      <c r="O54" s="101" t="s">
        <v>8</v>
      </c>
    </row>
    <row r="55" spans="1:15" s="22" customFormat="1" ht="15" customHeight="1" thickBot="1">
      <c r="A55" s="528"/>
      <c r="B55" s="529"/>
      <c r="C55" s="530"/>
      <c r="D55" s="102"/>
      <c r="E55" s="102"/>
      <c r="F55" s="102"/>
      <c r="G55" s="102"/>
      <c r="H55" s="102"/>
      <c r="I55" s="102"/>
      <c r="J55" s="102"/>
      <c r="K55" s="102"/>
      <c r="L55" s="102"/>
      <c r="M55" s="102"/>
      <c r="N55" s="102"/>
      <c r="O55" s="103"/>
    </row>
    <row r="56" spans="1:15" s="22" customFormat="1" ht="16.5" customHeight="1">
      <c r="A56" s="104" t="s">
        <v>99</v>
      </c>
      <c r="B56" s="104"/>
      <c r="C56" s="104"/>
      <c r="D56" s="105"/>
      <c r="E56" s="105"/>
      <c r="F56" s="105"/>
      <c r="G56" s="105"/>
      <c r="H56" s="105"/>
      <c r="I56" s="105"/>
      <c r="J56" s="105"/>
      <c r="K56" s="105"/>
      <c r="L56" s="105"/>
      <c r="M56" s="105"/>
      <c r="N56" s="105"/>
      <c r="O56" s="105"/>
    </row>
    <row r="57" spans="1:15" s="22" customFormat="1" ht="16.5" customHeight="1">
      <c r="A57" s="104" t="s">
        <v>123</v>
      </c>
      <c r="B57" s="104"/>
      <c r="C57" s="104"/>
      <c r="D57" s="105"/>
      <c r="E57" s="105"/>
      <c r="F57" s="105"/>
      <c r="G57" s="105"/>
      <c r="H57" s="105"/>
      <c r="I57" s="105"/>
      <c r="J57" s="105"/>
      <c r="K57" s="105"/>
      <c r="L57" s="105"/>
      <c r="M57" s="105"/>
      <c r="N57" s="105"/>
      <c r="O57" s="105"/>
    </row>
    <row r="58" spans="1:15" s="22" customFormat="1" ht="16.5" customHeight="1">
      <c r="A58" s="104" t="s">
        <v>100</v>
      </c>
      <c r="B58" s="104"/>
      <c r="C58" s="104"/>
      <c r="D58" s="105"/>
      <c r="E58" s="105"/>
      <c r="F58" s="105"/>
      <c r="G58" s="105"/>
      <c r="H58" s="105"/>
      <c r="I58" s="105"/>
      <c r="J58" s="105"/>
      <c r="K58" s="105"/>
      <c r="L58" s="105"/>
      <c r="M58" s="105"/>
      <c r="N58" s="105"/>
      <c r="O58" s="105"/>
    </row>
    <row r="59" spans="1:15" s="22" customFormat="1" ht="16.5" customHeight="1">
      <c r="A59" s="104" t="s">
        <v>124</v>
      </c>
      <c r="B59" s="104"/>
      <c r="C59" s="104"/>
      <c r="D59" s="105"/>
      <c r="E59" s="105"/>
      <c r="F59" s="105"/>
      <c r="G59" s="105"/>
      <c r="H59" s="105"/>
      <c r="I59" s="105"/>
      <c r="J59" s="105"/>
      <c r="K59" s="105"/>
      <c r="L59" s="105"/>
      <c r="M59" s="105"/>
      <c r="N59" s="105"/>
      <c r="O59" s="105"/>
    </row>
    <row r="60" spans="1:15" s="22" customFormat="1" ht="15" customHeight="1">
      <c r="A60" s="104"/>
      <c r="B60" s="104" t="s">
        <v>125</v>
      </c>
      <c r="C60" s="104"/>
      <c r="D60" s="105"/>
      <c r="E60" s="105"/>
      <c r="F60" s="105"/>
      <c r="G60" s="105"/>
      <c r="H60" s="105"/>
      <c r="I60" s="105"/>
      <c r="J60" s="105"/>
      <c r="K60" s="105"/>
      <c r="L60" s="105"/>
      <c r="M60" s="105"/>
      <c r="N60" s="105"/>
      <c r="O60" s="105"/>
    </row>
    <row r="61" spans="1:15" s="22" customFormat="1" ht="15" customHeight="1">
      <c r="A61" s="190"/>
      <c r="B61" s="190"/>
      <c r="C61" s="190"/>
    </row>
    <row r="62" spans="1:15" s="22" customFormat="1" ht="15" customHeight="1">
      <c r="A62" s="190"/>
      <c r="B62" s="190"/>
      <c r="C62" s="190"/>
    </row>
    <row r="63" spans="1:15" s="22" customFormat="1" ht="15" customHeight="1">
      <c r="A63" s="190"/>
      <c r="B63" s="190"/>
      <c r="C63" s="190"/>
    </row>
    <row r="64" spans="1:15" s="22" customFormat="1" ht="15" customHeight="1">
      <c r="A64" s="190"/>
      <c r="B64" s="190"/>
      <c r="C64" s="190"/>
    </row>
    <row r="65" spans="1:3" s="22" customFormat="1" ht="15" customHeight="1">
      <c r="A65" s="190"/>
      <c r="B65" s="190"/>
      <c r="C65" s="190"/>
    </row>
  </sheetData>
  <sheetProtection sheet="1" formatCells="0"/>
  <mergeCells count="58">
    <mergeCell ref="A4:O5"/>
    <mergeCell ref="A6:C6"/>
    <mergeCell ref="D6:O6"/>
    <mergeCell ref="A7:C8"/>
    <mergeCell ref="D7:D8"/>
    <mergeCell ref="E7:E8"/>
    <mergeCell ref="F7:G9"/>
    <mergeCell ref="H7:O9"/>
    <mergeCell ref="A9:C9"/>
    <mergeCell ref="A10:C10"/>
    <mergeCell ref="D10:O10"/>
    <mergeCell ref="A11:C11"/>
    <mergeCell ref="D11:O11"/>
    <mergeCell ref="A12:C12"/>
    <mergeCell ref="D12:O12"/>
    <mergeCell ref="A13:C13"/>
    <mergeCell ref="E13:G13"/>
    <mergeCell ref="I13:K13"/>
    <mergeCell ref="M13:O13"/>
    <mergeCell ref="A14:C40"/>
    <mergeCell ref="D15:O15"/>
    <mergeCell ref="E16:H16"/>
    <mergeCell ref="E18:O18"/>
    <mergeCell ref="D20:O20"/>
    <mergeCell ref="D21:O25"/>
    <mergeCell ref="D27:O27"/>
    <mergeCell ref="E33:O33"/>
    <mergeCell ref="D35:O35"/>
    <mergeCell ref="D36:O40"/>
    <mergeCell ref="A41:C55"/>
    <mergeCell ref="G42:I43"/>
    <mergeCell ref="L42:N43"/>
    <mergeCell ref="D43:E43"/>
    <mergeCell ref="D46:E46"/>
    <mergeCell ref="D47:G47"/>
    <mergeCell ref="D49:G49"/>
    <mergeCell ref="H49:J49"/>
    <mergeCell ref="L49:N49"/>
    <mergeCell ref="H47:J47"/>
    <mergeCell ref="L47:N47"/>
    <mergeCell ref="D48:G48"/>
    <mergeCell ref="H48:J48"/>
    <mergeCell ref="L48:N48"/>
    <mergeCell ref="D50:G50"/>
    <mergeCell ref="H50:J50"/>
    <mergeCell ref="L50:N50"/>
    <mergeCell ref="D51:G51"/>
    <mergeCell ref="H51:J51"/>
    <mergeCell ref="L51:N51"/>
    <mergeCell ref="D54:G54"/>
    <mergeCell ref="H54:J54"/>
    <mergeCell ref="L54:N54"/>
    <mergeCell ref="D52:G52"/>
    <mergeCell ref="H52:J52"/>
    <mergeCell ref="L52:N52"/>
    <mergeCell ref="D53:G53"/>
    <mergeCell ref="H53:J53"/>
    <mergeCell ref="L53:N53"/>
  </mergeCells>
  <phoneticPr fontId="4"/>
  <conditionalFormatting sqref="E7:E8 D10:O12 E18:O18 D21:O25 E33:O33 D36:O40 L47:N54 D52:G54">
    <cfRule type="cellIs" dxfId="2"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7345" r:id="rId4" name="Check Box 1">
              <controlPr defaultSize="0" autoFill="0" autoLine="0" autoPict="0">
                <anchor moveWithCells="1">
                  <from>
                    <xdr:col>3</xdr:col>
                    <xdr:colOff>123825</xdr:colOff>
                    <xdr:row>12</xdr:row>
                    <xdr:rowOff>19050</xdr:rowOff>
                  </from>
                  <to>
                    <xdr:col>3</xdr:col>
                    <xdr:colOff>352425</xdr:colOff>
                    <xdr:row>12</xdr:row>
                    <xdr:rowOff>219075</xdr:rowOff>
                  </to>
                </anchor>
              </controlPr>
            </control>
          </mc:Choice>
        </mc:AlternateContent>
        <mc:AlternateContent xmlns:mc="http://schemas.openxmlformats.org/markup-compatibility/2006">
          <mc:Choice Requires="x14">
            <control shapeId="57346" r:id="rId5" name="Check Box 2">
              <controlPr defaultSize="0" autoFill="0" autoLine="0" autoPict="0">
                <anchor moveWithCells="1">
                  <from>
                    <xdr:col>7</xdr:col>
                    <xdr:colOff>123825</xdr:colOff>
                    <xdr:row>12</xdr:row>
                    <xdr:rowOff>19050</xdr:rowOff>
                  </from>
                  <to>
                    <xdr:col>7</xdr:col>
                    <xdr:colOff>352425</xdr:colOff>
                    <xdr:row>12</xdr:row>
                    <xdr:rowOff>219075</xdr:rowOff>
                  </to>
                </anchor>
              </controlPr>
            </control>
          </mc:Choice>
        </mc:AlternateContent>
        <mc:AlternateContent xmlns:mc="http://schemas.openxmlformats.org/markup-compatibility/2006">
          <mc:Choice Requires="x14">
            <control shapeId="57347" r:id="rId6" name="Check Box 3">
              <controlPr defaultSize="0" autoFill="0" autoLine="0" autoPict="0">
                <anchor moveWithCells="1">
                  <from>
                    <xdr:col>11</xdr:col>
                    <xdr:colOff>123825</xdr:colOff>
                    <xdr:row>12</xdr:row>
                    <xdr:rowOff>19050</xdr:rowOff>
                  </from>
                  <to>
                    <xdr:col>11</xdr:col>
                    <xdr:colOff>352425</xdr:colOff>
                    <xdr:row>12</xdr:row>
                    <xdr:rowOff>219075</xdr:rowOff>
                  </to>
                </anchor>
              </controlPr>
            </control>
          </mc:Choice>
        </mc:AlternateContent>
        <mc:AlternateContent xmlns:mc="http://schemas.openxmlformats.org/markup-compatibility/2006">
          <mc:Choice Requires="x14">
            <control shapeId="57348" r:id="rId7" name="Check Box 4">
              <controlPr defaultSize="0" autoFill="0" autoLine="0" autoPict="0">
                <anchor moveWithCells="1">
                  <from>
                    <xdr:col>3</xdr:col>
                    <xdr:colOff>133350</xdr:colOff>
                    <xdr:row>15</xdr:row>
                    <xdr:rowOff>19050</xdr:rowOff>
                  </from>
                  <to>
                    <xdr:col>3</xdr:col>
                    <xdr:colOff>352425</xdr:colOff>
                    <xdr:row>15</xdr:row>
                    <xdr:rowOff>161925</xdr:rowOff>
                  </to>
                </anchor>
              </controlPr>
            </control>
          </mc:Choice>
        </mc:AlternateContent>
        <mc:AlternateContent xmlns:mc="http://schemas.openxmlformats.org/markup-compatibility/2006">
          <mc:Choice Requires="x14">
            <control shapeId="57349" r:id="rId8" name="Check Box 5">
              <controlPr defaultSize="0" autoFill="0" autoLine="0" autoPict="0">
                <anchor moveWithCells="1">
                  <from>
                    <xdr:col>8</xdr:col>
                    <xdr:colOff>133350</xdr:colOff>
                    <xdr:row>15</xdr:row>
                    <xdr:rowOff>19050</xdr:rowOff>
                  </from>
                  <to>
                    <xdr:col>8</xdr:col>
                    <xdr:colOff>352425</xdr:colOff>
                    <xdr:row>15</xdr:row>
                    <xdr:rowOff>161925</xdr:rowOff>
                  </to>
                </anchor>
              </controlPr>
            </control>
          </mc:Choice>
        </mc:AlternateContent>
        <mc:AlternateContent xmlns:mc="http://schemas.openxmlformats.org/markup-compatibility/2006">
          <mc:Choice Requires="x14">
            <control shapeId="57350" r:id="rId9" name="Check Box 6">
              <controlPr defaultSize="0" autoFill="0" autoLine="0" autoPict="0">
                <anchor moveWithCells="1">
                  <from>
                    <xdr:col>11</xdr:col>
                    <xdr:colOff>133350</xdr:colOff>
                    <xdr:row>15</xdr:row>
                    <xdr:rowOff>19050</xdr:rowOff>
                  </from>
                  <to>
                    <xdr:col>11</xdr:col>
                    <xdr:colOff>352425</xdr:colOff>
                    <xdr:row>15</xdr:row>
                    <xdr:rowOff>161925</xdr:rowOff>
                  </to>
                </anchor>
              </controlPr>
            </control>
          </mc:Choice>
        </mc:AlternateContent>
        <mc:AlternateContent xmlns:mc="http://schemas.openxmlformats.org/markup-compatibility/2006">
          <mc:Choice Requires="x14">
            <control shapeId="57351" r:id="rId10" name="Check Box 7">
              <controlPr defaultSize="0" autoFill="0" autoLine="0" autoPict="0">
                <anchor moveWithCells="1">
                  <from>
                    <xdr:col>3</xdr:col>
                    <xdr:colOff>133350</xdr:colOff>
                    <xdr:row>16</xdr:row>
                    <xdr:rowOff>19050</xdr:rowOff>
                  </from>
                  <to>
                    <xdr:col>3</xdr:col>
                    <xdr:colOff>352425</xdr:colOff>
                    <xdr:row>16</xdr:row>
                    <xdr:rowOff>161925</xdr:rowOff>
                  </to>
                </anchor>
              </controlPr>
            </control>
          </mc:Choice>
        </mc:AlternateContent>
        <mc:AlternateContent xmlns:mc="http://schemas.openxmlformats.org/markup-compatibility/2006">
          <mc:Choice Requires="x14">
            <control shapeId="57352" r:id="rId11" name="Check Box 8">
              <controlPr defaultSize="0" autoFill="0" autoLine="0" autoPict="0">
                <anchor moveWithCells="1">
                  <from>
                    <xdr:col>3</xdr:col>
                    <xdr:colOff>133350</xdr:colOff>
                    <xdr:row>17</xdr:row>
                    <xdr:rowOff>19050</xdr:rowOff>
                  </from>
                  <to>
                    <xdr:col>3</xdr:col>
                    <xdr:colOff>352425</xdr:colOff>
                    <xdr:row>17</xdr:row>
                    <xdr:rowOff>161925</xdr:rowOff>
                  </to>
                </anchor>
              </controlPr>
            </control>
          </mc:Choice>
        </mc:AlternateContent>
        <mc:AlternateContent xmlns:mc="http://schemas.openxmlformats.org/markup-compatibility/2006">
          <mc:Choice Requires="x14">
            <control shapeId="57353" r:id="rId12" name="Check Box 9">
              <controlPr defaultSize="0" autoFill="0" autoLine="0" autoPict="0">
                <anchor moveWithCells="1">
                  <from>
                    <xdr:col>3</xdr:col>
                    <xdr:colOff>133350</xdr:colOff>
                    <xdr:row>27</xdr:row>
                    <xdr:rowOff>19050</xdr:rowOff>
                  </from>
                  <to>
                    <xdr:col>3</xdr:col>
                    <xdr:colOff>352425</xdr:colOff>
                    <xdr:row>27</xdr:row>
                    <xdr:rowOff>161925</xdr:rowOff>
                  </to>
                </anchor>
              </controlPr>
            </control>
          </mc:Choice>
        </mc:AlternateContent>
        <mc:AlternateContent xmlns:mc="http://schemas.openxmlformats.org/markup-compatibility/2006">
          <mc:Choice Requires="x14">
            <control shapeId="57354" r:id="rId13" name="Check Box 10">
              <controlPr defaultSize="0" autoFill="0" autoLine="0" autoPict="0">
                <anchor moveWithCells="1">
                  <from>
                    <xdr:col>6</xdr:col>
                    <xdr:colOff>133350</xdr:colOff>
                    <xdr:row>27</xdr:row>
                    <xdr:rowOff>19050</xdr:rowOff>
                  </from>
                  <to>
                    <xdr:col>6</xdr:col>
                    <xdr:colOff>352425</xdr:colOff>
                    <xdr:row>27</xdr:row>
                    <xdr:rowOff>161925</xdr:rowOff>
                  </to>
                </anchor>
              </controlPr>
            </control>
          </mc:Choice>
        </mc:AlternateContent>
        <mc:AlternateContent xmlns:mc="http://schemas.openxmlformats.org/markup-compatibility/2006">
          <mc:Choice Requires="x14">
            <control shapeId="57355" r:id="rId14" name="Check Box 11">
              <controlPr defaultSize="0" autoFill="0" autoLine="0" autoPict="0">
                <anchor moveWithCells="1">
                  <from>
                    <xdr:col>10</xdr:col>
                    <xdr:colOff>133350</xdr:colOff>
                    <xdr:row>27</xdr:row>
                    <xdr:rowOff>19050</xdr:rowOff>
                  </from>
                  <to>
                    <xdr:col>10</xdr:col>
                    <xdr:colOff>352425</xdr:colOff>
                    <xdr:row>27</xdr:row>
                    <xdr:rowOff>161925</xdr:rowOff>
                  </to>
                </anchor>
              </controlPr>
            </control>
          </mc:Choice>
        </mc:AlternateContent>
        <mc:AlternateContent xmlns:mc="http://schemas.openxmlformats.org/markup-compatibility/2006">
          <mc:Choice Requires="x14">
            <control shapeId="57356" r:id="rId15" name="Check Box 12">
              <controlPr defaultSize="0" autoFill="0" autoLine="0" autoPict="0">
                <anchor moveWithCells="1">
                  <from>
                    <xdr:col>3</xdr:col>
                    <xdr:colOff>133350</xdr:colOff>
                    <xdr:row>28</xdr:row>
                    <xdr:rowOff>19050</xdr:rowOff>
                  </from>
                  <to>
                    <xdr:col>3</xdr:col>
                    <xdr:colOff>352425</xdr:colOff>
                    <xdr:row>28</xdr:row>
                    <xdr:rowOff>161925</xdr:rowOff>
                  </to>
                </anchor>
              </controlPr>
            </control>
          </mc:Choice>
        </mc:AlternateContent>
        <mc:AlternateContent xmlns:mc="http://schemas.openxmlformats.org/markup-compatibility/2006">
          <mc:Choice Requires="x14">
            <control shapeId="57357" r:id="rId16" name="Check Box 13">
              <controlPr defaultSize="0" autoFill="0" autoLine="0" autoPict="0">
                <anchor moveWithCells="1">
                  <from>
                    <xdr:col>6</xdr:col>
                    <xdr:colOff>133350</xdr:colOff>
                    <xdr:row>28</xdr:row>
                    <xdr:rowOff>19050</xdr:rowOff>
                  </from>
                  <to>
                    <xdr:col>6</xdr:col>
                    <xdr:colOff>352425</xdr:colOff>
                    <xdr:row>28</xdr:row>
                    <xdr:rowOff>161925</xdr:rowOff>
                  </to>
                </anchor>
              </controlPr>
            </control>
          </mc:Choice>
        </mc:AlternateContent>
        <mc:AlternateContent xmlns:mc="http://schemas.openxmlformats.org/markup-compatibility/2006">
          <mc:Choice Requires="x14">
            <control shapeId="57358" r:id="rId17" name="Check Box 14">
              <controlPr defaultSize="0" autoFill="0" autoLine="0" autoPict="0">
                <anchor moveWithCells="1">
                  <from>
                    <xdr:col>10</xdr:col>
                    <xdr:colOff>133350</xdr:colOff>
                    <xdr:row>28</xdr:row>
                    <xdr:rowOff>38100</xdr:rowOff>
                  </from>
                  <to>
                    <xdr:col>10</xdr:col>
                    <xdr:colOff>352425</xdr:colOff>
                    <xdr:row>29</xdr:row>
                    <xdr:rowOff>0</xdr:rowOff>
                  </to>
                </anchor>
              </controlPr>
            </control>
          </mc:Choice>
        </mc:AlternateContent>
        <mc:AlternateContent xmlns:mc="http://schemas.openxmlformats.org/markup-compatibility/2006">
          <mc:Choice Requires="x14">
            <control shapeId="57359" r:id="rId18" name="Check Box 15">
              <controlPr defaultSize="0" autoFill="0" autoLine="0" autoPict="0">
                <anchor moveWithCells="1">
                  <from>
                    <xdr:col>3</xdr:col>
                    <xdr:colOff>133350</xdr:colOff>
                    <xdr:row>29</xdr:row>
                    <xdr:rowOff>19050</xdr:rowOff>
                  </from>
                  <to>
                    <xdr:col>3</xdr:col>
                    <xdr:colOff>352425</xdr:colOff>
                    <xdr:row>29</xdr:row>
                    <xdr:rowOff>161925</xdr:rowOff>
                  </to>
                </anchor>
              </controlPr>
            </control>
          </mc:Choice>
        </mc:AlternateContent>
        <mc:AlternateContent xmlns:mc="http://schemas.openxmlformats.org/markup-compatibility/2006">
          <mc:Choice Requires="x14">
            <control shapeId="57360" r:id="rId19" name="Check Box 16">
              <controlPr defaultSize="0" autoFill="0" autoLine="0" autoPict="0">
                <anchor moveWithCells="1">
                  <from>
                    <xdr:col>6</xdr:col>
                    <xdr:colOff>133350</xdr:colOff>
                    <xdr:row>29</xdr:row>
                    <xdr:rowOff>19050</xdr:rowOff>
                  </from>
                  <to>
                    <xdr:col>6</xdr:col>
                    <xdr:colOff>352425</xdr:colOff>
                    <xdr:row>29</xdr:row>
                    <xdr:rowOff>161925</xdr:rowOff>
                  </to>
                </anchor>
              </controlPr>
            </control>
          </mc:Choice>
        </mc:AlternateContent>
        <mc:AlternateContent xmlns:mc="http://schemas.openxmlformats.org/markup-compatibility/2006">
          <mc:Choice Requires="x14">
            <control shapeId="57361" r:id="rId20" name="Check Box 17">
              <controlPr defaultSize="0" autoFill="0" autoLine="0" autoPict="0">
                <anchor moveWithCells="1">
                  <from>
                    <xdr:col>10</xdr:col>
                    <xdr:colOff>133350</xdr:colOff>
                    <xdr:row>29</xdr:row>
                    <xdr:rowOff>38100</xdr:rowOff>
                  </from>
                  <to>
                    <xdr:col>10</xdr:col>
                    <xdr:colOff>352425</xdr:colOff>
                    <xdr:row>30</xdr:row>
                    <xdr:rowOff>0</xdr:rowOff>
                  </to>
                </anchor>
              </controlPr>
            </control>
          </mc:Choice>
        </mc:AlternateContent>
        <mc:AlternateContent xmlns:mc="http://schemas.openxmlformats.org/markup-compatibility/2006">
          <mc:Choice Requires="x14">
            <control shapeId="57362" r:id="rId21" name="Check Box 18">
              <controlPr defaultSize="0" autoFill="0" autoLine="0" autoPict="0">
                <anchor moveWithCells="1">
                  <from>
                    <xdr:col>7</xdr:col>
                    <xdr:colOff>133350</xdr:colOff>
                    <xdr:row>30</xdr:row>
                    <xdr:rowOff>19050</xdr:rowOff>
                  </from>
                  <to>
                    <xdr:col>7</xdr:col>
                    <xdr:colOff>352425</xdr:colOff>
                    <xdr:row>30</xdr:row>
                    <xdr:rowOff>161925</xdr:rowOff>
                  </to>
                </anchor>
              </controlPr>
            </control>
          </mc:Choice>
        </mc:AlternateContent>
        <mc:AlternateContent xmlns:mc="http://schemas.openxmlformats.org/markup-compatibility/2006">
          <mc:Choice Requires="x14">
            <control shapeId="57363" r:id="rId22" name="Check Box 19">
              <controlPr defaultSize="0" autoFill="0" autoLine="0" autoPict="0">
                <anchor moveWithCells="1">
                  <from>
                    <xdr:col>3</xdr:col>
                    <xdr:colOff>133350</xdr:colOff>
                    <xdr:row>31</xdr:row>
                    <xdr:rowOff>19050</xdr:rowOff>
                  </from>
                  <to>
                    <xdr:col>3</xdr:col>
                    <xdr:colOff>352425</xdr:colOff>
                    <xdr:row>31</xdr:row>
                    <xdr:rowOff>161925</xdr:rowOff>
                  </to>
                </anchor>
              </controlPr>
            </control>
          </mc:Choice>
        </mc:AlternateContent>
        <mc:AlternateContent xmlns:mc="http://schemas.openxmlformats.org/markup-compatibility/2006">
          <mc:Choice Requires="x14">
            <control shapeId="57364" r:id="rId23" name="Check Box 20">
              <controlPr defaultSize="0" autoFill="0" autoLine="0" autoPict="0">
                <anchor moveWithCells="1">
                  <from>
                    <xdr:col>9</xdr:col>
                    <xdr:colOff>133350</xdr:colOff>
                    <xdr:row>31</xdr:row>
                    <xdr:rowOff>9525</xdr:rowOff>
                  </from>
                  <to>
                    <xdr:col>9</xdr:col>
                    <xdr:colOff>352425</xdr:colOff>
                    <xdr:row>31</xdr:row>
                    <xdr:rowOff>152400</xdr:rowOff>
                  </to>
                </anchor>
              </controlPr>
            </control>
          </mc:Choice>
        </mc:AlternateContent>
        <mc:AlternateContent xmlns:mc="http://schemas.openxmlformats.org/markup-compatibility/2006">
          <mc:Choice Requires="x14">
            <control shapeId="57365" r:id="rId24" name="Check Box 21">
              <controlPr defaultSize="0" autoFill="0" autoLine="0" autoPict="0">
                <anchor moveWithCells="1">
                  <from>
                    <xdr:col>3</xdr:col>
                    <xdr:colOff>133350</xdr:colOff>
                    <xdr:row>32</xdr:row>
                    <xdr:rowOff>19050</xdr:rowOff>
                  </from>
                  <to>
                    <xdr:col>3</xdr:col>
                    <xdr:colOff>352425</xdr:colOff>
                    <xdr:row>32</xdr:row>
                    <xdr:rowOff>161925</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65"/>
  <sheetViews>
    <sheetView showZeros="0" view="pageBreakPreview" zoomScale="90" zoomScaleNormal="100" zoomScaleSheetLayoutView="90" workbookViewId="0"/>
  </sheetViews>
  <sheetFormatPr defaultColWidth="6.25" defaultRowHeight="15" customHeight="1"/>
  <cols>
    <col min="1" max="3" width="6.25" style="69"/>
  </cols>
  <sheetData>
    <row r="1" spans="1:15" ht="15" customHeight="1">
      <c r="A1" s="73"/>
      <c r="B1" s="73"/>
      <c r="C1" s="73"/>
      <c r="D1" s="74"/>
      <c r="E1" s="74"/>
      <c r="F1" s="74"/>
      <c r="G1" s="74"/>
      <c r="H1" s="74"/>
      <c r="I1" s="74"/>
      <c r="J1" s="74"/>
      <c r="K1" s="74"/>
      <c r="L1" s="74"/>
      <c r="M1" s="74"/>
      <c r="N1" s="74"/>
      <c r="O1" s="74"/>
    </row>
    <row r="2" spans="1:15" ht="15" customHeight="1">
      <c r="A2" s="75" t="s">
        <v>119</v>
      </c>
      <c r="B2" s="73"/>
      <c r="C2" s="73"/>
      <c r="D2" s="74"/>
      <c r="E2" s="74"/>
      <c r="F2" s="74"/>
      <c r="G2" s="74"/>
      <c r="H2" s="74"/>
      <c r="I2" s="74"/>
      <c r="J2" s="74"/>
      <c r="K2" s="74"/>
      <c r="L2" s="74"/>
      <c r="M2" s="74"/>
      <c r="N2" s="74"/>
      <c r="O2" s="74"/>
    </row>
    <row r="3" spans="1:15" ht="15" customHeight="1">
      <c r="A3" s="73"/>
      <c r="B3" s="73"/>
      <c r="C3" s="73"/>
      <c r="D3" s="74"/>
      <c r="E3" s="74"/>
      <c r="F3" s="74"/>
      <c r="G3" s="74"/>
      <c r="H3" s="74"/>
      <c r="I3" s="74"/>
      <c r="J3" s="74"/>
      <c r="K3" s="74"/>
      <c r="L3" s="74"/>
      <c r="M3" s="74"/>
      <c r="N3" s="74"/>
      <c r="O3" s="74"/>
    </row>
    <row r="4" spans="1:15" ht="15" customHeight="1">
      <c r="A4" s="376" t="s">
        <v>59</v>
      </c>
      <c r="B4" s="376"/>
      <c r="C4" s="376"/>
      <c r="D4" s="376"/>
      <c r="E4" s="376"/>
      <c r="F4" s="376"/>
      <c r="G4" s="376"/>
      <c r="H4" s="376"/>
      <c r="I4" s="376"/>
      <c r="J4" s="376"/>
      <c r="K4" s="376"/>
      <c r="L4" s="376"/>
      <c r="M4" s="376"/>
      <c r="N4" s="376"/>
      <c r="O4" s="376"/>
    </row>
    <row r="5" spans="1:15" ht="15" customHeight="1" thickBot="1">
      <c r="A5" s="376"/>
      <c r="B5" s="376"/>
      <c r="C5" s="376"/>
      <c r="D5" s="376"/>
      <c r="E5" s="376"/>
      <c r="F5" s="376"/>
      <c r="G5" s="376"/>
      <c r="H5" s="376"/>
      <c r="I5" s="376"/>
      <c r="J5" s="376"/>
      <c r="K5" s="376"/>
      <c r="L5" s="376"/>
      <c r="M5" s="376"/>
      <c r="N5" s="376"/>
      <c r="O5" s="376"/>
    </row>
    <row r="6" spans="1:15" ht="22.5" customHeight="1" thickBot="1">
      <c r="A6" s="386" t="s">
        <v>46</v>
      </c>
      <c r="B6" s="387"/>
      <c r="C6" s="387"/>
      <c r="D6" s="377">
        <f>実績報告書!$I$17</f>
        <v>0</v>
      </c>
      <c r="E6" s="377"/>
      <c r="F6" s="377"/>
      <c r="G6" s="377"/>
      <c r="H6" s="377"/>
      <c r="I6" s="377"/>
      <c r="J6" s="377"/>
      <c r="K6" s="377"/>
      <c r="L6" s="377"/>
      <c r="M6" s="377"/>
      <c r="N6" s="377"/>
      <c r="O6" s="378"/>
    </row>
    <row r="7" spans="1:15" ht="15" customHeight="1">
      <c r="A7" s="566" t="s">
        <v>60</v>
      </c>
      <c r="B7" s="567"/>
      <c r="C7" s="568"/>
      <c r="D7" s="570" t="s">
        <v>61</v>
      </c>
      <c r="E7" s="572"/>
      <c r="F7" s="550" t="s">
        <v>47</v>
      </c>
      <c r="G7" s="551"/>
      <c r="H7" s="556" t="str">
        <f>IFERROR(VLOOKUP(E7,研修等一覧!$A$10:$K$49,3),"")</f>
        <v/>
      </c>
      <c r="I7" s="556" t="e">
        <f>VLOOKUP(J5,研修等一覧!$A$10:$K$49,9)</f>
        <v>#N/A</v>
      </c>
      <c r="J7" s="556" t="e">
        <f>VLOOKUP(K5,研修等一覧!$A$10:$K$49,9)</f>
        <v>#N/A</v>
      </c>
      <c r="K7" s="556" t="e">
        <f>VLOOKUP(L5,研修等一覧!$A$10:$K$49,9)</f>
        <v>#N/A</v>
      </c>
      <c r="L7" s="556" t="e">
        <f>VLOOKUP(M5,研修等一覧!$A$10:$K$49,9)</f>
        <v>#N/A</v>
      </c>
      <c r="M7" s="556" t="e">
        <f>VLOOKUP(N5,研修等一覧!$A$10:$K$49,9)</f>
        <v>#N/A</v>
      </c>
      <c r="N7" s="556" t="e">
        <f>VLOOKUP(O5,研修等一覧!$A$10:$K$49,9)</f>
        <v>#N/A</v>
      </c>
      <c r="O7" s="557" t="e">
        <f>VLOOKUP(P5,研修等一覧!$A$10:$K$49,9)</f>
        <v>#N/A</v>
      </c>
    </row>
    <row r="8" spans="1:15" ht="15" customHeight="1">
      <c r="A8" s="548"/>
      <c r="B8" s="549"/>
      <c r="C8" s="569"/>
      <c r="D8" s="571"/>
      <c r="E8" s="573"/>
      <c r="F8" s="552"/>
      <c r="G8" s="553"/>
      <c r="H8" s="558" t="e">
        <f>VLOOKUP(I6,研修等一覧!$A$10:$K$49,9)</f>
        <v>#N/A</v>
      </c>
      <c r="I8" s="558" t="e">
        <f>VLOOKUP(J6,研修等一覧!$A$10:$K$49,9)</f>
        <v>#N/A</v>
      </c>
      <c r="J8" s="558" t="e">
        <f>VLOOKUP(K6,研修等一覧!$A$10:$K$49,9)</f>
        <v>#N/A</v>
      </c>
      <c r="K8" s="558" t="e">
        <f>VLOOKUP(L6,研修等一覧!$A$10:$K$49,9)</f>
        <v>#N/A</v>
      </c>
      <c r="L8" s="558" t="e">
        <f>VLOOKUP(M6,研修等一覧!$A$10:$K$49,9)</f>
        <v>#N/A</v>
      </c>
      <c r="M8" s="558" t="e">
        <f>VLOOKUP(N6,研修等一覧!$A$10:$K$49,9)</f>
        <v>#N/A</v>
      </c>
      <c r="N8" s="558" t="e">
        <f>VLOOKUP(O6,研修等一覧!$A$10:$K$49,9)</f>
        <v>#N/A</v>
      </c>
      <c r="O8" s="559" t="e">
        <f>VLOOKUP(P6,研修等一覧!$A$10:$K$49,9)</f>
        <v>#N/A</v>
      </c>
    </row>
    <row r="9" spans="1:15" ht="18.75" customHeight="1">
      <c r="A9" s="548" t="s">
        <v>48</v>
      </c>
      <c r="B9" s="549"/>
      <c r="C9" s="549"/>
      <c r="D9" s="192" t="str">
        <f>IFERROR(VLOOKUP(E7,研修等一覧!$A$10:$K$49,9),"")</f>
        <v/>
      </c>
      <c r="E9" s="76" t="s">
        <v>10</v>
      </c>
      <c r="F9" s="554"/>
      <c r="G9" s="555"/>
      <c r="H9" s="560" t="e">
        <f>VLOOKUP(I7,研修等一覧!$A$10:$K$49,9)</f>
        <v>#N/A</v>
      </c>
      <c r="I9" s="560" t="e">
        <f>VLOOKUP(J7,研修等一覧!$A$10:$K$49,9)</f>
        <v>#N/A</v>
      </c>
      <c r="J9" s="560" t="e">
        <f>VLOOKUP(K7,研修等一覧!$A$10:$K$49,9)</f>
        <v>#N/A</v>
      </c>
      <c r="K9" s="560" t="e">
        <f>VLOOKUP(L7,研修等一覧!$A$10:$K$49,9)</f>
        <v>#N/A</v>
      </c>
      <c r="L9" s="560" t="e">
        <f>VLOOKUP(M7,研修等一覧!$A$10:$K$49,9)</f>
        <v>#N/A</v>
      </c>
      <c r="M9" s="560" t="e">
        <f>VLOOKUP(N7,研修等一覧!$A$10:$K$49,9)</f>
        <v>#N/A</v>
      </c>
      <c r="N9" s="560" t="e">
        <f>VLOOKUP(O7,研修等一覧!$A$10:$K$49,9)</f>
        <v>#N/A</v>
      </c>
      <c r="O9" s="561" t="e">
        <f>VLOOKUP(P7,研修等一覧!$A$10:$K$49,9)</f>
        <v>#N/A</v>
      </c>
    </row>
    <row r="10" spans="1:15" ht="19.5" customHeight="1">
      <c r="A10" s="562" t="s">
        <v>62</v>
      </c>
      <c r="B10" s="563"/>
      <c r="C10" s="563"/>
      <c r="D10" s="564"/>
      <c r="E10" s="564"/>
      <c r="F10" s="564"/>
      <c r="G10" s="564"/>
      <c r="H10" s="564"/>
      <c r="I10" s="564"/>
      <c r="J10" s="564"/>
      <c r="K10" s="564"/>
      <c r="L10" s="564"/>
      <c r="M10" s="564"/>
      <c r="N10" s="564"/>
      <c r="O10" s="565"/>
    </row>
    <row r="11" spans="1:15" ht="19.5" customHeight="1">
      <c r="A11" s="562" t="s">
        <v>63</v>
      </c>
      <c r="B11" s="563"/>
      <c r="C11" s="563"/>
      <c r="D11" s="546" t="s">
        <v>69</v>
      </c>
      <c r="E11" s="546"/>
      <c r="F11" s="546"/>
      <c r="G11" s="546"/>
      <c r="H11" s="546"/>
      <c r="I11" s="546"/>
      <c r="J11" s="546"/>
      <c r="K11" s="546"/>
      <c r="L11" s="546"/>
      <c r="M11" s="546"/>
      <c r="N11" s="546"/>
      <c r="O11" s="547"/>
    </row>
    <row r="12" spans="1:15" ht="19.5" customHeight="1" thickBot="1">
      <c r="A12" s="544" t="s">
        <v>64</v>
      </c>
      <c r="B12" s="545"/>
      <c r="C12" s="545"/>
      <c r="D12" s="542"/>
      <c r="E12" s="542"/>
      <c r="F12" s="542"/>
      <c r="G12" s="542"/>
      <c r="H12" s="542"/>
      <c r="I12" s="542"/>
      <c r="J12" s="542"/>
      <c r="K12" s="542"/>
      <c r="L12" s="542"/>
      <c r="M12" s="542"/>
      <c r="N12" s="542"/>
      <c r="O12" s="543"/>
    </row>
    <row r="13" spans="1:15" ht="18" customHeight="1" thickBot="1">
      <c r="A13" s="538" t="s">
        <v>65</v>
      </c>
      <c r="B13" s="380"/>
      <c r="C13" s="380"/>
      <c r="D13" s="77"/>
      <c r="E13" s="539" t="s">
        <v>68</v>
      </c>
      <c r="F13" s="539"/>
      <c r="G13" s="541"/>
      <c r="H13" s="77"/>
      <c r="I13" s="539" t="s">
        <v>66</v>
      </c>
      <c r="J13" s="539"/>
      <c r="K13" s="541"/>
      <c r="L13" s="77"/>
      <c r="M13" s="539" t="s">
        <v>67</v>
      </c>
      <c r="N13" s="539"/>
      <c r="O13" s="540"/>
    </row>
    <row r="14" spans="1:15" ht="7.5" customHeight="1" thickTop="1">
      <c r="A14" s="517" t="s">
        <v>116</v>
      </c>
      <c r="B14" s="518"/>
      <c r="C14" s="519"/>
      <c r="D14" s="78"/>
      <c r="E14" s="79"/>
      <c r="F14" s="79"/>
      <c r="G14" s="79"/>
      <c r="H14" s="191"/>
      <c r="I14" s="79"/>
      <c r="J14" s="79"/>
      <c r="K14" s="79"/>
      <c r="L14" s="191"/>
      <c r="M14" s="79"/>
      <c r="N14" s="79"/>
      <c r="O14" s="81"/>
    </row>
    <row r="15" spans="1:15" ht="14.25" customHeight="1">
      <c r="A15" s="517"/>
      <c r="B15" s="518"/>
      <c r="C15" s="519"/>
      <c r="D15" s="508" t="s">
        <v>70</v>
      </c>
      <c r="E15" s="509"/>
      <c r="F15" s="509"/>
      <c r="G15" s="509"/>
      <c r="H15" s="509"/>
      <c r="I15" s="509"/>
      <c r="J15" s="509"/>
      <c r="K15" s="509"/>
      <c r="L15" s="509"/>
      <c r="M15" s="509"/>
      <c r="N15" s="509"/>
      <c r="O15" s="510"/>
    </row>
    <row r="16" spans="1:15" s="22" customFormat="1" ht="14.25" customHeight="1">
      <c r="A16" s="517"/>
      <c r="B16" s="518"/>
      <c r="C16" s="519"/>
      <c r="D16" s="193"/>
      <c r="E16" s="534" t="s">
        <v>71</v>
      </c>
      <c r="F16" s="534"/>
      <c r="G16" s="534"/>
      <c r="H16" s="534"/>
      <c r="I16" s="194"/>
      <c r="J16" s="194" t="s">
        <v>72</v>
      </c>
      <c r="K16" s="194"/>
      <c r="L16" s="194"/>
      <c r="M16" s="194" t="s">
        <v>73</v>
      </c>
      <c r="N16" s="194"/>
      <c r="O16" s="195"/>
    </row>
    <row r="17" spans="1:15" s="22" customFormat="1" ht="14.25" customHeight="1">
      <c r="A17" s="517"/>
      <c r="B17" s="518"/>
      <c r="C17" s="519"/>
      <c r="D17" s="193"/>
      <c r="E17" s="194" t="s">
        <v>74</v>
      </c>
      <c r="F17" s="194"/>
      <c r="G17" s="194"/>
      <c r="H17" s="194"/>
      <c r="I17" s="194"/>
      <c r="J17" s="194"/>
      <c r="K17" s="194"/>
      <c r="L17" s="194"/>
      <c r="M17" s="194"/>
      <c r="N17" s="194"/>
      <c r="O17" s="195"/>
    </row>
    <row r="18" spans="1:15" s="22" customFormat="1" ht="14.25" customHeight="1">
      <c r="A18" s="517"/>
      <c r="B18" s="518"/>
      <c r="C18" s="519"/>
      <c r="D18" s="193"/>
      <c r="E18" s="535" t="s">
        <v>88</v>
      </c>
      <c r="F18" s="535"/>
      <c r="G18" s="535"/>
      <c r="H18" s="535"/>
      <c r="I18" s="535"/>
      <c r="J18" s="535"/>
      <c r="K18" s="535"/>
      <c r="L18" s="535"/>
      <c r="M18" s="535"/>
      <c r="N18" s="535"/>
      <c r="O18" s="536"/>
    </row>
    <row r="19" spans="1:15" s="22" customFormat="1" ht="7.5" customHeight="1">
      <c r="A19" s="517"/>
      <c r="B19" s="518"/>
      <c r="C19" s="519"/>
      <c r="D19" s="193"/>
      <c r="E19" s="194"/>
      <c r="F19" s="194"/>
      <c r="G19" s="194"/>
      <c r="H19" s="194"/>
      <c r="I19" s="194"/>
      <c r="J19" s="194"/>
      <c r="K19" s="194"/>
      <c r="L19" s="194"/>
      <c r="M19" s="194"/>
      <c r="N19" s="194"/>
      <c r="O19" s="195"/>
    </row>
    <row r="20" spans="1:15" s="22" customFormat="1" ht="14.25" customHeight="1">
      <c r="A20" s="517"/>
      <c r="B20" s="518"/>
      <c r="C20" s="519"/>
      <c r="D20" s="511" t="s">
        <v>120</v>
      </c>
      <c r="E20" s="512"/>
      <c r="F20" s="512"/>
      <c r="G20" s="512"/>
      <c r="H20" s="512"/>
      <c r="I20" s="512"/>
      <c r="J20" s="512"/>
      <c r="K20" s="512"/>
      <c r="L20" s="512"/>
      <c r="M20" s="512"/>
      <c r="N20" s="512"/>
      <c r="O20" s="513"/>
    </row>
    <row r="21" spans="1:15" s="22" customFormat="1" ht="14.25" customHeight="1">
      <c r="A21" s="517"/>
      <c r="B21" s="518"/>
      <c r="C21" s="519"/>
      <c r="D21" s="496"/>
      <c r="E21" s="497"/>
      <c r="F21" s="497"/>
      <c r="G21" s="497"/>
      <c r="H21" s="497"/>
      <c r="I21" s="497"/>
      <c r="J21" s="497"/>
      <c r="K21" s="497"/>
      <c r="L21" s="497"/>
      <c r="M21" s="497"/>
      <c r="N21" s="497"/>
      <c r="O21" s="498"/>
    </row>
    <row r="22" spans="1:15" s="22" customFormat="1" ht="14.25" customHeight="1">
      <c r="A22" s="517"/>
      <c r="B22" s="518"/>
      <c r="C22" s="519"/>
      <c r="D22" s="496"/>
      <c r="E22" s="497"/>
      <c r="F22" s="497"/>
      <c r="G22" s="497"/>
      <c r="H22" s="497"/>
      <c r="I22" s="497"/>
      <c r="J22" s="497"/>
      <c r="K22" s="497"/>
      <c r="L22" s="497"/>
      <c r="M22" s="497"/>
      <c r="N22" s="497"/>
      <c r="O22" s="498"/>
    </row>
    <row r="23" spans="1:15" s="22" customFormat="1" ht="14.25" customHeight="1">
      <c r="A23" s="517"/>
      <c r="B23" s="518"/>
      <c r="C23" s="519"/>
      <c r="D23" s="496"/>
      <c r="E23" s="497"/>
      <c r="F23" s="497"/>
      <c r="G23" s="497"/>
      <c r="H23" s="497"/>
      <c r="I23" s="497"/>
      <c r="J23" s="497"/>
      <c r="K23" s="497"/>
      <c r="L23" s="497"/>
      <c r="M23" s="497"/>
      <c r="N23" s="497"/>
      <c r="O23" s="498"/>
    </row>
    <row r="24" spans="1:15" s="22" customFormat="1" ht="14.25" customHeight="1">
      <c r="A24" s="517"/>
      <c r="B24" s="518"/>
      <c r="C24" s="519"/>
      <c r="D24" s="496"/>
      <c r="E24" s="497"/>
      <c r="F24" s="497"/>
      <c r="G24" s="497"/>
      <c r="H24" s="497"/>
      <c r="I24" s="497"/>
      <c r="J24" s="497"/>
      <c r="K24" s="497"/>
      <c r="L24" s="497"/>
      <c r="M24" s="497"/>
      <c r="N24" s="497"/>
      <c r="O24" s="498"/>
    </row>
    <row r="25" spans="1:15" s="22" customFormat="1" ht="15" customHeight="1">
      <c r="A25" s="517"/>
      <c r="B25" s="518"/>
      <c r="C25" s="519"/>
      <c r="D25" s="499"/>
      <c r="E25" s="500"/>
      <c r="F25" s="500"/>
      <c r="G25" s="500"/>
      <c r="H25" s="500"/>
      <c r="I25" s="500"/>
      <c r="J25" s="500"/>
      <c r="K25" s="500"/>
      <c r="L25" s="500"/>
      <c r="M25" s="500"/>
      <c r="N25" s="500"/>
      <c r="O25" s="501"/>
    </row>
    <row r="26" spans="1:15" s="22" customFormat="1" ht="7.5" customHeight="1">
      <c r="A26" s="517"/>
      <c r="B26" s="518"/>
      <c r="C26" s="519"/>
      <c r="D26" s="85"/>
      <c r="E26" s="86"/>
      <c r="F26" s="86"/>
      <c r="G26" s="86"/>
      <c r="H26" s="86"/>
      <c r="I26" s="86"/>
      <c r="J26" s="86"/>
      <c r="K26" s="86"/>
      <c r="L26" s="86"/>
      <c r="M26" s="86"/>
      <c r="N26" s="86"/>
      <c r="O26" s="87"/>
    </row>
    <row r="27" spans="1:15" s="22" customFormat="1" ht="14.25" customHeight="1">
      <c r="A27" s="517"/>
      <c r="B27" s="518"/>
      <c r="C27" s="519"/>
      <c r="D27" s="508" t="s">
        <v>121</v>
      </c>
      <c r="E27" s="509"/>
      <c r="F27" s="509"/>
      <c r="G27" s="509"/>
      <c r="H27" s="509"/>
      <c r="I27" s="509"/>
      <c r="J27" s="509"/>
      <c r="K27" s="509"/>
      <c r="L27" s="509"/>
      <c r="M27" s="509"/>
      <c r="N27" s="509"/>
      <c r="O27" s="510"/>
    </row>
    <row r="28" spans="1:15" s="22" customFormat="1" ht="14.25" customHeight="1">
      <c r="A28" s="517"/>
      <c r="B28" s="518"/>
      <c r="C28" s="519"/>
      <c r="D28" s="193"/>
      <c r="E28" s="194" t="s">
        <v>75</v>
      </c>
      <c r="F28" s="194"/>
      <c r="G28" s="194"/>
      <c r="H28" s="194" t="s">
        <v>76</v>
      </c>
      <c r="I28" s="194"/>
      <c r="J28" s="194"/>
      <c r="K28" s="194"/>
      <c r="L28" s="194" t="s">
        <v>77</v>
      </c>
      <c r="M28" s="194"/>
      <c r="N28" s="194"/>
      <c r="O28" s="195"/>
    </row>
    <row r="29" spans="1:15" s="22" customFormat="1" ht="14.25" customHeight="1">
      <c r="A29" s="517"/>
      <c r="B29" s="518"/>
      <c r="C29" s="519"/>
      <c r="D29" s="193"/>
      <c r="E29" s="194" t="s">
        <v>78</v>
      </c>
      <c r="F29" s="194"/>
      <c r="G29" s="194"/>
      <c r="H29" s="194" t="s">
        <v>79</v>
      </c>
      <c r="I29" s="194"/>
      <c r="J29" s="194"/>
      <c r="K29" s="194"/>
      <c r="L29" s="194" t="s">
        <v>80</v>
      </c>
      <c r="M29" s="194"/>
      <c r="N29" s="194"/>
      <c r="O29" s="195"/>
    </row>
    <row r="30" spans="1:15" s="22" customFormat="1" ht="14.25" customHeight="1">
      <c r="A30" s="517"/>
      <c r="B30" s="518"/>
      <c r="C30" s="519"/>
      <c r="D30" s="193"/>
      <c r="E30" s="194" t="s">
        <v>81</v>
      </c>
      <c r="F30" s="194"/>
      <c r="G30" s="194"/>
      <c r="H30" s="194" t="s">
        <v>82</v>
      </c>
      <c r="I30" s="194"/>
      <c r="J30" s="194"/>
      <c r="K30" s="194"/>
      <c r="L30" s="194" t="s">
        <v>83</v>
      </c>
      <c r="M30" s="194"/>
      <c r="N30" s="194"/>
      <c r="O30" s="195"/>
    </row>
    <row r="31" spans="1:15" s="22" customFormat="1" ht="14.25" customHeight="1">
      <c r="A31" s="517"/>
      <c r="B31" s="518"/>
      <c r="C31" s="519"/>
      <c r="D31" s="193"/>
      <c r="E31" s="194" t="s">
        <v>84</v>
      </c>
      <c r="F31" s="194"/>
      <c r="G31" s="194"/>
      <c r="H31" s="194"/>
      <c r="I31" s="194" t="s">
        <v>85</v>
      </c>
      <c r="J31" s="194"/>
      <c r="K31" s="194"/>
      <c r="L31" s="194"/>
      <c r="M31" s="194"/>
      <c r="N31" s="194"/>
      <c r="O31" s="195"/>
    </row>
    <row r="32" spans="1:15" s="22" customFormat="1" ht="14.25" customHeight="1">
      <c r="A32" s="517"/>
      <c r="B32" s="518"/>
      <c r="C32" s="519"/>
      <c r="D32" s="193"/>
      <c r="E32" s="194" t="s">
        <v>86</v>
      </c>
      <c r="F32" s="194"/>
      <c r="G32" s="194"/>
      <c r="H32" s="194"/>
      <c r="I32" s="194"/>
      <c r="J32" s="194"/>
      <c r="K32" s="194" t="s">
        <v>87</v>
      </c>
      <c r="L32" s="194"/>
      <c r="M32" s="194"/>
      <c r="N32" s="194"/>
      <c r="O32" s="195"/>
    </row>
    <row r="33" spans="1:15" s="22" customFormat="1" ht="14.25" customHeight="1">
      <c r="A33" s="517"/>
      <c r="B33" s="518"/>
      <c r="C33" s="519"/>
      <c r="D33" s="193"/>
      <c r="E33" s="535" t="s">
        <v>88</v>
      </c>
      <c r="F33" s="535"/>
      <c r="G33" s="535"/>
      <c r="H33" s="535"/>
      <c r="I33" s="535"/>
      <c r="J33" s="535"/>
      <c r="K33" s="535"/>
      <c r="L33" s="535"/>
      <c r="M33" s="535"/>
      <c r="N33" s="535"/>
      <c r="O33" s="536"/>
    </row>
    <row r="34" spans="1:15" s="22" customFormat="1" ht="7.5" customHeight="1">
      <c r="A34" s="517"/>
      <c r="B34" s="518"/>
      <c r="C34" s="519"/>
      <c r="D34" s="193"/>
      <c r="E34" s="194"/>
      <c r="F34" s="194"/>
      <c r="G34" s="194"/>
      <c r="H34" s="194"/>
      <c r="I34" s="194"/>
      <c r="J34" s="194"/>
      <c r="K34" s="194"/>
      <c r="L34" s="194"/>
      <c r="M34" s="194"/>
      <c r="N34" s="194"/>
      <c r="O34" s="195"/>
    </row>
    <row r="35" spans="1:15" s="22" customFormat="1" ht="14.25" customHeight="1">
      <c r="A35" s="517"/>
      <c r="B35" s="518"/>
      <c r="C35" s="519"/>
      <c r="D35" s="505" t="s">
        <v>122</v>
      </c>
      <c r="E35" s="506"/>
      <c r="F35" s="506"/>
      <c r="G35" s="506"/>
      <c r="H35" s="506"/>
      <c r="I35" s="506"/>
      <c r="J35" s="506"/>
      <c r="K35" s="506"/>
      <c r="L35" s="506"/>
      <c r="M35" s="506"/>
      <c r="N35" s="506"/>
      <c r="O35" s="507"/>
    </row>
    <row r="36" spans="1:15" s="22" customFormat="1" ht="14.25" customHeight="1">
      <c r="A36" s="517"/>
      <c r="B36" s="518"/>
      <c r="C36" s="519"/>
      <c r="D36" s="496"/>
      <c r="E36" s="497"/>
      <c r="F36" s="497"/>
      <c r="G36" s="497"/>
      <c r="H36" s="497"/>
      <c r="I36" s="497"/>
      <c r="J36" s="497"/>
      <c r="K36" s="497"/>
      <c r="L36" s="497"/>
      <c r="M36" s="497"/>
      <c r="N36" s="497"/>
      <c r="O36" s="498"/>
    </row>
    <row r="37" spans="1:15" s="22" customFormat="1" ht="14.25" customHeight="1">
      <c r="A37" s="517"/>
      <c r="B37" s="518"/>
      <c r="C37" s="519"/>
      <c r="D37" s="496"/>
      <c r="E37" s="497"/>
      <c r="F37" s="497"/>
      <c r="G37" s="497"/>
      <c r="H37" s="497"/>
      <c r="I37" s="497"/>
      <c r="J37" s="497"/>
      <c r="K37" s="497"/>
      <c r="L37" s="497"/>
      <c r="M37" s="497"/>
      <c r="N37" s="497"/>
      <c r="O37" s="498"/>
    </row>
    <row r="38" spans="1:15" s="22" customFormat="1" ht="14.25" customHeight="1">
      <c r="A38" s="517"/>
      <c r="B38" s="518"/>
      <c r="C38" s="519"/>
      <c r="D38" s="496"/>
      <c r="E38" s="497"/>
      <c r="F38" s="497"/>
      <c r="G38" s="497"/>
      <c r="H38" s="497"/>
      <c r="I38" s="497"/>
      <c r="J38" s="497"/>
      <c r="K38" s="497"/>
      <c r="L38" s="497"/>
      <c r="M38" s="497"/>
      <c r="N38" s="497"/>
      <c r="O38" s="498"/>
    </row>
    <row r="39" spans="1:15" s="22" customFormat="1" ht="14.25" customHeight="1">
      <c r="A39" s="517"/>
      <c r="B39" s="518"/>
      <c r="C39" s="519"/>
      <c r="D39" s="496"/>
      <c r="E39" s="497"/>
      <c r="F39" s="497"/>
      <c r="G39" s="497"/>
      <c r="H39" s="497"/>
      <c r="I39" s="497"/>
      <c r="J39" s="497"/>
      <c r="K39" s="497"/>
      <c r="L39" s="497"/>
      <c r="M39" s="497"/>
      <c r="N39" s="497"/>
      <c r="O39" s="498"/>
    </row>
    <row r="40" spans="1:15" s="22" customFormat="1" ht="15" customHeight="1" thickBot="1">
      <c r="A40" s="517"/>
      <c r="B40" s="518"/>
      <c r="C40" s="519"/>
      <c r="D40" s="502"/>
      <c r="E40" s="503"/>
      <c r="F40" s="503"/>
      <c r="G40" s="503"/>
      <c r="H40" s="503"/>
      <c r="I40" s="503"/>
      <c r="J40" s="503"/>
      <c r="K40" s="503"/>
      <c r="L40" s="503"/>
      <c r="M40" s="503"/>
      <c r="N40" s="503"/>
      <c r="O40" s="504"/>
    </row>
    <row r="41" spans="1:15" s="22" customFormat="1" ht="7.5" customHeight="1" thickTop="1">
      <c r="A41" s="525" t="s">
        <v>115</v>
      </c>
      <c r="B41" s="526"/>
      <c r="C41" s="527"/>
      <c r="D41" s="88"/>
      <c r="E41" s="88"/>
      <c r="F41" s="88"/>
      <c r="G41" s="88"/>
      <c r="H41" s="88"/>
      <c r="I41" s="88"/>
      <c r="J41" s="88"/>
      <c r="K41" s="88"/>
      <c r="L41" s="88"/>
      <c r="M41" s="88"/>
      <c r="N41" s="88"/>
      <c r="O41" s="89"/>
    </row>
    <row r="42" spans="1:15" s="22" customFormat="1" ht="12.75" customHeight="1">
      <c r="A42" s="517"/>
      <c r="B42" s="518"/>
      <c r="C42" s="519"/>
      <c r="D42" s="194"/>
      <c r="E42" s="194"/>
      <c r="F42" s="194"/>
      <c r="G42" s="520">
        <f>SUM(H47:J54)</f>
        <v>0</v>
      </c>
      <c r="H42" s="520"/>
      <c r="I42" s="520"/>
      <c r="J42" s="194"/>
      <c r="K42" s="194"/>
      <c r="L42" s="522">
        <f>SUM(L47:N54)</f>
        <v>0</v>
      </c>
      <c r="M42" s="522"/>
      <c r="N42" s="522"/>
      <c r="O42" s="90" t="s">
        <v>50</v>
      </c>
    </row>
    <row r="43" spans="1:15" s="22" customFormat="1" ht="18" customHeight="1" thickBot="1">
      <c r="A43" s="517"/>
      <c r="B43" s="518"/>
      <c r="C43" s="519"/>
      <c r="D43" s="524" t="s">
        <v>49</v>
      </c>
      <c r="E43" s="524"/>
      <c r="F43" s="91" t="s">
        <v>90</v>
      </c>
      <c r="G43" s="521"/>
      <c r="H43" s="521"/>
      <c r="I43" s="521"/>
      <c r="J43" s="92" t="s">
        <v>8</v>
      </c>
      <c r="K43" s="91" t="s">
        <v>91</v>
      </c>
      <c r="L43" s="523"/>
      <c r="M43" s="523"/>
      <c r="N43" s="523"/>
      <c r="O43" s="93" t="s">
        <v>8</v>
      </c>
    </row>
    <row r="44" spans="1:15" s="22" customFormat="1" ht="18" customHeight="1" thickTop="1">
      <c r="A44" s="517"/>
      <c r="B44" s="518"/>
      <c r="C44" s="519"/>
      <c r="D44" s="199"/>
      <c r="E44" s="199"/>
      <c r="F44" s="91"/>
      <c r="G44" s="197"/>
      <c r="H44" s="197"/>
      <c r="I44" s="197"/>
      <c r="J44" s="196"/>
      <c r="K44" s="91"/>
      <c r="L44" s="198"/>
      <c r="M44" s="198"/>
      <c r="N44" s="198"/>
      <c r="O44" s="98"/>
    </row>
    <row r="45" spans="1:15" s="22" customFormat="1" ht="15" customHeight="1">
      <c r="A45" s="517"/>
      <c r="B45" s="518"/>
      <c r="C45" s="519"/>
      <c r="D45" s="194"/>
      <c r="E45" s="194"/>
      <c r="F45" s="194"/>
      <c r="G45" s="194"/>
      <c r="H45" s="194"/>
      <c r="I45" s="194"/>
      <c r="J45" s="194"/>
      <c r="K45" s="194"/>
      <c r="L45" s="194"/>
      <c r="M45" s="194"/>
      <c r="N45" s="194"/>
      <c r="O45" s="195"/>
    </row>
    <row r="46" spans="1:15" s="22" customFormat="1" ht="17.25" customHeight="1">
      <c r="A46" s="517"/>
      <c r="B46" s="518"/>
      <c r="C46" s="519"/>
      <c r="D46" s="533" t="s">
        <v>92</v>
      </c>
      <c r="E46" s="533"/>
      <c r="F46" s="194"/>
      <c r="G46" s="194"/>
      <c r="H46" s="99" t="s">
        <v>89</v>
      </c>
      <c r="I46" s="194"/>
      <c r="J46" s="194"/>
      <c r="K46" s="194"/>
      <c r="L46" s="99" t="s">
        <v>98</v>
      </c>
      <c r="M46" s="194"/>
      <c r="N46" s="194"/>
      <c r="O46" s="195"/>
    </row>
    <row r="47" spans="1:15" s="22" customFormat="1" ht="17.25" customHeight="1">
      <c r="A47" s="517"/>
      <c r="B47" s="518"/>
      <c r="C47" s="519"/>
      <c r="D47" s="514" t="s">
        <v>93</v>
      </c>
      <c r="E47" s="514"/>
      <c r="F47" s="514"/>
      <c r="G47" s="514"/>
      <c r="H47" s="516">
        <f>IFERROR(ROUNDDOWN(L47*1.1,0),)</f>
        <v>0</v>
      </c>
      <c r="I47" s="516"/>
      <c r="J47" s="516"/>
      <c r="K47" s="100" t="s">
        <v>8</v>
      </c>
      <c r="L47" s="537"/>
      <c r="M47" s="537"/>
      <c r="N47" s="537"/>
      <c r="O47" s="101" t="s">
        <v>8</v>
      </c>
    </row>
    <row r="48" spans="1:15" s="22" customFormat="1" ht="17.25" customHeight="1">
      <c r="A48" s="517"/>
      <c r="B48" s="518"/>
      <c r="C48" s="519"/>
      <c r="D48" s="514" t="s">
        <v>94</v>
      </c>
      <c r="E48" s="514"/>
      <c r="F48" s="514"/>
      <c r="G48" s="514"/>
      <c r="H48" s="516">
        <f t="shared" ref="H48:H53" si="0">IFERROR(ROUNDDOWN(L48*1.1,0),)</f>
        <v>0</v>
      </c>
      <c r="I48" s="516"/>
      <c r="J48" s="516"/>
      <c r="K48" s="100" t="s">
        <v>8</v>
      </c>
      <c r="L48" s="515"/>
      <c r="M48" s="515"/>
      <c r="N48" s="515"/>
      <c r="O48" s="101" t="s">
        <v>8</v>
      </c>
    </row>
    <row r="49" spans="1:15" s="22" customFormat="1" ht="17.25" customHeight="1">
      <c r="A49" s="517"/>
      <c r="B49" s="518"/>
      <c r="C49" s="519"/>
      <c r="D49" s="514" t="s">
        <v>95</v>
      </c>
      <c r="E49" s="514"/>
      <c r="F49" s="514"/>
      <c r="G49" s="514"/>
      <c r="H49" s="516">
        <f t="shared" si="0"/>
        <v>0</v>
      </c>
      <c r="I49" s="516"/>
      <c r="J49" s="516"/>
      <c r="K49" s="100" t="s">
        <v>8</v>
      </c>
      <c r="L49" s="515"/>
      <c r="M49" s="515"/>
      <c r="N49" s="515"/>
      <c r="O49" s="101" t="s">
        <v>8</v>
      </c>
    </row>
    <row r="50" spans="1:15" s="22" customFormat="1" ht="17.25" customHeight="1">
      <c r="A50" s="517"/>
      <c r="B50" s="518"/>
      <c r="C50" s="519"/>
      <c r="D50" s="514" t="s">
        <v>96</v>
      </c>
      <c r="E50" s="514"/>
      <c r="F50" s="514"/>
      <c r="G50" s="514"/>
      <c r="H50" s="516">
        <f t="shared" si="0"/>
        <v>0</v>
      </c>
      <c r="I50" s="516"/>
      <c r="J50" s="516"/>
      <c r="K50" s="100" t="s">
        <v>8</v>
      </c>
      <c r="L50" s="515"/>
      <c r="M50" s="515"/>
      <c r="N50" s="515"/>
      <c r="O50" s="101" t="s">
        <v>8</v>
      </c>
    </row>
    <row r="51" spans="1:15" s="22" customFormat="1" ht="17.25" customHeight="1">
      <c r="A51" s="517"/>
      <c r="B51" s="518"/>
      <c r="C51" s="519"/>
      <c r="D51" s="514" t="s">
        <v>97</v>
      </c>
      <c r="E51" s="514"/>
      <c r="F51" s="514"/>
      <c r="G51" s="514"/>
      <c r="H51" s="516">
        <f t="shared" si="0"/>
        <v>0</v>
      </c>
      <c r="I51" s="516"/>
      <c r="J51" s="516"/>
      <c r="K51" s="100" t="s">
        <v>8</v>
      </c>
      <c r="L51" s="515"/>
      <c r="M51" s="515"/>
      <c r="N51" s="515"/>
      <c r="O51" s="101" t="s">
        <v>8</v>
      </c>
    </row>
    <row r="52" spans="1:15" s="22" customFormat="1" ht="17.25" customHeight="1">
      <c r="A52" s="517"/>
      <c r="B52" s="518"/>
      <c r="C52" s="519"/>
      <c r="D52" s="532" t="s">
        <v>101</v>
      </c>
      <c r="E52" s="532"/>
      <c r="F52" s="532"/>
      <c r="G52" s="532"/>
      <c r="H52" s="516">
        <f t="shared" si="0"/>
        <v>0</v>
      </c>
      <c r="I52" s="516"/>
      <c r="J52" s="516"/>
      <c r="K52" s="100" t="s">
        <v>8</v>
      </c>
      <c r="L52" s="515"/>
      <c r="M52" s="515"/>
      <c r="N52" s="515"/>
      <c r="O52" s="101" t="s">
        <v>8</v>
      </c>
    </row>
    <row r="53" spans="1:15" s="22" customFormat="1" ht="17.25" customHeight="1">
      <c r="A53" s="517"/>
      <c r="B53" s="518"/>
      <c r="C53" s="519"/>
      <c r="D53" s="532" t="s">
        <v>101</v>
      </c>
      <c r="E53" s="532"/>
      <c r="F53" s="532"/>
      <c r="G53" s="532"/>
      <c r="H53" s="516">
        <f t="shared" si="0"/>
        <v>0</v>
      </c>
      <c r="I53" s="516"/>
      <c r="J53" s="516"/>
      <c r="K53" s="100" t="s">
        <v>8</v>
      </c>
      <c r="L53" s="515"/>
      <c r="M53" s="515"/>
      <c r="N53" s="515"/>
      <c r="O53" s="101" t="s">
        <v>8</v>
      </c>
    </row>
    <row r="54" spans="1:15" s="22" customFormat="1" ht="17.25" customHeight="1">
      <c r="A54" s="517"/>
      <c r="B54" s="518"/>
      <c r="C54" s="519"/>
      <c r="D54" s="531" t="s">
        <v>127</v>
      </c>
      <c r="E54" s="531"/>
      <c r="F54" s="531"/>
      <c r="G54" s="531"/>
      <c r="H54" s="516">
        <f>SUM(L54)</f>
        <v>0</v>
      </c>
      <c r="I54" s="516"/>
      <c r="J54" s="516"/>
      <c r="K54" s="100" t="s">
        <v>8</v>
      </c>
      <c r="L54" s="515"/>
      <c r="M54" s="515"/>
      <c r="N54" s="515"/>
      <c r="O54" s="101" t="s">
        <v>8</v>
      </c>
    </row>
    <row r="55" spans="1:15" s="22" customFormat="1" ht="15" customHeight="1" thickBot="1">
      <c r="A55" s="528"/>
      <c r="B55" s="529"/>
      <c r="C55" s="530"/>
      <c r="D55" s="102"/>
      <c r="E55" s="102"/>
      <c r="F55" s="102"/>
      <c r="G55" s="102"/>
      <c r="H55" s="102"/>
      <c r="I55" s="102"/>
      <c r="J55" s="102"/>
      <c r="K55" s="102"/>
      <c r="L55" s="102"/>
      <c r="M55" s="102"/>
      <c r="N55" s="102"/>
      <c r="O55" s="103"/>
    </row>
    <row r="56" spans="1:15" s="22" customFormat="1" ht="16.5" customHeight="1">
      <c r="A56" s="104" t="s">
        <v>99</v>
      </c>
      <c r="B56" s="104"/>
      <c r="C56" s="104"/>
      <c r="D56" s="105"/>
      <c r="E56" s="105"/>
      <c r="F56" s="105"/>
      <c r="G56" s="105"/>
      <c r="H56" s="105"/>
      <c r="I56" s="105"/>
      <c r="J56" s="105"/>
      <c r="K56" s="105"/>
      <c r="L56" s="105"/>
      <c r="M56" s="105"/>
      <c r="N56" s="105"/>
      <c r="O56" s="105"/>
    </row>
    <row r="57" spans="1:15" s="22" customFormat="1" ht="16.5" customHeight="1">
      <c r="A57" s="104" t="s">
        <v>123</v>
      </c>
      <c r="B57" s="104"/>
      <c r="C57" s="104"/>
      <c r="D57" s="105"/>
      <c r="E57" s="105"/>
      <c r="F57" s="105"/>
      <c r="G57" s="105"/>
      <c r="H57" s="105"/>
      <c r="I57" s="105"/>
      <c r="J57" s="105"/>
      <c r="K57" s="105"/>
      <c r="L57" s="105"/>
      <c r="M57" s="105"/>
      <c r="N57" s="105"/>
      <c r="O57" s="105"/>
    </row>
    <row r="58" spans="1:15" s="22" customFormat="1" ht="16.5" customHeight="1">
      <c r="A58" s="104" t="s">
        <v>100</v>
      </c>
      <c r="B58" s="104"/>
      <c r="C58" s="104"/>
      <c r="D58" s="105"/>
      <c r="E58" s="105"/>
      <c r="F58" s="105"/>
      <c r="G58" s="105"/>
      <c r="H58" s="105"/>
      <c r="I58" s="105"/>
      <c r="J58" s="105"/>
      <c r="K58" s="105"/>
      <c r="L58" s="105"/>
      <c r="M58" s="105"/>
      <c r="N58" s="105"/>
      <c r="O58" s="105"/>
    </row>
    <row r="59" spans="1:15" s="22" customFormat="1" ht="16.5" customHeight="1">
      <c r="A59" s="104" t="s">
        <v>124</v>
      </c>
      <c r="B59" s="104"/>
      <c r="C59" s="104"/>
      <c r="D59" s="105"/>
      <c r="E59" s="105"/>
      <c r="F59" s="105"/>
      <c r="G59" s="105"/>
      <c r="H59" s="105"/>
      <c r="I59" s="105"/>
      <c r="J59" s="105"/>
      <c r="K59" s="105"/>
      <c r="L59" s="105"/>
      <c r="M59" s="105"/>
      <c r="N59" s="105"/>
      <c r="O59" s="105"/>
    </row>
    <row r="60" spans="1:15" s="22" customFormat="1" ht="15" customHeight="1">
      <c r="A60" s="104"/>
      <c r="B60" s="104" t="s">
        <v>125</v>
      </c>
      <c r="C60" s="104"/>
      <c r="D60" s="105"/>
      <c r="E60" s="105"/>
      <c r="F60" s="105"/>
      <c r="G60" s="105"/>
      <c r="H60" s="105"/>
      <c r="I60" s="105"/>
      <c r="J60" s="105"/>
      <c r="K60" s="105"/>
      <c r="L60" s="105"/>
      <c r="M60" s="105"/>
      <c r="N60" s="105"/>
      <c r="O60" s="105"/>
    </row>
    <row r="61" spans="1:15" s="22" customFormat="1" ht="15" customHeight="1">
      <c r="A61" s="190"/>
      <c r="B61" s="190"/>
      <c r="C61" s="190"/>
    </row>
    <row r="62" spans="1:15" s="22" customFormat="1" ht="15" customHeight="1">
      <c r="A62" s="190"/>
      <c r="B62" s="190"/>
      <c r="C62" s="190"/>
    </row>
    <row r="63" spans="1:15" s="22" customFormat="1" ht="15" customHeight="1">
      <c r="A63" s="190"/>
      <c r="B63" s="190"/>
      <c r="C63" s="190"/>
    </row>
    <row r="64" spans="1:15" s="22" customFormat="1" ht="15" customHeight="1">
      <c r="A64" s="190"/>
      <c r="B64" s="190"/>
      <c r="C64" s="190"/>
    </row>
    <row r="65" spans="1:3" s="22" customFormat="1" ht="15" customHeight="1">
      <c r="A65" s="190"/>
      <c r="B65" s="190"/>
      <c r="C65" s="190"/>
    </row>
  </sheetData>
  <sheetProtection sheet="1" formatCells="0"/>
  <mergeCells count="58">
    <mergeCell ref="A4:O5"/>
    <mergeCell ref="A6:C6"/>
    <mergeCell ref="D6:O6"/>
    <mergeCell ref="A7:C8"/>
    <mergeCell ref="D7:D8"/>
    <mergeCell ref="E7:E8"/>
    <mergeCell ref="F7:G9"/>
    <mergeCell ref="H7:O9"/>
    <mergeCell ref="A9:C9"/>
    <mergeCell ref="A10:C10"/>
    <mergeCell ref="D10:O10"/>
    <mergeCell ref="A11:C11"/>
    <mergeCell ref="D11:O11"/>
    <mergeCell ref="A12:C12"/>
    <mergeCell ref="D12:O12"/>
    <mergeCell ref="A13:C13"/>
    <mergeCell ref="E13:G13"/>
    <mergeCell ref="I13:K13"/>
    <mergeCell ref="M13:O13"/>
    <mergeCell ref="A14:C40"/>
    <mergeCell ref="D15:O15"/>
    <mergeCell ref="E16:H16"/>
    <mergeCell ref="E18:O18"/>
    <mergeCell ref="D20:O20"/>
    <mergeCell ref="D21:O25"/>
    <mergeCell ref="D27:O27"/>
    <mergeCell ref="E33:O33"/>
    <mergeCell ref="D35:O35"/>
    <mergeCell ref="D36:O40"/>
    <mergeCell ref="A41:C55"/>
    <mergeCell ref="G42:I43"/>
    <mergeCell ref="L42:N43"/>
    <mergeCell ref="D43:E43"/>
    <mergeCell ref="D46:E46"/>
    <mergeCell ref="D47:G47"/>
    <mergeCell ref="D49:G49"/>
    <mergeCell ref="H49:J49"/>
    <mergeCell ref="L49:N49"/>
    <mergeCell ref="H47:J47"/>
    <mergeCell ref="L47:N47"/>
    <mergeCell ref="D48:G48"/>
    <mergeCell ref="H48:J48"/>
    <mergeCell ref="L48:N48"/>
    <mergeCell ref="D50:G50"/>
    <mergeCell ref="H50:J50"/>
    <mergeCell ref="L50:N50"/>
    <mergeCell ref="D51:G51"/>
    <mergeCell ref="H51:J51"/>
    <mergeCell ref="L51:N51"/>
    <mergeCell ref="D54:G54"/>
    <mergeCell ref="H54:J54"/>
    <mergeCell ref="L54:N54"/>
    <mergeCell ref="D52:G52"/>
    <mergeCell ref="H52:J52"/>
    <mergeCell ref="L52:N52"/>
    <mergeCell ref="D53:G53"/>
    <mergeCell ref="H53:J53"/>
    <mergeCell ref="L53:N53"/>
  </mergeCells>
  <phoneticPr fontId="4"/>
  <conditionalFormatting sqref="E7:E8 D10:O12 E18:O18 D21:O25 E33:O33 D36:O40 L47:N54 D52:G54">
    <cfRule type="cellIs" dxfId="1"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8369" r:id="rId4" name="Check Box 1">
              <controlPr defaultSize="0" autoFill="0" autoLine="0" autoPict="0">
                <anchor moveWithCells="1">
                  <from>
                    <xdr:col>3</xdr:col>
                    <xdr:colOff>123825</xdr:colOff>
                    <xdr:row>12</xdr:row>
                    <xdr:rowOff>19050</xdr:rowOff>
                  </from>
                  <to>
                    <xdr:col>3</xdr:col>
                    <xdr:colOff>352425</xdr:colOff>
                    <xdr:row>12</xdr:row>
                    <xdr:rowOff>219075</xdr:rowOff>
                  </to>
                </anchor>
              </controlPr>
            </control>
          </mc:Choice>
        </mc:AlternateContent>
        <mc:AlternateContent xmlns:mc="http://schemas.openxmlformats.org/markup-compatibility/2006">
          <mc:Choice Requires="x14">
            <control shapeId="58370" r:id="rId5" name="Check Box 2">
              <controlPr defaultSize="0" autoFill="0" autoLine="0" autoPict="0">
                <anchor moveWithCells="1">
                  <from>
                    <xdr:col>7</xdr:col>
                    <xdr:colOff>123825</xdr:colOff>
                    <xdr:row>12</xdr:row>
                    <xdr:rowOff>19050</xdr:rowOff>
                  </from>
                  <to>
                    <xdr:col>7</xdr:col>
                    <xdr:colOff>352425</xdr:colOff>
                    <xdr:row>12</xdr:row>
                    <xdr:rowOff>219075</xdr:rowOff>
                  </to>
                </anchor>
              </controlPr>
            </control>
          </mc:Choice>
        </mc:AlternateContent>
        <mc:AlternateContent xmlns:mc="http://schemas.openxmlformats.org/markup-compatibility/2006">
          <mc:Choice Requires="x14">
            <control shapeId="58371" r:id="rId6" name="Check Box 3">
              <controlPr defaultSize="0" autoFill="0" autoLine="0" autoPict="0">
                <anchor moveWithCells="1">
                  <from>
                    <xdr:col>11</xdr:col>
                    <xdr:colOff>123825</xdr:colOff>
                    <xdr:row>12</xdr:row>
                    <xdr:rowOff>19050</xdr:rowOff>
                  </from>
                  <to>
                    <xdr:col>11</xdr:col>
                    <xdr:colOff>352425</xdr:colOff>
                    <xdr:row>12</xdr:row>
                    <xdr:rowOff>219075</xdr:rowOff>
                  </to>
                </anchor>
              </controlPr>
            </control>
          </mc:Choice>
        </mc:AlternateContent>
        <mc:AlternateContent xmlns:mc="http://schemas.openxmlformats.org/markup-compatibility/2006">
          <mc:Choice Requires="x14">
            <control shapeId="58372" r:id="rId7" name="Check Box 4">
              <controlPr defaultSize="0" autoFill="0" autoLine="0" autoPict="0">
                <anchor moveWithCells="1">
                  <from>
                    <xdr:col>3</xdr:col>
                    <xdr:colOff>133350</xdr:colOff>
                    <xdr:row>15</xdr:row>
                    <xdr:rowOff>19050</xdr:rowOff>
                  </from>
                  <to>
                    <xdr:col>3</xdr:col>
                    <xdr:colOff>352425</xdr:colOff>
                    <xdr:row>15</xdr:row>
                    <xdr:rowOff>161925</xdr:rowOff>
                  </to>
                </anchor>
              </controlPr>
            </control>
          </mc:Choice>
        </mc:AlternateContent>
        <mc:AlternateContent xmlns:mc="http://schemas.openxmlformats.org/markup-compatibility/2006">
          <mc:Choice Requires="x14">
            <control shapeId="58373" r:id="rId8" name="Check Box 5">
              <controlPr defaultSize="0" autoFill="0" autoLine="0" autoPict="0">
                <anchor moveWithCells="1">
                  <from>
                    <xdr:col>8</xdr:col>
                    <xdr:colOff>133350</xdr:colOff>
                    <xdr:row>15</xdr:row>
                    <xdr:rowOff>19050</xdr:rowOff>
                  </from>
                  <to>
                    <xdr:col>8</xdr:col>
                    <xdr:colOff>352425</xdr:colOff>
                    <xdr:row>15</xdr:row>
                    <xdr:rowOff>161925</xdr:rowOff>
                  </to>
                </anchor>
              </controlPr>
            </control>
          </mc:Choice>
        </mc:AlternateContent>
        <mc:AlternateContent xmlns:mc="http://schemas.openxmlformats.org/markup-compatibility/2006">
          <mc:Choice Requires="x14">
            <control shapeId="58374" r:id="rId9" name="Check Box 6">
              <controlPr defaultSize="0" autoFill="0" autoLine="0" autoPict="0">
                <anchor moveWithCells="1">
                  <from>
                    <xdr:col>11</xdr:col>
                    <xdr:colOff>133350</xdr:colOff>
                    <xdr:row>15</xdr:row>
                    <xdr:rowOff>19050</xdr:rowOff>
                  </from>
                  <to>
                    <xdr:col>11</xdr:col>
                    <xdr:colOff>352425</xdr:colOff>
                    <xdr:row>15</xdr:row>
                    <xdr:rowOff>161925</xdr:rowOff>
                  </to>
                </anchor>
              </controlPr>
            </control>
          </mc:Choice>
        </mc:AlternateContent>
        <mc:AlternateContent xmlns:mc="http://schemas.openxmlformats.org/markup-compatibility/2006">
          <mc:Choice Requires="x14">
            <control shapeId="58375" r:id="rId10" name="Check Box 7">
              <controlPr defaultSize="0" autoFill="0" autoLine="0" autoPict="0">
                <anchor moveWithCells="1">
                  <from>
                    <xdr:col>3</xdr:col>
                    <xdr:colOff>133350</xdr:colOff>
                    <xdr:row>16</xdr:row>
                    <xdr:rowOff>19050</xdr:rowOff>
                  </from>
                  <to>
                    <xdr:col>3</xdr:col>
                    <xdr:colOff>352425</xdr:colOff>
                    <xdr:row>16</xdr:row>
                    <xdr:rowOff>161925</xdr:rowOff>
                  </to>
                </anchor>
              </controlPr>
            </control>
          </mc:Choice>
        </mc:AlternateContent>
        <mc:AlternateContent xmlns:mc="http://schemas.openxmlformats.org/markup-compatibility/2006">
          <mc:Choice Requires="x14">
            <control shapeId="58376" r:id="rId11" name="Check Box 8">
              <controlPr defaultSize="0" autoFill="0" autoLine="0" autoPict="0">
                <anchor moveWithCells="1">
                  <from>
                    <xdr:col>3</xdr:col>
                    <xdr:colOff>133350</xdr:colOff>
                    <xdr:row>17</xdr:row>
                    <xdr:rowOff>19050</xdr:rowOff>
                  </from>
                  <to>
                    <xdr:col>3</xdr:col>
                    <xdr:colOff>352425</xdr:colOff>
                    <xdr:row>17</xdr:row>
                    <xdr:rowOff>161925</xdr:rowOff>
                  </to>
                </anchor>
              </controlPr>
            </control>
          </mc:Choice>
        </mc:AlternateContent>
        <mc:AlternateContent xmlns:mc="http://schemas.openxmlformats.org/markup-compatibility/2006">
          <mc:Choice Requires="x14">
            <control shapeId="58377" r:id="rId12" name="Check Box 9">
              <controlPr defaultSize="0" autoFill="0" autoLine="0" autoPict="0">
                <anchor moveWithCells="1">
                  <from>
                    <xdr:col>3</xdr:col>
                    <xdr:colOff>133350</xdr:colOff>
                    <xdr:row>27</xdr:row>
                    <xdr:rowOff>19050</xdr:rowOff>
                  </from>
                  <to>
                    <xdr:col>3</xdr:col>
                    <xdr:colOff>352425</xdr:colOff>
                    <xdr:row>27</xdr:row>
                    <xdr:rowOff>161925</xdr:rowOff>
                  </to>
                </anchor>
              </controlPr>
            </control>
          </mc:Choice>
        </mc:AlternateContent>
        <mc:AlternateContent xmlns:mc="http://schemas.openxmlformats.org/markup-compatibility/2006">
          <mc:Choice Requires="x14">
            <control shapeId="58378" r:id="rId13" name="Check Box 10">
              <controlPr defaultSize="0" autoFill="0" autoLine="0" autoPict="0">
                <anchor moveWithCells="1">
                  <from>
                    <xdr:col>6</xdr:col>
                    <xdr:colOff>133350</xdr:colOff>
                    <xdr:row>27</xdr:row>
                    <xdr:rowOff>19050</xdr:rowOff>
                  </from>
                  <to>
                    <xdr:col>6</xdr:col>
                    <xdr:colOff>352425</xdr:colOff>
                    <xdr:row>27</xdr:row>
                    <xdr:rowOff>161925</xdr:rowOff>
                  </to>
                </anchor>
              </controlPr>
            </control>
          </mc:Choice>
        </mc:AlternateContent>
        <mc:AlternateContent xmlns:mc="http://schemas.openxmlformats.org/markup-compatibility/2006">
          <mc:Choice Requires="x14">
            <control shapeId="58379" r:id="rId14" name="Check Box 11">
              <controlPr defaultSize="0" autoFill="0" autoLine="0" autoPict="0">
                <anchor moveWithCells="1">
                  <from>
                    <xdr:col>10</xdr:col>
                    <xdr:colOff>133350</xdr:colOff>
                    <xdr:row>27</xdr:row>
                    <xdr:rowOff>19050</xdr:rowOff>
                  </from>
                  <to>
                    <xdr:col>10</xdr:col>
                    <xdr:colOff>352425</xdr:colOff>
                    <xdr:row>27</xdr:row>
                    <xdr:rowOff>161925</xdr:rowOff>
                  </to>
                </anchor>
              </controlPr>
            </control>
          </mc:Choice>
        </mc:AlternateContent>
        <mc:AlternateContent xmlns:mc="http://schemas.openxmlformats.org/markup-compatibility/2006">
          <mc:Choice Requires="x14">
            <control shapeId="58380" r:id="rId15" name="Check Box 12">
              <controlPr defaultSize="0" autoFill="0" autoLine="0" autoPict="0">
                <anchor moveWithCells="1">
                  <from>
                    <xdr:col>3</xdr:col>
                    <xdr:colOff>133350</xdr:colOff>
                    <xdr:row>28</xdr:row>
                    <xdr:rowOff>19050</xdr:rowOff>
                  </from>
                  <to>
                    <xdr:col>3</xdr:col>
                    <xdr:colOff>352425</xdr:colOff>
                    <xdr:row>28</xdr:row>
                    <xdr:rowOff>161925</xdr:rowOff>
                  </to>
                </anchor>
              </controlPr>
            </control>
          </mc:Choice>
        </mc:AlternateContent>
        <mc:AlternateContent xmlns:mc="http://schemas.openxmlformats.org/markup-compatibility/2006">
          <mc:Choice Requires="x14">
            <control shapeId="58381" r:id="rId16" name="Check Box 13">
              <controlPr defaultSize="0" autoFill="0" autoLine="0" autoPict="0">
                <anchor moveWithCells="1">
                  <from>
                    <xdr:col>6</xdr:col>
                    <xdr:colOff>133350</xdr:colOff>
                    <xdr:row>28</xdr:row>
                    <xdr:rowOff>19050</xdr:rowOff>
                  </from>
                  <to>
                    <xdr:col>6</xdr:col>
                    <xdr:colOff>352425</xdr:colOff>
                    <xdr:row>28</xdr:row>
                    <xdr:rowOff>161925</xdr:rowOff>
                  </to>
                </anchor>
              </controlPr>
            </control>
          </mc:Choice>
        </mc:AlternateContent>
        <mc:AlternateContent xmlns:mc="http://schemas.openxmlformats.org/markup-compatibility/2006">
          <mc:Choice Requires="x14">
            <control shapeId="58382" r:id="rId17" name="Check Box 14">
              <controlPr defaultSize="0" autoFill="0" autoLine="0" autoPict="0">
                <anchor moveWithCells="1">
                  <from>
                    <xdr:col>10</xdr:col>
                    <xdr:colOff>133350</xdr:colOff>
                    <xdr:row>28</xdr:row>
                    <xdr:rowOff>38100</xdr:rowOff>
                  </from>
                  <to>
                    <xdr:col>10</xdr:col>
                    <xdr:colOff>352425</xdr:colOff>
                    <xdr:row>29</xdr:row>
                    <xdr:rowOff>0</xdr:rowOff>
                  </to>
                </anchor>
              </controlPr>
            </control>
          </mc:Choice>
        </mc:AlternateContent>
        <mc:AlternateContent xmlns:mc="http://schemas.openxmlformats.org/markup-compatibility/2006">
          <mc:Choice Requires="x14">
            <control shapeId="58383" r:id="rId18" name="Check Box 15">
              <controlPr defaultSize="0" autoFill="0" autoLine="0" autoPict="0">
                <anchor moveWithCells="1">
                  <from>
                    <xdr:col>3</xdr:col>
                    <xdr:colOff>133350</xdr:colOff>
                    <xdr:row>29</xdr:row>
                    <xdr:rowOff>19050</xdr:rowOff>
                  </from>
                  <to>
                    <xdr:col>3</xdr:col>
                    <xdr:colOff>352425</xdr:colOff>
                    <xdr:row>29</xdr:row>
                    <xdr:rowOff>161925</xdr:rowOff>
                  </to>
                </anchor>
              </controlPr>
            </control>
          </mc:Choice>
        </mc:AlternateContent>
        <mc:AlternateContent xmlns:mc="http://schemas.openxmlformats.org/markup-compatibility/2006">
          <mc:Choice Requires="x14">
            <control shapeId="58384" r:id="rId19" name="Check Box 16">
              <controlPr defaultSize="0" autoFill="0" autoLine="0" autoPict="0">
                <anchor moveWithCells="1">
                  <from>
                    <xdr:col>6</xdr:col>
                    <xdr:colOff>133350</xdr:colOff>
                    <xdr:row>29</xdr:row>
                    <xdr:rowOff>19050</xdr:rowOff>
                  </from>
                  <to>
                    <xdr:col>6</xdr:col>
                    <xdr:colOff>352425</xdr:colOff>
                    <xdr:row>29</xdr:row>
                    <xdr:rowOff>161925</xdr:rowOff>
                  </to>
                </anchor>
              </controlPr>
            </control>
          </mc:Choice>
        </mc:AlternateContent>
        <mc:AlternateContent xmlns:mc="http://schemas.openxmlformats.org/markup-compatibility/2006">
          <mc:Choice Requires="x14">
            <control shapeId="58385" r:id="rId20" name="Check Box 17">
              <controlPr defaultSize="0" autoFill="0" autoLine="0" autoPict="0">
                <anchor moveWithCells="1">
                  <from>
                    <xdr:col>10</xdr:col>
                    <xdr:colOff>133350</xdr:colOff>
                    <xdr:row>29</xdr:row>
                    <xdr:rowOff>38100</xdr:rowOff>
                  </from>
                  <to>
                    <xdr:col>10</xdr:col>
                    <xdr:colOff>352425</xdr:colOff>
                    <xdr:row>30</xdr:row>
                    <xdr:rowOff>0</xdr:rowOff>
                  </to>
                </anchor>
              </controlPr>
            </control>
          </mc:Choice>
        </mc:AlternateContent>
        <mc:AlternateContent xmlns:mc="http://schemas.openxmlformats.org/markup-compatibility/2006">
          <mc:Choice Requires="x14">
            <control shapeId="58386" r:id="rId21" name="Check Box 18">
              <controlPr defaultSize="0" autoFill="0" autoLine="0" autoPict="0">
                <anchor moveWithCells="1">
                  <from>
                    <xdr:col>7</xdr:col>
                    <xdr:colOff>133350</xdr:colOff>
                    <xdr:row>30</xdr:row>
                    <xdr:rowOff>19050</xdr:rowOff>
                  </from>
                  <to>
                    <xdr:col>7</xdr:col>
                    <xdr:colOff>352425</xdr:colOff>
                    <xdr:row>30</xdr:row>
                    <xdr:rowOff>161925</xdr:rowOff>
                  </to>
                </anchor>
              </controlPr>
            </control>
          </mc:Choice>
        </mc:AlternateContent>
        <mc:AlternateContent xmlns:mc="http://schemas.openxmlformats.org/markup-compatibility/2006">
          <mc:Choice Requires="x14">
            <control shapeId="58387" r:id="rId22" name="Check Box 19">
              <controlPr defaultSize="0" autoFill="0" autoLine="0" autoPict="0">
                <anchor moveWithCells="1">
                  <from>
                    <xdr:col>3</xdr:col>
                    <xdr:colOff>133350</xdr:colOff>
                    <xdr:row>31</xdr:row>
                    <xdr:rowOff>19050</xdr:rowOff>
                  </from>
                  <to>
                    <xdr:col>3</xdr:col>
                    <xdr:colOff>352425</xdr:colOff>
                    <xdr:row>31</xdr:row>
                    <xdr:rowOff>161925</xdr:rowOff>
                  </to>
                </anchor>
              </controlPr>
            </control>
          </mc:Choice>
        </mc:AlternateContent>
        <mc:AlternateContent xmlns:mc="http://schemas.openxmlformats.org/markup-compatibility/2006">
          <mc:Choice Requires="x14">
            <control shapeId="58388" r:id="rId23" name="Check Box 20">
              <controlPr defaultSize="0" autoFill="0" autoLine="0" autoPict="0">
                <anchor moveWithCells="1">
                  <from>
                    <xdr:col>9</xdr:col>
                    <xdr:colOff>133350</xdr:colOff>
                    <xdr:row>31</xdr:row>
                    <xdr:rowOff>9525</xdr:rowOff>
                  </from>
                  <to>
                    <xdr:col>9</xdr:col>
                    <xdr:colOff>352425</xdr:colOff>
                    <xdr:row>31</xdr:row>
                    <xdr:rowOff>152400</xdr:rowOff>
                  </to>
                </anchor>
              </controlPr>
            </control>
          </mc:Choice>
        </mc:AlternateContent>
        <mc:AlternateContent xmlns:mc="http://schemas.openxmlformats.org/markup-compatibility/2006">
          <mc:Choice Requires="x14">
            <control shapeId="58389" r:id="rId24" name="Check Box 21">
              <controlPr defaultSize="0" autoFill="0" autoLine="0" autoPict="0">
                <anchor moveWithCells="1">
                  <from>
                    <xdr:col>3</xdr:col>
                    <xdr:colOff>133350</xdr:colOff>
                    <xdr:row>32</xdr:row>
                    <xdr:rowOff>19050</xdr:rowOff>
                  </from>
                  <to>
                    <xdr:col>3</xdr:col>
                    <xdr:colOff>352425</xdr:colOff>
                    <xdr:row>32</xdr:row>
                    <xdr:rowOff>161925</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65"/>
  <sheetViews>
    <sheetView showZeros="0" view="pageBreakPreview" zoomScale="90" zoomScaleNormal="100" zoomScaleSheetLayoutView="90" workbookViewId="0"/>
  </sheetViews>
  <sheetFormatPr defaultColWidth="6.25" defaultRowHeight="15" customHeight="1"/>
  <cols>
    <col min="1" max="3" width="6.25" style="69"/>
  </cols>
  <sheetData>
    <row r="1" spans="1:15" ht="15" customHeight="1">
      <c r="A1" s="73"/>
      <c r="B1" s="73"/>
      <c r="C1" s="73"/>
      <c r="D1" s="74"/>
      <c r="E1" s="74"/>
      <c r="F1" s="74"/>
      <c r="G1" s="74"/>
      <c r="H1" s="74"/>
      <c r="I1" s="74"/>
      <c r="J1" s="74"/>
      <c r="K1" s="74"/>
      <c r="L1" s="74"/>
      <c r="M1" s="74"/>
      <c r="N1" s="74"/>
      <c r="O1" s="74"/>
    </row>
    <row r="2" spans="1:15" ht="15" customHeight="1">
      <c r="A2" s="75" t="s">
        <v>119</v>
      </c>
      <c r="B2" s="73"/>
      <c r="C2" s="73"/>
      <c r="D2" s="74"/>
      <c r="E2" s="74"/>
      <c r="F2" s="74"/>
      <c r="G2" s="74"/>
      <c r="H2" s="74"/>
      <c r="I2" s="74"/>
      <c r="J2" s="74"/>
      <c r="K2" s="74"/>
      <c r="L2" s="74"/>
      <c r="M2" s="74"/>
      <c r="N2" s="74"/>
      <c r="O2" s="74"/>
    </row>
    <row r="3" spans="1:15" ht="15" customHeight="1">
      <c r="A3" s="73"/>
      <c r="B3" s="73"/>
      <c r="C3" s="73"/>
      <c r="D3" s="74"/>
      <c r="E3" s="74"/>
      <c r="F3" s="74"/>
      <c r="G3" s="74"/>
      <c r="H3" s="74"/>
      <c r="I3" s="74"/>
      <c r="J3" s="74"/>
      <c r="K3" s="74"/>
      <c r="L3" s="74"/>
      <c r="M3" s="74"/>
      <c r="N3" s="74"/>
      <c r="O3" s="74"/>
    </row>
    <row r="4" spans="1:15" ht="15" customHeight="1">
      <c r="A4" s="376" t="s">
        <v>59</v>
      </c>
      <c r="B4" s="376"/>
      <c r="C4" s="376"/>
      <c r="D4" s="376"/>
      <c r="E4" s="376"/>
      <c r="F4" s="376"/>
      <c r="G4" s="376"/>
      <c r="H4" s="376"/>
      <c r="I4" s="376"/>
      <c r="J4" s="376"/>
      <c r="K4" s="376"/>
      <c r="L4" s="376"/>
      <c r="M4" s="376"/>
      <c r="N4" s="376"/>
      <c r="O4" s="376"/>
    </row>
    <row r="5" spans="1:15" ht="15" customHeight="1" thickBot="1">
      <c r="A5" s="376"/>
      <c r="B5" s="376"/>
      <c r="C5" s="376"/>
      <c r="D5" s="376"/>
      <c r="E5" s="376"/>
      <c r="F5" s="376"/>
      <c r="G5" s="376"/>
      <c r="H5" s="376"/>
      <c r="I5" s="376"/>
      <c r="J5" s="376"/>
      <c r="K5" s="376"/>
      <c r="L5" s="376"/>
      <c r="M5" s="376"/>
      <c r="N5" s="376"/>
      <c r="O5" s="376"/>
    </row>
    <row r="6" spans="1:15" ht="22.5" customHeight="1" thickBot="1">
      <c r="A6" s="386" t="s">
        <v>46</v>
      </c>
      <c r="B6" s="387"/>
      <c r="C6" s="387"/>
      <c r="D6" s="377">
        <f>実績報告書!$I$17</f>
        <v>0</v>
      </c>
      <c r="E6" s="377"/>
      <c r="F6" s="377"/>
      <c r="G6" s="377"/>
      <c r="H6" s="377"/>
      <c r="I6" s="377"/>
      <c r="J6" s="377"/>
      <c r="K6" s="377"/>
      <c r="L6" s="377"/>
      <c r="M6" s="377"/>
      <c r="N6" s="377"/>
      <c r="O6" s="378"/>
    </row>
    <row r="7" spans="1:15" ht="15" customHeight="1">
      <c r="A7" s="566" t="s">
        <v>60</v>
      </c>
      <c r="B7" s="567"/>
      <c r="C7" s="568"/>
      <c r="D7" s="570" t="s">
        <v>61</v>
      </c>
      <c r="E7" s="572"/>
      <c r="F7" s="550" t="s">
        <v>47</v>
      </c>
      <c r="G7" s="551"/>
      <c r="H7" s="556" t="str">
        <f>IFERROR(VLOOKUP(E7,研修等一覧!$A$10:$K$49,3),"")</f>
        <v/>
      </c>
      <c r="I7" s="556" t="e">
        <f>VLOOKUP(J5,研修等一覧!$A$10:$K$49,9)</f>
        <v>#N/A</v>
      </c>
      <c r="J7" s="556" t="e">
        <f>VLOOKUP(K5,研修等一覧!$A$10:$K$49,9)</f>
        <v>#N/A</v>
      </c>
      <c r="K7" s="556" t="e">
        <f>VLOOKUP(L5,研修等一覧!$A$10:$K$49,9)</f>
        <v>#N/A</v>
      </c>
      <c r="L7" s="556" t="e">
        <f>VLOOKUP(M5,研修等一覧!$A$10:$K$49,9)</f>
        <v>#N/A</v>
      </c>
      <c r="M7" s="556" t="e">
        <f>VLOOKUP(N5,研修等一覧!$A$10:$K$49,9)</f>
        <v>#N/A</v>
      </c>
      <c r="N7" s="556" t="e">
        <f>VLOOKUP(O5,研修等一覧!$A$10:$K$49,9)</f>
        <v>#N/A</v>
      </c>
      <c r="O7" s="557" t="e">
        <f>VLOOKUP(P5,研修等一覧!$A$10:$K$49,9)</f>
        <v>#N/A</v>
      </c>
    </row>
    <row r="8" spans="1:15" ht="15" customHeight="1">
      <c r="A8" s="548"/>
      <c r="B8" s="549"/>
      <c r="C8" s="569"/>
      <c r="D8" s="571"/>
      <c r="E8" s="573"/>
      <c r="F8" s="552"/>
      <c r="G8" s="553"/>
      <c r="H8" s="558" t="e">
        <f>VLOOKUP(I6,研修等一覧!$A$10:$K$49,9)</f>
        <v>#N/A</v>
      </c>
      <c r="I8" s="558" t="e">
        <f>VLOOKUP(J6,研修等一覧!$A$10:$K$49,9)</f>
        <v>#N/A</v>
      </c>
      <c r="J8" s="558" t="e">
        <f>VLOOKUP(K6,研修等一覧!$A$10:$K$49,9)</f>
        <v>#N/A</v>
      </c>
      <c r="K8" s="558" t="e">
        <f>VLOOKUP(L6,研修等一覧!$A$10:$K$49,9)</f>
        <v>#N/A</v>
      </c>
      <c r="L8" s="558" t="e">
        <f>VLOOKUP(M6,研修等一覧!$A$10:$K$49,9)</f>
        <v>#N/A</v>
      </c>
      <c r="M8" s="558" t="e">
        <f>VLOOKUP(N6,研修等一覧!$A$10:$K$49,9)</f>
        <v>#N/A</v>
      </c>
      <c r="N8" s="558" t="e">
        <f>VLOOKUP(O6,研修等一覧!$A$10:$K$49,9)</f>
        <v>#N/A</v>
      </c>
      <c r="O8" s="559" t="e">
        <f>VLOOKUP(P6,研修等一覧!$A$10:$K$49,9)</f>
        <v>#N/A</v>
      </c>
    </row>
    <row r="9" spans="1:15" ht="18.75" customHeight="1">
      <c r="A9" s="548" t="s">
        <v>48</v>
      </c>
      <c r="B9" s="549"/>
      <c r="C9" s="549"/>
      <c r="D9" s="192" t="str">
        <f>IFERROR(VLOOKUP(E7,研修等一覧!$A$10:$K$49,9),"")</f>
        <v/>
      </c>
      <c r="E9" s="76" t="s">
        <v>10</v>
      </c>
      <c r="F9" s="554"/>
      <c r="G9" s="555"/>
      <c r="H9" s="560" t="e">
        <f>VLOOKUP(I7,研修等一覧!$A$10:$K$49,9)</f>
        <v>#N/A</v>
      </c>
      <c r="I9" s="560" t="e">
        <f>VLOOKUP(J7,研修等一覧!$A$10:$K$49,9)</f>
        <v>#N/A</v>
      </c>
      <c r="J9" s="560" t="e">
        <f>VLOOKUP(K7,研修等一覧!$A$10:$K$49,9)</f>
        <v>#N/A</v>
      </c>
      <c r="K9" s="560" t="e">
        <f>VLOOKUP(L7,研修等一覧!$A$10:$K$49,9)</f>
        <v>#N/A</v>
      </c>
      <c r="L9" s="560" t="e">
        <f>VLOOKUP(M7,研修等一覧!$A$10:$K$49,9)</f>
        <v>#N/A</v>
      </c>
      <c r="M9" s="560" t="e">
        <f>VLOOKUP(N7,研修等一覧!$A$10:$K$49,9)</f>
        <v>#N/A</v>
      </c>
      <c r="N9" s="560" t="e">
        <f>VLOOKUP(O7,研修等一覧!$A$10:$K$49,9)</f>
        <v>#N/A</v>
      </c>
      <c r="O9" s="561" t="e">
        <f>VLOOKUP(P7,研修等一覧!$A$10:$K$49,9)</f>
        <v>#N/A</v>
      </c>
    </row>
    <row r="10" spans="1:15" ht="19.5" customHeight="1">
      <c r="A10" s="562" t="s">
        <v>62</v>
      </c>
      <c r="B10" s="563"/>
      <c r="C10" s="563"/>
      <c r="D10" s="564"/>
      <c r="E10" s="564"/>
      <c r="F10" s="564"/>
      <c r="G10" s="564"/>
      <c r="H10" s="564"/>
      <c r="I10" s="564"/>
      <c r="J10" s="564"/>
      <c r="K10" s="564"/>
      <c r="L10" s="564"/>
      <c r="M10" s="564"/>
      <c r="N10" s="564"/>
      <c r="O10" s="565"/>
    </row>
    <row r="11" spans="1:15" ht="19.5" customHeight="1">
      <c r="A11" s="562" t="s">
        <v>63</v>
      </c>
      <c r="B11" s="563"/>
      <c r="C11" s="563"/>
      <c r="D11" s="546" t="s">
        <v>69</v>
      </c>
      <c r="E11" s="546"/>
      <c r="F11" s="546"/>
      <c r="G11" s="546"/>
      <c r="H11" s="546"/>
      <c r="I11" s="546"/>
      <c r="J11" s="546"/>
      <c r="K11" s="546"/>
      <c r="L11" s="546"/>
      <c r="M11" s="546"/>
      <c r="N11" s="546"/>
      <c r="O11" s="547"/>
    </row>
    <row r="12" spans="1:15" ht="19.5" customHeight="1" thickBot="1">
      <c r="A12" s="544" t="s">
        <v>64</v>
      </c>
      <c r="B12" s="545"/>
      <c r="C12" s="545"/>
      <c r="D12" s="542"/>
      <c r="E12" s="542"/>
      <c r="F12" s="542"/>
      <c r="G12" s="542"/>
      <c r="H12" s="542"/>
      <c r="I12" s="542"/>
      <c r="J12" s="542"/>
      <c r="K12" s="542"/>
      <c r="L12" s="542"/>
      <c r="M12" s="542"/>
      <c r="N12" s="542"/>
      <c r="O12" s="543"/>
    </row>
    <row r="13" spans="1:15" ht="18" customHeight="1" thickBot="1">
      <c r="A13" s="538" t="s">
        <v>65</v>
      </c>
      <c r="B13" s="380"/>
      <c r="C13" s="380"/>
      <c r="D13" s="77"/>
      <c r="E13" s="539" t="s">
        <v>68</v>
      </c>
      <c r="F13" s="539"/>
      <c r="G13" s="541"/>
      <c r="H13" s="77"/>
      <c r="I13" s="539" t="s">
        <v>66</v>
      </c>
      <c r="J13" s="539"/>
      <c r="K13" s="541"/>
      <c r="L13" s="77"/>
      <c r="M13" s="539" t="s">
        <v>67</v>
      </c>
      <c r="N13" s="539"/>
      <c r="O13" s="540"/>
    </row>
    <row r="14" spans="1:15" ht="7.5" customHeight="1" thickTop="1">
      <c r="A14" s="517" t="s">
        <v>116</v>
      </c>
      <c r="B14" s="518"/>
      <c r="C14" s="519"/>
      <c r="D14" s="78"/>
      <c r="E14" s="79"/>
      <c r="F14" s="79"/>
      <c r="G14" s="79"/>
      <c r="H14" s="191"/>
      <c r="I14" s="79"/>
      <c r="J14" s="79"/>
      <c r="K14" s="79"/>
      <c r="L14" s="191"/>
      <c r="M14" s="79"/>
      <c r="N14" s="79"/>
      <c r="O14" s="81"/>
    </row>
    <row r="15" spans="1:15" ht="14.25" customHeight="1">
      <c r="A15" s="517"/>
      <c r="B15" s="518"/>
      <c r="C15" s="519"/>
      <c r="D15" s="508" t="s">
        <v>70</v>
      </c>
      <c r="E15" s="509"/>
      <c r="F15" s="509"/>
      <c r="G15" s="509"/>
      <c r="H15" s="509"/>
      <c r="I15" s="509"/>
      <c r="J15" s="509"/>
      <c r="K15" s="509"/>
      <c r="L15" s="509"/>
      <c r="M15" s="509"/>
      <c r="N15" s="509"/>
      <c r="O15" s="510"/>
    </row>
    <row r="16" spans="1:15" s="22" customFormat="1" ht="14.25" customHeight="1">
      <c r="A16" s="517"/>
      <c r="B16" s="518"/>
      <c r="C16" s="519"/>
      <c r="D16" s="193"/>
      <c r="E16" s="534" t="s">
        <v>71</v>
      </c>
      <c r="F16" s="534"/>
      <c r="G16" s="534"/>
      <c r="H16" s="534"/>
      <c r="I16" s="194"/>
      <c r="J16" s="194" t="s">
        <v>72</v>
      </c>
      <c r="K16" s="194"/>
      <c r="L16" s="194"/>
      <c r="M16" s="194" t="s">
        <v>73</v>
      </c>
      <c r="N16" s="194"/>
      <c r="O16" s="195"/>
    </row>
    <row r="17" spans="1:15" s="22" customFormat="1" ht="14.25" customHeight="1">
      <c r="A17" s="517"/>
      <c r="B17" s="518"/>
      <c r="C17" s="519"/>
      <c r="D17" s="193"/>
      <c r="E17" s="194" t="s">
        <v>74</v>
      </c>
      <c r="F17" s="194"/>
      <c r="G17" s="194"/>
      <c r="H17" s="194"/>
      <c r="I17" s="194"/>
      <c r="J17" s="194"/>
      <c r="K17" s="194"/>
      <c r="L17" s="194"/>
      <c r="M17" s="194"/>
      <c r="N17" s="194"/>
      <c r="O17" s="195"/>
    </row>
    <row r="18" spans="1:15" s="22" customFormat="1" ht="14.25" customHeight="1">
      <c r="A18" s="517"/>
      <c r="B18" s="518"/>
      <c r="C18" s="519"/>
      <c r="D18" s="193"/>
      <c r="E18" s="535" t="s">
        <v>88</v>
      </c>
      <c r="F18" s="535"/>
      <c r="G18" s="535"/>
      <c r="H18" s="535"/>
      <c r="I18" s="535"/>
      <c r="J18" s="535"/>
      <c r="K18" s="535"/>
      <c r="L18" s="535"/>
      <c r="M18" s="535"/>
      <c r="N18" s="535"/>
      <c r="O18" s="536"/>
    </row>
    <row r="19" spans="1:15" s="22" customFormat="1" ht="7.5" customHeight="1">
      <c r="A19" s="517"/>
      <c r="B19" s="518"/>
      <c r="C19" s="519"/>
      <c r="D19" s="193"/>
      <c r="E19" s="194"/>
      <c r="F19" s="194"/>
      <c r="G19" s="194"/>
      <c r="H19" s="194"/>
      <c r="I19" s="194"/>
      <c r="J19" s="194"/>
      <c r="K19" s="194"/>
      <c r="L19" s="194"/>
      <c r="M19" s="194"/>
      <c r="N19" s="194"/>
      <c r="O19" s="195"/>
    </row>
    <row r="20" spans="1:15" s="22" customFormat="1" ht="14.25" customHeight="1">
      <c r="A20" s="517"/>
      <c r="B20" s="518"/>
      <c r="C20" s="519"/>
      <c r="D20" s="511" t="s">
        <v>120</v>
      </c>
      <c r="E20" s="512"/>
      <c r="F20" s="512"/>
      <c r="G20" s="512"/>
      <c r="H20" s="512"/>
      <c r="I20" s="512"/>
      <c r="J20" s="512"/>
      <c r="K20" s="512"/>
      <c r="L20" s="512"/>
      <c r="M20" s="512"/>
      <c r="N20" s="512"/>
      <c r="O20" s="513"/>
    </row>
    <row r="21" spans="1:15" s="22" customFormat="1" ht="14.25" customHeight="1">
      <c r="A21" s="517"/>
      <c r="B21" s="518"/>
      <c r="C21" s="519"/>
      <c r="D21" s="496"/>
      <c r="E21" s="497"/>
      <c r="F21" s="497"/>
      <c r="G21" s="497"/>
      <c r="H21" s="497"/>
      <c r="I21" s="497"/>
      <c r="J21" s="497"/>
      <c r="K21" s="497"/>
      <c r="L21" s="497"/>
      <c r="M21" s="497"/>
      <c r="N21" s="497"/>
      <c r="O21" s="498"/>
    </row>
    <row r="22" spans="1:15" s="22" customFormat="1" ht="14.25" customHeight="1">
      <c r="A22" s="517"/>
      <c r="B22" s="518"/>
      <c r="C22" s="519"/>
      <c r="D22" s="496"/>
      <c r="E22" s="497"/>
      <c r="F22" s="497"/>
      <c r="G22" s="497"/>
      <c r="H22" s="497"/>
      <c r="I22" s="497"/>
      <c r="J22" s="497"/>
      <c r="K22" s="497"/>
      <c r="L22" s="497"/>
      <c r="M22" s="497"/>
      <c r="N22" s="497"/>
      <c r="O22" s="498"/>
    </row>
    <row r="23" spans="1:15" s="22" customFormat="1" ht="14.25" customHeight="1">
      <c r="A23" s="517"/>
      <c r="B23" s="518"/>
      <c r="C23" s="519"/>
      <c r="D23" s="496"/>
      <c r="E23" s="497"/>
      <c r="F23" s="497"/>
      <c r="G23" s="497"/>
      <c r="H23" s="497"/>
      <c r="I23" s="497"/>
      <c r="J23" s="497"/>
      <c r="K23" s="497"/>
      <c r="L23" s="497"/>
      <c r="M23" s="497"/>
      <c r="N23" s="497"/>
      <c r="O23" s="498"/>
    </row>
    <row r="24" spans="1:15" s="22" customFormat="1" ht="14.25" customHeight="1">
      <c r="A24" s="517"/>
      <c r="B24" s="518"/>
      <c r="C24" s="519"/>
      <c r="D24" s="496"/>
      <c r="E24" s="497"/>
      <c r="F24" s="497"/>
      <c r="G24" s="497"/>
      <c r="H24" s="497"/>
      <c r="I24" s="497"/>
      <c r="J24" s="497"/>
      <c r="K24" s="497"/>
      <c r="L24" s="497"/>
      <c r="M24" s="497"/>
      <c r="N24" s="497"/>
      <c r="O24" s="498"/>
    </row>
    <row r="25" spans="1:15" s="22" customFormat="1" ht="15" customHeight="1">
      <c r="A25" s="517"/>
      <c r="B25" s="518"/>
      <c r="C25" s="519"/>
      <c r="D25" s="499"/>
      <c r="E25" s="500"/>
      <c r="F25" s="500"/>
      <c r="G25" s="500"/>
      <c r="H25" s="500"/>
      <c r="I25" s="500"/>
      <c r="J25" s="500"/>
      <c r="K25" s="500"/>
      <c r="L25" s="500"/>
      <c r="M25" s="500"/>
      <c r="N25" s="500"/>
      <c r="O25" s="501"/>
    </row>
    <row r="26" spans="1:15" s="22" customFormat="1" ht="7.5" customHeight="1">
      <c r="A26" s="517"/>
      <c r="B26" s="518"/>
      <c r="C26" s="519"/>
      <c r="D26" s="85"/>
      <c r="E26" s="86"/>
      <c r="F26" s="86"/>
      <c r="G26" s="86"/>
      <c r="H26" s="86"/>
      <c r="I26" s="86"/>
      <c r="J26" s="86"/>
      <c r="K26" s="86"/>
      <c r="L26" s="86"/>
      <c r="M26" s="86"/>
      <c r="N26" s="86"/>
      <c r="O26" s="87"/>
    </row>
    <row r="27" spans="1:15" s="22" customFormat="1" ht="14.25" customHeight="1">
      <c r="A27" s="517"/>
      <c r="B27" s="518"/>
      <c r="C27" s="519"/>
      <c r="D27" s="508" t="s">
        <v>121</v>
      </c>
      <c r="E27" s="509"/>
      <c r="F27" s="509"/>
      <c r="G27" s="509"/>
      <c r="H27" s="509"/>
      <c r="I27" s="509"/>
      <c r="J27" s="509"/>
      <c r="K27" s="509"/>
      <c r="L27" s="509"/>
      <c r="M27" s="509"/>
      <c r="N27" s="509"/>
      <c r="O27" s="510"/>
    </row>
    <row r="28" spans="1:15" s="22" customFormat="1" ht="14.25" customHeight="1">
      <c r="A28" s="517"/>
      <c r="B28" s="518"/>
      <c r="C28" s="519"/>
      <c r="D28" s="193"/>
      <c r="E28" s="194" t="s">
        <v>75</v>
      </c>
      <c r="F28" s="194"/>
      <c r="G28" s="194"/>
      <c r="H28" s="194" t="s">
        <v>76</v>
      </c>
      <c r="I28" s="194"/>
      <c r="J28" s="194"/>
      <c r="K28" s="194"/>
      <c r="L28" s="194" t="s">
        <v>77</v>
      </c>
      <c r="M28" s="194"/>
      <c r="N28" s="194"/>
      <c r="O28" s="195"/>
    </row>
    <row r="29" spans="1:15" s="22" customFormat="1" ht="14.25" customHeight="1">
      <c r="A29" s="517"/>
      <c r="B29" s="518"/>
      <c r="C29" s="519"/>
      <c r="D29" s="193"/>
      <c r="E29" s="194" t="s">
        <v>78</v>
      </c>
      <c r="F29" s="194"/>
      <c r="G29" s="194"/>
      <c r="H29" s="194" t="s">
        <v>79</v>
      </c>
      <c r="I29" s="194"/>
      <c r="J29" s="194"/>
      <c r="K29" s="194"/>
      <c r="L29" s="194" t="s">
        <v>80</v>
      </c>
      <c r="M29" s="194"/>
      <c r="N29" s="194"/>
      <c r="O29" s="195"/>
    </row>
    <row r="30" spans="1:15" s="22" customFormat="1" ht="14.25" customHeight="1">
      <c r="A30" s="517"/>
      <c r="B30" s="518"/>
      <c r="C30" s="519"/>
      <c r="D30" s="193"/>
      <c r="E30" s="194" t="s">
        <v>81</v>
      </c>
      <c r="F30" s="194"/>
      <c r="G30" s="194"/>
      <c r="H30" s="194" t="s">
        <v>82</v>
      </c>
      <c r="I30" s="194"/>
      <c r="J30" s="194"/>
      <c r="K30" s="194"/>
      <c r="L30" s="194" t="s">
        <v>83</v>
      </c>
      <c r="M30" s="194"/>
      <c r="N30" s="194"/>
      <c r="O30" s="195"/>
    </row>
    <row r="31" spans="1:15" s="22" customFormat="1" ht="14.25" customHeight="1">
      <c r="A31" s="517"/>
      <c r="B31" s="518"/>
      <c r="C31" s="519"/>
      <c r="D31" s="193"/>
      <c r="E31" s="194" t="s">
        <v>84</v>
      </c>
      <c r="F31" s="194"/>
      <c r="G31" s="194"/>
      <c r="H31" s="194"/>
      <c r="I31" s="194" t="s">
        <v>85</v>
      </c>
      <c r="J31" s="194"/>
      <c r="K31" s="194"/>
      <c r="L31" s="194"/>
      <c r="M31" s="194"/>
      <c r="N31" s="194"/>
      <c r="O31" s="195"/>
    </row>
    <row r="32" spans="1:15" s="22" customFormat="1" ht="14.25" customHeight="1">
      <c r="A32" s="517"/>
      <c r="B32" s="518"/>
      <c r="C32" s="519"/>
      <c r="D32" s="193"/>
      <c r="E32" s="194" t="s">
        <v>86</v>
      </c>
      <c r="F32" s="194"/>
      <c r="G32" s="194"/>
      <c r="H32" s="194"/>
      <c r="I32" s="194"/>
      <c r="J32" s="194"/>
      <c r="K32" s="194" t="s">
        <v>87</v>
      </c>
      <c r="L32" s="194"/>
      <c r="M32" s="194"/>
      <c r="N32" s="194"/>
      <c r="O32" s="195"/>
    </row>
    <row r="33" spans="1:15" s="22" customFormat="1" ht="14.25" customHeight="1">
      <c r="A33" s="517"/>
      <c r="B33" s="518"/>
      <c r="C33" s="519"/>
      <c r="D33" s="193"/>
      <c r="E33" s="535" t="s">
        <v>88</v>
      </c>
      <c r="F33" s="535"/>
      <c r="G33" s="535"/>
      <c r="H33" s="535"/>
      <c r="I33" s="535"/>
      <c r="J33" s="535"/>
      <c r="K33" s="535"/>
      <c r="L33" s="535"/>
      <c r="M33" s="535"/>
      <c r="N33" s="535"/>
      <c r="O33" s="536"/>
    </row>
    <row r="34" spans="1:15" s="22" customFormat="1" ht="7.5" customHeight="1">
      <c r="A34" s="517"/>
      <c r="B34" s="518"/>
      <c r="C34" s="519"/>
      <c r="D34" s="193"/>
      <c r="E34" s="194"/>
      <c r="F34" s="194"/>
      <c r="G34" s="194"/>
      <c r="H34" s="194"/>
      <c r="I34" s="194"/>
      <c r="J34" s="194"/>
      <c r="K34" s="194"/>
      <c r="L34" s="194"/>
      <c r="M34" s="194"/>
      <c r="N34" s="194"/>
      <c r="O34" s="195"/>
    </row>
    <row r="35" spans="1:15" s="22" customFormat="1" ht="14.25" customHeight="1">
      <c r="A35" s="517"/>
      <c r="B35" s="518"/>
      <c r="C35" s="519"/>
      <c r="D35" s="505" t="s">
        <v>122</v>
      </c>
      <c r="E35" s="506"/>
      <c r="F35" s="506"/>
      <c r="G35" s="506"/>
      <c r="H35" s="506"/>
      <c r="I35" s="506"/>
      <c r="J35" s="506"/>
      <c r="K35" s="506"/>
      <c r="L35" s="506"/>
      <c r="M35" s="506"/>
      <c r="N35" s="506"/>
      <c r="O35" s="507"/>
    </row>
    <row r="36" spans="1:15" s="22" customFormat="1" ht="14.25" customHeight="1">
      <c r="A36" s="517"/>
      <c r="B36" s="518"/>
      <c r="C36" s="519"/>
      <c r="D36" s="496"/>
      <c r="E36" s="497"/>
      <c r="F36" s="497"/>
      <c r="G36" s="497"/>
      <c r="H36" s="497"/>
      <c r="I36" s="497"/>
      <c r="J36" s="497"/>
      <c r="K36" s="497"/>
      <c r="L36" s="497"/>
      <c r="M36" s="497"/>
      <c r="N36" s="497"/>
      <c r="O36" s="498"/>
    </row>
    <row r="37" spans="1:15" s="22" customFormat="1" ht="14.25" customHeight="1">
      <c r="A37" s="517"/>
      <c r="B37" s="518"/>
      <c r="C37" s="519"/>
      <c r="D37" s="496"/>
      <c r="E37" s="497"/>
      <c r="F37" s="497"/>
      <c r="G37" s="497"/>
      <c r="H37" s="497"/>
      <c r="I37" s="497"/>
      <c r="J37" s="497"/>
      <c r="K37" s="497"/>
      <c r="L37" s="497"/>
      <c r="M37" s="497"/>
      <c r="N37" s="497"/>
      <c r="O37" s="498"/>
    </row>
    <row r="38" spans="1:15" s="22" customFormat="1" ht="14.25" customHeight="1">
      <c r="A38" s="517"/>
      <c r="B38" s="518"/>
      <c r="C38" s="519"/>
      <c r="D38" s="496"/>
      <c r="E38" s="497"/>
      <c r="F38" s="497"/>
      <c r="G38" s="497"/>
      <c r="H38" s="497"/>
      <c r="I38" s="497"/>
      <c r="J38" s="497"/>
      <c r="K38" s="497"/>
      <c r="L38" s="497"/>
      <c r="M38" s="497"/>
      <c r="N38" s="497"/>
      <c r="O38" s="498"/>
    </row>
    <row r="39" spans="1:15" s="22" customFormat="1" ht="14.25" customHeight="1">
      <c r="A39" s="517"/>
      <c r="B39" s="518"/>
      <c r="C39" s="519"/>
      <c r="D39" s="496"/>
      <c r="E39" s="497"/>
      <c r="F39" s="497"/>
      <c r="G39" s="497"/>
      <c r="H39" s="497"/>
      <c r="I39" s="497"/>
      <c r="J39" s="497"/>
      <c r="K39" s="497"/>
      <c r="L39" s="497"/>
      <c r="M39" s="497"/>
      <c r="N39" s="497"/>
      <c r="O39" s="498"/>
    </row>
    <row r="40" spans="1:15" s="22" customFormat="1" ht="15" customHeight="1" thickBot="1">
      <c r="A40" s="517"/>
      <c r="B40" s="518"/>
      <c r="C40" s="519"/>
      <c r="D40" s="502"/>
      <c r="E40" s="503"/>
      <c r="F40" s="503"/>
      <c r="G40" s="503"/>
      <c r="H40" s="503"/>
      <c r="I40" s="503"/>
      <c r="J40" s="503"/>
      <c r="K40" s="503"/>
      <c r="L40" s="503"/>
      <c r="M40" s="503"/>
      <c r="N40" s="503"/>
      <c r="O40" s="504"/>
    </row>
    <row r="41" spans="1:15" s="22" customFormat="1" ht="7.5" customHeight="1" thickTop="1">
      <c r="A41" s="525" t="s">
        <v>115</v>
      </c>
      <c r="B41" s="526"/>
      <c r="C41" s="527"/>
      <c r="D41" s="88"/>
      <c r="E41" s="88"/>
      <c r="F41" s="88"/>
      <c r="G41" s="88"/>
      <c r="H41" s="88"/>
      <c r="I41" s="88"/>
      <c r="J41" s="88"/>
      <c r="K41" s="88"/>
      <c r="L41" s="88"/>
      <c r="M41" s="88"/>
      <c r="N41" s="88"/>
      <c r="O41" s="89"/>
    </row>
    <row r="42" spans="1:15" s="22" customFormat="1" ht="12.75" customHeight="1">
      <c r="A42" s="517"/>
      <c r="B42" s="518"/>
      <c r="C42" s="519"/>
      <c r="D42" s="194"/>
      <c r="E42" s="194"/>
      <c r="F42" s="194"/>
      <c r="G42" s="520">
        <f>SUM(H47:J54)</f>
        <v>0</v>
      </c>
      <c r="H42" s="520"/>
      <c r="I42" s="520"/>
      <c r="J42" s="194"/>
      <c r="K42" s="194"/>
      <c r="L42" s="522">
        <f>SUM(L47:N54)</f>
        <v>0</v>
      </c>
      <c r="M42" s="522"/>
      <c r="N42" s="522"/>
      <c r="O42" s="90" t="s">
        <v>50</v>
      </c>
    </row>
    <row r="43" spans="1:15" s="22" customFormat="1" ht="18" customHeight="1" thickBot="1">
      <c r="A43" s="517"/>
      <c r="B43" s="518"/>
      <c r="C43" s="519"/>
      <c r="D43" s="524" t="s">
        <v>49</v>
      </c>
      <c r="E43" s="524"/>
      <c r="F43" s="91" t="s">
        <v>90</v>
      </c>
      <c r="G43" s="521"/>
      <c r="H43" s="521"/>
      <c r="I43" s="521"/>
      <c r="J43" s="92" t="s">
        <v>8</v>
      </c>
      <c r="K43" s="91" t="s">
        <v>91</v>
      </c>
      <c r="L43" s="523"/>
      <c r="M43" s="523"/>
      <c r="N43" s="523"/>
      <c r="O43" s="93" t="s">
        <v>8</v>
      </c>
    </row>
    <row r="44" spans="1:15" s="22" customFormat="1" ht="18" customHeight="1" thickTop="1">
      <c r="A44" s="517"/>
      <c r="B44" s="518"/>
      <c r="C44" s="519"/>
      <c r="D44" s="199"/>
      <c r="E44" s="199"/>
      <c r="F44" s="91"/>
      <c r="G44" s="197"/>
      <c r="H44" s="197"/>
      <c r="I44" s="197"/>
      <c r="J44" s="196"/>
      <c r="K44" s="91"/>
      <c r="L44" s="198"/>
      <c r="M44" s="198"/>
      <c r="N44" s="198"/>
      <c r="O44" s="98"/>
    </row>
    <row r="45" spans="1:15" s="22" customFormat="1" ht="15" customHeight="1">
      <c r="A45" s="517"/>
      <c r="B45" s="518"/>
      <c r="C45" s="519"/>
      <c r="D45" s="194"/>
      <c r="E45" s="194"/>
      <c r="F45" s="194"/>
      <c r="G45" s="194"/>
      <c r="H45" s="194"/>
      <c r="I45" s="194"/>
      <c r="J45" s="194"/>
      <c r="K45" s="194"/>
      <c r="L45" s="194"/>
      <c r="M45" s="194"/>
      <c r="N45" s="194"/>
      <c r="O45" s="195"/>
    </row>
    <row r="46" spans="1:15" s="22" customFormat="1" ht="17.25" customHeight="1">
      <c r="A46" s="517"/>
      <c r="B46" s="518"/>
      <c r="C46" s="519"/>
      <c r="D46" s="533" t="s">
        <v>92</v>
      </c>
      <c r="E46" s="533"/>
      <c r="F46" s="194"/>
      <c r="G46" s="194"/>
      <c r="H46" s="99" t="s">
        <v>89</v>
      </c>
      <c r="I46" s="194"/>
      <c r="J46" s="194"/>
      <c r="K46" s="194"/>
      <c r="L46" s="99" t="s">
        <v>98</v>
      </c>
      <c r="M46" s="194"/>
      <c r="N46" s="194"/>
      <c r="O46" s="195"/>
    </row>
    <row r="47" spans="1:15" s="22" customFormat="1" ht="17.25" customHeight="1">
      <c r="A47" s="517"/>
      <c r="B47" s="518"/>
      <c r="C47" s="519"/>
      <c r="D47" s="514" t="s">
        <v>93</v>
      </c>
      <c r="E47" s="514"/>
      <c r="F47" s="514"/>
      <c r="G47" s="514"/>
      <c r="H47" s="516">
        <f>IFERROR(ROUNDDOWN(L47*1.1,0),)</f>
        <v>0</v>
      </c>
      <c r="I47" s="516"/>
      <c r="J47" s="516"/>
      <c r="K47" s="100" t="s">
        <v>8</v>
      </c>
      <c r="L47" s="537"/>
      <c r="M47" s="537"/>
      <c r="N47" s="537"/>
      <c r="O47" s="101" t="s">
        <v>8</v>
      </c>
    </row>
    <row r="48" spans="1:15" s="22" customFormat="1" ht="17.25" customHeight="1">
      <c r="A48" s="517"/>
      <c r="B48" s="518"/>
      <c r="C48" s="519"/>
      <c r="D48" s="514" t="s">
        <v>94</v>
      </c>
      <c r="E48" s="514"/>
      <c r="F48" s="514"/>
      <c r="G48" s="514"/>
      <c r="H48" s="516">
        <f t="shared" ref="H48:H53" si="0">IFERROR(ROUNDDOWN(L48*1.1,0),)</f>
        <v>0</v>
      </c>
      <c r="I48" s="516"/>
      <c r="J48" s="516"/>
      <c r="K48" s="100" t="s">
        <v>8</v>
      </c>
      <c r="L48" s="515"/>
      <c r="M48" s="515"/>
      <c r="N48" s="515"/>
      <c r="O48" s="101" t="s">
        <v>8</v>
      </c>
    </row>
    <row r="49" spans="1:15" s="22" customFormat="1" ht="17.25" customHeight="1">
      <c r="A49" s="517"/>
      <c r="B49" s="518"/>
      <c r="C49" s="519"/>
      <c r="D49" s="514" t="s">
        <v>95</v>
      </c>
      <c r="E49" s="514"/>
      <c r="F49" s="514"/>
      <c r="G49" s="514"/>
      <c r="H49" s="516">
        <f t="shared" si="0"/>
        <v>0</v>
      </c>
      <c r="I49" s="516"/>
      <c r="J49" s="516"/>
      <c r="K49" s="100" t="s">
        <v>8</v>
      </c>
      <c r="L49" s="515"/>
      <c r="M49" s="515"/>
      <c r="N49" s="515"/>
      <c r="O49" s="101" t="s">
        <v>8</v>
      </c>
    </row>
    <row r="50" spans="1:15" s="22" customFormat="1" ht="17.25" customHeight="1">
      <c r="A50" s="517"/>
      <c r="B50" s="518"/>
      <c r="C50" s="519"/>
      <c r="D50" s="514" t="s">
        <v>96</v>
      </c>
      <c r="E50" s="514"/>
      <c r="F50" s="514"/>
      <c r="G50" s="514"/>
      <c r="H50" s="516">
        <f t="shared" si="0"/>
        <v>0</v>
      </c>
      <c r="I50" s="516"/>
      <c r="J50" s="516"/>
      <c r="K50" s="100" t="s">
        <v>8</v>
      </c>
      <c r="L50" s="515"/>
      <c r="M50" s="515"/>
      <c r="N50" s="515"/>
      <c r="O50" s="101" t="s">
        <v>8</v>
      </c>
    </row>
    <row r="51" spans="1:15" s="22" customFormat="1" ht="17.25" customHeight="1">
      <c r="A51" s="517"/>
      <c r="B51" s="518"/>
      <c r="C51" s="519"/>
      <c r="D51" s="514" t="s">
        <v>97</v>
      </c>
      <c r="E51" s="514"/>
      <c r="F51" s="514"/>
      <c r="G51" s="514"/>
      <c r="H51" s="516">
        <f t="shared" si="0"/>
        <v>0</v>
      </c>
      <c r="I51" s="516"/>
      <c r="J51" s="516"/>
      <c r="K51" s="100" t="s">
        <v>8</v>
      </c>
      <c r="L51" s="515"/>
      <c r="M51" s="515"/>
      <c r="N51" s="515"/>
      <c r="O51" s="101" t="s">
        <v>8</v>
      </c>
    </row>
    <row r="52" spans="1:15" s="22" customFormat="1" ht="17.25" customHeight="1">
      <c r="A52" s="517"/>
      <c r="B52" s="518"/>
      <c r="C52" s="519"/>
      <c r="D52" s="532" t="s">
        <v>101</v>
      </c>
      <c r="E52" s="532"/>
      <c r="F52" s="532"/>
      <c r="G52" s="532"/>
      <c r="H52" s="516">
        <f t="shared" si="0"/>
        <v>0</v>
      </c>
      <c r="I52" s="516"/>
      <c r="J52" s="516"/>
      <c r="K52" s="100" t="s">
        <v>8</v>
      </c>
      <c r="L52" s="515"/>
      <c r="M52" s="515"/>
      <c r="N52" s="515"/>
      <c r="O52" s="101" t="s">
        <v>8</v>
      </c>
    </row>
    <row r="53" spans="1:15" s="22" customFormat="1" ht="17.25" customHeight="1">
      <c r="A53" s="517"/>
      <c r="B53" s="518"/>
      <c r="C53" s="519"/>
      <c r="D53" s="532" t="s">
        <v>101</v>
      </c>
      <c r="E53" s="532"/>
      <c r="F53" s="532"/>
      <c r="G53" s="532"/>
      <c r="H53" s="516">
        <f t="shared" si="0"/>
        <v>0</v>
      </c>
      <c r="I53" s="516"/>
      <c r="J53" s="516"/>
      <c r="K53" s="100" t="s">
        <v>8</v>
      </c>
      <c r="L53" s="515"/>
      <c r="M53" s="515"/>
      <c r="N53" s="515"/>
      <c r="O53" s="101" t="s">
        <v>8</v>
      </c>
    </row>
    <row r="54" spans="1:15" s="22" customFormat="1" ht="17.25" customHeight="1">
      <c r="A54" s="517"/>
      <c r="B54" s="518"/>
      <c r="C54" s="519"/>
      <c r="D54" s="531" t="s">
        <v>127</v>
      </c>
      <c r="E54" s="531"/>
      <c r="F54" s="531"/>
      <c r="G54" s="531"/>
      <c r="H54" s="516">
        <f>SUM(L54)</f>
        <v>0</v>
      </c>
      <c r="I54" s="516"/>
      <c r="J54" s="516"/>
      <c r="K54" s="100" t="s">
        <v>8</v>
      </c>
      <c r="L54" s="515"/>
      <c r="M54" s="515"/>
      <c r="N54" s="515"/>
      <c r="O54" s="101" t="s">
        <v>8</v>
      </c>
    </row>
    <row r="55" spans="1:15" s="22" customFormat="1" ht="15" customHeight="1" thickBot="1">
      <c r="A55" s="528"/>
      <c r="B55" s="529"/>
      <c r="C55" s="530"/>
      <c r="D55" s="102"/>
      <c r="E55" s="102"/>
      <c r="F55" s="102"/>
      <c r="G55" s="102"/>
      <c r="H55" s="102"/>
      <c r="I55" s="102"/>
      <c r="J55" s="102"/>
      <c r="K55" s="102"/>
      <c r="L55" s="102"/>
      <c r="M55" s="102"/>
      <c r="N55" s="102"/>
      <c r="O55" s="103"/>
    </row>
    <row r="56" spans="1:15" s="22" customFormat="1" ht="16.5" customHeight="1">
      <c r="A56" s="104" t="s">
        <v>99</v>
      </c>
      <c r="B56" s="104"/>
      <c r="C56" s="104"/>
      <c r="D56" s="105"/>
      <c r="E56" s="105"/>
      <c r="F56" s="105"/>
      <c r="G56" s="105"/>
      <c r="H56" s="105"/>
      <c r="I56" s="105"/>
      <c r="J56" s="105"/>
      <c r="K56" s="105"/>
      <c r="L56" s="105"/>
      <c r="M56" s="105"/>
      <c r="N56" s="105"/>
      <c r="O56" s="105"/>
    </row>
    <row r="57" spans="1:15" s="22" customFormat="1" ht="16.5" customHeight="1">
      <c r="A57" s="104" t="s">
        <v>123</v>
      </c>
      <c r="B57" s="104"/>
      <c r="C57" s="104"/>
      <c r="D57" s="105"/>
      <c r="E57" s="105"/>
      <c r="F57" s="105"/>
      <c r="G57" s="105"/>
      <c r="H57" s="105"/>
      <c r="I57" s="105"/>
      <c r="J57" s="105"/>
      <c r="K57" s="105"/>
      <c r="L57" s="105"/>
      <c r="M57" s="105"/>
      <c r="N57" s="105"/>
      <c r="O57" s="105"/>
    </row>
    <row r="58" spans="1:15" s="22" customFormat="1" ht="16.5" customHeight="1">
      <c r="A58" s="104" t="s">
        <v>100</v>
      </c>
      <c r="B58" s="104"/>
      <c r="C58" s="104"/>
      <c r="D58" s="105"/>
      <c r="E58" s="105"/>
      <c r="F58" s="105"/>
      <c r="G58" s="105"/>
      <c r="H58" s="105"/>
      <c r="I58" s="105"/>
      <c r="J58" s="105"/>
      <c r="K58" s="105"/>
      <c r="L58" s="105"/>
      <c r="M58" s="105"/>
      <c r="N58" s="105"/>
      <c r="O58" s="105"/>
    </row>
    <row r="59" spans="1:15" s="22" customFormat="1" ht="16.5" customHeight="1">
      <c r="A59" s="104" t="s">
        <v>124</v>
      </c>
      <c r="B59" s="104"/>
      <c r="C59" s="104"/>
      <c r="D59" s="105"/>
      <c r="E59" s="105"/>
      <c r="F59" s="105"/>
      <c r="G59" s="105"/>
      <c r="H59" s="105"/>
      <c r="I59" s="105"/>
      <c r="J59" s="105"/>
      <c r="K59" s="105"/>
      <c r="L59" s="105"/>
      <c r="M59" s="105"/>
      <c r="N59" s="105"/>
      <c r="O59" s="105"/>
    </row>
    <row r="60" spans="1:15" s="22" customFormat="1" ht="15" customHeight="1">
      <c r="A60" s="104"/>
      <c r="B60" s="104" t="s">
        <v>125</v>
      </c>
      <c r="C60" s="104"/>
      <c r="D60" s="105"/>
      <c r="E60" s="105"/>
      <c r="F60" s="105"/>
      <c r="G60" s="105"/>
      <c r="H60" s="105"/>
      <c r="I60" s="105"/>
      <c r="J60" s="105"/>
      <c r="K60" s="105"/>
      <c r="L60" s="105"/>
      <c r="M60" s="105"/>
      <c r="N60" s="105"/>
      <c r="O60" s="105"/>
    </row>
    <row r="61" spans="1:15" s="22" customFormat="1" ht="15" customHeight="1">
      <c r="A61" s="190"/>
      <c r="B61" s="190"/>
      <c r="C61" s="190"/>
    </row>
    <row r="62" spans="1:15" s="22" customFormat="1" ht="15" customHeight="1">
      <c r="A62" s="190"/>
      <c r="B62" s="190"/>
      <c r="C62" s="190"/>
    </row>
    <row r="63" spans="1:15" s="22" customFormat="1" ht="15" customHeight="1">
      <c r="A63" s="190"/>
      <c r="B63" s="190"/>
      <c r="C63" s="190"/>
    </row>
    <row r="64" spans="1:15" s="22" customFormat="1" ht="15" customHeight="1">
      <c r="A64" s="190"/>
      <c r="B64" s="190"/>
      <c r="C64" s="190"/>
    </row>
    <row r="65" spans="1:3" s="22" customFormat="1" ht="15" customHeight="1">
      <c r="A65" s="190"/>
      <c r="B65" s="190"/>
      <c r="C65" s="190"/>
    </row>
  </sheetData>
  <sheetProtection sheet="1" formatCells="0"/>
  <mergeCells count="58">
    <mergeCell ref="A4:O5"/>
    <mergeCell ref="A6:C6"/>
    <mergeCell ref="D6:O6"/>
    <mergeCell ref="A7:C8"/>
    <mergeCell ref="D7:D8"/>
    <mergeCell ref="E7:E8"/>
    <mergeCell ref="F7:G9"/>
    <mergeCell ref="H7:O9"/>
    <mergeCell ref="A9:C9"/>
    <mergeCell ref="A10:C10"/>
    <mergeCell ref="D10:O10"/>
    <mergeCell ref="A11:C11"/>
    <mergeCell ref="D11:O11"/>
    <mergeCell ref="A12:C12"/>
    <mergeCell ref="D12:O12"/>
    <mergeCell ref="A13:C13"/>
    <mergeCell ref="E13:G13"/>
    <mergeCell ref="I13:K13"/>
    <mergeCell ref="M13:O13"/>
    <mergeCell ref="A14:C40"/>
    <mergeCell ref="D15:O15"/>
    <mergeCell ref="E16:H16"/>
    <mergeCell ref="E18:O18"/>
    <mergeCell ref="D20:O20"/>
    <mergeCell ref="D21:O25"/>
    <mergeCell ref="D27:O27"/>
    <mergeCell ref="E33:O33"/>
    <mergeCell ref="D35:O35"/>
    <mergeCell ref="D36:O40"/>
    <mergeCell ref="A41:C55"/>
    <mergeCell ref="G42:I43"/>
    <mergeCell ref="L42:N43"/>
    <mergeCell ref="D43:E43"/>
    <mergeCell ref="D46:E46"/>
    <mergeCell ref="D47:G47"/>
    <mergeCell ref="D49:G49"/>
    <mergeCell ref="H49:J49"/>
    <mergeCell ref="L49:N49"/>
    <mergeCell ref="H47:J47"/>
    <mergeCell ref="L47:N47"/>
    <mergeCell ref="D48:G48"/>
    <mergeCell ref="H48:J48"/>
    <mergeCell ref="L48:N48"/>
    <mergeCell ref="D50:G50"/>
    <mergeCell ref="H50:J50"/>
    <mergeCell ref="L50:N50"/>
    <mergeCell ref="D51:G51"/>
    <mergeCell ref="H51:J51"/>
    <mergeCell ref="L51:N51"/>
    <mergeCell ref="D54:G54"/>
    <mergeCell ref="H54:J54"/>
    <mergeCell ref="L54:N54"/>
    <mergeCell ref="D52:G52"/>
    <mergeCell ref="H52:J52"/>
    <mergeCell ref="L52:N52"/>
    <mergeCell ref="D53:G53"/>
    <mergeCell ref="H53:J53"/>
    <mergeCell ref="L53:N53"/>
  </mergeCells>
  <phoneticPr fontId="4"/>
  <conditionalFormatting sqref="E7:E8 D10:O12 E18:O18 D21:O25 E33:O33 D36:O40 L47:N54 D52:G54">
    <cfRule type="cellIs" dxfId="0"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9393" r:id="rId4" name="Check Box 1">
              <controlPr defaultSize="0" autoFill="0" autoLine="0" autoPict="0">
                <anchor moveWithCells="1">
                  <from>
                    <xdr:col>3</xdr:col>
                    <xdr:colOff>123825</xdr:colOff>
                    <xdr:row>12</xdr:row>
                    <xdr:rowOff>19050</xdr:rowOff>
                  </from>
                  <to>
                    <xdr:col>3</xdr:col>
                    <xdr:colOff>352425</xdr:colOff>
                    <xdr:row>12</xdr:row>
                    <xdr:rowOff>219075</xdr:rowOff>
                  </to>
                </anchor>
              </controlPr>
            </control>
          </mc:Choice>
        </mc:AlternateContent>
        <mc:AlternateContent xmlns:mc="http://schemas.openxmlformats.org/markup-compatibility/2006">
          <mc:Choice Requires="x14">
            <control shapeId="59394" r:id="rId5" name="Check Box 2">
              <controlPr defaultSize="0" autoFill="0" autoLine="0" autoPict="0">
                <anchor moveWithCells="1">
                  <from>
                    <xdr:col>7</xdr:col>
                    <xdr:colOff>123825</xdr:colOff>
                    <xdr:row>12</xdr:row>
                    <xdr:rowOff>19050</xdr:rowOff>
                  </from>
                  <to>
                    <xdr:col>7</xdr:col>
                    <xdr:colOff>352425</xdr:colOff>
                    <xdr:row>12</xdr:row>
                    <xdr:rowOff>219075</xdr:rowOff>
                  </to>
                </anchor>
              </controlPr>
            </control>
          </mc:Choice>
        </mc:AlternateContent>
        <mc:AlternateContent xmlns:mc="http://schemas.openxmlformats.org/markup-compatibility/2006">
          <mc:Choice Requires="x14">
            <control shapeId="59395" r:id="rId6" name="Check Box 3">
              <controlPr defaultSize="0" autoFill="0" autoLine="0" autoPict="0">
                <anchor moveWithCells="1">
                  <from>
                    <xdr:col>11</xdr:col>
                    <xdr:colOff>123825</xdr:colOff>
                    <xdr:row>12</xdr:row>
                    <xdr:rowOff>19050</xdr:rowOff>
                  </from>
                  <to>
                    <xdr:col>11</xdr:col>
                    <xdr:colOff>352425</xdr:colOff>
                    <xdr:row>12</xdr:row>
                    <xdr:rowOff>219075</xdr:rowOff>
                  </to>
                </anchor>
              </controlPr>
            </control>
          </mc:Choice>
        </mc:AlternateContent>
        <mc:AlternateContent xmlns:mc="http://schemas.openxmlformats.org/markup-compatibility/2006">
          <mc:Choice Requires="x14">
            <control shapeId="59396" r:id="rId7" name="Check Box 4">
              <controlPr defaultSize="0" autoFill="0" autoLine="0" autoPict="0">
                <anchor moveWithCells="1">
                  <from>
                    <xdr:col>3</xdr:col>
                    <xdr:colOff>133350</xdr:colOff>
                    <xdr:row>15</xdr:row>
                    <xdr:rowOff>19050</xdr:rowOff>
                  </from>
                  <to>
                    <xdr:col>3</xdr:col>
                    <xdr:colOff>352425</xdr:colOff>
                    <xdr:row>15</xdr:row>
                    <xdr:rowOff>161925</xdr:rowOff>
                  </to>
                </anchor>
              </controlPr>
            </control>
          </mc:Choice>
        </mc:AlternateContent>
        <mc:AlternateContent xmlns:mc="http://schemas.openxmlformats.org/markup-compatibility/2006">
          <mc:Choice Requires="x14">
            <control shapeId="59397" r:id="rId8" name="Check Box 5">
              <controlPr defaultSize="0" autoFill="0" autoLine="0" autoPict="0">
                <anchor moveWithCells="1">
                  <from>
                    <xdr:col>8</xdr:col>
                    <xdr:colOff>133350</xdr:colOff>
                    <xdr:row>15</xdr:row>
                    <xdr:rowOff>19050</xdr:rowOff>
                  </from>
                  <to>
                    <xdr:col>8</xdr:col>
                    <xdr:colOff>352425</xdr:colOff>
                    <xdr:row>15</xdr:row>
                    <xdr:rowOff>161925</xdr:rowOff>
                  </to>
                </anchor>
              </controlPr>
            </control>
          </mc:Choice>
        </mc:AlternateContent>
        <mc:AlternateContent xmlns:mc="http://schemas.openxmlformats.org/markup-compatibility/2006">
          <mc:Choice Requires="x14">
            <control shapeId="59398" r:id="rId9" name="Check Box 6">
              <controlPr defaultSize="0" autoFill="0" autoLine="0" autoPict="0">
                <anchor moveWithCells="1">
                  <from>
                    <xdr:col>11</xdr:col>
                    <xdr:colOff>133350</xdr:colOff>
                    <xdr:row>15</xdr:row>
                    <xdr:rowOff>19050</xdr:rowOff>
                  </from>
                  <to>
                    <xdr:col>11</xdr:col>
                    <xdr:colOff>352425</xdr:colOff>
                    <xdr:row>15</xdr:row>
                    <xdr:rowOff>161925</xdr:rowOff>
                  </to>
                </anchor>
              </controlPr>
            </control>
          </mc:Choice>
        </mc:AlternateContent>
        <mc:AlternateContent xmlns:mc="http://schemas.openxmlformats.org/markup-compatibility/2006">
          <mc:Choice Requires="x14">
            <control shapeId="59399" r:id="rId10" name="Check Box 7">
              <controlPr defaultSize="0" autoFill="0" autoLine="0" autoPict="0">
                <anchor moveWithCells="1">
                  <from>
                    <xdr:col>3</xdr:col>
                    <xdr:colOff>133350</xdr:colOff>
                    <xdr:row>16</xdr:row>
                    <xdr:rowOff>19050</xdr:rowOff>
                  </from>
                  <to>
                    <xdr:col>3</xdr:col>
                    <xdr:colOff>352425</xdr:colOff>
                    <xdr:row>16</xdr:row>
                    <xdr:rowOff>161925</xdr:rowOff>
                  </to>
                </anchor>
              </controlPr>
            </control>
          </mc:Choice>
        </mc:AlternateContent>
        <mc:AlternateContent xmlns:mc="http://schemas.openxmlformats.org/markup-compatibility/2006">
          <mc:Choice Requires="x14">
            <control shapeId="59400" r:id="rId11" name="Check Box 8">
              <controlPr defaultSize="0" autoFill="0" autoLine="0" autoPict="0">
                <anchor moveWithCells="1">
                  <from>
                    <xdr:col>3</xdr:col>
                    <xdr:colOff>133350</xdr:colOff>
                    <xdr:row>17</xdr:row>
                    <xdr:rowOff>19050</xdr:rowOff>
                  </from>
                  <to>
                    <xdr:col>3</xdr:col>
                    <xdr:colOff>352425</xdr:colOff>
                    <xdr:row>17</xdr:row>
                    <xdr:rowOff>161925</xdr:rowOff>
                  </to>
                </anchor>
              </controlPr>
            </control>
          </mc:Choice>
        </mc:AlternateContent>
        <mc:AlternateContent xmlns:mc="http://schemas.openxmlformats.org/markup-compatibility/2006">
          <mc:Choice Requires="x14">
            <control shapeId="59401" r:id="rId12" name="Check Box 9">
              <controlPr defaultSize="0" autoFill="0" autoLine="0" autoPict="0">
                <anchor moveWithCells="1">
                  <from>
                    <xdr:col>3</xdr:col>
                    <xdr:colOff>133350</xdr:colOff>
                    <xdr:row>27</xdr:row>
                    <xdr:rowOff>19050</xdr:rowOff>
                  </from>
                  <to>
                    <xdr:col>3</xdr:col>
                    <xdr:colOff>352425</xdr:colOff>
                    <xdr:row>27</xdr:row>
                    <xdr:rowOff>161925</xdr:rowOff>
                  </to>
                </anchor>
              </controlPr>
            </control>
          </mc:Choice>
        </mc:AlternateContent>
        <mc:AlternateContent xmlns:mc="http://schemas.openxmlformats.org/markup-compatibility/2006">
          <mc:Choice Requires="x14">
            <control shapeId="59402" r:id="rId13" name="Check Box 10">
              <controlPr defaultSize="0" autoFill="0" autoLine="0" autoPict="0">
                <anchor moveWithCells="1">
                  <from>
                    <xdr:col>6</xdr:col>
                    <xdr:colOff>133350</xdr:colOff>
                    <xdr:row>27</xdr:row>
                    <xdr:rowOff>19050</xdr:rowOff>
                  </from>
                  <to>
                    <xdr:col>6</xdr:col>
                    <xdr:colOff>352425</xdr:colOff>
                    <xdr:row>27</xdr:row>
                    <xdr:rowOff>161925</xdr:rowOff>
                  </to>
                </anchor>
              </controlPr>
            </control>
          </mc:Choice>
        </mc:AlternateContent>
        <mc:AlternateContent xmlns:mc="http://schemas.openxmlformats.org/markup-compatibility/2006">
          <mc:Choice Requires="x14">
            <control shapeId="59403" r:id="rId14" name="Check Box 11">
              <controlPr defaultSize="0" autoFill="0" autoLine="0" autoPict="0">
                <anchor moveWithCells="1">
                  <from>
                    <xdr:col>10</xdr:col>
                    <xdr:colOff>133350</xdr:colOff>
                    <xdr:row>27</xdr:row>
                    <xdr:rowOff>19050</xdr:rowOff>
                  </from>
                  <to>
                    <xdr:col>10</xdr:col>
                    <xdr:colOff>352425</xdr:colOff>
                    <xdr:row>27</xdr:row>
                    <xdr:rowOff>161925</xdr:rowOff>
                  </to>
                </anchor>
              </controlPr>
            </control>
          </mc:Choice>
        </mc:AlternateContent>
        <mc:AlternateContent xmlns:mc="http://schemas.openxmlformats.org/markup-compatibility/2006">
          <mc:Choice Requires="x14">
            <control shapeId="59404" r:id="rId15" name="Check Box 12">
              <controlPr defaultSize="0" autoFill="0" autoLine="0" autoPict="0">
                <anchor moveWithCells="1">
                  <from>
                    <xdr:col>3</xdr:col>
                    <xdr:colOff>133350</xdr:colOff>
                    <xdr:row>28</xdr:row>
                    <xdr:rowOff>19050</xdr:rowOff>
                  </from>
                  <to>
                    <xdr:col>3</xdr:col>
                    <xdr:colOff>352425</xdr:colOff>
                    <xdr:row>28</xdr:row>
                    <xdr:rowOff>161925</xdr:rowOff>
                  </to>
                </anchor>
              </controlPr>
            </control>
          </mc:Choice>
        </mc:AlternateContent>
        <mc:AlternateContent xmlns:mc="http://schemas.openxmlformats.org/markup-compatibility/2006">
          <mc:Choice Requires="x14">
            <control shapeId="59405" r:id="rId16" name="Check Box 13">
              <controlPr defaultSize="0" autoFill="0" autoLine="0" autoPict="0">
                <anchor moveWithCells="1">
                  <from>
                    <xdr:col>6</xdr:col>
                    <xdr:colOff>133350</xdr:colOff>
                    <xdr:row>28</xdr:row>
                    <xdr:rowOff>19050</xdr:rowOff>
                  </from>
                  <to>
                    <xdr:col>6</xdr:col>
                    <xdr:colOff>352425</xdr:colOff>
                    <xdr:row>28</xdr:row>
                    <xdr:rowOff>161925</xdr:rowOff>
                  </to>
                </anchor>
              </controlPr>
            </control>
          </mc:Choice>
        </mc:AlternateContent>
        <mc:AlternateContent xmlns:mc="http://schemas.openxmlformats.org/markup-compatibility/2006">
          <mc:Choice Requires="x14">
            <control shapeId="59406" r:id="rId17" name="Check Box 14">
              <controlPr defaultSize="0" autoFill="0" autoLine="0" autoPict="0">
                <anchor moveWithCells="1">
                  <from>
                    <xdr:col>10</xdr:col>
                    <xdr:colOff>133350</xdr:colOff>
                    <xdr:row>28</xdr:row>
                    <xdr:rowOff>38100</xdr:rowOff>
                  </from>
                  <to>
                    <xdr:col>10</xdr:col>
                    <xdr:colOff>352425</xdr:colOff>
                    <xdr:row>29</xdr:row>
                    <xdr:rowOff>0</xdr:rowOff>
                  </to>
                </anchor>
              </controlPr>
            </control>
          </mc:Choice>
        </mc:AlternateContent>
        <mc:AlternateContent xmlns:mc="http://schemas.openxmlformats.org/markup-compatibility/2006">
          <mc:Choice Requires="x14">
            <control shapeId="59407" r:id="rId18" name="Check Box 15">
              <controlPr defaultSize="0" autoFill="0" autoLine="0" autoPict="0">
                <anchor moveWithCells="1">
                  <from>
                    <xdr:col>3</xdr:col>
                    <xdr:colOff>133350</xdr:colOff>
                    <xdr:row>29</xdr:row>
                    <xdr:rowOff>19050</xdr:rowOff>
                  </from>
                  <to>
                    <xdr:col>3</xdr:col>
                    <xdr:colOff>352425</xdr:colOff>
                    <xdr:row>29</xdr:row>
                    <xdr:rowOff>161925</xdr:rowOff>
                  </to>
                </anchor>
              </controlPr>
            </control>
          </mc:Choice>
        </mc:AlternateContent>
        <mc:AlternateContent xmlns:mc="http://schemas.openxmlformats.org/markup-compatibility/2006">
          <mc:Choice Requires="x14">
            <control shapeId="59408" r:id="rId19" name="Check Box 16">
              <controlPr defaultSize="0" autoFill="0" autoLine="0" autoPict="0">
                <anchor moveWithCells="1">
                  <from>
                    <xdr:col>6</xdr:col>
                    <xdr:colOff>133350</xdr:colOff>
                    <xdr:row>29</xdr:row>
                    <xdr:rowOff>19050</xdr:rowOff>
                  </from>
                  <to>
                    <xdr:col>6</xdr:col>
                    <xdr:colOff>352425</xdr:colOff>
                    <xdr:row>29</xdr:row>
                    <xdr:rowOff>161925</xdr:rowOff>
                  </to>
                </anchor>
              </controlPr>
            </control>
          </mc:Choice>
        </mc:AlternateContent>
        <mc:AlternateContent xmlns:mc="http://schemas.openxmlformats.org/markup-compatibility/2006">
          <mc:Choice Requires="x14">
            <control shapeId="59409" r:id="rId20" name="Check Box 17">
              <controlPr defaultSize="0" autoFill="0" autoLine="0" autoPict="0">
                <anchor moveWithCells="1">
                  <from>
                    <xdr:col>10</xdr:col>
                    <xdr:colOff>133350</xdr:colOff>
                    <xdr:row>29</xdr:row>
                    <xdr:rowOff>38100</xdr:rowOff>
                  </from>
                  <to>
                    <xdr:col>10</xdr:col>
                    <xdr:colOff>352425</xdr:colOff>
                    <xdr:row>30</xdr:row>
                    <xdr:rowOff>0</xdr:rowOff>
                  </to>
                </anchor>
              </controlPr>
            </control>
          </mc:Choice>
        </mc:AlternateContent>
        <mc:AlternateContent xmlns:mc="http://schemas.openxmlformats.org/markup-compatibility/2006">
          <mc:Choice Requires="x14">
            <control shapeId="59410" r:id="rId21" name="Check Box 18">
              <controlPr defaultSize="0" autoFill="0" autoLine="0" autoPict="0">
                <anchor moveWithCells="1">
                  <from>
                    <xdr:col>7</xdr:col>
                    <xdr:colOff>133350</xdr:colOff>
                    <xdr:row>30</xdr:row>
                    <xdr:rowOff>19050</xdr:rowOff>
                  </from>
                  <to>
                    <xdr:col>7</xdr:col>
                    <xdr:colOff>352425</xdr:colOff>
                    <xdr:row>30</xdr:row>
                    <xdr:rowOff>161925</xdr:rowOff>
                  </to>
                </anchor>
              </controlPr>
            </control>
          </mc:Choice>
        </mc:AlternateContent>
        <mc:AlternateContent xmlns:mc="http://schemas.openxmlformats.org/markup-compatibility/2006">
          <mc:Choice Requires="x14">
            <control shapeId="59411" r:id="rId22" name="Check Box 19">
              <controlPr defaultSize="0" autoFill="0" autoLine="0" autoPict="0">
                <anchor moveWithCells="1">
                  <from>
                    <xdr:col>3</xdr:col>
                    <xdr:colOff>133350</xdr:colOff>
                    <xdr:row>31</xdr:row>
                    <xdr:rowOff>19050</xdr:rowOff>
                  </from>
                  <to>
                    <xdr:col>3</xdr:col>
                    <xdr:colOff>352425</xdr:colOff>
                    <xdr:row>31</xdr:row>
                    <xdr:rowOff>161925</xdr:rowOff>
                  </to>
                </anchor>
              </controlPr>
            </control>
          </mc:Choice>
        </mc:AlternateContent>
        <mc:AlternateContent xmlns:mc="http://schemas.openxmlformats.org/markup-compatibility/2006">
          <mc:Choice Requires="x14">
            <control shapeId="59412" r:id="rId23" name="Check Box 20">
              <controlPr defaultSize="0" autoFill="0" autoLine="0" autoPict="0">
                <anchor moveWithCells="1">
                  <from>
                    <xdr:col>9</xdr:col>
                    <xdr:colOff>133350</xdr:colOff>
                    <xdr:row>31</xdr:row>
                    <xdr:rowOff>9525</xdr:rowOff>
                  </from>
                  <to>
                    <xdr:col>9</xdr:col>
                    <xdr:colOff>352425</xdr:colOff>
                    <xdr:row>31</xdr:row>
                    <xdr:rowOff>152400</xdr:rowOff>
                  </to>
                </anchor>
              </controlPr>
            </control>
          </mc:Choice>
        </mc:AlternateContent>
        <mc:AlternateContent xmlns:mc="http://schemas.openxmlformats.org/markup-compatibility/2006">
          <mc:Choice Requires="x14">
            <control shapeId="59413" r:id="rId24" name="Check Box 21">
              <controlPr defaultSize="0" autoFill="0" autoLine="0" autoPict="0">
                <anchor moveWithCells="1">
                  <from>
                    <xdr:col>3</xdr:col>
                    <xdr:colOff>133350</xdr:colOff>
                    <xdr:row>32</xdr:row>
                    <xdr:rowOff>19050</xdr:rowOff>
                  </from>
                  <to>
                    <xdr:col>3</xdr:col>
                    <xdr:colOff>352425</xdr:colOff>
                    <xdr:row>32</xdr:row>
                    <xdr:rowOff>161925</xdr:rowOff>
                  </to>
                </anchor>
              </controlPr>
            </control>
          </mc:Choice>
        </mc:AlternateContent>
      </controls>
    </mc:Choice>
  </mc:AlternateContent>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O65"/>
  <sheetViews>
    <sheetView showZeros="0" view="pageBreakPreview" zoomScale="90" zoomScaleNormal="100" zoomScaleSheetLayoutView="90" workbookViewId="0">
      <selection sqref="A1:O60"/>
    </sheetView>
  </sheetViews>
  <sheetFormatPr defaultColWidth="6.25" defaultRowHeight="15" customHeight="1"/>
  <cols>
    <col min="1" max="3" width="6.25" style="69"/>
  </cols>
  <sheetData>
    <row r="1" spans="1:15" ht="15" customHeight="1">
      <c r="A1" s="139"/>
      <c r="B1" s="139"/>
      <c r="C1" s="139"/>
      <c r="D1" s="140"/>
      <c r="E1" s="140"/>
      <c r="F1" s="140"/>
      <c r="G1" s="140"/>
      <c r="H1" s="140"/>
      <c r="I1" s="140"/>
      <c r="J1" s="140"/>
      <c r="K1" s="140"/>
      <c r="L1" s="140"/>
      <c r="M1" s="140"/>
      <c r="N1" s="140"/>
      <c r="O1" s="140"/>
    </row>
    <row r="2" spans="1:15" ht="15" customHeight="1">
      <c r="A2" s="141" t="s">
        <v>119</v>
      </c>
      <c r="B2" s="139"/>
      <c r="C2" s="139"/>
      <c r="D2" s="140"/>
      <c r="E2" s="140"/>
      <c r="F2" s="140"/>
      <c r="G2" s="140"/>
      <c r="H2" s="140"/>
      <c r="I2" s="140"/>
      <c r="J2" s="140"/>
      <c r="K2" s="140"/>
      <c r="L2" s="140"/>
      <c r="M2" s="140"/>
      <c r="N2" s="140"/>
      <c r="O2" s="140"/>
    </row>
    <row r="3" spans="1:15" ht="15" customHeight="1">
      <c r="A3" s="139"/>
      <c r="B3" s="139"/>
      <c r="C3" s="139"/>
      <c r="D3" s="140"/>
      <c r="E3" s="140"/>
      <c r="F3" s="140"/>
      <c r="G3" s="140"/>
      <c r="H3" s="140"/>
      <c r="I3" s="140"/>
      <c r="J3" s="140"/>
      <c r="K3" s="140"/>
      <c r="L3" s="140"/>
      <c r="M3" s="140"/>
      <c r="N3" s="140"/>
      <c r="O3" s="140"/>
    </row>
    <row r="4" spans="1:15" ht="15" customHeight="1">
      <c r="A4" s="574" t="s">
        <v>59</v>
      </c>
      <c r="B4" s="574"/>
      <c r="C4" s="574"/>
      <c r="D4" s="574"/>
      <c r="E4" s="574"/>
      <c r="F4" s="574"/>
      <c r="G4" s="574"/>
      <c r="H4" s="574"/>
      <c r="I4" s="574"/>
      <c r="J4" s="574"/>
      <c r="K4" s="574"/>
      <c r="L4" s="574"/>
      <c r="M4" s="574"/>
      <c r="N4" s="574"/>
      <c r="O4" s="574"/>
    </row>
    <row r="5" spans="1:15" ht="15" customHeight="1" thickBot="1">
      <c r="A5" s="574"/>
      <c r="B5" s="574"/>
      <c r="C5" s="574"/>
      <c r="D5" s="574"/>
      <c r="E5" s="574"/>
      <c r="F5" s="574"/>
      <c r="G5" s="574"/>
      <c r="H5" s="574"/>
      <c r="I5" s="574"/>
      <c r="J5" s="574"/>
      <c r="K5" s="574"/>
      <c r="L5" s="574"/>
      <c r="M5" s="574"/>
      <c r="N5" s="574"/>
      <c r="O5" s="574"/>
    </row>
    <row r="6" spans="1:15" ht="22.5" customHeight="1" thickBot="1">
      <c r="A6" s="575" t="s">
        <v>46</v>
      </c>
      <c r="B6" s="576"/>
      <c r="C6" s="576"/>
      <c r="D6" s="577">
        <f>実績報告書!$J$17</f>
        <v>0</v>
      </c>
      <c r="E6" s="577"/>
      <c r="F6" s="577"/>
      <c r="G6" s="577"/>
      <c r="H6" s="577"/>
      <c r="I6" s="577"/>
      <c r="J6" s="577"/>
      <c r="K6" s="577"/>
      <c r="L6" s="577"/>
      <c r="M6" s="577"/>
      <c r="N6" s="577"/>
      <c r="O6" s="578"/>
    </row>
    <row r="7" spans="1:15" ht="15" customHeight="1">
      <c r="A7" s="579" t="s">
        <v>60</v>
      </c>
      <c r="B7" s="580"/>
      <c r="C7" s="581"/>
      <c r="D7" s="585" t="s">
        <v>61</v>
      </c>
      <c r="E7" s="587"/>
      <c r="F7" s="589" t="s">
        <v>47</v>
      </c>
      <c r="G7" s="590"/>
      <c r="H7" s="595" t="str">
        <f>IFERROR(VLOOKUP(E7,研修等一覧!$A$10:$K$49,3),"")</f>
        <v/>
      </c>
      <c r="I7" s="595" t="e">
        <f>VLOOKUP(J5,研修等一覧!$A$10:$K$49,9)</f>
        <v>#N/A</v>
      </c>
      <c r="J7" s="595" t="e">
        <f>VLOOKUP(K5,研修等一覧!$A$10:$K$49,9)</f>
        <v>#N/A</v>
      </c>
      <c r="K7" s="595" t="e">
        <f>VLOOKUP(L5,研修等一覧!$A$10:$K$49,9)</f>
        <v>#N/A</v>
      </c>
      <c r="L7" s="595" t="e">
        <f>VLOOKUP(M5,研修等一覧!$A$10:$K$49,9)</f>
        <v>#N/A</v>
      </c>
      <c r="M7" s="595" t="e">
        <f>VLOOKUP(N5,研修等一覧!$A$10:$K$49,9)</f>
        <v>#N/A</v>
      </c>
      <c r="N7" s="595" t="e">
        <f>VLOOKUP(O5,研修等一覧!$A$10:$K$49,9)</f>
        <v>#N/A</v>
      </c>
      <c r="O7" s="596" t="e">
        <f>VLOOKUP(P5,研修等一覧!$A$10:$K$49,9)</f>
        <v>#N/A</v>
      </c>
    </row>
    <row r="8" spans="1:15" ht="15" customHeight="1">
      <c r="A8" s="582"/>
      <c r="B8" s="583"/>
      <c r="C8" s="584"/>
      <c r="D8" s="586"/>
      <c r="E8" s="588"/>
      <c r="F8" s="591"/>
      <c r="G8" s="592"/>
      <c r="H8" s="597" t="e">
        <f>VLOOKUP(I6,研修等一覧!$A$10:$K$49,9)</f>
        <v>#N/A</v>
      </c>
      <c r="I8" s="597" t="e">
        <f>VLOOKUP(J6,研修等一覧!$A$10:$K$49,9)</f>
        <v>#N/A</v>
      </c>
      <c r="J8" s="597" t="e">
        <f>VLOOKUP(K6,研修等一覧!$A$10:$K$49,9)</f>
        <v>#N/A</v>
      </c>
      <c r="K8" s="597" t="e">
        <f>VLOOKUP(L6,研修等一覧!$A$10:$K$49,9)</f>
        <v>#N/A</v>
      </c>
      <c r="L8" s="597" t="e">
        <f>VLOOKUP(M6,研修等一覧!$A$10:$K$49,9)</f>
        <v>#N/A</v>
      </c>
      <c r="M8" s="597" t="e">
        <f>VLOOKUP(N6,研修等一覧!$A$10:$K$49,9)</f>
        <v>#N/A</v>
      </c>
      <c r="N8" s="597" t="e">
        <f>VLOOKUP(O6,研修等一覧!$A$10:$K$49,9)</f>
        <v>#N/A</v>
      </c>
      <c r="O8" s="598" t="e">
        <f>VLOOKUP(P6,研修等一覧!$A$10:$K$49,9)</f>
        <v>#N/A</v>
      </c>
    </row>
    <row r="9" spans="1:15" ht="18.75" customHeight="1">
      <c r="A9" s="582" t="s">
        <v>48</v>
      </c>
      <c r="B9" s="583"/>
      <c r="C9" s="583"/>
      <c r="D9" s="71" t="str">
        <f>IFERROR(VLOOKUP(E7,研修等一覧!$A$10:$K$49,9),"")</f>
        <v/>
      </c>
      <c r="E9" s="142" t="s">
        <v>10</v>
      </c>
      <c r="F9" s="593"/>
      <c r="G9" s="594"/>
      <c r="H9" s="599" t="e">
        <f>VLOOKUP(I7,研修等一覧!$A$10:$K$49,9)</f>
        <v>#N/A</v>
      </c>
      <c r="I9" s="599" t="e">
        <f>VLOOKUP(J7,研修等一覧!$A$10:$K$49,9)</f>
        <v>#N/A</v>
      </c>
      <c r="J9" s="599" t="e">
        <f>VLOOKUP(K7,研修等一覧!$A$10:$K$49,9)</f>
        <v>#N/A</v>
      </c>
      <c r="K9" s="599" t="e">
        <f>VLOOKUP(L7,研修等一覧!$A$10:$K$49,9)</f>
        <v>#N/A</v>
      </c>
      <c r="L9" s="599" t="e">
        <f>VLOOKUP(M7,研修等一覧!$A$10:$K$49,9)</f>
        <v>#N/A</v>
      </c>
      <c r="M9" s="599" t="e">
        <f>VLOOKUP(N7,研修等一覧!$A$10:$K$49,9)</f>
        <v>#N/A</v>
      </c>
      <c r="N9" s="599" t="e">
        <f>VLOOKUP(O7,研修等一覧!$A$10:$K$49,9)</f>
        <v>#N/A</v>
      </c>
      <c r="O9" s="600" t="e">
        <f>VLOOKUP(P7,研修等一覧!$A$10:$K$49,9)</f>
        <v>#N/A</v>
      </c>
    </row>
    <row r="10" spans="1:15" ht="19.5" customHeight="1">
      <c r="A10" s="601" t="s">
        <v>62</v>
      </c>
      <c r="B10" s="602"/>
      <c r="C10" s="602"/>
      <c r="D10" s="603"/>
      <c r="E10" s="603"/>
      <c r="F10" s="603"/>
      <c r="G10" s="603"/>
      <c r="H10" s="603"/>
      <c r="I10" s="603"/>
      <c r="J10" s="603"/>
      <c r="K10" s="603"/>
      <c r="L10" s="603"/>
      <c r="M10" s="603"/>
      <c r="N10" s="603"/>
      <c r="O10" s="604"/>
    </row>
    <row r="11" spans="1:15" ht="19.5" customHeight="1">
      <c r="A11" s="601" t="s">
        <v>63</v>
      </c>
      <c r="B11" s="602"/>
      <c r="C11" s="602"/>
      <c r="D11" s="605" t="s">
        <v>69</v>
      </c>
      <c r="E11" s="605"/>
      <c r="F11" s="605"/>
      <c r="G11" s="605"/>
      <c r="H11" s="605"/>
      <c r="I11" s="605"/>
      <c r="J11" s="605"/>
      <c r="K11" s="605"/>
      <c r="L11" s="605"/>
      <c r="M11" s="605"/>
      <c r="N11" s="605"/>
      <c r="O11" s="606"/>
    </row>
    <row r="12" spans="1:15" ht="19.5" customHeight="1" thickBot="1">
      <c r="A12" s="607" t="s">
        <v>64</v>
      </c>
      <c r="B12" s="608"/>
      <c r="C12" s="608"/>
      <c r="D12" s="609"/>
      <c r="E12" s="609"/>
      <c r="F12" s="609"/>
      <c r="G12" s="609"/>
      <c r="H12" s="609"/>
      <c r="I12" s="609"/>
      <c r="J12" s="609"/>
      <c r="K12" s="609"/>
      <c r="L12" s="609"/>
      <c r="M12" s="609"/>
      <c r="N12" s="609"/>
      <c r="O12" s="610"/>
    </row>
    <row r="13" spans="1:15" ht="18" customHeight="1" thickBot="1">
      <c r="A13" s="611" t="s">
        <v>65</v>
      </c>
      <c r="B13" s="612"/>
      <c r="C13" s="612"/>
      <c r="D13" s="143"/>
      <c r="E13" s="613" t="s">
        <v>68</v>
      </c>
      <c r="F13" s="613"/>
      <c r="G13" s="614"/>
      <c r="H13" s="143"/>
      <c r="I13" s="613" t="s">
        <v>66</v>
      </c>
      <c r="J13" s="613"/>
      <c r="K13" s="614"/>
      <c r="L13" s="143"/>
      <c r="M13" s="613" t="s">
        <v>67</v>
      </c>
      <c r="N13" s="613"/>
      <c r="O13" s="615"/>
    </row>
    <row r="14" spans="1:15" ht="7.5" customHeight="1" thickTop="1">
      <c r="A14" s="616" t="s">
        <v>116</v>
      </c>
      <c r="B14" s="617"/>
      <c r="C14" s="618"/>
      <c r="D14" s="144"/>
      <c r="E14" s="145"/>
      <c r="F14" s="145"/>
      <c r="G14" s="145"/>
      <c r="H14" s="146"/>
      <c r="I14" s="145"/>
      <c r="J14" s="145"/>
      <c r="K14" s="145"/>
      <c r="L14" s="146"/>
      <c r="M14" s="145"/>
      <c r="N14" s="145"/>
      <c r="O14" s="147"/>
    </row>
    <row r="15" spans="1:15" ht="14.25" customHeight="1">
      <c r="A15" s="616"/>
      <c r="B15" s="617"/>
      <c r="C15" s="618"/>
      <c r="D15" s="619" t="s">
        <v>70</v>
      </c>
      <c r="E15" s="620"/>
      <c r="F15" s="620"/>
      <c r="G15" s="620"/>
      <c r="H15" s="620"/>
      <c r="I15" s="620"/>
      <c r="J15" s="620"/>
      <c r="K15" s="620"/>
      <c r="L15" s="620"/>
      <c r="M15" s="620"/>
      <c r="N15" s="620"/>
      <c r="O15" s="621"/>
    </row>
    <row r="16" spans="1:15" s="22" customFormat="1" ht="14.25" customHeight="1">
      <c r="A16" s="616"/>
      <c r="B16" s="617"/>
      <c r="C16" s="618"/>
      <c r="D16" s="148"/>
      <c r="E16" s="622" t="s">
        <v>71</v>
      </c>
      <c r="F16" s="622"/>
      <c r="G16" s="622"/>
      <c r="H16" s="622"/>
      <c r="I16" s="149"/>
      <c r="J16" s="149" t="s">
        <v>72</v>
      </c>
      <c r="K16" s="149"/>
      <c r="L16" s="149"/>
      <c r="M16" s="149" t="s">
        <v>73</v>
      </c>
      <c r="N16" s="149"/>
      <c r="O16" s="150"/>
    </row>
    <row r="17" spans="1:15" s="22" customFormat="1" ht="14.25" customHeight="1">
      <c r="A17" s="616"/>
      <c r="B17" s="617"/>
      <c r="C17" s="618"/>
      <c r="D17" s="148"/>
      <c r="E17" s="149" t="s">
        <v>74</v>
      </c>
      <c r="F17" s="149"/>
      <c r="G17" s="149"/>
      <c r="H17" s="149"/>
      <c r="I17" s="149"/>
      <c r="J17" s="149"/>
      <c r="K17" s="149"/>
      <c r="L17" s="149"/>
      <c r="M17" s="149"/>
      <c r="N17" s="149"/>
      <c r="O17" s="150"/>
    </row>
    <row r="18" spans="1:15" s="22" customFormat="1" ht="14.25" customHeight="1">
      <c r="A18" s="616"/>
      <c r="B18" s="617"/>
      <c r="C18" s="618"/>
      <c r="D18" s="148"/>
      <c r="E18" s="620" t="s">
        <v>88</v>
      </c>
      <c r="F18" s="620"/>
      <c r="G18" s="620"/>
      <c r="H18" s="620"/>
      <c r="I18" s="620"/>
      <c r="J18" s="620"/>
      <c r="K18" s="620"/>
      <c r="L18" s="620"/>
      <c r="M18" s="620"/>
      <c r="N18" s="620"/>
      <c r="O18" s="621"/>
    </row>
    <row r="19" spans="1:15" s="22" customFormat="1" ht="7.5" customHeight="1">
      <c r="A19" s="616"/>
      <c r="B19" s="617"/>
      <c r="C19" s="618"/>
      <c r="D19" s="148"/>
      <c r="E19" s="149"/>
      <c r="F19" s="149"/>
      <c r="G19" s="149"/>
      <c r="H19" s="149"/>
      <c r="I19" s="149"/>
      <c r="J19" s="149"/>
      <c r="K19" s="149"/>
      <c r="L19" s="149"/>
      <c r="M19" s="149"/>
      <c r="N19" s="149"/>
      <c r="O19" s="150"/>
    </row>
    <row r="20" spans="1:15" s="22" customFormat="1" ht="14.25" customHeight="1">
      <c r="A20" s="616"/>
      <c r="B20" s="617"/>
      <c r="C20" s="618"/>
      <c r="D20" s="623" t="s">
        <v>120</v>
      </c>
      <c r="E20" s="624"/>
      <c r="F20" s="624"/>
      <c r="G20" s="624"/>
      <c r="H20" s="624"/>
      <c r="I20" s="624"/>
      <c r="J20" s="624"/>
      <c r="K20" s="624"/>
      <c r="L20" s="624"/>
      <c r="M20" s="624"/>
      <c r="N20" s="624"/>
      <c r="O20" s="625"/>
    </row>
    <row r="21" spans="1:15" s="22" customFormat="1" ht="14.25" customHeight="1">
      <c r="A21" s="616"/>
      <c r="B21" s="617"/>
      <c r="C21" s="618"/>
      <c r="D21" s="626"/>
      <c r="E21" s="627"/>
      <c r="F21" s="627"/>
      <c r="G21" s="627"/>
      <c r="H21" s="627"/>
      <c r="I21" s="627"/>
      <c r="J21" s="627"/>
      <c r="K21" s="627"/>
      <c r="L21" s="627"/>
      <c r="M21" s="627"/>
      <c r="N21" s="627"/>
      <c r="O21" s="628"/>
    </row>
    <row r="22" spans="1:15" s="22" customFormat="1" ht="14.25" customHeight="1">
      <c r="A22" s="616"/>
      <c r="B22" s="617"/>
      <c r="C22" s="618"/>
      <c r="D22" s="626"/>
      <c r="E22" s="627"/>
      <c r="F22" s="627"/>
      <c r="G22" s="627"/>
      <c r="H22" s="627"/>
      <c r="I22" s="627"/>
      <c r="J22" s="627"/>
      <c r="K22" s="627"/>
      <c r="L22" s="627"/>
      <c r="M22" s="627"/>
      <c r="N22" s="627"/>
      <c r="O22" s="628"/>
    </row>
    <row r="23" spans="1:15" s="22" customFormat="1" ht="14.25" customHeight="1">
      <c r="A23" s="616"/>
      <c r="B23" s="617"/>
      <c r="C23" s="618"/>
      <c r="D23" s="626"/>
      <c r="E23" s="627"/>
      <c r="F23" s="627"/>
      <c r="G23" s="627"/>
      <c r="H23" s="627"/>
      <c r="I23" s="627"/>
      <c r="J23" s="627"/>
      <c r="K23" s="627"/>
      <c r="L23" s="627"/>
      <c r="M23" s="627"/>
      <c r="N23" s="627"/>
      <c r="O23" s="628"/>
    </row>
    <row r="24" spans="1:15" s="22" customFormat="1" ht="14.25" customHeight="1">
      <c r="A24" s="616"/>
      <c r="B24" s="617"/>
      <c r="C24" s="618"/>
      <c r="D24" s="626"/>
      <c r="E24" s="627"/>
      <c r="F24" s="627"/>
      <c r="G24" s="627"/>
      <c r="H24" s="627"/>
      <c r="I24" s="627"/>
      <c r="J24" s="627"/>
      <c r="K24" s="627"/>
      <c r="L24" s="627"/>
      <c r="M24" s="627"/>
      <c r="N24" s="627"/>
      <c r="O24" s="628"/>
    </row>
    <row r="25" spans="1:15" s="22" customFormat="1" ht="15" customHeight="1">
      <c r="A25" s="616"/>
      <c r="B25" s="617"/>
      <c r="C25" s="618"/>
      <c r="D25" s="629"/>
      <c r="E25" s="630"/>
      <c r="F25" s="630"/>
      <c r="G25" s="630"/>
      <c r="H25" s="630"/>
      <c r="I25" s="630"/>
      <c r="J25" s="630"/>
      <c r="K25" s="630"/>
      <c r="L25" s="630"/>
      <c r="M25" s="630"/>
      <c r="N25" s="630"/>
      <c r="O25" s="631"/>
    </row>
    <row r="26" spans="1:15" s="22" customFormat="1" ht="7.5" customHeight="1">
      <c r="A26" s="616"/>
      <c r="B26" s="617"/>
      <c r="C26" s="618"/>
      <c r="D26" s="151"/>
      <c r="E26" s="152"/>
      <c r="F26" s="152"/>
      <c r="G26" s="152"/>
      <c r="H26" s="152"/>
      <c r="I26" s="152"/>
      <c r="J26" s="152"/>
      <c r="K26" s="152"/>
      <c r="L26" s="152"/>
      <c r="M26" s="152"/>
      <c r="N26" s="152"/>
      <c r="O26" s="153"/>
    </row>
    <row r="27" spans="1:15" s="22" customFormat="1" ht="14.25" customHeight="1">
      <c r="A27" s="616"/>
      <c r="B27" s="617"/>
      <c r="C27" s="618"/>
      <c r="D27" s="619" t="s">
        <v>121</v>
      </c>
      <c r="E27" s="620"/>
      <c r="F27" s="620"/>
      <c r="G27" s="620"/>
      <c r="H27" s="620"/>
      <c r="I27" s="620"/>
      <c r="J27" s="620"/>
      <c r="K27" s="620"/>
      <c r="L27" s="620"/>
      <c r="M27" s="620"/>
      <c r="N27" s="620"/>
      <c r="O27" s="621"/>
    </row>
    <row r="28" spans="1:15" s="22" customFormat="1" ht="14.25" customHeight="1">
      <c r="A28" s="616"/>
      <c r="B28" s="617"/>
      <c r="C28" s="618"/>
      <c r="D28" s="148"/>
      <c r="E28" s="149" t="s">
        <v>75</v>
      </c>
      <c r="F28" s="149"/>
      <c r="G28" s="149"/>
      <c r="H28" s="149" t="s">
        <v>76</v>
      </c>
      <c r="I28" s="149"/>
      <c r="J28" s="149"/>
      <c r="K28" s="149"/>
      <c r="L28" s="149" t="s">
        <v>77</v>
      </c>
      <c r="M28" s="149"/>
      <c r="N28" s="149"/>
      <c r="O28" s="150"/>
    </row>
    <row r="29" spans="1:15" s="22" customFormat="1" ht="14.25" customHeight="1">
      <c r="A29" s="616"/>
      <c r="B29" s="617"/>
      <c r="C29" s="618"/>
      <c r="D29" s="148"/>
      <c r="E29" s="149" t="s">
        <v>78</v>
      </c>
      <c r="F29" s="149"/>
      <c r="G29" s="149"/>
      <c r="H29" s="149" t="s">
        <v>79</v>
      </c>
      <c r="I29" s="149"/>
      <c r="J29" s="149"/>
      <c r="K29" s="149"/>
      <c r="L29" s="149" t="s">
        <v>80</v>
      </c>
      <c r="M29" s="149"/>
      <c r="N29" s="149"/>
      <c r="O29" s="150"/>
    </row>
    <row r="30" spans="1:15" s="22" customFormat="1" ht="14.25" customHeight="1">
      <c r="A30" s="616"/>
      <c r="B30" s="617"/>
      <c r="C30" s="618"/>
      <c r="D30" s="148"/>
      <c r="E30" s="149" t="s">
        <v>81</v>
      </c>
      <c r="F30" s="149"/>
      <c r="G30" s="149"/>
      <c r="H30" s="149" t="s">
        <v>82</v>
      </c>
      <c r="I30" s="149"/>
      <c r="J30" s="149"/>
      <c r="K30" s="149"/>
      <c r="L30" s="149" t="s">
        <v>83</v>
      </c>
      <c r="M30" s="149"/>
      <c r="N30" s="149"/>
      <c r="O30" s="150"/>
    </row>
    <row r="31" spans="1:15" s="22" customFormat="1" ht="14.25" customHeight="1">
      <c r="A31" s="616"/>
      <c r="B31" s="617"/>
      <c r="C31" s="618"/>
      <c r="D31" s="148"/>
      <c r="E31" s="149" t="s">
        <v>84</v>
      </c>
      <c r="F31" s="149"/>
      <c r="G31" s="149"/>
      <c r="H31" s="149"/>
      <c r="I31" s="149" t="s">
        <v>85</v>
      </c>
      <c r="J31" s="149"/>
      <c r="K31" s="149"/>
      <c r="L31" s="149"/>
      <c r="M31" s="149"/>
      <c r="N31" s="149"/>
      <c r="O31" s="150"/>
    </row>
    <row r="32" spans="1:15" s="22" customFormat="1" ht="14.25" customHeight="1">
      <c r="A32" s="616"/>
      <c r="B32" s="617"/>
      <c r="C32" s="618"/>
      <c r="D32" s="148"/>
      <c r="E32" s="149" t="s">
        <v>86</v>
      </c>
      <c r="F32" s="149"/>
      <c r="G32" s="149"/>
      <c r="H32" s="149"/>
      <c r="I32" s="149"/>
      <c r="J32" s="149"/>
      <c r="K32" s="149" t="s">
        <v>87</v>
      </c>
      <c r="L32" s="149"/>
      <c r="M32" s="149"/>
      <c r="N32" s="149"/>
      <c r="O32" s="150"/>
    </row>
    <row r="33" spans="1:15" s="22" customFormat="1" ht="14.25" customHeight="1">
      <c r="A33" s="616"/>
      <c r="B33" s="617"/>
      <c r="C33" s="618"/>
      <c r="D33" s="148"/>
      <c r="E33" s="620" t="s">
        <v>88</v>
      </c>
      <c r="F33" s="620"/>
      <c r="G33" s="620"/>
      <c r="H33" s="620"/>
      <c r="I33" s="620"/>
      <c r="J33" s="620"/>
      <c r="K33" s="620"/>
      <c r="L33" s="620"/>
      <c r="M33" s="620"/>
      <c r="N33" s="620"/>
      <c r="O33" s="621"/>
    </row>
    <row r="34" spans="1:15" s="22" customFormat="1" ht="7.5" customHeight="1">
      <c r="A34" s="616"/>
      <c r="B34" s="617"/>
      <c r="C34" s="618"/>
      <c r="D34" s="148"/>
      <c r="E34" s="149"/>
      <c r="F34" s="149"/>
      <c r="G34" s="149"/>
      <c r="H34" s="149"/>
      <c r="I34" s="149"/>
      <c r="J34" s="149"/>
      <c r="K34" s="149"/>
      <c r="L34" s="149"/>
      <c r="M34" s="149"/>
      <c r="N34" s="149"/>
      <c r="O34" s="150"/>
    </row>
    <row r="35" spans="1:15" s="22" customFormat="1" ht="14.25" customHeight="1">
      <c r="A35" s="616"/>
      <c r="B35" s="617"/>
      <c r="C35" s="618"/>
      <c r="D35" s="632" t="s">
        <v>122</v>
      </c>
      <c r="E35" s="633"/>
      <c r="F35" s="633"/>
      <c r="G35" s="633"/>
      <c r="H35" s="633"/>
      <c r="I35" s="633"/>
      <c r="J35" s="633"/>
      <c r="K35" s="633"/>
      <c r="L35" s="633"/>
      <c r="M35" s="633"/>
      <c r="N35" s="633"/>
      <c r="O35" s="634"/>
    </row>
    <row r="36" spans="1:15" s="22" customFormat="1" ht="14.25" customHeight="1">
      <c r="A36" s="616"/>
      <c r="B36" s="617"/>
      <c r="C36" s="618"/>
      <c r="D36" s="626"/>
      <c r="E36" s="627"/>
      <c r="F36" s="627"/>
      <c r="G36" s="627"/>
      <c r="H36" s="627"/>
      <c r="I36" s="627"/>
      <c r="J36" s="627"/>
      <c r="K36" s="627"/>
      <c r="L36" s="627"/>
      <c r="M36" s="627"/>
      <c r="N36" s="627"/>
      <c r="O36" s="628"/>
    </row>
    <row r="37" spans="1:15" s="22" customFormat="1" ht="14.25" customHeight="1">
      <c r="A37" s="616"/>
      <c r="B37" s="617"/>
      <c r="C37" s="618"/>
      <c r="D37" s="626"/>
      <c r="E37" s="627"/>
      <c r="F37" s="627"/>
      <c r="G37" s="627"/>
      <c r="H37" s="627"/>
      <c r="I37" s="627"/>
      <c r="J37" s="627"/>
      <c r="K37" s="627"/>
      <c r="L37" s="627"/>
      <c r="M37" s="627"/>
      <c r="N37" s="627"/>
      <c r="O37" s="628"/>
    </row>
    <row r="38" spans="1:15" s="22" customFormat="1" ht="14.25" customHeight="1">
      <c r="A38" s="616"/>
      <c r="B38" s="617"/>
      <c r="C38" s="618"/>
      <c r="D38" s="626"/>
      <c r="E38" s="627"/>
      <c r="F38" s="627"/>
      <c r="G38" s="627"/>
      <c r="H38" s="627"/>
      <c r="I38" s="627"/>
      <c r="J38" s="627"/>
      <c r="K38" s="627"/>
      <c r="L38" s="627"/>
      <c r="M38" s="627"/>
      <c r="N38" s="627"/>
      <c r="O38" s="628"/>
    </row>
    <row r="39" spans="1:15" s="22" customFormat="1" ht="14.25" customHeight="1">
      <c r="A39" s="616"/>
      <c r="B39" s="617"/>
      <c r="C39" s="618"/>
      <c r="D39" s="626"/>
      <c r="E39" s="627"/>
      <c r="F39" s="627"/>
      <c r="G39" s="627"/>
      <c r="H39" s="627"/>
      <c r="I39" s="627"/>
      <c r="J39" s="627"/>
      <c r="K39" s="627"/>
      <c r="L39" s="627"/>
      <c r="M39" s="627"/>
      <c r="N39" s="627"/>
      <c r="O39" s="628"/>
    </row>
    <row r="40" spans="1:15" s="22" customFormat="1" ht="15" customHeight="1" thickBot="1">
      <c r="A40" s="616"/>
      <c r="B40" s="617"/>
      <c r="C40" s="618"/>
      <c r="D40" s="635"/>
      <c r="E40" s="636"/>
      <c r="F40" s="636"/>
      <c r="G40" s="636"/>
      <c r="H40" s="636"/>
      <c r="I40" s="636"/>
      <c r="J40" s="636"/>
      <c r="K40" s="636"/>
      <c r="L40" s="636"/>
      <c r="M40" s="636"/>
      <c r="N40" s="636"/>
      <c r="O40" s="637"/>
    </row>
    <row r="41" spans="1:15" s="22" customFormat="1" ht="7.5" customHeight="1" thickTop="1">
      <c r="A41" s="638" t="s">
        <v>115</v>
      </c>
      <c r="B41" s="639"/>
      <c r="C41" s="640"/>
      <c r="D41" s="154"/>
      <c r="E41" s="154"/>
      <c r="F41" s="154"/>
      <c r="G41" s="154"/>
      <c r="H41" s="154"/>
      <c r="I41" s="154"/>
      <c r="J41" s="154"/>
      <c r="K41" s="154"/>
      <c r="L41" s="154"/>
      <c r="M41" s="154"/>
      <c r="N41" s="154"/>
      <c r="O41" s="155"/>
    </row>
    <row r="42" spans="1:15" s="22" customFormat="1" ht="12.75" customHeight="1">
      <c r="A42" s="616"/>
      <c r="B42" s="617"/>
      <c r="C42" s="618"/>
      <c r="D42" s="149"/>
      <c r="E42" s="149"/>
      <c r="F42" s="149"/>
      <c r="G42" s="644"/>
      <c r="H42" s="644"/>
      <c r="I42" s="644"/>
      <c r="J42" s="149"/>
      <c r="K42" s="149"/>
      <c r="L42" s="646"/>
      <c r="M42" s="646"/>
      <c r="N42" s="646"/>
      <c r="O42" s="156" t="s">
        <v>50</v>
      </c>
    </row>
    <row r="43" spans="1:15" s="22" customFormat="1" ht="18" customHeight="1" thickBot="1">
      <c r="A43" s="616"/>
      <c r="B43" s="617"/>
      <c r="C43" s="618"/>
      <c r="D43" s="648" t="s">
        <v>49</v>
      </c>
      <c r="E43" s="648"/>
      <c r="F43" s="157" t="s">
        <v>90</v>
      </c>
      <c r="G43" s="645"/>
      <c r="H43" s="645"/>
      <c r="I43" s="645"/>
      <c r="J43" s="158" t="s">
        <v>8</v>
      </c>
      <c r="K43" s="157" t="s">
        <v>91</v>
      </c>
      <c r="L43" s="647"/>
      <c r="M43" s="647"/>
      <c r="N43" s="647"/>
      <c r="O43" s="159" t="s">
        <v>8</v>
      </c>
    </row>
    <row r="44" spans="1:15" s="22" customFormat="1" ht="18" customHeight="1" thickTop="1">
      <c r="A44" s="616"/>
      <c r="B44" s="617"/>
      <c r="C44" s="618"/>
      <c r="D44" s="160"/>
      <c r="E44" s="160"/>
      <c r="F44" s="157"/>
      <c r="G44" s="161"/>
      <c r="H44" s="161"/>
      <c r="I44" s="161"/>
      <c r="J44" s="162"/>
      <c r="K44" s="157"/>
      <c r="L44" s="163"/>
      <c r="M44" s="163"/>
      <c r="N44" s="163"/>
      <c r="O44" s="164"/>
    </row>
    <row r="45" spans="1:15" s="22" customFormat="1" ht="15" customHeight="1">
      <c r="A45" s="616"/>
      <c r="B45" s="617"/>
      <c r="C45" s="618"/>
      <c r="D45" s="149"/>
      <c r="E45" s="149"/>
      <c r="F45" s="149"/>
      <c r="G45" s="149"/>
      <c r="H45" s="149"/>
      <c r="I45" s="149"/>
      <c r="J45" s="149"/>
      <c r="K45" s="149"/>
      <c r="L45" s="149"/>
      <c r="M45" s="149"/>
      <c r="N45" s="149"/>
      <c r="O45" s="150"/>
    </row>
    <row r="46" spans="1:15" s="22" customFormat="1" ht="17.25" customHeight="1">
      <c r="A46" s="616"/>
      <c r="B46" s="617"/>
      <c r="C46" s="618"/>
      <c r="D46" s="649" t="s">
        <v>92</v>
      </c>
      <c r="E46" s="649"/>
      <c r="F46" s="149"/>
      <c r="G46" s="149"/>
      <c r="H46" s="165" t="s">
        <v>89</v>
      </c>
      <c r="I46" s="149"/>
      <c r="J46" s="149"/>
      <c r="K46" s="149"/>
      <c r="L46" s="165" t="s">
        <v>98</v>
      </c>
      <c r="M46" s="149"/>
      <c r="N46" s="149"/>
      <c r="O46" s="150"/>
    </row>
    <row r="47" spans="1:15" s="22" customFormat="1" ht="17.25" customHeight="1">
      <c r="A47" s="616"/>
      <c r="B47" s="617"/>
      <c r="C47" s="618"/>
      <c r="D47" s="650" t="s">
        <v>93</v>
      </c>
      <c r="E47" s="650"/>
      <c r="F47" s="650"/>
      <c r="G47" s="650"/>
      <c r="H47" s="652"/>
      <c r="I47" s="652"/>
      <c r="J47" s="652"/>
      <c r="K47" s="166" t="s">
        <v>8</v>
      </c>
      <c r="L47" s="652"/>
      <c r="M47" s="652"/>
      <c r="N47" s="652"/>
      <c r="O47" s="167" t="s">
        <v>8</v>
      </c>
    </row>
    <row r="48" spans="1:15" s="22" customFormat="1" ht="17.25" customHeight="1">
      <c r="A48" s="616"/>
      <c r="B48" s="617"/>
      <c r="C48" s="618"/>
      <c r="D48" s="650" t="s">
        <v>94</v>
      </c>
      <c r="E48" s="650"/>
      <c r="F48" s="650"/>
      <c r="G48" s="650"/>
      <c r="H48" s="651"/>
      <c r="I48" s="651"/>
      <c r="J48" s="651"/>
      <c r="K48" s="166" t="s">
        <v>8</v>
      </c>
      <c r="L48" s="651"/>
      <c r="M48" s="651"/>
      <c r="N48" s="651"/>
      <c r="O48" s="167" t="s">
        <v>8</v>
      </c>
    </row>
    <row r="49" spans="1:15" s="22" customFormat="1" ht="17.25" customHeight="1">
      <c r="A49" s="616"/>
      <c r="B49" s="617"/>
      <c r="C49" s="618"/>
      <c r="D49" s="650" t="s">
        <v>95</v>
      </c>
      <c r="E49" s="650"/>
      <c r="F49" s="650"/>
      <c r="G49" s="650"/>
      <c r="H49" s="651"/>
      <c r="I49" s="651"/>
      <c r="J49" s="651"/>
      <c r="K49" s="166" t="s">
        <v>8</v>
      </c>
      <c r="L49" s="651"/>
      <c r="M49" s="651"/>
      <c r="N49" s="651"/>
      <c r="O49" s="167" t="s">
        <v>8</v>
      </c>
    </row>
    <row r="50" spans="1:15" s="22" customFormat="1" ht="17.25" customHeight="1">
      <c r="A50" s="616"/>
      <c r="B50" s="617"/>
      <c r="C50" s="618"/>
      <c r="D50" s="650" t="s">
        <v>96</v>
      </c>
      <c r="E50" s="650"/>
      <c r="F50" s="650"/>
      <c r="G50" s="650"/>
      <c r="H50" s="651"/>
      <c r="I50" s="651"/>
      <c r="J50" s="651"/>
      <c r="K50" s="166" t="s">
        <v>8</v>
      </c>
      <c r="L50" s="651"/>
      <c r="M50" s="651"/>
      <c r="N50" s="651"/>
      <c r="O50" s="167" t="s">
        <v>8</v>
      </c>
    </row>
    <row r="51" spans="1:15" s="22" customFormat="1" ht="17.25" customHeight="1">
      <c r="A51" s="616"/>
      <c r="B51" s="617"/>
      <c r="C51" s="618"/>
      <c r="D51" s="650" t="s">
        <v>97</v>
      </c>
      <c r="E51" s="650"/>
      <c r="F51" s="650"/>
      <c r="G51" s="650"/>
      <c r="H51" s="651"/>
      <c r="I51" s="651"/>
      <c r="J51" s="651"/>
      <c r="K51" s="166" t="s">
        <v>8</v>
      </c>
      <c r="L51" s="651"/>
      <c r="M51" s="651"/>
      <c r="N51" s="651"/>
      <c r="O51" s="167" t="s">
        <v>8</v>
      </c>
    </row>
    <row r="52" spans="1:15" s="22" customFormat="1" ht="17.25" customHeight="1">
      <c r="A52" s="616"/>
      <c r="B52" s="617"/>
      <c r="C52" s="618"/>
      <c r="D52" s="650" t="s">
        <v>101</v>
      </c>
      <c r="E52" s="650"/>
      <c r="F52" s="650"/>
      <c r="G52" s="650"/>
      <c r="H52" s="651"/>
      <c r="I52" s="651"/>
      <c r="J52" s="651"/>
      <c r="K52" s="166" t="s">
        <v>8</v>
      </c>
      <c r="L52" s="651"/>
      <c r="M52" s="651"/>
      <c r="N52" s="651"/>
      <c r="O52" s="167" t="s">
        <v>8</v>
      </c>
    </row>
    <row r="53" spans="1:15" s="22" customFormat="1" ht="17.25" customHeight="1">
      <c r="A53" s="616"/>
      <c r="B53" s="617"/>
      <c r="C53" s="618"/>
      <c r="D53" s="650" t="s">
        <v>101</v>
      </c>
      <c r="E53" s="650"/>
      <c r="F53" s="650"/>
      <c r="G53" s="650"/>
      <c r="H53" s="651"/>
      <c r="I53" s="651"/>
      <c r="J53" s="651"/>
      <c r="K53" s="166" t="s">
        <v>8</v>
      </c>
      <c r="L53" s="651"/>
      <c r="M53" s="651"/>
      <c r="N53" s="651"/>
      <c r="O53" s="167" t="s">
        <v>8</v>
      </c>
    </row>
    <row r="54" spans="1:15" s="22" customFormat="1" ht="17.25" customHeight="1">
      <c r="A54" s="616"/>
      <c r="B54" s="617"/>
      <c r="C54" s="618"/>
      <c r="D54" s="650" t="s">
        <v>101</v>
      </c>
      <c r="E54" s="650"/>
      <c r="F54" s="650"/>
      <c r="G54" s="650"/>
      <c r="H54" s="651"/>
      <c r="I54" s="651"/>
      <c r="J54" s="651"/>
      <c r="K54" s="166" t="s">
        <v>8</v>
      </c>
      <c r="L54" s="651"/>
      <c r="M54" s="651"/>
      <c r="N54" s="651"/>
      <c r="O54" s="167" t="s">
        <v>8</v>
      </c>
    </row>
    <row r="55" spans="1:15" s="22" customFormat="1" ht="15" customHeight="1" thickBot="1">
      <c r="A55" s="641"/>
      <c r="B55" s="642"/>
      <c r="C55" s="643"/>
      <c r="D55" s="168"/>
      <c r="E55" s="168"/>
      <c r="F55" s="168"/>
      <c r="G55" s="168"/>
      <c r="H55" s="168"/>
      <c r="I55" s="168"/>
      <c r="J55" s="168"/>
      <c r="K55" s="168"/>
      <c r="L55" s="168"/>
      <c r="M55" s="168"/>
      <c r="N55" s="168"/>
      <c r="O55" s="169"/>
    </row>
    <row r="56" spans="1:15" s="22" customFormat="1" ht="16.5" customHeight="1">
      <c r="A56" s="170" t="s">
        <v>99</v>
      </c>
      <c r="B56" s="170"/>
      <c r="C56" s="170"/>
      <c r="D56" s="171"/>
      <c r="E56" s="171"/>
      <c r="F56" s="171"/>
      <c r="G56" s="171"/>
      <c r="H56" s="171"/>
      <c r="I56" s="171"/>
      <c r="J56" s="171"/>
      <c r="K56" s="171"/>
      <c r="L56" s="171"/>
      <c r="M56" s="171"/>
      <c r="N56" s="171"/>
      <c r="O56" s="171"/>
    </row>
    <row r="57" spans="1:15" s="22" customFormat="1" ht="16.5" customHeight="1">
      <c r="A57" s="170" t="s">
        <v>123</v>
      </c>
      <c r="B57" s="170"/>
      <c r="C57" s="170"/>
      <c r="D57" s="171"/>
      <c r="E57" s="171"/>
      <c r="F57" s="171"/>
      <c r="G57" s="171"/>
      <c r="H57" s="171"/>
      <c r="I57" s="171"/>
      <c r="J57" s="171"/>
      <c r="K57" s="171"/>
      <c r="L57" s="171"/>
      <c r="M57" s="171"/>
      <c r="N57" s="171"/>
      <c r="O57" s="171"/>
    </row>
    <row r="58" spans="1:15" s="22" customFormat="1" ht="16.5" customHeight="1">
      <c r="A58" s="170" t="s">
        <v>100</v>
      </c>
      <c r="B58" s="170"/>
      <c r="C58" s="170"/>
      <c r="D58" s="171"/>
      <c r="E58" s="171"/>
      <c r="F58" s="171"/>
      <c r="G58" s="171"/>
      <c r="H58" s="171"/>
      <c r="I58" s="171"/>
      <c r="J58" s="171"/>
      <c r="K58" s="171"/>
      <c r="L58" s="171"/>
      <c r="M58" s="171"/>
      <c r="N58" s="171"/>
      <c r="O58" s="171"/>
    </row>
    <row r="59" spans="1:15" s="22" customFormat="1" ht="16.5" customHeight="1">
      <c r="A59" s="170" t="s">
        <v>124</v>
      </c>
      <c r="B59" s="170"/>
      <c r="C59" s="170"/>
      <c r="D59" s="171"/>
      <c r="E59" s="171"/>
      <c r="F59" s="171"/>
      <c r="G59" s="171"/>
      <c r="H59" s="171"/>
      <c r="I59" s="171"/>
      <c r="J59" s="171"/>
      <c r="K59" s="171"/>
      <c r="L59" s="171"/>
      <c r="M59" s="171"/>
      <c r="N59" s="171"/>
      <c r="O59" s="171"/>
    </row>
    <row r="60" spans="1:15" s="22" customFormat="1" ht="15" customHeight="1">
      <c r="A60" s="170"/>
      <c r="B60" s="170" t="s">
        <v>125</v>
      </c>
      <c r="C60" s="170"/>
      <c r="D60" s="171"/>
      <c r="E60" s="171"/>
      <c r="F60" s="171"/>
      <c r="G60" s="171"/>
      <c r="H60" s="171"/>
      <c r="I60" s="171"/>
      <c r="J60" s="171"/>
      <c r="K60" s="171"/>
      <c r="L60" s="171"/>
      <c r="M60" s="171"/>
      <c r="N60" s="171"/>
      <c r="O60" s="171"/>
    </row>
    <row r="61" spans="1:15" s="22" customFormat="1" ht="15" customHeight="1">
      <c r="A61" s="65"/>
      <c r="B61" s="65"/>
      <c r="C61" s="65"/>
    </row>
    <row r="62" spans="1:15" s="22" customFormat="1" ht="15" customHeight="1">
      <c r="A62" s="65"/>
      <c r="B62" s="65"/>
      <c r="C62" s="65"/>
    </row>
    <row r="63" spans="1:15" s="22" customFormat="1" ht="15" customHeight="1">
      <c r="A63" s="65"/>
      <c r="B63" s="65"/>
      <c r="C63" s="65"/>
    </row>
    <row r="64" spans="1:15" s="22" customFormat="1" ht="15" customHeight="1">
      <c r="A64" s="65"/>
      <c r="B64" s="65"/>
      <c r="C64" s="65"/>
    </row>
    <row r="65" spans="1:3" s="22" customFormat="1" ht="15" customHeight="1">
      <c r="A65" s="65"/>
      <c r="B65" s="65"/>
      <c r="C65" s="65"/>
    </row>
  </sheetData>
  <sheetProtection sheet="1" selectLockedCells="1" selectUnlockedCells="1"/>
  <mergeCells count="58">
    <mergeCell ref="L50:N50"/>
    <mergeCell ref="D51:G51"/>
    <mergeCell ref="H51:J51"/>
    <mergeCell ref="L51:N51"/>
    <mergeCell ref="D54:G54"/>
    <mergeCell ref="H54:J54"/>
    <mergeCell ref="L54:N54"/>
    <mergeCell ref="D52:G52"/>
    <mergeCell ref="H52:J52"/>
    <mergeCell ref="L52:N52"/>
    <mergeCell ref="D53:G53"/>
    <mergeCell ref="H53:J53"/>
    <mergeCell ref="L53:N53"/>
    <mergeCell ref="A41:C55"/>
    <mergeCell ref="G42:I43"/>
    <mergeCell ref="L42:N43"/>
    <mergeCell ref="D43:E43"/>
    <mergeCell ref="D46:E46"/>
    <mergeCell ref="D47:G47"/>
    <mergeCell ref="D49:G49"/>
    <mergeCell ref="H49:J49"/>
    <mergeCell ref="L49:N49"/>
    <mergeCell ref="H47:J47"/>
    <mergeCell ref="L47:N47"/>
    <mergeCell ref="D48:G48"/>
    <mergeCell ref="H48:J48"/>
    <mergeCell ref="L48:N48"/>
    <mergeCell ref="D50:G50"/>
    <mergeCell ref="H50:J50"/>
    <mergeCell ref="A13:C13"/>
    <mergeCell ref="E13:G13"/>
    <mergeCell ref="I13:K13"/>
    <mergeCell ref="M13:O13"/>
    <mergeCell ref="A14:C40"/>
    <mergeCell ref="D15:O15"/>
    <mergeCell ref="E16:H16"/>
    <mergeCell ref="E18:O18"/>
    <mergeCell ref="D20:O20"/>
    <mergeCell ref="D21:O25"/>
    <mergeCell ref="D27:O27"/>
    <mergeCell ref="E33:O33"/>
    <mergeCell ref="D35:O35"/>
    <mergeCell ref="D36:O40"/>
    <mergeCell ref="A10:C10"/>
    <mergeCell ref="D10:O10"/>
    <mergeCell ref="A11:C11"/>
    <mergeCell ref="D11:O11"/>
    <mergeCell ref="A12:C12"/>
    <mergeCell ref="D12:O12"/>
    <mergeCell ref="A4:O5"/>
    <mergeCell ref="A6:C6"/>
    <mergeCell ref="D6:O6"/>
    <mergeCell ref="A7:C8"/>
    <mergeCell ref="D7:D8"/>
    <mergeCell ref="E7:E8"/>
    <mergeCell ref="F7:G9"/>
    <mergeCell ref="H7:O9"/>
    <mergeCell ref="A9:C9"/>
  </mergeCells>
  <phoneticPr fontId="4"/>
  <pageMargins left="0.78740157480314965" right="0.70866141732283461" top="0.59055118110236215" bottom="0.59055118110236215"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3</xdr:col>
                    <xdr:colOff>123825</xdr:colOff>
                    <xdr:row>12</xdr:row>
                    <xdr:rowOff>19050</xdr:rowOff>
                  </from>
                  <to>
                    <xdr:col>3</xdr:col>
                    <xdr:colOff>352425</xdr:colOff>
                    <xdr:row>12</xdr:row>
                    <xdr:rowOff>219075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7</xdr:col>
                    <xdr:colOff>123825</xdr:colOff>
                    <xdr:row>12</xdr:row>
                    <xdr:rowOff>19050</xdr:rowOff>
                  </from>
                  <to>
                    <xdr:col>7</xdr:col>
                    <xdr:colOff>352425</xdr:colOff>
                    <xdr:row>12</xdr:row>
                    <xdr:rowOff>219075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11</xdr:col>
                    <xdr:colOff>123825</xdr:colOff>
                    <xdr:row>12</xdr:row>
                    <xdr:rowOff>19050</xdr:rowOff>
                  </from>
                  <to>
                    <xdr:col>11</xdr:col>
                    <xdr:colOff>352425</xdr:colOff>
                    <xdr:row>12</xdr:row>
                    <xdr:rowOff>219075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3</xdr:col>
                    <xdr:colOff>133350</xdr:colOff>
                    <xdr:row>15</xdr:row>
                    <xdr:rowOff>19050</xdr:rowOff>
                  </from>
                  <to>
                    <xdr:col>3</xdr:col>
                    <xdr:colOff>352425</xdr:colOff>
                    <xdr:row>15</xdr:row>
                    <xdr:rowOff>161925</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8</xdr:col>
                    <xdr:colOff>133350</xdr:colOff>
                    <xdr:row>15</xdr:row>
                    <xdr:rowOff>19050</xdr:rowOff>
                  </from>
                  <to>
                    <xdr:col>8</xdr:col>
                    <xdr:colOff>352425</xdr:colOff>
                    <xdr:row>15</xdr:row>
                    <xdr:rowOff>161925</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11</xdr:col>
                    <xdr:colOff>133350</xdr:colOff>
                    <xdr:row>15</xdr:row>
                    <xdr:rowOff>19050</xdr:rowOff>
                  </from>
                  <to>
                    <xdr:col>11</xdr:col>
                    <xdr:colOff>352425</xdr:colOff>
                    <xdr:row>15</xdr:row>
                    <xdr:rowOff>161925</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3</xdr:col>
                    <xdr:colOff>133350</xdr:colOff>
                    <xdr:row>16</xdr:row>
                    <xdr:rowOff>19050</xdr:rowOff>
                  </from>
                  <to>
                    <xdr:col>3</xdr:col>
                    <xdr:colOff>352425</xdr:colOff>
                    <xdr:row>16</xdr:row>
                    <xdr:rowOff>161925</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3</xdr:col>
                    <xdr:colOff>133350</xdr:colOff>
                    <xdr:row>17</xdr:row>
                    <xdr:rowOff>19050</xdr:rowOff>
                  </from>
                  <to>
                    <xdr:col>3</xdr:col>
                    <xdr:colOff>352425</xdr:colOff>
                    <xdr:row>17</xdr:row>
                    <xdr:rowOff>161925</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3</xdr:col>
                    <xdr:colOff>133350</xdr:colOff>
                    <xdr:row>27</xdr:row>
                    <xdr:rowOff>19050</xdr:rowOff>
                  </from>
                  <to>
                    <xdr:col>3</xdr:col>
                    <xdr:colOff>352425</xdr:colOff>
                    <xdr:row>27</xdr:row>
                    <xdr:rowOff>161925</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6</xdr:col>
                    <xdr:colOff>133350</xdr:colOff>
                    <xdr:row>27</xdr:row>
                    <xdr:rowOff>19050</xdr:rowOff>
                  </from>
                  <to>
                    <xdr:col>6</xdr:col>
                    <xdr:colOff>352425</xdr:colOff>
                    <xdr:row>27</xdr:row>
                    <xdr:rowOff>161925</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10</xdr:col>
                    <xdr:colOff>133350</xdr:colOff>
                    <xdr:row>27</xdr:row>
                    <xdr:rowOff>19050</xdr:rowOff>
                  </from>
                  <to>
                    <xdr:col>10</xdr:col>
                    <xdr:colOff>352425</xdr:colOff>
                    <xdr:row>27</xdr:row>
                    <xdr:rowOff>161925</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3</xdr:col>
                    <xdr:colOff>133350</xdr:colOff>
                    <xdr:row>28</xdr:row>
                    <xdr:rowOff>19050</xdr:rowOff>
                  </from>
                  <to>
                    <xdr:col>3</xdr:col>
                    <xdr:colOff>352425</xdr:colOff>
                    <xdr:row>28</xdr:row>
                    <xdr:rowOff>161925</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6</xdr:col>
                    <xdr:colOff>133350</xdr:colOff>
                    <xdr:row>28</xdr:row>
                    <xdr:rowOff>19050</xdr:rowOff>
                  </from>
                  <to>
                    <xdr:col>6</xdr:col>
                    <xdr:colOff>352425</xdr:colOff>
                    <xdr:row>28</xdr:row>
                    <xdr:rowOff>161925</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10</xdr:col>
                    <xdr:colOff>133350</xdr:colOff>
                    <xdr:row>28</xdr:row>
                    <xdr:rowOff>38100</xdr:rowOff>
                  </from>
                  <to>
                    <xdr:col>10</xdr:col>
                    <xdr:colOff>352425</xdr:colOff>
                    <xdr:row>29</xdr:row>
                    <xdr:rowOff>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3</xdr:col>
                    <xdr:colOff>133350</xdr:colOff>
                    <xdr:row>29</xdr:row>
                    <xdr:rowOff>19050</xdr:rowOff>
                  </from>
                  <to>
                    <xdr:col>3</xdr:col>
                    <xdr:colOff>352425</xdr:colOff>
                    <xdr:row>29</xdr:row>
                    <xdr:rowOff>161925</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6</xdr:col>
                    <xdr:colOff>133350</xdr:colOff>
                    <xdr:row>29</xdr:row>
                    <xdr:rowOff>19050</xdr:rowOff>
                  </from>
                  <to>
                    <xdr:col>6</xdr:col>
                    <xdr:colOff>352425</xdr:colOff>
                    <xdr:row>29</xdr:row>
                    <xdr:rowOff>161925</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10</xdr:col>
                    <xdr:colOff>133350</xdr:colOff>
                    <xdr:row>29</xdr:row>
                    <xdr:rowOff>38100</xdr:rowOff>
                  </from>
                  <to>
                    <xdr:col>10</xdr:col>
                    <xdr:colOff>352425</xdr:colOff>
                    <xdr:row>30</xdr:row>
                    <xdr:rowOff>0</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7</xdr:col>
                    <xdr:colOff>133350</xdr:colOff>
                    <xdr:row>30</xdr:row>
                    <xdr:rowOff>19050</xdr:rowOff>
                  </from>
                  <to>
                    <xdr:col>7</xdr:col>
                    <xdr:colOff>352425</xdr:colOff>
                    <xdr:row>30</xdr:row>
                    <xdr:rowOff>161925</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3</xdr:col>
                    <xdr:colOff>133350</xdr:colOff>
                    <xdr:row>31</xdr:row>
                    <xdr:rowOff>19050</xdr:rowOff>
                  </from>
                  <to>
                    <xdr:col>3</xdr:col>
                    <xdr:colOff>352425</xdr:colOff>
                    <xdr:row>31</xdr:row>
                    <xdr:rowOff>161925</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from>
                    <xdr:col>9</xdr:col>
                    <xdr:colOff>133350</xdr:colOff>
                    <xdr:row>31</xdr:row>
                    <xdr:rowOff>9525</xdr:rowOff>
                  </from>
                  <to>
                    <xdr:col>9</xdr:col>
                    <xdr:colOff>352425</xdr:colOff>
                    <xdr:row>31</xdr:row>
                    <xdr:rowOff>152400</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from>
                    <xdr:col>3</xdr:col>
                    <xdr:colOff>133350</xdr:colOff>
                    <xdr:row>32</xdr:row>
                    <xdr:rowOff>19050</xdr:rowOff>
                  </from>
                  <to>
                    <xdr:col>3</xdr:col>
                    <xdr:colOff>352425</xdr:colOff>
                    <xdr:row>32</xdr:row>
                    <xdr:rowOff>161925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52"/>
  <sheetViews>
    <sheetView showZeros="0" view="pageBreakPreview" zoomScale="90" zoomScaleNormal="90" zoomScaleSheetLayoutView="90" workbookViewId="0"/>
  </sheetViews>
  <sheetFormatPr defaultColWidth="6.25" defaultRowHeight="15" customHeight="1"/>
  <cols>
    <col min="1" max="16384" width="6.25" style="1"/>
  </cols>
  <sheetData>
    <row r="1" spans="1:15" ht="15" customHeight="1">
      <c r="A1" s="104"/>
      <c r="B1" s="104"/>
      <c r="C1" s="104"/>
      <c r="D1" s="104"/>
      <c r="E1" s="104"/>
      <c r="F1" s="104"/>
      <c r="G1" s="104"/>
      <c r="H1" s="104"/>
      <c r="I1" s="104"/>
      <c r="J1" s="104"/>
      <c r="K1" s="104"/>
      <c r="L1" s="104"/>
      <c r="M1" s="104"/>
      <c r="N1" s="104"/>
      <c r="O1" s="104"/>
    </row>
    <row r="2" spans="1:15" ht="15" customHeight="1">
      <c r="A2" s="75" t="s">
        <v>117</v>
      </c>
      <c r="B2" s="104"/>
      <c r="C2" s="104"/>
      <c r="D2" s="104"/>
      <c r="E2" s="104"/>
      <c r="F2" s="104"/>
      <c r="G2" s="104"/>
      <c r="H2" s="104"/>
      <c r="I2" s="104"/>
      <c r="J2" s="104"/>
      <c r="K2" s="104"/>
      <c r="L2" s="104"/>
      <c r="M2" s="104"/>
      <c r="N2" s="104"/>
      <c r="O2" s="104"/>
    </row>
    <row r="3" spans="1:15" ht="15" customHeight="1">
      <c r="A3" s="104"/>
      <c r="B3" s="104"/>
      <c r="C3" s="104"/>
      <c r="D3" s="104"/>
      <c r="E3" s="104"/>
      <c r="F3" s="104"/>
      <c r="G3" s="104"/>
      <c r="H3" s="104"/>
      <c r="I3" s="104"/>
      <c r="J3" s="104"/>
      <c r="K3" s="104"/>
      <c r="L3" s="104"/>
      <c r="M3" s="104"/>
      <c r="N3" s="104"/>
      <c r="O3" s="104"/>
    </row>
    <row r="4" spans="1:15" ht="15" customHeight="1">
      <c r="A4" s="376" t="s">
        <v>45</v>
      </c>
      <c r="B4" s="376"/>
      <c r="C4" s="376"/>
      <c r="D4" s="376"/>
      <c r="E4" s="376"/>
      <c r="F4" s="376"/>
      <c r="G4" s="376"/>
      <c r="H4" s="376"/>
      <c r="I4" s="376"/>
      <c r="J4" s="376"/>
      <c r="K4" s="376"/>
      <c r="L4" s="376"/>
      <c r="M4" s="376"/>
      <c r="N4" s="376"/>
      <c r="O4" s="376"/>
    </row>
    <row r="5" spans="1:15" ht="15" customHeight="1">
      <c r="A5" s="376"/>
      <c r="B5" s="376"/>
      <c r="C5" s="376"/>
      <c r="D5" s="376"/>
      <c r="E5" s="376"/>
      <c r="F5" s="376"/>
      <c r="G5" s="376"/>
      <c r="H5" s="376"/>
      <c r="I5" s="376"/>
      <c r="J5" s="376"/>
      <c r="K5" s="376"/>
      <c r="L5" s="376"/>
      <c r="M5" s="376"/>
      <c r="N5" s="376"/>
      <c r="O5" s="376"/>
    </row>
    <row r="6" spans="1:15" ht="15" customHeight="1" thickBot="1">
      <c r="A6" s="178"/>
      <c r="B6" s="178"/>
      <c r="C6" s="178"/>
      <c r="D6" s="178"/>
      <c r="E6" s="178"/>
      <c r="F6" s="178"/>
      <c r="G6" s="178"/>
      <c r="H6" s="178"/>
      <c r="I6" s="178"/>
      <c r="J6" s="178"/>
      <c r="K6" s="178"/>
      <c r="L6" s="178"/>
      <c r="M6" s="178"/>
      <c r="N6" s="178"/>
      <c r="O6" s="104"/>
    </row>
    <row r="7" spans="1:15" ht="22.5" customHeight="1" thickBot="1">
      <c r="A7" s="386" t="s">
        <v>46</v>
      </c>
      <c r="B7" s="387"/>
      <c r="C7" s="387"/>
      <c r="D7" s="377">
        <f>実績報告書!$I$17</f>
        <v>0</v>
      </c>
      <c r="E7" s="377"/>
      <c r="F7" s="377"/>
      <c r="G7" s="377"/>
      <c r="H7" s="377"/>
      <c r="I7" s="377"/>
      <c r="J7" s="377"/>
      <c r="K7" s="377"/>
      <c r="L7" s="377"/>
      <c r="M7" s="377"/>
      <c r="N7" s="377"/>
      <c r="O7" s="378"/>
    </row>
    <row r="8" spans="1:15" ht="15" customHeight="1" thickBot="1">
      <c r="A8" s="104"/>
      <c r="B8" s="104"/>
      <c r="C8" s="104"/>
      <c r="D8" s="104"/>
      <c r="E8" s="104"/>
      <c r="F8" s="104"/>
      <c r="G8" s="104"/>
      <c r="H8" s="104"/>
      <c r="I8" s="104"/>
      <c r="J8" s="104"/>
      <c r="K8" s="104"/>
      <c r="L8" s="104"/>
      <c r="M8" s="104"/>
      <c r="N8" s="104"/>
      <c r="O8" s="104"/>
    </row>
    <row r="9" spans="1:15" ht="22.5" customHeight="1" thickBot="1">
      <c r="A9" s="388" t="s">
        <v>52</v>
      </c>
      <c r="B9" s="389"/>
      <c r="C9" s="389" t="s">
        <v>47</v>
      </c>
      <c r="D9" s="389"/>
      <c r="E9" s="389"/>
      <c r="F9" s="389"/>
      <c r="G9" s="389"/>
      <c r="H9" s="389"/>
      <c r="I9" s="389" t="s">
        <v>48</v>
      </c>
      <c r="J9" s="389"/>
      <c r="K9" s="379"/>
      <c r="L9" s="379" t="s">
        <v>49</v>
      </c>
      <c r="M9" s="380"/>
      <c r="N9" s="380"/>
      <c r="O9" s="179" t="s">
        <v>50</v>
      </c>
    </row>
    <row r="10" spans="1:15" ht="15" customHeight="1" thickTop="1">
      <c r="A10" s="374">
        <v>1</v>
      </c>
      <c r="B10" s="375"/>
      <c r="C10" s="385"/>
      <c r="D10" s="385"/>
      <c r="E10" s="385"/>
      <c r="F10" s="385"/>
      <c r="G10" s="385"/>
      <c r="H10" s="385"/>
      <c r="I10" s="364">
        <f>COUNTIF(受講者一覧!$A$10:$B$48,研修等一覧!A10)</f>
        <v>0</v>
      </c>
      <c r="J10" s="365"/>
      <c r="K10" s="384" t="s">
        <v>10</v>
      </c>
      <c r="L10" s="382">
        <f>補助対象経費内容説明書１!L42</f>
        <v>0</v>
      </c>
      <c r="M10" s="383"/>
      <c r="N10" s="383"/>
      <c r="O10" s="381" t="s">
        <v>8</v>
      </c>
    </row>
    <row r="11" spans="1:15" ht="15" customHeight="1">
      <c r="A11" s="359"/>
      <c r="B11" s="360"/>
      <c r="C11" s="363"/>
      <c r="D11" s="363"/>
      <c r="E11" s="363"/>
      <c r="F11" s="363"/>
      <c r="G11" s="363"/>
      <c r="H11" s="363"/>
      <c r="I11" s="366"/>
      <c r="J11" s="367"/>
      <c r="K11" s="368"/>
      <c r="L11" s="370"/>
      <c r="M11" s="371"/>
      <c r="N11" s="371"/>
      <c r="O11" s="372"/>
    </row>
    <row r="12" spans="1:15" ht="15" customHeight="1">
      <c r="A12" s="359">
        <v>2</v>
      </c>
      <c r="B12" s="360"/>
      <c r="C12" s="363"/>
      <c r="D12" s="363"/>
      <c r="E12" s="363"/>
      <c r="F12" s="363"/>
      <c r="G12" s="363"/>
      <c r="H12" s="363"/>
      <c r="I12" s="364">
        <f>COUNTIF(受講者一覧!$A$10:$B$48,研修等一覧!A12)</f>
        <v>0</v>
      </c>
      <c r="J12" s="365"/>
      <c r="K12" s="368" t="s">
        <v>10</v>
      </c>
      <c r="L12" s="370">
        <f>'2'!L42</f>
        <v>0</v>
      </c>
      <c r="M12" s="371"/>
      <c r="N12" s="371"/>
      <c r="O12" s="372" t="s">
        <v>8</v>
      </c>
    </row>
    <row r="13" spans="1:15" ht="15" customHeight="1">
      <c r="A13" s="359"/>
      <c r="B13" s="360"/>
      <c r="C13" s="363"/>
      <c r="D13" s="363"/>
      <c r="E13" s="363"/>
      <c r="F13" s="363"/>
      <c r="G13" s="363"/>
      <c r="H13" s="363"/>
      <c r="I13" s="366"/>
      <c r="J13" s="367"/>
      <c r="K13" s="368"/>
      <c r="L13" s="370"/>
      <c r="M13" s="371"/>
      <c r="N13" s="371"/>
      <c r="O13" s="372"/>
    </row>
    <row r="14" spans="1:15" ht="15" customHeight="1">
      <c r="A14" s="359">
        <v>3</v>
      </c>
      <c r="B14" s="360"/>
      <c r="C14" s="363"/>
      <c r="D14" s="363"/>
      <c r="E14" s="363"/>
      <c r="F14" s="363"/>
      <c r="G14" s="363"/>
      <c r="H14" s="363"/>
      <c r="I14" s="364">
        <f>COUNTIF(受講者一覧!$A$10:$B$48,研修等一覧!A14)</f>
        <v>0</v>
      </c>
      <c r="J14" s="365"/>
      <c r="K14" s="368" t="s">
        <v>10</v>
      </c>
      <c r="L14" s="370">
        <f>'3'!L42</f>
        <v>0</v>
      </c>
      <c r="M14" s="371"/>
      <c r="N14" s="371"/>
      <c r="O14" s="372" t="s">
        <v>8</v>
      </c>
    </row>
    <row r="15" spans="1:15" ht="15" customHeight="1">
      <c r="A15" s="359"/>
      <c r="B15" s="360"/>
      <c r="C15" s="363"/>
      <c r="D15" s="363"/>
      <c r="E15" s="363"/>
      <c r="F15" s="363"/>
      <c r="G15" s="363"/>
      <c r="H15" s="363"/>
      <c r="I15" s="366"/>
      <c r="J15" s="367"/>
      <c r="K15" s="368"/>
      <c r="L15" s="370"/>
      <c r="M15" s="371"/>
      <c r="N15" s="371"/>
      <c r="O15" s="372"/>
    </row>
    <row r="16" spans="1:15" ht="15" customHeight="1">
      <c r="A16" s="359">
        <v>4</v>
      </c>
      <c r="B16" s="360"/>
      <c r="C16" s="363"/>
      <c r="D16" s="363"/>
      <c r="E16" s="363"/>
      <c r="F16" s="363"/>
      <c r="G16" s="363"/>
      <c r="H16" s="363"/>
      <c r="I16" s="364">
        <f>COUNTIF(受講者一覧!$A$10:$B$48,研修等一覧!A16)</f>
        <v>0</v>
      </c>
      <c r="J16" s="365"/>
      <c r="K16" s="368" t="s">
        <v>10</v>
      </c>
      <c r="L16" s="370">
        <f>'4'!L42</f>
        <v>0</v>
      </c>
      <c r="M16" s="371"/>
      <c r="N16" s="371"/>
      <c r="O16" s="372" t="s">
        <v>8</v>
      </c>
    </row>
    <row r="17" spans="1:15" ht="15" customHeight="1">
      <c r="A17" s="359"/>
      <c r="B17" s="360"/>
      <c r="C17" s="363"/>
      <c r="D17" s="363"/>
      <c r="E17" s="363"/>
      <c r="F17" s="363"/>
      <c r="G17" s="363"/>
      <c r="H17" s="363"/>
      <c r="I17" s="366"/>
      <c r="J17" s="367"/>
      <c r="K17" s="368"/>
      <c r="L17" s="370"/>
      <c r="M17" s="371"/>
      <c r="N17" s="371"/>
      <c r="O17" s="372"/>
    </row>
    <row r="18" spans="1:15" ht="15" customHeight="1">
      <c r="A18" s="359">
        <v>5</v>
      </c>
      <c r="B18" s="360"/>
      <c r="C18" s="363"/>
      <c r="D18" s="363"/>
      <c r="E18" s="363"/>
      <c r="F18" s="363"/>
      <c r="G18" s="363"/>
      <c r="H18" s="363"/>
      <c r="I18" s="364">
        <f>COUNTIF(受講者一覧!$A$10:$B$48,研修等一覧!A18)</f>
        <v>0</v>
      </c>
      <c r="J18" s="365"/>
      <c r="K18" s="368" t="s">
        <v>10</v>
      </c>
      <c r="L18" s="370">
        <f>'5'!L42</f>
        <v>0</v>
      </c>
      <c r="M18" s="371"/>
      <c r="N18" s="371"/>
      <c r="O18" s="372" t="s">
        <v>8</v>
      </c>
    </row>
    <row r="19" spans="1:15" ht="15" customHeight="1">
      <c r="A19" s="359"/>
      <c r="B19" s="360"/>
      <c r="C19" s="363"/>
      <c r="D19" s="363"/>
      <c r="E19" s="363"/>
      <c r="F19" s="363"/>
      <c r="G19" s="363"/>
      <c r="H19" s="363"/>
      <c r="I19" s="366"/>
      <c r="J19" s="367"/>
      <c r="K19" s="368"/>
      <c r="L19" s="370"/>
      <c r="M19" s="371"/>
      <c r="N19" s="371"/>
      <c r="O19" s="372"/>
    </row>
    <row r="20" spans="1:15" ht="15" customHeight="1">
      <c r="A20" s="359">
        <v>6</v>
      </c>
      <c r="B20" s="360"/>
      <c r="C20" s="363"/>
      <c r="D20" s="363"/>
      <c r="E20" s="363"/>
      <c r="F20" s="363"/>
      <c r="G20" s="363"/>
      <c r="H20" s="363"/>
      <c r="I20" s="364">
        <f>COUNTIF(受講者一覧!$A$10:$B$48,研修等一覧!A20)</f>
        <v>0</v>
      </c>
      <c r="J20" s="365"/>
      <c r="K20" s="368" t="s">
        <v>10</v>
      </c>
      <c r="L20" s="370">
        <f>'6'!L42</f>
        <v>0</v>
      </c>
      <c r="M20" s="371"/>
      <c r="N20" s="371"/>
      <c r="O20" s="372" t="s">
        <v>8</v>
      </c>
    </row>
    <row r="21" spans="1:15" ht="15" customHeight="1">
      <c r="A21" s="359"/>
      <c r="B21" s="360"/>
      <c r="C21" s="363"/>
      <c r="D21" s="363"/>
      <c r="E21" s="363"/>
      <c r="F21" s="363"/>
      <c r="G21" s="363"/>
      <c r="H21" s="363"/>
      <c r="I21" s="366"/>
      <c r="J21" s="367"/>
      <c r="K21" s="368"/>
      <c r="L21" s="370"/>
      <c r="M21" s="371"/>
      <c r="N21" s="371"/>
      <c r="O21" s="372"/>
    </row>
    <row r="22" spans="1:15" ht="15" customHeight="1">
      <c r="A22" s="359">
        <v>7</v>
      </c>
      <c r="B22" s="360"/>
      <c r="C22" s="363"/>
      <c r="D22" s="363"/>
      <c r="E22" s="363"/>
      <c r="F22" s="363"/>
      <c r="G22" s="363"/>
      <c r="H22" s="363"/>
      <c r="I22" s="364">
        <f>COUNTIF(受講者一覧!$A$10:$B$48,研修等一覧!A22)</f>
        <v>0</v>
      </c>
      <c r="J22" s="365"/>
      <c r="K22" s="368" t="s">
        <v>10</v>
      </c>
      <c r="L22" s="370">
        <f>'7'!L42</f>
        <v>0</v>
      </c>
      <c r="M22" s="371"/>
      <c r="N22" s="371"/>
      <c r="O22" s="372" t="s">
        <v>8</v>
      </c>
    </row>
    <row r="23" spans="1:15" ht="15" customHeight="1">
      <c r="A23" s="359"/>
      <c r="B23" s="360"/>
      <c r="C23" s="363"/>
      <c r="D23" s="363"/>
      <c r="E23" s="363"/>
      <c r="F23" s="363"/>
      <c r="G23" s="363"/>
      <c r="H23" s="363"/>
      <c r="I23" s="366"/>
      <c r="J23" s="367"/>
      <c r="K23" s="368"/>
      <c r="L23" s="370"/>
      <c r="M23" s="371"/>
      <c r="N23" s="371"/>
      <c r="O23" s="372"/>
    </row>
    <row r="24" spans="1:15" ht="15" customHeight="1">
      <c r="A24" s="359">
        <v>8</v>
      </c>
      <c r="B24" s="360"/>
      <c r="C24" s="363"/>
      <c r="D24" s="363"/>
      <c r="E24" s="363"/>
      <c r="F24" s="363"/>
      <c r="G24" s="363"/>
      <c r="H24" s="363"/>
      <c r="I24" s="364">
        <f>COUNTIF(受講者一覧!$A$10:$B$48,研修等一覧!A24)</f>
        <v>0</v>
      </c>
      <c r="J24" s="365"/>
      <c r="K24" s="368" t="s">
        <v>10</v>
      </c>
      <c r="L24" s="370">
        <f>'8'!L42</f>
        <v>0</v>
      </c>
      <c r="M24" s="371"/>
      <c r="N24" s="371"/>
      <c r="O24" s="372" t="s">
        <v>8</v>
      </c>
    </row>
    <row r="25" spans="1:15" ht="15" customHeight="1">
      <c r="A25" s="359"/>
      <c r="B25" s="360"/>
      <c r="C25" s="363"/>
      <c r="D25" s="363"/>
      <c r="E25" s="363"/>
      <c r="F25" s="363"/>
      <c r="G25" s="363"/>
      <c r="H25" s="363"/>
      <c r="I25" s="366"/>
      <c r="J25" s="367"/>
      <c r="K25" s="368"/>
      <c r="L25" s="370"/>
      <c r="M25" s="371"/>
      <c r="N25" s="371"/>
      <c r="O25" s="372"/>
    </row>
    <row r="26" spans="1:15" ht="15" customHeight="1">
      <c r="A26" s="359">
        <v>9</v>
      </c>
      <c r="B26" s="360"/>
      <c r="C26" s="363"/>
      <c r="D26" s="363"/>
      <c r="E26" s="363"/>
      <c r="F26" s="363"/>
      <c r="G26" s="363"/>
      <c r="H26" s="363"/>
      <c r="I26" s="364">
        <f>COUNTIF(受講者一覧!$A$10:$B$48,研修等一覧!A26)</f>
        <v>0</v>
      </c>
      <c r="J26" s="365"/>
      <c r="K26" s="368" t="s">
        <v>10</v>
      </c>
      <c r="L26" s="370">
        <f>'9'!L42</f>
        <v>0</v>
      </c>
      <c r="M26" s="371"/>
      <c r="N26" s="371"/>
      <c r="O26" s="372" t="s">
        <v>8</v>
      </c>
    </row>
    <row r="27" spans="1:15" ht="15" customHeight="1">
      <c r="A27" s="359"/>
      <c r="B27" s="360"/>
      <c r="C27" s="363"/>
      <c r="D27" s="363"/>
      <c r="E27" s="363"/>
      <c r="F27" s="363"/>
      <c r="G27" s="363"/>
      <c r="H27" s="363"/>
      <c r="I27" s="366"/>
      <c r="J27" s="367"/>
      <c r="K27" s="368"/>
      <c r="L27" s="370"/>
      <c r="M27" s="371"/>
      <c r="N27" s="371"/>
      <c r="O27" s="372"/>
    </row>
    <row r="28" spans="1:15" ht="15" customHeight="1">
      <c r="A28" s="359">
        <v>10</v>
      </c>
      <c r="B28" s="360"/>
      <c r="C28" s="363"/>
      <c r="D28" s="363"/>
      <c r="E28" s="363"/>
      <c r="F28" s="363"/>
      <c r="G28" s="363"/>
      <c r="H28" s="363"/>
      <c r="I28" s="364">
        <f>COUNTIF(受講者一覧!$A$10:$B$48,研修等一覧!A28)</f>
        <v>0</v>
      </c>
      <c r="J28" s="365"/>
      <c r="K28" s="368" t="s">
        <v>10</v>
      </c>
      <c r="L28" s="370">
        <f>'10'!L42</f>
        <v>0</v>
      </c>
      <c r="M28" s="371"/>
      <c r="N28" s="371"/>
      <c r="O28" s="372" t="s">
        <v>8</v>
      </c>
    </row>
    <row r="29" spans="1:15" ht="15" customHeight="1">
      <c r="A29" s="359"/>
      <c r="B29" s="360"/>
      <c r="C29" s="363"/>
      <c r="D29" s="363"/>
      <c r="E29" s="363"/>
      <c r="F29" s="363"/>
      <c r="G29" s="363"/>
      <c r="H29" s="363"/>
      <c r="I29" s="366"/>
      <c r="J29" s="367"/>
      <c r="K29" s="368"/>
      <c r="L29" s="370"/>
      <c r="M29" s="371"/>
      <c r="N29" s="371"/>
      <c r="O29" s="372"/>
    </row>
    <row r="30" spans="1:15" ht="15" customHeight="1">
      <c r="A30" s="359">
        <v>11</v>
      </c>
      <c r="B30" s="360"/>
      <c r="C30" s="363"/>
      <c r="D30" s="363"/>
      <c r="E30" s="363"/>
      <c r="F30" s="363"/>
      <c r="G30" s="363"/>
      <c r="H30" s="363"/>
      <c r="I30" s="364">
        <f>COUNTIF(受講者一覧!$A$10:$B$48,研修等一覧!A30)</f>
        <v>0</v>
      </c>
      <c r="J30" s="365"/>
      <c r="K30" s="368" t="s">
        <v>10</v>
      </c>
      <c r="L30" s="370">
        <f>'11'!L42</f>
        <v>0</v>
      </c>
      <c r="M30" s="371"/>
      <c r="N30" s="371"/>
      <c r="O30" s="372" t="s">
        <v>8</v>
      </c>
    </row>
    <row r="31" spans="1:15" ht="15" customHeight="1">
      <c r="A31" s="359"/>
      <c r="B31" s="360"/>
      <c r="C31" s="363"/>
      <c r="D31" s="363"/>
      <c r="E31" s="363"/>
      <c r="F31" s="363"/>
      <c r="G31" s="363"/>
      <c r="H31" s="363"/>
      <c r="I31" s="366"/>
      <c r="J31" s="367"/>
      <c r="K31" s="368"/>
      <c r="L31" s="370"/>
      <c r="M31" s="371"/>
      <c r="N31" s="371"/>
      <c r="O31" s="372"/>
    </row>
    <row r="32" spans="1:15" ht="15" customHeight="1">
      <c r="A32" s="359">
        <v>12</v>
      </c>
      <c r="B32" s="360"/>
      <c r="C32" s="363"/>
      <c r="D32" s="363"/>
      <c r="E32" s="363"/>
      <c r="F32" s="363"/>
      <c r="G32" s="363"/>
      <c r="H32" s="363"/>
      <c r="I32" s="364">
        <f>COUNTIF(受講者一覧!$A$10:$B$48,研修等一覧!A32)</f>
        <v>0</v>
      </c>
      <c r="J32" s="365"/>
      <c r="K32" s="368" t="s">
        <v>10</v>
      </c>
      <c r="L32" s="370">
        <f>'12'!L42</f>
        <v>0</v>
      </c>
      <c r="M32" s="371"/>
      <c r="N32" s="371"/>
      <c r="O32" s="372" t="s">
        <v>8</v>
      </c>
    </row>
    <row r="33" spans="1:15" ht="15" customHeight="1">
      <c r="A33" s="359"/>
      <c r="B33" s="360"/>
      <c r="C33" s="363"/>
      <c r="D33" s="363"/>
      <c r="E33" s="363"/>
      <c r="F33" s="363"/>
      <c r="G33" s="363"/>
      <c r="H33" s="363"/>
      <c r="I33" s="366"/>
      <c r="J33" s="367"/>
      <c r="K33" s="368"/>
      <c r="L33" s="370"/>
      <c r="M33" s="371"/>
      <c r="N33" s="371"/>
      <c r="O33" s="372"/>
    </row>
    <row r="34" spans="1:15" ht="15" customHeight="1">
      <c r="A34" s="359">
        <v>13</v>
      </c>
      <c r="B34" s="360"/>
      <c r="C34" s="363"/>
      <c r="D34" s="363"/>
      <c r="E34" s="363"/>
      <c r="F34" s="363"/>
      <c r="G34" s="363"/>
      <c r="H34" s="363"/>
      <c r="I34" s="364">
        <f>COUNTIF(受講者一覧!$A$10:$B$48,研修等一覧!A34)</f>
        <v>0</v>
      </c>
      <c r="J34" s="365"/>
      <c r="K34" s="368" t="s">
        <v>10</v>
      </c>
      <c r="L34" s="370">
        <f>'13'!L42</f>
        <v>0</v>
      </c>
      <c r="M34" s="371"/>
      <c r="N34" s="371"/>
      <c r="O34" s="372" t="s">
        <v>8</v>
      </c>
    </row>
    <row r="35" spans="1:15" ht="15" customHeight="1">
      <c r="A35" s="359"/>
      <c r="B35" s="360"/>
      <c r="C35" s="363"/>
      <c r="D35" s="363"/>
      <c r="E35" s="363"/>
      <c r="F35" s="363"/>
      <c r="G35" s="363"/>
      <c r="H35" s="363"/>
      <c r="I35" s="366"/>
      <c r="J35" s="367"/>
      <c r="K35" s="368"/>
      <c r="L35" s="370"/>
      <c r="M35" s="371"/>
      <c r="N35" s="371"/>
      <c r="O35" s="372"/>
    </row>
    <row r="36" spans="1:15" ht="15" customHeight="1">
      <c r="A36" s="359">
        <v>14</v>
      </c>
      <c r="B36" s="360"/>
      <c r="C36" s="363"/>
      <c r="D36" s="363"/>
      <c r="E36" s="363"/>
      <c r="F36" s="363"/>
      <c r="G36" s="363"/>
      <c r="H36" s="363"/>
      <c r="I36" s="364">
        <f>COUNTIF(受講者一覧!$A$10:$B$48,研修等一覧!A36)</f>
        <v>0</v>
      </c>
      <c r="J36" s="365"/>
      <c r="K36" s="368" t="s">
        <v>10</v>
      </c>
      <c r="L36" s="370">
        <f>'14'!L42</f>
        <v>0</v>
      </c>
      <c r="M36" s="371"/>
      <c r="N36" s="371"/>
      <c r="O36" s="372" t="s">
        <v>8</v>
      </c>
    </row>
    <row r="37" spans="1:15" ht="15" customHeight="1">
      <c r="A37" s="359"/>
      <c r="B37" s="360"/>
      <c r="C37" s="363"/>
      <c r="D37" s="363"/>
      <c r="E37" s="363"/>
      <c r="F37" s="363"/>
      <c r="G37" s="363"/>
      <c r="H37" s="363"/>
      <c r="I37" s="366"/>
      <c r="J37" s="367"/>
      <c r="K37" s="368"/>
      <c r="L37" s="370"/>
      <c r="M37" s="371"/>
      <c r="N37" s="371"/>
      <c r="O37" s="372"/>
    </row>
    <row r="38" spans="1:15" ht="15" customHeight="1">
      <c r="A38" s="359">
        <v>15</v>
      </c>
      <c r="B38" s="360"/>
      <c r="C38" s="363"/>
      <c r="D38" s="363"/>
      <c r="E38" s="363"/>
      <c r="F38" s="363"/>
      <c r="G38" s="363"/>
      <c r="H38" s="363"/>
      <c r="I38" s="364">
        <f>COUNTIF(受講者一覧!$A$10:$B$48,研修等一覧!A38)</f>
        <v>0</v>
      </c>
      <c r="J38" s="365"/>
      <c r="K38" s="368" t="s">
        <v>10</v>
      </c>
      <c r="L38" s="370">
        <f>'15'!L42</f>
        <v>0</v>
      </c>
      <c r="M38" s="371"/>
      <c r="N38" s="371"/>
      <c r="O38" s="372" t="s">
        <v>8</v>
      </c>
    </row>
    <row r="39" spans="1:15" ht="15" customHeight="1">
      <c r="A39" s="359"/>
      <c r="B39" s="360"/>
      <c r="C39" s="363"/>
      <c r="D39" s="363"/>
      <c r="E39" s="363"/>
      <c r="F39" s="363"/>
      <c r="G39" s="363"/>
      <c r="H39" s="363"/>
      <c r="I39" s="366"/>
      <c r="J39" s="367"/>
      <c r="K39" s="368"/>
      <c r="L39" s="370"/>
      <c r="M39" s="371"/>
      <c r="N39" s="371"/>
      <c r="O39" s="372"/>
    </row>
    <row r="40" spans="1:15" ht="15" customHeight="1">
      <c r="A40" s="359">
        <v>16</v>
      </c>
      <c r="B40" s="360"/>
      <c r="C40" s="363"/>
      <c r="D40" s="363"/>
      <c r="E40" s="363"/>
      <c r="F40" s="363"/>
      <c r="G40" s="363"/>
      <c r="H40" s="363"/>
      <c r="I40" s="364">
        <f>COUNTIF(受講者一覧!$A$10:$B$48,研修等一覧!A40)</f>
        <v>0</v>
      </c>
      <c r="J40" s="365"/>
      <c r="K40" s="368" t="s">
        <v>10</v>
      </c>
      <c r="L40" s="370">
        <f>'16'!L42</f>
        <v>0</v>
      </c>
      <c r="M40" s="371"/>
      <c r="N40" s="371"/>
      <c r="O40" s="372" t="s">
        <v>8</v>
      </c>
    </row>
    <row r="41" spans="1:15" ht="15" customHeight="1">
      <c r="A41" s="359"/>
      <c r="B41" s="360"/>
      <c r="C41" s="363"/>
      <c r="D41" s="363"/>
      <c r="E41" s="363"/>
      <c r="F41" s="363"/>
      <c r="G41" s="363"/>
      <c r="H41" s="363"/>
      <c r="I41" s="366"/>
      <c r="J41" s="367"/>
      <c r="K41" s="368"/>
      <c r="L41" s="370"/>
      <c r="M41" s="371"/>
      <c r="N41" s="371"/>
      <c r="O41" s="372"/>
    </row>
    <row r="42" spans="1:15" ht="15" customHeight="1">
      <c r="A42" s="359">
        <v>17</v>
      </c>
      <c r="B42" s="360"/>
      <c r="C42" s="363"/>
      <c r="D42" s="363"/>
      <c r="E42" s="363"/>
      <c r="F42" s="363"/>
      <c r="G42" s="363"/>
      <c r="H42" s="363"/>
      <c r="I42" s="364">
        <f>COUNTIF(受講者一覧!$A$10:$B$48,研修等一覧!A42)</f>
        <v>0</v>
      </c>
      <c r="J42" s="365"/>
      <c r="K42" s="368" t="s">
        <v>10</v>
      </c>
      <c r="L42" s="370">
        <f>'17'!L42</f>
        <v>0</v>
      </c>
      <c r="M42" s="371"/>
      <c r="N42" s="371"/>
      <c r="O42" s="372" t="s">
        <v>8</v>
      </c>
    </row>
    <row r="43" spans="1:15" ht="15" customHeight="1">
      <c r="A43" s="359"/>
      <c r="B43" s="360"/>
      <c r="C43" s="363"/>
      <c r="D43" s="363"/>
      <c r="E43" s="363"/>
      <c r="F43" s="363"/>
      <c r="G43" s="363"/>
      <c r="H43" s="363"/>
      <c r="I43" s="366"/>
      <c r="J43" s="367"/>
      <c r="K43" s="368"/>
      <c r="L43" s="370"/>
      <c r="M43" s="371"/>
      <c r="N43" s="371"/>
      <c r="O43" s="372"/>
    </row>
    <row r="44" spans="1:15" ht="15" customHeight="1">
      <c r="A44" s="359">
        <v>18</v>
      </c>
      <c r="B44" s="360"/>
      <c r="C44" s="363"/>
      <c r="D44" s="363"/>
      <c r="E44" s="363"/>
      <c r="F44" s="363"/>
      <c r="G44" s="363"/>
      <c r="H44" s="363"/>
      <c r="I44" s="364">
        <f>COUNTIF(受講者一覧!$A$10:$B$48,研修等一覧!A44)</f>
        <v>0</v>
      </c>
      <c r="J44" s="365"/>
      <c r="K44" s="368" t="s">
        <v>10</v>
      </c>
      <c r="L44" s="370">
        <f>'18'!L42</f>
        <v>0</v>
      </c>
      <c r="M44" s="371"/>
      <c r="N44" s="371"/>
      <c r="O44" s="372" t="s">
        <v>8</v>
      </c>
    </row>
    <row r="45" spans="1:15" ht="15" customHeight="1">
      <c r="A45" s="359"/>
      <c r="B45" s="360"/>
      <c r="C45" s="363"/>
      <c r="D45" s="363"/>
      <c r="E45" s="363"/>
      <c r="F45" s="363"/>
      <c r="G45" s="363"/>
      <c r="H45" s="363"/>
      <c r="I45" s="366"/>
      <c r="J45" s="367"/>
      <c r="K45" s="368"/>
      <c r="L45" s="370"/>
      <c r="M45" s="371"/>
      <c r="N45" s="371"/>
      <c r="O45" s="372"/>
    </row>
    <row r="46" spans="1:15" ht="15" customHeight="1">
      <c r="A46" s="359">
        <v>19</v>
      </c>
      <c r="B46" s="360"/>
      <c r="C46" s="363"/>
      <c r="D46" s="363"/>
      <c r="E46" s="363"/>
      <c r="F46" s="363"/>
      <c r="G46" s="363"/>
      <c r="H46" s="363"/>
      <c r="I46" s="364">
        <f>COUNTIF(受講者一覧!$A$10:$B$48,研修等一覧!A46)</f>
        <v>0</v>
      </c>
      <c r="J46" s="365"/>
      <c r="K46" s="368" t="s">
        <v>10</v>
      </c>
      <c r="L46" s="370">
        <f>'19'!L42</f>
        <v>0</v>
      </c>
      <c r="M46" s="371"/>
      <c r="N46" s="371"/>
      <c r="O46" s="372" t="s">
        <v>8</v>
      </c>
    </row>
    <row r="47" spans="1:15" ht="15" customHeight="1">
      <c r="A47" s="359"/>
      <c r="B47" s="360"/>
      <c r="C47" s="363"/>
      <c r="D47" s="363"/>
      <c r="E47" s="363"/>
      <c r="F47" s="363"/>
      <c r="G47" s="363"/>
      <c r="H47" s="363"/>
      <c r="I47" s="366"/>
      <c r="J47" s="367"/>
      <c r="K47" s="368"/>
      <c r="L47" s="370"/>
      <c r="M47" s="371"/>
      <c r="N47" s="371"/>
      <c r="O47" s="372"/>
    </row>
    <row r="48" spans="1:15" ht="15" customHeight="1">
      <c r="A48" s="359">
        <v>20</v>
      </c>
      <c r="B48" s="360"/>
      <c r="C48" s="363"/>
      <c r="D48" s="363"/>
      <c r="E48" s="363"/>
      <c r="F48" s="363"/>
      <c r="G48" s="363"/>
      <c r="H48" s="363"/>
      <c r="I48" s="364">
        <f>COUNTIF(受講者一覧!$A$10:$B$48,研修等一覧!A48)</f>
        <v>0</v>
      </c>
      <c r="J48" s="365"/>
      <c r="K48" s="368" t="s">
        <v>10</v>
      </c>
      <c r="L48" s="370">
        <f>'20'!L42</f>
        <v>0</v>
      </c>
      <c r="M48" s="371"/>
      <c r="N48" s="371"/>
      <c r="O48" s="372" t="s">
        <v>8</v>
      </c>
    </row>
    <row r="49" spans="1:15" ht="15" customHeight="1" thickBot="1">
      <c r="A49" s="361"/>
      <c r="B49" s="362"/>
      <c r="C49" s="363"/>
      <c r="D49" s="363"/>
      <c r="E49" s="363"/>
      <c r="F49" s="363"/>
      <c r="G49" s="363"/>
      <c r="H49" s="363"/>
      <c r="I49" s="366"/>
      <c r="J49" s="367"/>
      <c r="K49" s="369"/>
      <c r="L49" s="370"/>
      <c r="M49" s="371"/>
      <c r="N49" s="371"/>
      <c r="O49" s="373"/>
    </row>
    <row r="50" spans="1:15" ht="12" customHeight="1" thickTop="1">
      <c r="A50" s="355" t="s">
        <v>51</v>
      </c>
      <c r="B50" s="356"/>
      <c r="C50" s="356"/>
      <c r="D50" s="356"/>
      <c r="E50" s="356"/>
      <c r="F50" s="356"/>
      <c r="G50" s="356"/>
      <c r="H50" s="356"/>
      <c r="I50" s="356"/>
      <c r="J50" s="356"/>
      <c r="K50" s="356"/>
      <c r="L50" s="349">
        <f>SUM(L10:N49)</f>
        <v>0</v>
      </c>
      <c r="M50" s="350"/>
      <c r="N50" s="350"/>
      <c r="O50" s="353" t="s">
        <v>58</v>
      </c>
    </row>
    <row r="51" spans="1:15" ht="12" customHeight="1" thickBot="1">
      <c r="A51" s="357"/>
      <c r="B51" s="358"/>
      <c r="C51" s="358"/>
      <c r="D51" s="358"/>
      <c r="E51" s="358"/>
      <c r="F51" s="358"/>
      <c r="G51" s="358"/>
      <c r="H51" s="358"/>
      <c r="I51" s="358"/>
      <c r="J51" s="358"/>
      <c r="K51" s="358"/>
      <c r="L51" s="351"/>
      <c r="M51" s="352"/>
      <c r="N51" s="352"/>
      <c r="O51" s="354"/>
    </row>
    <row r="52" spans="1:15" ht="15" customHeight="1">
      <c r="A52" s="348" t="s">
        <v>133</v>
      </c>
      <c r="B52" s="348"/>
      <c r="C52" s="348"/>
      <c r="D52" s="348"/>
      <c r="E52" s="348"/>
      <c r="F52" s="348"/>
      <c r="G52" s="348"/>
      <c r="H52" s="348"/>
      <c r="I52" s="348"/>
      <c r="J52" s="348"/>
      <c r="K52" s="348"/>
      <c r="L52" s="348"/>
      <c r="M52" s="348"/>
      <c r="N52" s="348"/>
      <c r="O52" s="348"/>
    </row>
  </sheetData>
  <sheetProtection sheet="1" formatCells="0"/>
  <mergeCells count="131">
    <mergeCell ref="A4:O5"/>
    <mergeCell ref="D7:O7"/>
    <mergeCell ref="L9:N9"/>
    <mergeCell ref="O10:O11"/>
    <mergeCell ref="L10:N11"/>
    <mergeCell ref="K10:K11"/>
    <mergeCell ref="I10:J11"/>
    <mergeCell ref="C10:H11"/>
    <mergeCell ref="A7:C7"/>
    <mergeCell ref="A9:B9"/>
    <mergeCell ref="I9:K9"/>
    <mergeCell ref="C9:H9"/>
    <mergeCell ref="O12:O13"/>
    <mergeCell ref="A14:B15"/>
    <mergeCell ref="C14:H15"/>
    <mergeCell ref="I14:J15"/>
    <mergeCell ref="K14:K15"/>
    <mergeCell ref="L14:N15"/>
    <mergeCell ref="O14:O15"/>
    <mergeCell ref="A10:B11"/>
    <mergeCell ref="A12:B13"/>
    <mergeCell ref="C12:H13"/>
    <mergeCell ref="I12:J13"/>
    <mergeCell ref="K12:K13"/>
    <mergeCell ref="L12:N13"/>
    <mergeCell ref="A18:B19"/>
    <mergeCell ref="C18:H19"/>
    <mergeCell ref="I18:J19"/>
    <mergeCell ref="K18:K19"/>
    <mergeCell ref="L18:N19"/>
    <mergeCell ref="O18:O19"/>
    <mergeCell ref="A16:B17"/>
    <mergeCell ref="C16:H17"/>
    <mergeCell ref="I16:J17"/>
    <mergeCell ref="K16:K17"/>
    <mergeCell ref="L16:N17"/>
    <mergeCell ref="O16:O17"/>
    <mergeCell ref="A22:B23"/>
    <mergeCell ref="C22:H23"/>
    <mergeCell ref="I22:J23"/>
    <mergeCell ref="K22:K23"/>
    <mergeCell ref="L22:N23"/>
    <mergeCell ref="O22:O23"/>
    <mergeCell ref="A20:B21"/>
    <mergeCell ref="C20:H21"/>
    <mergeCell ref="I20:J21"/>
    <mergeCell ref="K20:K21"/>
    <mergeCell ref="L20:N21"/>
    <mergeCell ref="O20:O21"/>
    <mergeCell ref="A26:B27"/>
    <mergeCell ref="C26:H27"/>
    <mergeCell ref="I26:J27"/>
    <mergeCell ref="K26:K27"/>
    <mergeCell ref="L26:N27"/>
    <mergeCell ref="O26:O27"/>
    <mergeCell ref="A24:B25"/>
    <mergeCell ref="C24:H25"/>
    <mergeCell ref="I24:J25"/>
    <mergeCell ref="K24:K25"/>
    <mergeCell ref="L24:N25"/>
    <mergeCell ref="O24:O25"/>
    <mergeCell ref="A30:B31"/>
    <mergeCell ref="C30:H31"/>
    <mergeCell ref="I30:J31"/>
    <mergeCell ref="K30:K31"/>
    <mergeCell ref="L30:N31"/>
    <mergeCell ref="O30:O31"/>
    <mergeCell ref="A28:B29"/>
    <mergeCell ref="C28:H29"/>
    <mergeCell ref="I28:J29"/>
    <mergeCell ref="K28:K29"/>
    <mergeCell ref="L28:N29"/>
    <mergeCell ref="O28:O29"/>
    <mergeCell ref="A34:B35"/>
    <mergeCell ref="C34:H35"/>
    <mergeCell ref="I34:J35"/>
    <mergeCell ref="K34:K35"/>
    <mergeCell ref="L34:N35"/>
    <mergeCell ref="O34:O35"/>
    <mergeCell ref="A32:B33"/>
    <mergeCell ref="C32:H33"/>
    <mergeCell ref="I32:J33"/>
    <mergeCell ref="K32:K33"/>
    <mergeCell ref="L32:N33"/>
    <mergeCell ref="O32:O33"/>
    <mergeCell ref="A38:B39"/>
    <mergeCell ref="C38:H39"/>
    <mergeCell ref="I38:J39"/>
    <mergeCell ref="K38:K39"/>
    <mergeCell ref="L38:N39"/>
    <mergeCell ref="O38:O39"/>
    <mergeCell ref="A36:B37"/>
    <mergeCell ref="C36:H37"/>
    <mergeCell ref="I36:J37"/>
    <mergeCell ref="K36:K37"/>
    <mergeCell ref="L36:N37"/>
    <mergeCell ref="O36:O37"/>
    <mergeCell ref="A42:B43"/>
    <mergeCell ref="C42:H43"/>
    <mergeCell ref="I42:J43"/>
    <mergeCell ref="K42:K43"/>
    <mergeCell ref="L42:N43"/>
    <mergeCell ref="O42:O43"/>
    <mergeCell ref="A40:B41"/>
    <mergeCell ref="C40:H41"/>
    <mergeCell ref="I40:J41"/>
    <mergeCell ref="K40:K41"/>
    <mergeCell ref="L40:N41"/>
    <mergeCell ref="O40:O41"/>
    <mergeCell ref="A46:B47"/>
    <mergeCell ref="C46:H47"/>
    <mergeCell ref="I46:J47"/>
    <mergeCell ref="K46:K47"/>
    <mergeCell ref="L46:N47"/>
    <mergeCell ref="O46:O47"/>
    <mergeCell ref="A44:B45"/>
    <mergeCell ref="C44:H45"/>
    <mergeCell ref="I44:J45"/>
    <mergeCell ref="K44:K45"/>
    <mergeCell ref="L44:N45"/>
    <mergeCell ref="O44:O45"/>
    <mergeCell ref="A52:O52"/>
    <mergeCell ref="L50:N51"/>
    <mergeCell ref="O50:O51"/>
    <mergeCell ref="A50:K51"/>
    <mergeCell ref="A48:B49"/>
    <mergeCell ref="C48:H49"/>
    <mergeCell ref="I48:J49"/>
    <mergeCell ref="K48:K49"/>
    <mergeCell ref="L48:N49"/>
    <mergeCell ref="O48:O49"/>
  </mergeCells>
  <phoneticPr fontId="4"/>
  <conditionalFormatting sqref="C10:H49">
    <cfRule type="cellIs" dxfId="22" priority="1" operator="equal">
      <formula>""</formula>
    </cfRule>
  </conditionalFormatting>
  <pageMargins left="0.78740157480314965" right="0.70866141732283461" top="0.59055118110236215" bottom="0.59055118110236215" header="0.31496062992125984" footer="0.31496062992125984"/>
  <pageSetup paperSize="9" scale="93"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56"/>
  <sheetViews>
    <sheetView showZeros="0" view="pageBreakPreview" zoomScale="90" zoomScaleNormal="100" zoomScaleSheetLayoutView="90" workbookViewId="0"/>
  </sheetViews>
  <sheetFormatPr defaultColWidth="6.25" defaultRowHeight="15" customHeight="1"/>
  <sheetData>
    <row r="2" spans="1:15" ht="15" customHeight="1">
      <c r="A2" s="3" t="s">
        <v>118</v>
      </c>
    </row>
    <row r="4" spans="1:15" ht="15" customHeight="1">
      <c r="A4" s="208" t="s">
        <v>102</v>
      </c>
      <c r="B4" s="208"/>
      <c r="C4" s="208"/>
      <c r="D4" s="208"/>
      <c r="E4" s="208"/>
      <c r="F4" s="208"/>
      <c r="G4" s="208"/>
      <c r="H4" s="208"/>
      <c r="I4" s="208"/>
      <c r="J4" s="208"/>
      <c r="K4" s="208"/>
      <c r="L4" s="208"/>
      <c r="M4" s="208"/>
      <c r="N4" s="208"/>
      <c r="O4" s="208"/>
    </row>
    <row r="5" spans="1:15" ht="15" customHeight="1">
      <c r="A5" s="208"/>
      <c r="B5" s="208"/>
      <c r="C5" s="208"/>
      <c r="D5" s="208"/>
      <c r="E5" s="208"/>
      <c r="F5" s="208"/>
      <c r="G5" s="208"/>
      <c r="H5" s="208"/>
      <c r="I5" s="208"/>
      <c r="J5" s="208"/>
      <c r="K5" s="208"/>
      <c r="L5" s="208"/>
      <c r="M5" s="208"/>
      <c r="N5" s="208"/>
      <c r="O5" s="208"/>
    </row>
    <row r="6" spans="1:15" ht="15" customHeight="1" thickBot="1"/>
    <row r="7" spans="1:15" ht="22.5" customHeight="1" thickBot="1">
      <c r="A7" s="406" t="s">
        <v>46</v>
      </c>
      <c r="B7" s="407"/>
      <c r="C7" s="407"/>
      <c r="D7" s="408">
        <f>実績報告書!$I$17</f>
        <v>0</v>
      </c>
      <c r="E7" s="408"/>
      <c r="F7" s="408"/>
      <c r="G7" s="408"/>
      <c r="H7" s="408"/>
      <c r="I7" s="408"/>
      <c r="J7" s="408"/>
      <c r="K7" s="408"/>
      <c r="L7" s="408"/>
      <c r="M7" s="408"/>
      <c r="N7" s="408"/>
      <c r="O7" s="409"/>
    </row>
    <row r="8" spans="1:15" ht="15" customHeight="1" thickBot="1"/>
    <row r="9" spans="1:15" ht="30" customHeight="1" thickBot="1">
      <c r="A9" s="410" t="s">
        <v>52</v>
      </c>
      <c r="B9" s="411"/>
      <c r="C9" s="395" t="s">
        <v>53</v>
      </c>
      <c r="D9" s="395"/>
      <c r="E9" s="395" t="s">
        <v>54</v>
      </c>
      <c r="F9" s="395"/>
      <c r="G9" s="395"/>
      <c r="H9" s="395" t="s">
        <v>55</v>
      </c>
      <c r="I9" s="395"/>
      <c r="J9" s="395" t="s">
        <v>56</v>
      </c>
      <c r="K9" s="395"/>
      <c r="L9" s="412" t="s">
        <v>126</v>
      </c>
      <c r="M9" s="413"/>
      <c r="N9" s="413"/>
      <c r="O9" s="414"/>
    </row>
    <row r="10" spans="1:15" ht="19.5" customHeight="1" thickTop="1">
      <c r="A10" s="404"/>
      <c r="B10" s="405"/>
      <c r="C10" s="396"/>
      <c r="D10" s="396"/>
      <c r="E10" s="396"/>
      <c r="F10" s="396"/>
      <c r="G10" s="396"/>
      <c r="H10" s="396"/>
      <c r="I10" s="396"/>
      <c r="J10" s="177"/>
      <c r="K10" s="176" t="s">
        <v>57</v>
      </c>
      <c r="L10" s="415"/>
      <c r="M10" s="415"/>
      <c r="N10" s="415"/>
      <c r="O10" s="416"/>
    </row>
    <row r="11" spans="1:15" ht="19.5" customHeight="1">
      <c r="A11" s="393"/>
      <c r="B11" s="394"/>
      <c r="C11" s="390"/>
      <c r="D11" s="390"/>
      <c r="E11" s="390"/>
      <c r="F11" s="390"/>
      <c r="G11" s="390"/>
      <c r="H11" s="390"/>
      <c r="I11" s="390"/>
      <c r="J11" s="172"/>
      <c r="K11" s="173" t="s">
        <v>57</v>
      </c>
      <c r="L11" s="391"/>
      <c r="M11" s="391"/>
      <c r="N11" s="391"/>
      <c r="O11" s="392"/>
    </row>
    <row r="12" spans="1:15" ht="19.5" customHeight="1">
      <c r="A12" s="393"/>
      <c r="B12" s="394"/>
      <c r="C12" s="390"/>
      <c r="D12" s="390"/>
      <c r="E12" s="390"/>
      <c r="F12" s="390"/>
      <c r="G12" s="390"/>
      <c r="H12" s="390"/>
      <c r="I12" s="390"/>
      <c r="J12" s="172"/>
      <c r="K12" s="173" t="s">
        <v>57</v>
      </c>
      <c r="L12" s="391"/>
      <c r="M12" s="391"/>
      <c r="N12" s="391"/>
      <c r="O12" s="392"/>
    </row>
    <row r="13" spans="1:15" ht="19.5" customHeight="1">
      <c r="A13" s="393"/>
      <c r="B13" s="394"/>
      <c r="C13" s="390"/>
      <c r="D13" s="390"/>
      <c r="E13" s="390"/>
      <c r="F13" s="390"/>
      <c r="G13" s="390"/>
      <c r="H13" s="390"/>
      <c r="I13" s="390"/>
      <c r="J13" s="172"/>
      <c r="K13" s="173" t="s">
        <v>57</v>
      </c>
      <c r="L13" s="391"/>
      <c r="M13" s="391"/>
      <c r="N13" s="391"/>
      <c r="O13" s="392"/>
    </row>
    <row r="14" spans="1:15" ht="19.5" customHeight="1">
      <c r="A14" s="393"/>
      <c r="B14" s="394"/>
      <c r="C14" s="390"/>
      <c r="D14" s="390"/>
      <c r="E14" s="390"/>
      <c r="F14" s="390"/>
      <c r="G14" s="390"/>
      <c r="H14" s="390"/>
      <c r="I14" s="390"/>
      <c r="J14" s="172"/>
      <c r="K14" s="173" t="s">
        <v>57</v>
      </c>
      <c r="L14" s="391"/>
      <c r="M14" s="391"/>
      <c r="N14" s="391"/>
      <c r="O14" s="392"/>
    </row>
    <row r="15" spans="1:15" ht="19.5" customHeight="1">
      <c r="A15" s="393"/>
      <c r="B15" s="394"/>
      <c r="C15" s="390"/>
      <c r="D15" s="390"/>
      <c r="E15" s="390"/>
      <c r="F15" s="390"/>
      <c r="G15" s="390"/>
      <c r="H15" s="390"/>
      <c r="I15" s="390"/>
      <c r="J15" s="172"/>
      <c r="K15" s="173" t="s">
        <v>57</v>
      </c>
      <c r="L15" s="391"/>
      <c r="M15" s="391"/>
      <c r="N15" s="391"/>
      <c r="O15" s="392"/>
    </row>
    <row r="16" spans="1:15" ht="19.5" customHeight="1">
      <c r="A16" s="393"/>
      <c r="B16" s="394"/>
      <c r="C16" s="390"/>
      <c r="D16" s="390"/>
      <c r="E16" s="390"/>
      <c r="F16" s="390"/>
      <c r="G16" s="390"/>
      <c r="H16" s="390"/>
      <c r="I16" s="390"/>
      <c r="J16" s="172"/>
      <c r="K16" s="173" t="s">
        <v>57</v>
      </c>
      <c r="L16" s="391"/>
      <c r="M16" s="391"/>
      <c r="N16" s="391"/>
      <c r="O16" s="392"/>
    </row>
    <row r="17" spans="1:15" ht="19.5" customHeight="1">
      <c r="A17" s="393"/>
      <c r="B17" s="394"/>
      <c r="C17" s="390"/>
      <c r="D17" s="390"/>
      <c r="E17" s="390"/>
      <c r="F17" s="390"/>
      <c r="G17" s="390"/>
      <c r="H17" s="390"/>
      <c r="I17" s="390"/>
      <c r="J17" s="172"/>
      <c r="K17" s="173" t="s">
        <v>57</v>
      </c>
      <c r="L17" s="391"/>
      <c r="M17" s="391"/>
      <c r="N17" s="391"/>
      <c r="O17" s="392"/>
    </row>
    <row r="18" spans="1:15" ht="19.5" customHeight="1">
      <c r="A18" s="393"/>
      <c r="B18" s="394"/>
      <c r="C18" s="390"/>
      <c r="D18" s="390"/>
      <c r="E18" s="390"/>
      <c r="F18" s="390"/>
      <c r="G18" s="390"/>
      <c r="H18" s="390"/>
      <c r="I18" s="390"/>
      <c r="J18" s="172"/>
      <c r="K18" s="173" t="s">
        <v>57</v>
      </c>
      <c r="L18" s="391"/>
      <c r="M18" s="391"/>
      <c r="N18" s="391"/>
      <c r="O18" s="392"/>
    </row>
    <row r="19" spans="1:15" ht="19.5" customHeight="1">
      <c r="A19" s="393"/>
      <c r="B19" s="394"/>
      <c r="C19" s="390"/>
      <c r="D19" s="390"/>
      <c r="E19" s="390"/>
      <c r="F19" s="390"/>
      <c r="G19" s="390"/>
      <c r="H19" s="390"/>
      <c r="I19" s="390"/>
      <c r="J19" s="172"/>
      <c r="K19" s="173" t="s">
        <v>57</v>
      </c>
      <c r="L19" s="391"/>
      <c r="M19" s="391"/>
      <c r="N19" s="391"/>
      <c r="O19" s="392"/>
    </row>
    <row r="20" spans="1:15" ht="19.5" customHeight="1">
      <c r="A20" s="393"/>
      <c r="B20" s="394"/>
      <c r="C20" s="390"/>
      <c r="D20" s="390"/>
      <c r="E20" s="390"/>
      <c r="F20" s="390"/>
      <c r="G20" s="390"/>
      <c r="H20" s="390"/>
      <c r="I20" s="390"/>
      <c r="J20" s="172"/>
      <c r="K20" s="173" t="s">
        <v>57</v>
      </c>
      <c r="L20" s="391"/>
      <c r="M20" s="391"/>
      <c r="N20" s="391"/>
      <c r="O20" s="392"/>
    </row>
    <row r="21" spans="1:15" ht="19.5" customHeight="1">
      <c r="A21" s="393"/>
      <c r="B21" s="394"/>
      <c r="C21" s="390"/>
      <c r="D21" s="390"/>
      <c r="E21" s="390"/>
      <c r="F21" s="390"/>
      <c r="G21" s="390"/>
      <c r="H21" s="390"/>
      <c r="I21" s="390"/>
      <c r="J21" s="172"/>
      <c r="K21" s="173" t="s">
        <v>57</v>
      </c>
      <c r="L21" s="391"/>
      <c r="M21" s="391"/>
      <c r="N21" s="391"/>
      <c r="O21" s="392"/>
    </row>
    <row r="22" spans="1:15" ht="19.5" customHeight="1">
      <c r="A22" s="393"/>
      <c r="B22" s="394"/>
      <c r="C22" s="390"/>
      <c r="D22" s="390"/>
      <c r="E22" s="390"/>
      <c r="F22" s="390"/>
      <c r="G22" s="390"/>
      <c r="H22" s="390"/>
      <c r="I22" s="390"/>
      <c r="J22" s="172"/>
      <c r="K22" s="173" t="s">
        <v>57</v>
      </c>
      <c r="L22" s="391"/>
      <c r="M22" s="391"/>
      <c r="N22" s="391"/>
      <c r="O22" s="392"/>
    </row>
    <row r="23" spans="1:15" ht="19.5" customHeight="1">
      <c r="A23" s="393"/>
      <c r="B23" s="394"/>
      <c r="C23" s="390"/>
      <c r="D23" s="390"/>
      <c r="E23" s="390"/>
      <c r="F23" s="390"/>
      <c r="G23" s="390"/>
      <c r="H23" s="390"/>
      <c r="I23" s="390"/>
      <c r="J23" s="172"/>
      <c r="K23" s="173" t="s">
        <v>57</v>
      </c>
      <c r="L23" s="391"/>
      <c r="M23" s="391"/>
      <c r="N23" s="391"/>
      <c r="O23" s="392"/>
    </row>
    <row r="24" spans="1:15" ht="19.5" customHeight="1">
      <c r="A24" s="393"/>
      <c r="B24" s="394"/>
      <c r="C24" s="390"/>
      <c r="D24" s="390"/>
      <c r="E24" s="390"/>
      <c r="F24" s="390"/>
      <c r="G24" s="390"/>
      <c r="H24" s="390"/>
      <c r="I24" s="390"/>
      <c r="J24" s="172"/>
      <c r="K24" s="173" t="s">
        <v>57</v>
      </c>
      <c r="L24" s="391"/>
      <c r="M24" s="391"/>
      <c r="N24" s="391"/>
      <c r="O24" s="392"/>
    </row>
    <row r="25" spans="1:15" ht="19.5" customHeight="1">
      <c r="A25" s="393"/>
      <c r="B25" s="394"/>
      <c r="C25" s="390"/>
      <c r="D25" s="390"/>
      <c r="E25" s="390"/>
      <c r="F25" s="390"/>
      <c r="G25" s="390"/>
      <c r="H25" s="390"/>
      <c r="I25" s="390"/>
      <c r="J25" s="172"/>
      <c r="K25" s="173" t="s">
        <v>57</v>
      </c>
      <c r="L25" s="391"/>
      <c r="M25" s="391"/>
      <c r="N25" s="391"/>
      <c r="O25" s="392"/>
    </row>
    <row r="26" spans="1:15" ht="19.5" customHeight="1">
      <c r="A26" s="393"/>
      <c r="B26" s="394"/>
      <c r="C26" s="390"/>
      <c r="D26" s="390"/>
      <c r="E26" s="390"/>
      <c r="F26" s="390"/>
      <c r="G26" s="390"/>
      <c r="H26" s="390"/>
      <c r="I26" s="390"/>
      <c r="J26" s="172"/>
      <c r="K26" s="173" t="s">
        <v>57</v>
      </c>
      <c r="L26" s="391"/>
      <c r="M26" s="391"/>
      <c r="N26" s="391"/>
      <c r="O26" s="392"/>
    </row>
    <row r="27" spans="1:15" ht="19.5" customHeight="1">
      <c r="A27" s="393"/>
      <c r="B27" s="394"/>
      <c r="C27" s="390"/>
      <c r="D27" s="390"/>
      <c r="E27" s="390"/>
      <c r="F27" s="390"/>
      <c r="G27" s="390"/>
      <c r="H27" s="390"/>
      <c r="I27" s="390"/>
      <c r="J27" s="172"/>
      <c r="K27" s="173" t="s">
        <v>57</v>
      </c>
      <c r="L27" s="391"/>
      <c r="M27" s="391"/>
      <c r="N27" s="391"/>
      <c r="O27" s="392"/>
    </row>
    <row r="28" spans="1:15" ht="19.5" customHeight="1">
      <c r="A28" s="393"/>
      <c r="B28" s="394"/>
      <c r="C28" s="390"/>
      <c r="D28" s="390"/>
      <c r="E28" s="390"/>
      <c r="F28" s="390"/>
      <c r="G28" s="390"/>
      <c r="H28" s="390"/>
      <c r="I28" s="390"/>
      <c r="J28" s="172"/>
      <c r="K28" s="173" t="s">
        <v>57</v>
      </c>
      <c r="L28" s="391"/>
      <c r="M28" s="391"/>
      <c r="N28" s="391"/>
      <c r="O28" s="392"/>
    </row>
    <row r="29" spans="1:15" ht="19.5" customHeight="1">
      <c r="A29" s="393"/>
      <c r="B29" s="394"/>
      <c r="C29" s="390"/>
      <c r="D29" s="390"/>
      <c r="E29" s="390"/>
      <c r="F29" s="390"/>
      <c r="G29" s="390"/>
      <c r="H29" s="390"/>
      <c r="I29" s="390"/>
      <c r="J29" s="172"/>
      <c r="K29" s="173" t="s">
        <v>57</v>
      </c>
      <c r="L29" s="391"/>
      <c r="M29" s="391"/>
      <c r="N29" s="391"/>
      <c r="O29" s="392"/>
    </row>
    <row r="30" spans="1:15" ht="19.5" customHeight="1">
      <c r="A30" s="393"/>
      <c r="B30" s="394"/>
      <c r="C30" s="390"/>
      <c r="D30" s="390"/>
      <c r="E30" s="390"/>
      <c r="F30" s="390"/>
      <c r="G30" s="390"/>
      <c r="H30" s="390"/>
      <c r="I30" s="390"/>
      <c r="J30" s="172"/>
      <c r="K30" s="173" t="s">
        <v>57</v>
      </c>
      <c r="L30" s="391"/>
      <c r="M30" s="391"/>
      <c r="N30" s="391"/>
      <c r="O30" s="392"/>
    </row>
    <row r="31" spans="1:15" ht="19.5" customHeight="1">
      <c r="A31" s="393"/>
      <c r="B31" s="394"/>
      <c r="C31" s="390"/>
      <c r="D31" s="390"/>
      <c r="E31" s="390"/>
      <c r="F31" s="390"/>
      <c r="G31" s="390"/>
      <c r="H31" s="390"/>
      <c r="I31" s="390"/>
      <c r="J31" s="172"/>
      <c r="K31" s="173" t="s">
        <v>57</v>
      </c>
      <c r="L31" s="391"/>
      <c r="M31" s="391"/>
      <c r="N31" s="391"/>
      <c r="O31" s="392"/>
    </row>
    <row r="32" spans="1:15" ht="19.5" customHeight="1">
      <c r="A32" s="393"/>
      <c r="B32" s="394"/>
      <c r="C32" s="390"/>
      <c r="D32" s="390"/>
      <c r="E32" s="390"/>
      <c r="F32" s="390"/>
      <c r="G32" s="390"/>
      <c r="H32" s="390"/>
      <c r="I32" s="390"/>
      <c r="J32" s="172"/>
      <c r="K32" s="173" t="s">
        <v>57</v>
      </c>
      <c r="L32" s="391"/>
      <c r="M32" s="391"/>
      <c r="N32" s="391"/>
      <c r="O32" s="392"/>
    </row>
    <row r="33" spans="1:15" ht="19.5" customHeight="1">
      <c r="A33" s="393"/>
      <c r="B33" s="394"/>
      <c r="C33" s="390"/>
      <c r="D33" s="390"/>
      <c r="E33" s="390"/>
      <c r="F33" s="390"/>
      <c r="G33" s="390"/>
      <c r="H33" s="390"/>
      <c r="I33" s="390"/>
      <c r="J33" s="172"/>
      <c r="K33" s="173" t="s">
        <v>57</v>
      </c>
      <c r="L33" s="391"/>
      <c r="M33" s="391"/>
      <c r="N33" s="391"/>
      <c r="O33" s="392"/>
    </row>
    <row r="34" spans="1:15" ht="19.5" customHeight="1">
      <c r="A34" s="393"/>
      <c r="B34" s="394"/>
      <c r="C34" s="390"/>
      <c r="D34" s="390"/>
      <c r="E34" s="390"/>
      <c r="F34" s="390"/>
      <c r="G34" s="390"/>
      <c r="H34" s="390"/>
      <c r="I34" s="390"/>
      <c r="J34" s="172"/>
      <c r="K34" s="173" t="s">
        <v>57</v>
      </c>
      <c r="L34" s="391"/>
      <c r="M34" s="391"/>
      <c r="N34" s="391"/>
      <c r="O34" s="392"/>
    </row>
    <row r="35" spans="1:15" ht="19.5" customHeight="1">
      <c r="A35" s="393"/>
      <c r="B35" s="394"/>
      <c r="C35" s="390"/>
      <c r="D35" s="390"/>
      <c r="E35" s="390"/>
      <c r="F35" s="390"/>
      <c r="G35" s="390"/>
      <c r="H35" s="390"/>
      <c r="I35" s="390"/>
      <c r="J35" s="172"/>
      <c r="K35" s="173" t="s">
        <v>57</v>
      </c>
      <c r="L35" s="391"/>
      <c r="M35" s="391"/>
      <c r="N35" s="391"/>
      <c r="O35" s="392"/>
    </row>
    <row r="36" spans="1:15" ht="19.5" customHeight="1">
      <c r="A36" s="393"/>
      <c r="B36" s="394"/>
      <c r="C36" s="390"/>
      <c r="D36" s="390"/>
      <c r="E36" s="390"/>
      <c r="F36" s="390"/>
      <c r="G36" s="390"/>
      <c r="H36" s="390"/>
      <c r="I36" s="390"/>
      <c r="J36" s="172"/>
      <c r="K36" s="173" t="s">
        <v>57</v>
      </c>
      <c r="L36" s="391"/>
      <c r="M36" s="391"/>
      <c r="N36" s="391"/>
      <c r="O36" s="392"/>
    </row>
    <row r="37" spans="1:15" ht="19.5" customHeight="1">
      <c r="A37" s="393"/>
      <c r="B37" s="394"/>
      <c r="C37" s="390"/>
      <c r="D37" s="390"/>
      <c r="E37" s="390"/>
      <c r="F37" s="390"/>
      <c r="G37" s="390"/>
      <c r="H37" s="390"/>
      <c r="I37" s="390"/>
      <c r="J37" s="172"/>
      <c r="K37" s="173" t="s">
        <v>57</v>
      </c>
      <c r="L37" s="391"/>
      <c r="M37" s="391"/>
      <c r="N37" s="391"/>
      <c r="O37" s="392"/>
    </row>
    <row r="38" spans="1:15" ht="19.5" customHeight="1">
      <c r="A38" s="393"/>
      <c r="B38" s="394"/>
      <c r="C38" s="390"/>
      <c r="D38" s="390"/>
      <c r="E38" s="390"/>
      <c r="F38" s="390"/>
      <c r="G38" s="390"/>
      <c r="H38" s="390"/>
      <c r="I38" s="390"/>
      <c r="J38" s="172"/>
      <c r="K38" s="173" t="s">
        <v>57</v>
      </c>
      <c r="L38" s="391"/>
      <c r="M38" s="391"/>
      <c r="N38" s="391"/>
      <c r="O38" s="392"/>
    </row>
    <row r="39" spans="1:15" ht="19.5" customHeight="1">
      <c r="A39" s="393"/>
      <c r="B39" s="394"/>
      <c r="C39" s="390"/>
      <c r="D39" s="390"/>
      <c r="E39" s="390"/>
      <c r="F39" s="390"/>
      <c r="G39" s="390"/>
      <c r="H39" s="390"/>
      <c r="I39" s="390"/>
      <c r="J39" s="172"/>
      <c r="K39" s="173" t="s">
        <v>57</v>
      </c>
      <c r="L39" s="391"/>
      <c r="M39" s="391"/>
      <c r="N39" s="391"/>
      <c r="O39" s="392"/>
    </row>
    <row r="40" spans="1:15" ht="19.5" customHeight="1">
      <c r="A40" s="393"/>
      <c r="B40" s="394"/>
      <c r="C40" s="390"/>
      <c r="D40" s="390"/>
      <c r="E40" s="390"/>
      <c r="F40" s="390"/>
      <c r="G40" s="390"/>
      <c r="H40" s="390"/>
      <c r="I40" s="390"/>
      <c r="J40" s="172"/>
      <c r="K40" s="173" t="s">
        <v>57</v>
      </c>
      <c r="L40" s="391"/>
      <c r="M40" s="391"/>
      <c r="N40" s="391"/>
      <c r="O40" s="392"/>
    </row>
    <row r="41" spans="1:15" ht="19.5" customHeight="1">
      <c r="A41" s="393"/>
      <c r="B41" s="394"/>
      <c r="C41" s="390"/>
      <c r="D41" s="390"/>
      <c r="E41" s="390"/>
      <c r="F41" s="390"/>
      <c r="G41" s="390"/>
      <c r="H41" s="390"/>
      <c r="I41" s="390"/>
      <c r="J41" s="172"/>
      <c r="K41" s="173" t="s">
        <v>57</v>
      </c>
      <c r="L41" s="391"/>
      <c r="M41" s="391"/>
      <c r="N41" s="391"/>
      <c r="O41" s="392"/>
    </row>
    <row r="42" spans="1:15" ht="19.5" customHeight="1">
      <c r="A42" s="393"/>
      <c r="B42" s="394"/>
      <c r="C42" s="390"/>
      <c r="D42" s="390"/>
      <c r="E42" s="390"/>
      <c r="F42" s="390"/>
      <c r="G42" s="390"/>
      <c r="H42" s="390"/>
      <c r="I42" s="390"/>
      <c r="J42" s="172"/>
      <c r="K42" s="173" t="s">
        <v>57</v>
      </c>
      <c r="L42" s="391"/>
      <c r="M42" s="391"/>
      <c r="N42" s="391"/>
      <c r="O42" s="392"/>
    </row>
    <row r="43" spans="1:15" ht="19.5" customHeight="1">
      <c r="A43" s="393"/>
      <c r="B43" s="394"/>
      <c r="C43" s="390"/>
      <c r="D43" s="390"/>
      <c r="E43" s="390"/>
      <c r="F43" s="390"/>
      <c r="G43" s="390"/>
      <c r="H43" s="390"/>
      <c r="I43" s="390"/>
      <c r="J43" s="172"/>
      <c r="K43" s="173" t="s">
        <v>57</v>
      </c>
      <c r="L43" s="391"/>
      <c r="M43" s="391"/>
      <c r="N43" s="391"/>
      <c r="O43" s="392"/>
    </row>
    <row r="44" spans="1:15" ht="19.5" customHeight="1">
      <c r="A44" s="393"/>
      <c r="B44" s="394"/>
      <c r="C44" s="390"/>
      <c r="D44" s="390"/>
      <c r="E44" s="390"/>
      <c r="F44" s="390"/>
      <c r="G44" s="390"/>
      <c r="H44" s="390"/>
      <c r="I44" s="390"/>
      <c r="J44" s="172"/>
      <c r="K44" s="173" t="s">
        <v>57</v>
      </c>
      <c r="L44" s="391"/>
      <c r="M44" s="391"/>
      <c r="N44" s="391"/>
      <c r="O44" s="392"/>
    </row>
    <row r="45" spans="1:15" ht="19.5" customHeight="1">
      <c r="A45" s="393"/>
      <c r="B45" s="394"/>
      <c r="C45" s="390"/>
      <c r="D45" s="390"/>
      <c r="E45" s="390"/>
      <c r="F45" s="390"/>
      <c r="G45" s="390"/>
      <c r="H45" s="390"/>
      <c r="I45" s="390"/>
      <c r="J45" s="172"/>
      <c r="K45" s="173" t="s">
        <v>57</v>
      </c>
      <c r="L45" s="391"/>
      <c r="M45" s="391"/>
      <c r="N45" s="391"/>
      <c r="O45" s="392"/>
    </row>
    <row r="46" spans="1:15" ht="19.5" customHeight="1">
      <c r="A46" s="393"/>
      <c r="B46" s="394"/>
      <c r="C46" s="390"/>
      <c r="D46" s="390"/>
      <c r="E46" s="390"/>
      <c r="F46" s="390"/>
      <c r="G46" s="390"/>
      <c r="H46" s="390"/>
      <c r="I46" s="390"/>
      <c r="J46" s="172"/>
      <c r="K46" s="173" t="s">
        <v>57</v>
      </c>
      <c r="L46" s="391"/>
      <c r="M46" s="391"/>
      <c r="N46" s="391"/>
      <c r="O46" s="392"/>
    </row>
    <row r="47" spans="1:15" ht="19.5" customHeight="1" thickBot="1">
      <c r="A47" s="399"/>
      <c r="B47" s="400"/>
      <c r="C47" s="401"/>
      <c r="D47" s="401"/>
      <c r="E47" s="401"/>
      <c r="F47" s="401"/>
      <c r="G47" s="401"/>
      <c r="H47" s="401"/>
      <c r="I47" s="401"/>
      <c r="J47" s="174"/>
      <c r="K47" s="175" t="s">
        <v>57</v>
      </c>
      <c r="L47" s="402"/>
      <c r="M47" s="402"/>
      <c r="N47" s="402"/>
      <c r="O47" s="403"/>
    </row>
    <row r="48" spans="1:15" ht="15" customHeight="1">
      <c r="A48" s="398" t="s">
        <v>113</v>
      </c>
      <c r="B48" s="398"/>
      <c r="C48" s="398"/>
      <c r="D48" s="398"/>
      <c r="E48" s="398"/>
      <c r="F48" s="398"/>
      <c r="G48" s="398"/>
      <c r="H48" s="398"/>
      <c r="I48" s="398"/>
      <c r="J48" s="398"/>
      <c r="K48" s="398"/>
      <c r="L48" s="398"/>
      <c r="M48" s="398"/>
      <c r="N48" s="398"/>
      <c r="O48" s="398"/>
    </row>
    <row r="49" spans="1:15" ht="15" customHeight="1">
      <c r="A49" s="397" t="s">
        <v>114</v>
      </c>
      <c r="B49" s="397"/>
      <c r="C49" s="397"/>
      <c r="D49" s="397"/>
      <c r="E49" s="397"/>
      <c r="F49" s="397"/>
      <c r="G49" s="397"/>
      <c r="H49" s="397"/>
      <c r="I49" s="397"/>
      <c r="J49" s="397"/>
      <c r="K49" s="397"/>
      <c r="L49" s="397"/>
      <c r="M49" s="397"/>
      <c r="N49" s="397"/>
      <c r="O49" s="397"/>
    </row>
    <row r="50" spans="1:15" ht="19.5" customHeight="1"/>
    <row r="51" spans="1:15" ht="19.5" customHeight="1"/>
    <row r="52" spans="1:15" ht="19.5" customHeight="1"/>
    <row r="53" spans="1:15" ht="19.5" customHeight="1"/>
    <row r="54" spans="1:15" ht="19.5" customHeight="1"/>
    <row r="55" spans="1:15" ht="19.5" customHeight="1"/>
    <row r="56" spans="1:15" ht="19.5" customHeight="1"/>
  </sheetData>
  <sheetProtection sheet="1" formatCells="0"/>
  <mergeCells count="201">
    <mergeCell ref="A10:B10"/>
    <mergeCell ref="A11:B11"/>
    <mergeCell ref="A4:O5"/>
    <mergeCell ref="A7:C7"/>
    <mergeCell ref="D7:O7"/>
    <mergeCell ref="A9:B9"/>
    <mergeCell ref="A12:B12"/>
    <mergeCell ref="L12:O12"/>
    <mergeCell ref="A20:B20"/>
    <mergeCell ref="C11:D11"/>
    <mergeCell ref="E11:G11"/>
    <mergeCell ref="H11:I11"/>
    <mergeCell ref="L11:O11"/>
    <mergeCell ref="C12:D12"/>
    <mergeCell ref="E12:G12"/>
    <mergeCell ref="H12:I12"/>
    <mergeCell ref="L9:O9"/>
    <mergeCell ref="L10:O10"/>
    <mergeCell ref="L13:O13"/>
    <mergeCell ref="L14:O14"/>
    <mergeCell ref="L15:O15"/>
    <mergeCell ref="L16:O16"/>
    <mergeCell ref="C17:D17"/>
    <mergeCell ref="E17:G17"/>
    <mergeCell ref="A21:B21"/>
    <mergeCell ref="A18:B18"/>
    <mergeCell ref="A19:B19"/>
    <mergeCell ref="A16:B16"/>
    <mergeCell ref="A17:B17"/>
    <mergeCell ref="A14:B14"/>
    <mergeCell ref="A15:B15"/>
    <mergeCell ref="A13:B13"/>
    <mergeCell ref="A30:B30"/>
    <mergeCell ref="A31:B31"/>
    <mergeCell ref="A28:B28"/>
    <mergeCell ref="A29:B29"/>
    <mergeCell ref="A26:B26"/>
    <mergeCell ref="A27:B27"/>
    <mergeCell ref="A24:B24"/>
    <mergeCell ref="A25:B25"/>
    <mergeCell ref="A22:B22"/>
    <mergeCell ref="A23:B23"/>
    <mergeCell ref="A41:B41"/>
    <mergeCell ref="A38:B38"/>
    <mergeCell ref="A39:B39"/>
    <mergeCell ref="A36:B36"/>
    <mergeCell ref="A37:B37"/>
    <mergeCell ref="A34:B34"/>
    <mergeCell ref="A35:B35"/>
    <mergeCell ref="A32:B32"/>
    <mergeCell ref="A33:B33"/>
    <mergeCell ref="A49:O49"/>
    <mergeCell ref="A48:O48"/>
    <mergeCell ref="A46:B46"/>
    <mergeCell ref="A47:B47"/>
    <mergeCell ref="C46:D46"/>
    <mergeCell ref="E46:G46"/>
    <mergeCell ref="H46:I46"/>
    <mergeCell ref="L46:O46"/>
    <mergeCell ref="C47:D47"/>
    <mergeCell ref="E47:G47"/>
    <mergeCell ref="H47:I47"/>
    <mergeCell ref="L47:O47"/>
    <mergeCell ref="A44:B44"/>
    <mergeCell ref="A45:B45"/>
    <mergeCell ref="A42:B42"/>
    <mergeCell ref="A43:B43"/>
    <mergeCell ref="A40:B40"/>
    <mergeCell ref="C9:D9"/>
    <mergeCell ref="E9:G9"/>
    <mergeCell ref="H9:I9"/>
    <mergeCell ref="J9:K9"/>
    <mergeCell ref="H10:I10"/>
    <mergeCell ref="E10:G10"/>
    <mergeCell ref="C10:D10"/>
    <mergeCell ref="C13:D13"/>
    <mergeCell ref="E13:G13"/>
    <mergeCell ref="H13:I13"/>
    <mergeCell ref="C14:D14"/>
    <mergeCell ref="E14:G14"/>
    <mergeCell ref="H14:I14"/>
    <mergeCell ref="C15:D15"/>
    <mergeCell ref="E15:G15"/>
    <mergeCell ref="H15:I15"/>
    <mergeCell ref="C16:D16"/>
    <mergeCell ref="E16:G16"/>
    <mergeCell ref="H16:I16"/>
    <mergeCell ref="H17:I17"/>
    <mergeCell ref="L17:O17"/>
    <mergeCell ref="C18:D18"/>
    <mergeCell ref="E18:G18"/>
    <mergeCell ref="H18:I18"/>
    <mergeCell ref="L18:O18"/>
    <mergeCell ref="C19:D19"/>
    <mergeCell ref="E19:G19"/>
    <mergeCell ref="H19:I19"/>
    <mergeCell ref="L19:O19"/>
    <mergeCell ref="C20:D20"/>
    <mergeCell ref="E20:G20"/>
    <mergeCell ref="H20:I20"/>
    <mergeCell ref="L20:O20"/>
    <mergeCell ref="C21:D21"/>
    <mergeCell ref="E21:G21"/>
    <mergeCell ref="H21:I21"/>
    <mergeCell ref="L21:O21"/>
    <mergeCell ref="C22:D22"/>
    <mergeCell ref="E22:G22"/>
    <mergeCell ref="H22:I22"/>
    <mergeCell ref="L22:O22"/>
    <mergeCell ref="C23:D23"/>
    <mergeCell ref="E23:G23"/>
    <mergeCell ref="H23:I23"/>
    <mergeCell ref="L23:O23"/>
    <mergeCell ref="C24:D24"/>
    <mergeCell ref="E24:G24"/>
    <mergeCell ref="H24:I24"/>
    <mergeCell ref="L24:O24"/>
    <mergeCell ref="C25:D25"/>
    <mergeCell ref="E25:G25"/>
    <mergeCell ref="H25:I25"/>
    <mergeCell ref="L25:O25"/>
    <mergeCell ref="C26:D26"/>
    <mergeCell ref="E26:G26"/>
    <mergeCell ref="H26:I26"/>
    <mergeCell ref="L26:O26"/>
    <mergeCell ref="C27:D27"/>
    <mergeCell ref="E27:G27"/>
    <mergeCell ref="H27:I27"/>
    <mergeCell ref="L27:O27"/>
    <mergeCell ref="C28:D28"/>
    <mergeCell ref="E28:G28"/>
    <mergeCell ref="H28:I28"/>
    <mergeCell ref="L28:O28"/>
    <mergeCell ref="C29:D29"/>
    <mergeCell ref="E29:G29"/>
    <mergeCell ref="H29:I29"/>
    <mergeCell ref="L29:O29"/>
    <mergeCell ref="C30:D30"/>
    <mergeCell ref="E30:G30"/>
    <mergeCell ref="H30:I30"/>
    <mergeCell ref="L30:O30"/>
    <mergeCell ref="C31:D31"/>
    <mergeCell ref="E31:G31"/>
    <mergeCell ref="H31:I31"/>
    <mergeCell ref="L31:O31"/>
    <mergeCell ref="C32:D32"/>
    <mergeCell ref="E32:G32"/>
    <mergeCell ref="H32:I32"/>
    <mergeCell ref="L32:O32"/>
    <mergeCell ref="C33:D33"/>
    <mergeCell ref="E33:G33"/>
    <mergeCell ref="H33:I33"/>
    <mergeCell ref="L33:O33"/>
    <mergeCell ref="C34:D34"/>
    <mergeCell ref="E34:G34"/>
    <mergeCell ref="H34:I34"/>
    <mergeCell ref="L34:O34"/>
    <mergeCell ref="C35:D35"/>
    <mergeCell ref="E35:G35"/>
    <mergeCell ref="H35:I35"/>
    <mergeCell ref="L35:O35"/>
    <mergeCell ref="C36:D36"/>
    <mergeCell ref="E36:G36"/>
    <mergeCell ref="H36:I36"/>
    <mergeCell ref="L36:O36"/>
    <mergeCell ref="C37:D37"/>
    <mergeCell ref="E37:G37"/>
    <mergeCell ref="H37:I37"/>
    <mergeCell ref="L37:O37"/>
    <mergeCell ref="C38:D38"/>
    <mergeCell ref="E38:G38"/>
    <mergeCell ref="H38:I38"/>
    <mergeCell ref="L38:O38"/>
    <mergeCell ref="C39:D39"/>
    <mergeCell ref="E39:G39"/>
    <mergeCell ref="H39:I39"/>
    <mergeCell ref="L39:O39"/>
    <mergeCell ref="C40:D40"/>
    <mergeCell ref="E40:G40"/>
    <mergeCell ref="H40:I40"/>
    <mergeCell ref="L40:O40"/>
    <mergeCell ref="C44:D44"/>
    <mergeCell ref="E44:G44"/>
    <mergeCell ref="H44:I44"/>
    <mergeCell ref="L44:O44"/>
    <mergeCell ref="C45:D45"/>
    <mergeCell ref="E45:G45"/>
    <mergeCell ref="H45:I45"/>
    <mergeCell ref="L45:O45"/>
    <mergeCell ref="C41:D41"/>
    <mergeCell ref="E41:G41"/>
    <mergeCell ref="H41:I41"/>
    <mergeCell ref="L41:O41"/>
    <mergeCell ref="C42:D42"/>
    <mergeCell ref="E42:G42"/>
    <mergeCell ref="H42:I42"/>
    <mergeCell ref="L42:O42"/>
    <mergeCell ref="C43:D43"/>
    <mergeCell ref="E43:G43"/>
    <mergeCell ref="H43:I43"/>
    <mergeCell ref="L43:O43"/>
  </mergeCells>
  <phoneticPr fontId="4"/>
  <conditionalFormatting sqref="A48:O49 K10:L47 A10:C47 E10:E47">
    <cfRule type="cellIs" dxfId="21" priority="2" operator="equal">
      <formula>""</formula>
    </cfRule>
  </conditionalFormatting>
  <conditionalFormatting sqref="H10:J47">
    <cfRule type="cellIs" dxfId="20" priority="1" operator="equal">
      <formula>""</formula>
    </cfRule>
  </conditionalFormatting>
  <dataValidations count="1">
    <dataValidation type="whole" allowBlank="1" showInputMessage="1" showErrorMessage="1" sqref="A10:B1048576">
      <formula1>1</formula1>
      <formula2>100</formula2>
    </dataValidation>
  </dataValidations>
  <pageMargins left="0.78740157480314965" right="0.70866141732283461" top="0.59055118110236215" bottom="0.59055118110236215" header="0.31496062992125984" footer="0.31496062992125984"/>
  <pageSetup paperSize="9" scale="9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sheetPr>
  <dimension ref="A1:O65"/>
  <sheetViews>
    <sheetView showZeros="0" view="pageBreakPreview" zoomScale="90" zoomScaleNormal="100" zoomScaleSheetLayoutView="90" workbookViewId="0">
      <selection sqref="A1:O60"/>
    </sheetView>
  </sheetViews>
  <sheetFormatPr defaultColWidth="6.25" defaultRowHeight="15" customHeight="1"/>
  <cols>
    <col min="1" max="3" width="6.25" style="69"/>
  </cols>
  <sheetData>
    <row r="1" spans="1:15" ht="15" customHeight="1">
      <c r="A1" s="106"/>
      <c r="B1" s="106"/>
      <c r="C1" s="106"/>
      <c r="D1" s="107"/>
      <c r="E1" s="107"/>
      <c r="F1" s="107"/>
      <c r="G1" s="107"/>
      <c r="H1" s="107"/>
      <c r="I1" s="107"/>
      <c r="J1" s="107"/>
      <c r="K1" s="107"/>
      <c r="L1" s="107"/>
      <c r="M1" s="107"/>
      <c r="N1" s="107"/>
      <c r="O1" s="107"/>
    </row>
    <row r="2" spans="1:15" ht="15" customHeight="1">
      <c r="A2" s="108" t="s">
        <v>119</v>
      </c>
      <c r="B2" s="106"/>
      <c r="C2" s="106"/>
      <c r="D2" s="107"/>
      <c r="E2" s="107"/>
      <c r="F2" s="107"/>
      <c r="G2" s="107"/>
      <c r="H2" s="107"/>
      <c r="I2" s="107"/>
      <c r="J2" s="107"/>
      <c r="K2" s="107"/>
      <c r="L2" s="107"/>
      <c r="M2" s="107"/>
      <c r="N2" s="107"/>
      <c r="O2" s="107"/>
    </row>
    <row r="3" spans="1:15" ht="15" customHeight="1">
      <c r="A3" s="106"/>
      <c r="B3" s="106"/>
      <c r="C3" s="106"/>
      <c r="D3" s="107"/>
      <c r="E3" s="107"/>
      <c r="F3" s="107"/>
      <c r="G3" s="107"/>
      <c r="H3" s="107"/>
      <c r="I3" s="107"/>
      <c r="J3" s="107"/>
      <c r="K3" s="107"/>
      <c r="L3" s="107"/>
      <c r="M3" s="107"/>
      <c r="N3" s="107"/>
      <c r="O3" s="107"/>
    </row>
    <row r="4" spans="1:15" ht="15" customHeight="1">
      <c r="A4" s="417" t="s">
        <v>59</v>
      </c>
      <c r="B4" s="417"/>
      <c r="C4" s="417"/>
      <c r="D4" s="417"/>
      <c r="E4" s="417"/>
      <c r="F4" s="417"/>
      <c r="G4" s="417"/>
      <c r="H4" s="417"/>
      <c r="I4" s="417"/>
      <c r="J4" s="417"/>
      <c r="K4" s="417"/>
      <c r="L4" s="417"/>
      <c r="M4" s="417"/>
      <c r="N4" s="417"/>
      <c r="O4" s="417"/>
    </row>
    <row r="5" spans="1:15" ht="15" customHeight="1" thickBot="1">
      <c r="A5" s="417"/>
      <c r="B5" s="417"/>
      <c r="C5" s="417"/>
      <c r="D5" s="417"/>
      <c r="E5" s="417"/>
      <c r="F5" s="417"/>
      <c r="G5" s="417"/>
      <c r="H5" s="417"/>
      <c r="I5" s="417"/>
      <c r="J5" s="417"/>
      <c r="K5" s="417"/>
      <c r="L5" s="417"/>
      <c r="M5" s="417"/>
      <c r="N5" s="417"/>
      <c r="O5" s="417"/>
    </row>
    <row r="6" spans="1:15" ht="22.5" customHeight="1" thickBot="1">
      <c r="A6" s="418" t="s">
        <v>46</v>
      </c>
      <c r="B6" s="419"/>
      <c r="C6" s="419"/>
      <c r="D6" s="420">
        <f>実績報告書!$J$17</f>
        <v>0</v>
      </c>
      <c r="E6" s="420"/>
      <c r="F6" s="420"/>
      <c r="G6" s="420"/>
      <c r="H6" s="420"/>
      <c r="I6" s="420"/>
      <c r="J6" s="420"/>
      <c r="K6" s="420"/>
      <c r="L6" s="420"/>
      <c r="M6" s="420"/>
      <c r="N6" s="420"/>
      <c r="O6" s="421"/>
    </row>
    <row r="7" spans="1:15" ht="15" customHeight="1">
      <c r="A7" s="422" t="s">
        <v>60</v>
      </c>
      <c r="B7" s="423"/>
      <c r="C7" s="424"/>
      <c r="D7" s="428" t="s">
        <v>61</v>
      </c>
      <c r="E7" s="430"/>
      <c r="F7" s="432" t="s">
        <v>47</v>
      </c>
      <c r="G7" s="433"/>
      <c r="H7" s="438" t="str">
        <f>IFERROR(VLOOKUP(E7,研修等一覧!$A$10:$K$49,3),"")</f>
        <v/>
      </c>
      <c r="I7" s="438" t="e">
        <f>VLOOKUP(J5,研修等一覧!$A$10:$K$49,9)</f>
        <v>#N/A</v>
      </c>
      <c r="J7" s="438" t="e">
        <f>VLOOKUP(K5,研修等一覧!$A$10:$K$49,9)</f>
        <v>#N/A</v>
      </c>
      <c r="K7" s="438" t="e">
        <f>VLOOKUP(L5,研修等一覧!$A$10:$K$49,9)</f>
        <v>#N/A</v>
      </c>
      <c r="L7" s="438" t="e">
        <f>VLOOKUP(M5,研修等一覧!$A$10:$K$49,9)</f>
        <v>#N/A</v>
      </c>
      <c r="M7" s="438" t="e">
        <f>VLOOKUP(N5,研修等一覧!$A$10:$K$49,9)</f>
        <v>#N/A</v>
      </c>
      <c r="N7" s="438" t="e">
        <f>VLOOKUP(O5,研修等一覧!$A$10:$K$49,9)</f>
        <v>#N/A</v>
      </c>
      <c r="O7" s="439" t="e">
        <f>VLOOKUP(P5,研修等一覧!$A$10:$K$49,9)</f>
        <v>#N/A</v>
      </c>
    </row>
    <row r="8" spans="1:15" ht="15" customHeight="1">
      <c r="A8" s="425"/>
      <c r="B8" s="426"/>
      <c r="C8" s="427"/>
      <c r="D8" s="429"/>
      <c r="E8" s="431"/>
      <c r="F8" s="434"/>
      <c r="G8" s="435"/>
      <c r="H8" s="440" t="e">
        <f>VLOOKUP(I6,研修等一覧!$A$10:$K$49,9)</f>
        <v>#N/A</v>
      </c>
      <c r="I8" s="440" t="e">
        <f>VLOOKUP(J6,研修等一覧!$A$10:$K$49,9)</f>
        <v>#N/A</v>
      </c>
      <c r="J8" s="440" t="e">
        <f>VLOOKUP(K6,研修等一覧!$A$10:$K$49,9)</f>
        <v>#N/A</v>
      </c>
      <c r="K8" s="440" t="e">
        <f>VLOOKUP(L6,研修等一覧!$A$10:$K$49,9)</f>
        <v>#N/A</v>
      </c>
      <c r="L8" s="440" t="e">
        <f>VLOOKUP(M6,研修等一覧!$A$10:$K$49,9)</f>
        <v>#N/A</v>
      </c>
      <c r="M8" s="440" t="e">
        <f>VLOOKUP(N6,研修等一覧!$A$10:$K$49,9)</f>
        <v>#N/A</v>
      </c>
      <c r="N8" s="440" t="e">
        <f>VLOOKUP(O6,研修等一覧!$A$10:$K$49,9)</f>
        <v>#N/A</v>
      </c>
      <c r="O8" s="441" t="e">
        <f>VLOOKUP(P6,研修等一覧!$A$10:$K$49,9)</f>
        <v>#N/A</v>
      </c>
    </row>
    <row r="9" spans="1:15" ht="18.75" customHeight="1">
      <c r="A9" s="425" t="s">
        <v>48</v>
      </c>
      <c r="B9" s="426"/>
      <c r="C9" s="426"/>
      <c r="D9" s="72" t="str">
        <f>IFERROR(VLOOKUP(E7,研修等一覧!$A$10:$K$49,9),"")</f>
        <v/>
      </c>
      <c r="E9" s="109" t="s">
        <v>10</v>
      </c>
      <c r="F9" s="436"/>
      <c r="G9" s="437"/>
      <c r="H9" s="442" t="e">
        <f>VLOOKUP(I7,研修等一覧!$A$10:$K$49,9)</f>
        <v>#N/A</v>
      </c>
      <c r="I9" s="442" t="e">
        <f>VLOOKUP(J7,研修等一覧!$A$10:$K$49,9)</f>
        <v>#N/A</v>
      </c>
      <c r="J9" s="442" t="e">
        <f>VLOOKUP(K7,研修等一覧!$A$10:$K$49,9)</f>
        <v>#N/A</v>
      </c>
      <c r="K9" s="442" t="e">
        <f>VLOOKUP(L7,研修等一覧!$A$10:$K$49,9)</f>
        <v>#N/A</v>
      </c>
      <c r="L9" s="442" t="e">
        <f>VLOOKUP(M7,研修等一覧!$A$10:$K$49,9)</f>
        <v>#N/A</v>
      </c>
      <c r="M9" s="442" t="e">
        <f>VLOOKUP(N7,研修等一覧!$A$10:$K$49,9)</f>
        <v>#N/A</v>
      </c>
      <c r="N9" s="442" t="e">
        <f>VLOOKUP(O7,研修等一覧!$A$10:$K$49,9)</f>
        <v>#N/A</v>
      </c>
      <c r="O9" s="443" t="e">
        <f>VLOOKUP(P7,研修等一覧!$A$10:$K$49,9)</f>
        <v>#N/A</v>
      </c>
    </row>
    <row r="10" spans="1:15" ht="19.5" customHeight="1">
      <c r="A10" s="444" t="s">
        <v>62</v>
      </c>
      <c r="B10" s="445"/>
      <c r="C10" s="445"/>
      <c r="D10" s="446"/>
      <c r="E10" s="446"/>
      <c r="F10" s="446"/>
      <c r="G10" s="446"/>
      <c r="H10" s="446"/>
      <c r="I10" s="446"/>
      <c r="J10" s="446"/>
      <c r="K10" s="446"/>
      <c r="L10" s="446"/>
      <c r="M10" s="446"/>
      <c r="N10" s="446"/>
      <c r="O10" s="447"/>
    </row>
    <row r="11" spans="1:15" ht="19.5" customHeight="1">
      <c r="A11" s="444" t="s">
        <v>63</v>
      </c>
      <c r="B11" s="445"/>
      <c r="C11" s="445"/>
      <c r="D11" s="448" t="s">
        <v>69</v>
      </c>
      <c r="E11" s="448"/>
      <c r="F11" s="448"/>
      <c r="G11" s="448"/>
      <c r="H11" s="448"/>
      <c r="I11" s="448"/>
      <c r="J11" s="448"/>
      <c r="K11" s="448"/>
      <c r="L11" s="448"/>
      <c r="M11" s="448"/>
      <c r="N11" s="448"/>
      <c r="O11" s="449"/>
    </row>
    <row r="12" spans="1:15" ht="19.5" customHeight="1" thickBot="1">
      <c r="A12" s="450" t="s">
        <v>64</v>
      </c>
      <c r="B12" s="451"/>
      <c r="C12" s="451"/>
      <c r="D12" s="452"/>
      <c r="E12" s="452"/>
      <c r="F12" s="452"/>
      <c r="G12" s="452"/>
      <c r="H12" s="452"/>
      <c r="I12" s="452"/>
      <c r="J12" s="452"/>
      <c r="K12" s="452"/>
      <c r="L12" s="452"/>
      <c r="M12" s="452"/>
      <c r="N12" s="452"/>
      <c r="O12" s="453"/>
    </row>
    <row r="13" spans="1:15" ht="18" customHeight="1" thickBot="1">
      <c r="A13" s="454" t="s">
        <v>65</v>
      </c>
      <c r="B13" s="455"/>
      <c r="C13" s="455"/>
      <c r="D13" s="110"/>
      <c r="E13" s="456" t="s">
        <v>68</v>
      </c>
      <c r="F13" s="456"/>
      <c r="G13" s="457"/>
      <c r="H13" s="110"/>
      <c r="I13" s="456" t="s">
        <v>66</v>
      </c>
      <c r="J13" s="456"/>
      <c r="K13" s="457"/>
      <c r="L13" s="110"/>
      <c r="M13" s="456" t="s">
        <v>67</v>
      </c>
      <c r="N13" s="456"/>
      <c r="O13" s="458"/>
    </row>
    <row r="14" spans="1:15" ht="7.5" customHeight="1" thickTop="1">
      <c r="A14" s="459" t="s">
        <v>116</v>
      </c>
      <c r="B14" s="460"/>
      <c r="C14" s="461"/>
      <c r="D14" s="111"/>
      <c r="E14" s="112"/>
      <c r="F14" s="112"/>
      <c r="G14" s="112"/>
      <c r="H14" s="113"/>
      <c r="I14" s="112"/>
      <c r="J14" s="112"/>
      <c r="K14" s="112"/>
      <c r="L14" s="113"/>
      <c r="M14" s="112"/>
      <c r="N14" s="112"/>
      <c r="O14" s="114"/>
    </row>
    <row r="15" spans="1:15" ht="14.25" customHeight="1">
      <c r="A15" s="459"/>
      <c r="B15" s="460"/>
      <c r="C15" s="461"/>
      <c r="D15" s="462" t="s">
        <v>70</v>
      </c>
      <c r="E15" s="463"/>
      <c r="F15" s="463"/>
      <c r="G15" s="463"/>
      <c r="H15" s="463"/>
      <c r="I15" s="463"/>
      <c r="J15" s="463"/>
      <c r="K15" s="463"/>
      <c r="L15" s="463"/>
      <c r="M15" s="463"/>
      <c r="N15" s="463"/>
      <c r="O15" s="464"/>
    </row>
    <row r="16" spans="1:15" s="22" customFormat="1" ht="14.25" customHeight="1">
      <c r="A16" s="459"/>
      <c r="B16" s="460"/>
      <c r="C16" s="461"/>
      <c r="D16" s="115"/>
      <c r="E16" s="465" t="s">
        <v>71</v>
      </c>
      <c r="F16" s="465"/>
      <c r="G16" s="465"/>
      <c r="H16" s="465"/>
      <c r="I16" s="116"/>
      <c r="J16" s="116" t="s">
        <v>72</v>
      </c>
      <c r="K16" s="116"/>
      <c r="L16" s="116"/>
      <c r="M16" s="116" t="s">
        <v>73</v>
      </c>
      <c r="N16" s="116"/>
      <c r="O16" s="117"/>
    </row>
    <row r="17" spans="1:15" s="22" customFormat="1" ht="14.25" customHeight="1">
      <c r="A17" s="459"/>
      <c r="B17" s="460"/>
      <c r="C17" s="461"/>
      <c r="D17" s="115"/>
      <c r="E17" s="116" t="s">
        <v>74</v>
      </c>
      <c r="F17" s="116"/>
      <c r="G17" s="116"/>
      <c r="H17" s="116"/>
      <c r="I17" s="116"/>
      <c r="J17" s="116"/>
      <c r="K17" s="116"/>
      <c r="L17" s="116"/>
      <c r="M17" s="116"/>
      <c r="N17" s="116"/>
      <c r="O17" s="117"/>
    </row>
    <row r="18" spans="1:15" s="22" customFormat="1" ht="14.25" customHeight="1">
      <c r="A18" s="459"/>
      <c r="B18" s="460"/>
      <c r="C18" s="461"/>
      <c r="D18" s="115"/>
      <c r="E18" s="463" t="s">
        <v>88</v>
      </c>
      <c r="F18" s="463"/>
      <c r="G18" s="463"/>
      <c r="H18" s="463"/>
      <c r="I18" s="463"/>
      <c r="J18" s="463"/>
      <c r="K18" s="463"/>
      <c r="L18" s="463"/>
      <c r="M18" s="463"/>
      <c r="N18" s="463"/>
      <c r="O18" s="464"/>
    </row>
    <row r="19" spans="1:15" s="22" customFormat="1" ht="7.5" customHeight="1">
      <c r="A19" s="459"/>
      <c r="B19" s="460"/>
      <c r="C19" s="461"/>
      <c r="D19" s="115"/>
      <c r="E19" s="116"/>
      <c r="F19" s="116"/>
      <c r="G19" s="116"/>
      <c r="H19" s="116"/>
      <c r="I19" s="116"/>
      <c r="J19" s="116"/>
      <c r="K19" s="116"/>
      <c r="L19" s="116"/>
      <c r="M19" s="116"/>
      <c r="N19" s="116"/>
      <c r="O19" s="117"/>
    </row>
    <row r="20" spans="1:15" s="22" customFormat="1" ht="14.25" customHeight="1">
      <c r="A20" s="459"/>
      <c r="B20" s="460"/>
      <c r="C20" s="461"/>
      <c r="D20" s="466" t="s">
        <v>120</v>
      </c>
      <c r="E20" s="467"/>
      <c r="F20" s="467"/>
      <c r="G20" s="467"/>
      <c r="H20" s="467"/>
      <c r="I20" s="467"/>
      <c r="J20" s="467"/>
      <c r="K20" s="467"/>
      <c r="L20" s="467"/>
      <c r="M20" s="467"/>
      <c r="N20" s="467"/>
      <c r="O20" s="468"/>
    </row>
    <row r="21" spans="1:15" s="22" customFormat="1" ht="14.25" customHeight="1">
      <c r="A21" s="459"/>
      <c r="B21" s="460"/>
      <c r="C21" s="461"/>
      <c r="D21" s="469"/>
      <c r="E21" s="470"/>
      <c r="F21" s="470"/>
      <c r="G21" s="470"/>
      <c r="H21" s="470"/>
      <c r="I21" s="470"/>
      <c r="J21" s="470"/>
      <c r="K21" s="470"/>
      <c r="L21" s="470"/>
      <c r="M21" s="470"/>
      <c r="N21" s="470"/>
      <c r="O21" s="471"/>
    </row>
    <row r="22" spans="1:15" s="22" customFormat="1" ht="14.25" customHeight="1">
      <c r="A22" s="459"/>
      <c r="B22" s="460"/>
      <c r="C22" s="461"/>
      <c r="D22" s="469"/>
      <c r="E22" s="470"/>
      <c r="F22" s="470"/>
      <c r="G22" s="470"/>
      <c r="H22" s="470"/>
      <c r="I22" s="470"/>
      <c r="J22" s="470"/>
      <c r="K22" s="470"/>
      <c r="L22" s="470"/>
      <c r="M22" s="470"/>
      <c r="N22" s="470"/>
      <c r="O22" s="471"/>
    </row>
    <row r="23" spans="1:15" s="22" customFormat="1" ht="14.25" customHeight="1">
      <c r="A23" s="459"/>
      <c r="B23" s="460"/>
      <c r="C23" s="461"/>
      <c r="D23" s="469"/>
      <c r="E23" s="470"/>
      <c r="F23" s="470"/>
      <c r="G23" s="470"/>
      <c r="H23" s="470"/>
      <c r="I23" s="470"/>
      <c r="J23" s="470"/>
      <c r="K23" s="470"/>
      <c r="L23" s="470"/>
      <c r="M23" s="470"/>
      <c r="N23" s="470"/>
      <c r="O23" s="471"/>
    </row>
    <row r="24" spans="1:15" s="22" customFormat="1" ht="14.25" customHeight="1">
      <c r="A24" s="459"/>
      <c r="B24" s="460"/>
      <c r="C24" s="461"/>
      <c r="D24" s="469"/>
      <c r="E24" s="470"/>
      <c r="F24" s="470"/>
      <c r="G24" s="470"/>
      <c r="H24" s="470"/>
      <c r="I24" s="470"/>
      <c r="J24" s="470"/>
      <c r="K24" s="470"/>
      <c r="L24" s="470"/>
      <c r="M24" s="470"/>
      <c r="N24" s="470"/>
      <c r="O24" s="471"/>
    </row>
    <row r="25" spans="1:15" s="22" customFormat="1" ht="15" customHeight="1">
      <c r="A25" s="459"/>
      <c r="B25" s="460"/>
      <c r="C25" s="461"/>
      <c r="D25" s="472"/>
      <c r="E25" s="473"/>
      <c r="F25" s="473"/>
      <c r="G25" s="473"/>
      <c r="H25" s="473"/>
      <c r="I25" s="473"/>
      <c r="J25" s="473"/>
      <c r="K25" s="473"/>
      <c r="L25" s="473"/>
      <c r="M25" s="473"/>
      <c r="N25" s="473"/>
      <c r="O25" s="474"/>
    </row>
    <row r="26" spans="1:15" s="22" customFormat="1" ht="7.5" customHeight="1">
      <c r="A26" s="459"/>
      <c r="B26" s="460"/>
      <c r="C26" s="461"/>
      <c r="D26" s="118"/>
      <c r="E26" s="119"/>
      <c r="F26" s="119"/>
      <c r="G26" s="119"/>
      <c r="H26" s="119"/>
      <c r="I26" s="119"/>
      <c r="J26" s="119"/>
      <c r="K26" s="119"/>
      <c r="L26" s="119"/>
      <c r="M26" s="119"/>
      <c r="N26" s="119"/>
      <c r="O26" s="120"/>
    </row>
    <row r="27" spans="1:15" s="22" customFormat="1" ht="14.25" customHeight="1">
      <c r="A27" s="459"/>
      <c r="B27" s="460"/>
      <c r="C27" s="461"/>
      <c r="D27" s="462" t="s">
        <v>121</v>
      </c>
      <c r="E27" s="463"/>
      <c r="F27" s="463"/>
      <c r="G27" s="463"/>
      <c r="H27" s="463"/>
      <c r="I27" s="463"/>
      <c r="J27" s="463"/>
      <c r="K27" s="463"/>
      <c r="L27" s="463"/>
      <c r="M27" s="463"/>
      <c r="N27" s="463"/>
      <c r="O27" s="464"/>
    </row>
    <row r="28" spans="1:15" s="22" customFormat="1" ht="14.25" customHeight="1">
      <c r="A28" s="459"/>
      <c r="B28" s="460"/>
      <c r="C28" s="461"/>
      <c r="D28" s="115"/>
      <c r="E28" s="116" t="s">
        <v>75</v>
      </c>
      <c r="F28" s="116"/>
      <c r="G28" s="116"/>
      <c r="H28" s="116" t="s">
        <v>76</v>
      </c>
      <c r="I28" s="116"/>
      <c r="J28" s="116"/>
      <c r="K28" s="116"/>
      <c r="L28" s="116" t="s">
        <v>77</v>
      </c>
      <c r="M28" s="116"/>
      <c r="N28" s="116"/>
      <c r="O28" s="117"/>
    </row>
    <row r="29" spans="1:15" s="22" customFormat="1" ht="14.25" customHeight="1">
      <c r="A29" s="459"/>
      <c r="B29" s="460"/>
      <c r="C29" s="461"/>
      <c r="D29" s="115"/>
      <c r="E29" s="116" t="s">
        <v>78</v>
      </c>
      <c r="F29" s="116"/>
      <c r="G29" s="116"/>
      <c r="H29" s="116" t="s">
        <v>79</v>
      </c>
      <c r="I29" s="116"/>
      <c r="J29" s="116"/>
      <c r="K29" s="116"/>
      <c r="L29" s="116" t="s">
        <v>80</v>
      </c>
      <c r="M29" s="116"/>
      <c r="N29" s="116"/>
      <c r="O29" s="117"/>
    </row>
    <row r="30" spans="1:15" s="22" customFormat="1" ht="14.25" customHeight="1">
      <c r="A30" s="459"/>
      <c r="B30" s="460"/>
      <c r="C30" s="461"/>
      <c r="D30" s="115"/>
      <c r="E30" s="116" t="s">
        <v>81</v>
      </c>
      <c r="F30" s="116"/>
      <c r="G30" s="116"/>
      <c r="H30" s="116" t="s">
        <v>82</v>
      </c>
      <c r="I30" s="116"/>
      <c r="J30" s="116"/>
      <c r="K30" s="116"/>
      <c r="L30" s="116" t="s">
        <v>83</v>
      </c>
      <c r="M30" s="116"/>
      <c r="N30" s="116"/>
      <c r="O30" s="117"/>
    </row>
    <row r="31" spans="1:15" s="22" customFormat="1" ht="14.25" customHeight="1">
      <c r="A31" s="459"/>
      <c r="B31" s="460"/>
      <c r="C31" s="461"/>
      <c r="D31" s="115"/>
      <c r="E31" s="116" t="s">
        <v>84</v>
      </c>
      <c r="F31" s="116"/>
      <c r="G31" s="116"/>
      <c r="H31" s="116"/>
      <c r="I31" s="116" t="s">
        <v>85</v>
      </c>
      <c r="J31" s="116"/>
      <c r="K31" s="116"/>
      <c r="L31" s="116"/>
      <c r="M31" s="116"/>
      <c r="N31" s="116"/>
      <c r="O31" s="117"/>
    </row>
    <row r="32" spans="1:15" s="22" customFormat="1" ht="14.25" customHeight="1">
      <c r="A32" s="459"/>
      <c r="B32" s="460"/>
      <c r="C32" s="461"/>
      <c r="D32" s="115"/>
      <c r="E32" s="116" t="s">
        <v>86</v>
      </c>
      <c r="F32" s="116"/>
      <c r="G32" s="116"/>
      <c r="H32" s="116"/>
      <c r="I32" s="116"/>
      <c r="J32" s="116"/>
      <c r="K32" s="116" t="s">
        <v>87</v>
      </c>
      <c r="L32" s="116"/>
      <c r="M32" s="116"/>
      <c r="N32" s="116"/>
      <c r="O32" s="117"/>
    </row>
    <row r="33" spans="1:15" s="22" customFormat="1" ht="14.25" customHeight="1">
      <c r="A33" s="459"/>
      <c r="B33" s="460"/>
      <c r="C33" s="461"/>
      <c r="D33" s="115"/>
      <c r="E33" s="463" t="s">
        <v>88</v>
      </c>
      <c r="F33" s="463"/>
      <c r="G33" s="463"/>
      <c r="H33" s="463"/>
      <c r="I33" s="463"/>
      <c r="J33" s="463"/>
      <c r="K33" s="463"/>
      <c r="L33" s="463"/>
      <c r="M33" s="463"/>
      <c r="N33" s="463"/>
      <c r="O33" s="464"/>
    </row>
    <row r="34" spans="1:15" s="22" customFormat="1" ht="7.5" customHeight="1">
      <c r="A34" s="459"/>
      <c r="B34" s="460"/>
      <c r="C34" s="461"/>
      <c r="D34" s="115"/>
      <c r="E34" s="116"/>
      <c r="F34" s="116"/>
      <c r="G34" s="116"/>
      <c r="H34" s="116"/>
      <c r="I34" s="116"/>
      <c r="J34" s="116"/>
      <c r="K34" s="116"/>
      <c r="L34" s="116"/>
      <c r="M34" s="116"/>
      <c r="N34" s="116"/>
      <c r="O34" s="117"/>
    </row>
    <row r="35" spans="1:15" s="22" customFormat="1" ht="14.25" customHeight="1">
      <c r="A35" s="459"/>
      <c r="B35" s="460"/>
      <c r="C35" s="461"/>
      <c r="D35" s="475" t="s">
        <v>122</v>
      </c>
      <c r="E35" s="476"/>
      <c r="F35" s="476"/>
      <c r="G35" s="476"/>
      <c r="H35" s="476"/>
      <c r="I35" s="476"/>
      <c r="J35" s="476"/>
      <c r="K35" s="476"/>
      <c r="L35" s="476"/>
      <c r="M35" s="476"/>
      <c r="N35" s="476"/>
      <c r="O35" s="477"/>
    </row>
    <row r="36" spans="1:15" s="22" customFormat="1" ht="14.25" customHeight="1">
      <c r="A36" s="459"/>
      <c r="B36" s="460"/>
      <c r="C36" s="461"/>
      <c r="D36" s="469"/>
      <c r="E36" s="470"/>
      <c r="F36" s="470"/>
      <c r="G36" s="470"/>
      <c r="H36" s="470"/>
      <c r="I36" s="470"/>
      <c r="J36" s="470"/>
      <c r="K36" s="470"/>
      <c r="L36" s="470"/>
      <c r="M36" s="470"/>
      <c r="N36" s="470"/>
      <c r="O36" s="471"/>
    </row>
    <row r="37" spans="1:15" s="22" customFormat="1" ht="14.25" customHeight="1">
      <c r="A37" s="459"/>
      <c r="B37" s="460"/>
      <c r="C37" s="461"/>
      <c r="D37" s="469"/>
      <c r="E37" s="470"/>
      <c r="F37" s="470"/>
      <c r="G37" s="470"/>
      <c r="H37" s="470"/>
      <c r="I37" s="470"/>
      <c r="J37" s="470"/>
      <c r="K37" s="470"/>
      <c r="L37" s="470"/>
      <c r="M37" s="470"/>
      <c r="N37" s="470"/>
      <c r="O37" s="471"/>
    </row>
    <row r="38" spans="1:15" s="22" customFormat="1" ht="14.25" customHeight="1">
      <c r="A38" s="459"/>
      <c r="B38" s="460"/>
      <c r="C38" s="461"/>
      <c r="D38" s="469"/>
      <c r="E38" s="470"/>
      <c r="F38" s="470"/>
      <c r="G38" s="470"/>
      <c r="H38" s="470"/>
      <c r="I38" s="470"/>
      <c r="J38" s="470"/>
      <c r="K38" s="470"/>
      <c r="L38" s="470"/>
      <c r="M38" s="470"/>
      <c r="N38" s="470"/>
      <c r="O38" s="471"/>
    </row>
    <row r="39" spans="1:15" s="22" customFormat="1" ht="14.25" customHeight="1">
      <c r="A39" s="459"/>
      <c r="B39" s="460"/>
      <c r="C39" s="461"/>
      <c r="D39" s="469"/>
      <c r="E39" s="470"/>
      <c r="F39" s="470"/>
      <c r="G39" s="470"/>
      <c r="H39" s="470"/>
      <c r="I39" s="470"/>
      <c r="J39" s="470"/>
      <c r="K39" s="470"/>
      <c r="L39" s="470"/>
      <c r="M39" s="470"/>
      <c r="N39" s="470"/>
      <c r="O39" s="471"/>
    </row>
    <row r="40" spans="1:15" s="22" customFormat="1" ht="15" customHeight="1" thickBot="1">
      <c r="A40" s="459"/>
      <c r="B40" s="460"/>
      <c r="C40" s="461"/>
      <c r="D40" s="478"/>
      <c r="E40" s="479"/>
      <c r="F40" s="479"/>
      <c r="G40" s="479"/>
      <c r="H40" s="479"/>
      <c r="I40" s="479"/>
      <c r="J40" s="479"/>
      <c r="K40" s="479"/>
      <c r="L40" s="479"/>
      <c r="M40" s="479"/>
      <c r="N40" s="479"/>
      <c r="O40" s="480"/>
    </row>
    <row r="41" spans="1:15" s="22" customFormat="1" ht="7.5" customHeight="1" thickTop="1">
      <c r="A41" s="481" t="s">
        <v>115</v>
      </c>
      <c r="B41" s="482"/>
      <c r="C41" s="483"/>
      <c r="D41" s="121"/>
      <c r="E41" s="121"/>
      <c r="F41" s="121"/>
      <c r="G41" s="121"/>
      <c r="H41" s="121"/>
      <c r="I41" s="121"/>
      <c r="J41" s="121"/>
      <c r="K41" s="121"/>
      <c r="L41" s="121"/>
      <c r="M41" s="121"/>
      <c r="N41" s="121"/>
      <c r="O41" s="122"/>
    </row>
    <row r="42" spans="1:15" s="22" customFormat="1" ht="12.75" customHeight="1">
      <c r="A42" s="459"/>
      <c r="B42" s="460"/>
      <c r="C42" s="461"/>
      <c r="D42" s="116"/>
      <c r="E42" s="116"/>
      <c r="F42" s="116"/>
      <c r="G42" s="487"/>
      <c r="H42" s="487"/>
      <c r="I42" s="487"/>
      <c r="J42" s="116"/>
      <c r="K42" s="116"/>
      <c r="L42" s="489"/>
      <c r="M42" s="489"/>
      <c r="N42" s="489"/>
      <c r="O42" s="123" t="s">
        <v>50</v>
      </c>
    </row>
    <row r="43" spans="1:15" s="22" customFormat="1" ht="18" customHeight="1" thickBot="1">
      <c r="A43" s="459"/>
      <c r="B43" s="460"/>
      <c r="C43" s="461"/>
      <c r="D43" s="491" t="s">
        <v>49</v>
      </c>
      <c r="E43" s="491"/>
      <c r="F43" s="124" t="s">
        <v>90</v>
      </c>
      <c r="G43" s="488"/>
      <c r="H43" s="488"/>
      <c r="I43" s="488"/>
      <c r="J43" s="125" t="s">
        <v>8</v>
      </c>
      <c r="K43" s="124" t="s">
        <v>91</v>
      </c>
      <c r="L43" s="490"/>
      <c r="M43" s="490"/>
      <c r="N43" s="490"/>
      <c r="O43" s="126" t="s">
        <v>8</v>
      </c>
    </row>
    <row r="44" spans="1:15" s="22" customFormat="1" ht="18" customHeight="1" thickTop="1">
      <c r="A44" s="459"/>
      <c r="B44" s="460"/>
      <c r="C44" s="461"/>
      <c r="D44" s="127"/>
      <c r="E44" s="127"/>
      <c r="F44" s="124"/>
      <c r="G44" s="128"/>
      <c r="H44" s="128"/>
      <c r="I44" s="128"/>
      <c r="J44" s="129"/>
      <c r="K44" s="124"/>
      <c r="L44" s="130"/>
      <c r="M44" s="130"/>
      <c r="N44" s="130"/>
      <c r="O44" s="131"/>
    </row>
    <row r="45" spans="1:15" s="22" customFormat="1" ht="15" customHeight="1">
      <c r="A45" s="459"/>
      <c r="B45" s="460"/>
      <c r="C45" s="461"/>
      <c r="D45" s="116"/>
      <c r="E45" s="116"/>
      <c r="F45" s="116"/>
      <c r="G45" s="116"/>
      <c r="H45" s="116"/>
      <c r="I45" s="116"/>
      <c r="J45" s="116"/>
      <c r="K45" s="116"/>
      <c r="L45" s="116"/>
      <c r="M45" s="116"/>
      <c r="N45" s="116"/>
      <c r="O45" s="117"/>
    </row>
    <row r="46" spans="1:15" s="22" customFormat="1" ht="17.25" customHeight="1">
      <c r="A46" s="459"/>
      <c r="B46" s="460"/>
      <c r="C46" s="461"/>
      <c r="D46" s="492" t="s">
        <v>92</v>
      </c>
      <c r="E46" s="492"/>
      <c r="F46" s="116"/>
      <c r="G46" s="116"/>
      <c r="H46" s="132" t="s">
        <v>89</v>
      </c>
      <c r="I46" s="116"/>
      <c r="J46" s="116"/>
      <c r="K46" s="116"/>
      <c r="L46" s="132" t="s">
        <v>98</v>
      </c>
      <c r="M46" s="116"/>
      <c r="N46" s="116"/>
      <c r="O46" s="117"/>
    </row>
    <row r="47" spans="1:15" s="22" customFormat="1" ht="17.25" customHeight="1">
      <c r="A47" s="459"/>
      <c r="B47" s="460"/>
      <c r="C47" s="461"/>
      <c r="D47" s="493" t="s">
        <v>93</v>
      </c>
      <c r="E47" s="493"/>
      <c r="F47" s="493"/>
      <c r="G47" s="493"/>
      <c r="H47" s="495"/>
      <c r="I47" s="495"/>
      <c r="J47" s="495"/>
      <c r="K47" s="133" t="s">
        <v>8</v>
      </c>
      <c r="L47" s="495"/>
      <c r="M47" s="495"/>
      <c r="N47" s="495"/>
      <c r="O47" s="134" t="s">
        <v>8</v>
      </c>
    </row>
    <row r="48" spans="1:15" s="22" customFormat="1" ht="17.25" customHeight="1">
      <c r="A48" s="459"/>
      <c r="B48" s="460"/>
      <c r="C48" s="461"/>
      <c r="D48" s="493" t="s">
        <v>94</v>
      </c>
      <c r="E48" s="493"/>
      <c r="F48" s="493"/>
      <c r="G48" s="493"/>
      <c r="H48" s="494"/>
      <c r="I48" s="494"/>
      <c r="J48" s="494"/>
      <c r="K48" s="133" t="s">
        <v>8</v>
      </c>
      <c r="L48" s="494"/>
      <c r="M48" s="494"/>
      <c r="N48" s="494"/>
      <c r="O48" s="134" t="s">
        <v>8</v>
      </c>
    </row>
    <row r="49" spans="1:15" s="22" customFormat="1" ht="17.25" customHeight="1">
      <c r="A49" s="459"/>
      <c r="B49" s="460"/>
      <c r="C49" s="461"/>
      <c r="D49" s="493" t="s">
        <v>95</v>
      </c>
      <c r="E49" s="493"/>
      <c r="F49" s="493"/>
      <c r="G49" s="493"/>
      <c r="H49" s="494"/>
      <c r="I49" s="494"/>
      <c r="J49" s="494"/>
      <c r="K49" s="133" t="s">
        <v>8</v>
      </c>
      <c r="L49" s="494"/>
      <c r="M49" s="494"/>
      <c r="N49" s="494"/>
      <c r="O49" s="134" t="s">
        <v>8</v>
      </c>
    </row>
    <row r="50" spans="1:15" s="22" customFormat="1" ht="17.25" customHeight="1">
      <c r="A50" s="459"/>
      <c r="B50" s="460"/>
      <c r="C50" s="461"/>
      <c r="D50" s="493" t="s">
        <v>96</v>
      </c>
      <c r="E50" s="493"/>
      <c r="F50" s="493"/>
      <c r="G50" s="493"/>
      <c r="H50" s="494"/>
      <c r="I50" s="494"/>
      <c r="J50" s="494"/>
      <c r="K50" s="133" t="s">
        <v>8</v>
      </c>
      <c r="L50" s="494"/>
      <c r="M50" s="494"/>
      <c r="N50" s="494"/>
      <c r="O50" s="134" t="s">
        <v>8</v>
      </c>
    </row>
    <row r="51" spans="1:15" s="22" customFormat="1" ht="17.25" customHeight="1">
      <c r="A51" s="459"/>
      <c r="B51" s="460"/>
      <c r="C51" s="461"/>
      <c r="D51" s="493" t="s">
        <v>97</v>
      </c>
      <c r="E51" s="493"/>
      <c r="F51" s="493"/>
      <c r="G51" s="493"/>
      <c r="H51" s="494"/>
      <c r="I51" s="494"/>
      <c r="J51" s="494"/>
      <c r="K51" s="133" t="s">
        <v>8</v>
      </c>
      <c r="L51" s="494"/>
      <c r="M51" s="494"/>
      <c r="N51" s="494"/>
      <c r="O51" s="134" t="s">
        <v>8</v>
      </c>
    </row>
    <row r="52" spans="1:15" s="22" customFormat="1" ht="17.25" customHeight="1">
      <c r="A52" s="459"/>
      <c r="B52" s="460"/>
      <c r="C52" s="461"/>
      <c r="D52" s="493" t="s">
        <v>101</v>
      </c>
      <c r="E52" s="493"/>
      <c r="F52" s="493"/>
      <c r="G52" s="493"/>
      <c r="H52" s="494"/>
      <c r="I52" s="494"/>
      <c r="J52" s="494"/>
      <c r="K52" s="133" t="s">
        <v>8</v>
      </c>
      <c r="L52" s="494"/>
      <c r="M52" s="494"/>
      <c r="N52" s="494"/>
      <c r="O52" s="134" t="s">
        <v>8</v>
      </c>
    </row>
    <row r="53" spans="1:15" s="22" customFormat="1" ht="17.25" customHeight="1">
      <c r="A53" s="459"/>
      <c r="B53" s="460"/>
      <c r="C53" s="461"/>
      <c r="D53" s="493" t="s">
        <v>101</v>
      </c>
      <c r="E53" s="493"/>
      <c r="F53" s="493"/>
      <c r="G53" s="493"/>
      <c r="H53" s="494"/>
      <c r="I53" s="494"/>
      <c r="J53" s="494"/>
      <c r="K53" s="133" t="s">
        <v>8</v>
      </c>
      <c r="L53" s="494"/>
      <c r="M53" s="494"/>
      <c r="N53" s="494"/>
      <c r="O53" s="134" t="s">
        <v>8</v>
      </c>
    </row>
    <row r="54" spans="1:15" s="22" customFormat="1" ht="17.25" customHeight="1">
      <c r="A54" s="459"/>
      <c r="B54" s="460"/>
      <c r="C54" s="461"/>
      <c r="D54" s="493" t="s">
        <v>101</v>
      </c>
      <c r="E54" s="493"/>
      <c r="F54" s="493"/>
      <c r="G54" s="493"/>
      <c r="H54" s="494"/>
      <c r="I54" s="494"/>
      <c r="J54" s="494"/>
      <c r="K54" s="133" t="s">
        <v>8</v>
      </c>
      <c r="L54" s="494"/>
      <c r="M54" s="494"/>
      <c r="N54" s="494"/>
      <c r="O54" s="134" t="s">
        <v>8</v>
      </c>
    </row>
    <row r="55" spans="1:15" s="22" customFormat="1" ht="15" customHeight="1" thickBot="1">
      <c r="A55" s="484"/>
      <c r="B55" s="485"/>
      <c r="C55" s="486"/>
      <c r="D55" s="135"/>
      <c r="E55" s="135"/>
      <c r="F55" s="135"/>
      <c r="G55" s="135"/>
      <c r="H55" s="135"/>
      <c r="I55" s="135"/>
      <c r="J55" s="135"/>
      <c r="K55" s="135"/>
      <c r="L55" s="135"/>
      <c r="M55" s="135"/>
      <c r="N55" s="135"/>
      <c r="O55" s="136"/>
    </row>
    <row r="56" spans="1:15" s="22" customFormat="1" ht="16.5" customHeight="1">
      <c r="A56" s="137" t="s">
        <v>99</v>
      </c>
      <c r="B56" s="137"/>
      <c r="C56" s="137"/>
      <c r="D56" s="138"/>
      <c r="E56" s="138"/>
      <c r="F56" s="138"/>
      <c r="G56" s="138"/>
      <c r="H56" s="138"/>
      <c r="I56" s="138"/>
      <c r="J56" s="138"/>
      <c r="K56" s="138"/>
      <c r="L56" s="138"/>
      <c r="M56" s="138"/>
      <c r="N56" s="138"/>
      <c r="O56" s="138"/>
    </row>
    <row r="57" spans="1:15" s="22" customFormat="1" ht="16.5" customHeight="1">
      <c r="A57" s="137" t="s">
        <v>123</v>
      </c>
      <c r="B57" s="137"/>
      <c r="C57" s="137"/>
      <c r="D57" s="138"/>
      <c r="E57" s="138"/>
      <c r="F57" s="138"/>
      <c r="G57" s="138"/>
      <c r="H57" s="138"/>
      <c r="I57" s="138"/>
      <c r="J57" s="138"/>
      <c r="K57" s="138"/>
      <c r="L57" s="138"/>
      <c r="M57" s="138"/>
      <c r="N57" s="138"/>
      <c r="O57" s="138"/>
    </row>
    <row r="58" spans="1:15" s="22" customFormat="1" ht="16.5" customHeight="1">
      <c r="A58" s="137" t="s">
        <v>100</v>
      </c>
      <c r="B58" s="137"/>
      <c r="C58" s="137"/>
      <c r="D58" s="138"/>
      <c r="E58" s="138"/>
      <c r="F58" s="138"/>
      <c r="G58" s="138"/>
      <c r="H58" s="138"/>
      <c r="I58" s="138"/>
      <c r="J58" s="138"/>
      <c r="K58" s="138"/>
      <c r="L58" s="138"/>
      <c r="M58" s="138"/>
      <c r="N58" s="138"/>
      <c r="O58" s="138"/>
    </row>
    <row r="59" spans="1:15" s="22" customFormat="1" ht="16.5" customHeight="1">
      <c r="A59" s="137" t="s">
        <v>124</v>
      </c>
      <c r="B59" s="137"/>
      <c r="C59" s="137"/>
      <c r="D59" s="138"/>
      <c r="E59" s="138"/>
      <c r="F59" s="138"/>
      <c r="G59" s="138"/>
      <c r="H59" s="138"/>
      <c r="I59" s="138"/>
      <c r="J59" s="138"/>
      <c r="K59" s="138"/>
      <c r="L59" s="138"/>
      <c r="M59" s="138"/>
      <c r="N59" s="138"/>
      <c r="O59" s="138"/>
    </row>
    <row r="60" spans="1:15" s="22" customFormat="1" ht="15" customHeight="1">
      <c r="A60" s="137"/>
      <c r="B60" s="137" t="s">
        <v>125</v>
      </c>
      <c r="C60" s="137"/>
      <c r="D60" s="138"/>
      <c r="E60" s="138"/>
      <c r="F60" s="138"/>
      <c r="G60" s="138"/>
      <c r="H60" s="138"/>
      <c r="I60" s="138"/>
      <c r="J60" s="138"/>
      <c r="K60" s="138"/>
      <c r="L60" s="138"/>
      <c r="M60" s="138"/>
      <c r="N60" s="138"/>
      <c r="O60" s="138"/>
    </row>
    <row r="61" spans="1:15" s="22" customFormat="1" ht="15" customHeight="1">
      <c r="A61" s="65"/>
      <c r="B61" s="65"/>
      <c r="C61" s="65"/>
    </row>
    <row r="62" spans="1:15" s="22" customFormat="1" ht="15" customHeight="1">
      <c r="A62" s="65"/>
      <c r="B62" s="65"/>
      <c r="C62" s="65"/>
    </row>
    <row r="63" spans="1:15" s="22" customFormat="1" ht="15" customHeight="1">
      <c r="A63" s="65"/>
      <c r="B63" s="65"/>
      <c r="C63" s="65"/>
    </row>
    <row r="64" spans="1:15" s="22" customFormat="1" ht="15" customHeight="1">
      <c r="A64" s="65"/>
      <c r="B64" s="65"/>
      <c r="C64" s="65"/>
    </row>
    <row r="65" spans="1:3" s="22" customFormat="1" ht="15" customHeight="1">
      <c r="A65" s="65"/>
      <c r="B65" s="65"/>
      <c r="C65" s="65"/>
    </row>
  </sheetData>
  <sheetProtection sheet="1" selectLockedCells="1" selectUnlockedCells="1"/>
  <mergeCells count="58">
    <mergeCell ref="L50:N50"/>
    <mergeCell ref="D51:G51"/>
    <mergeCell ref="H51:J51"/>
    <mergeCell ref="L51:N51"/>
    <mergeCell ref="D54:G54"/>
    <mergeCell ref="H54:J54"/>
    <mergeCell ref="L54:N54"/>
    <mergeCell ref="D52:G52"/>
    <mergeCell ref="H52:J52"/>
    <mergeCell ref="L52:N52"/>
    <mergeCell ref="D53:G53"/>
    <mergeCell ref="H53:J53"/>
    <mergeCell ref="L53:N53"/>
    <mergeCell ref="A41:C55"/>
    <mergeCell ref="G42:I43"/>
    <mergeCell ref="L42:N43"/>
    <mergeCell ref="D43:E43"/>
    <mergeCell ref="D46:E46"/>
    <mergeCell ref="D47:G47"/>
    <mergeCell ref="D49:G49"/>
    <mergeCell ref="H49:J49"/>
    <mergeCell ref="L49:N49"/>
    <mergeCell ref="H47:J47"/>
    <mergeCell ref="L47:N47"/>
    <mergeCell ref="D48:G48"/>
    <mergeCell ref="H48:J48"/>
    <mergeCell ref="L48:N48"/>
    <mergeCell ref="D50:G50"/>
    <mergeCell ref="H50:J50"/>
    <mergeCell ref="A13:C13"/>
    <mergeCell ref="E13:G13"/>
    <mergeCell ref="I13:K13"/>
    <mergeCell ref="M13:O13"/>
    <mergeCell ref="A14:C40"/>
    <mergeCell ref="D15:O15"/>
    <mergeCell ref="E16:H16"/>
    <mergeCell ref="E18:O18"/>
    <mergeCell ref="D20:O20"/>
    <mergeCell ref="D21:O25"/>
    <mergeCell ref="D27:O27"/>
    <mergeCell ref="E33:O33"/>
    <mergeCell ref="D35:O35"/>
    <mergeCell ref="D36:O40"/>
    <mergeCell ref="A10:C10"/>
    <mergeCell ref="D10:O10"/>
    <mergeCell ref="A11:C11"/>
    <mergeCell ref="D11:O11"/>
    <mergeCell ref="A12:C12"/>
    <mergeCell ref="D12:O12"/>
    <mergeCell ref="A4:O5"/>
    <mergeCell ref="A6:C6"/>
    <mergeCell ref="D6:O6"/>
    <mergeCell ref="A7:C8"/>
    <mergeCell ref="D7:D8"/>
    <mergeCell ref="E7:E8"/>
    <mergeCell ref="F7:G9"/>
    <mergeCell ref="H7:O9"/>
    <mergeCell ref="A9:C9"/>
  </mergeCells>
  <phoneticPr fontId="4"/>
  <pageMargins left="0.78740157480314965" right="0.70866141732283461" top="0.59055118110236215" bottom="0.59055118110236215"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3</xdr:col>
                    <xdr:colOff>123825</xdr:colOff>
                    <xdr:row>12</xdr:row>
                    <xdr:rowOff>19050</xdr:rowOff>
                  </from>
                  <to>
                    <xdr:col>3</xdr:col>
                    <xdr:colOff>352425</xdr:colOff>
                    <xdr:row>12</xdr:row>
                    <xdr:rowOff>219075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7</xdr:col>
                    <xdr:colOff>123825</xdr:colOff>
                    <xdr:row>12</xdr:row>
                    <xdr:rowOff>19050</xdr:rowOff>
                  </from>
                  <to>
                    <xdr:col>7</xdr:col>
                    <xdr:colOff>352425</xdr:colOff>
                    <xdr:row>12</xdr:row>
                    <xdr:rowOff>219075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11</xdr:col>
                    <xdr:colOff>123825</xdr:colOff>
                    <xdr:row>12</xdr:row>
                    <xdr:rowOff>19050</xdr:rowOff>
                  </from>
                  <to>
                    <xdr:col>11</xdr:col>
                    <xdr:colOff>352425</xdr:colOff>
                    <xdr:row>12</xdr:row>
                    <xdr:rowOff>219075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3</xdr:col>
                    <xdr:colOff>133350</xdr:colOff>
                    <xdr:row>15</xdr:row>
                    <xdr:rowOff>19050</xdr:rowOff>
                  </from>
                  <to>
                    <xdr:col>3</xdr:col>
                    <xdr:colOff>352425</xdr:colOff>
                    <xdr:row>15</xdr:row>
                    <xdr:rowOff>161925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8</xdr:col>
                    <xdr:colOff>133350</xdr:colOff>
                    <xdr:row>15</xdr:row>
                    <xdr:rowOff>19050</xdr:rowOff>
                  </from>
                  <to>
                    <xdr:col>8</xdr:col>
                    <xdr:colOff>352425</xdr:colOff>
                    <xdr:row>15</xdr:row>
                    <xdr:rowOff>161925</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11</xdr:col>
                    <xdr:colOff>133350</xdr:colOff>
                    <xdr:row>15</xdr:row>
                    <xdr:rowOff>19050</xdr:rowOff>
                  </from>
                  <to>
                    <xdr:col>11</xdr:col>
                    <xdr:colOff>352425</xdr:colOff>
                    <xdr:row>15</xdr:row>
                    <xdr:rowOff>161925</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3</xdr:col>
                    <xdr:colOff>133350</xdr:colOff>
                    <xdr:row>16</xdr:row>
                    <xdr:rowOff>19050</xdr:rowOff>
                  </from>
                  <to>
                    <xdr:col>3</xdr:col>
                    <xdr:colOff>352425</xdr:colOff>
                    <xdr:row>16</xdr:row>
                    <xdr:rowOff>161925</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3</xdr:col>
                    <xdr:colOff>133350</xdr:colOff>
                    <xdr:row>17</xdr:row>
                    <xdr:rowOff>19050</xdr:rowOff>
                  </from>
                  <to>
                    <xdr:col>3</xdr:col>
                    <xdr:colOff>352425</xdr:colOff>
                    <xdr:row>17</xdr:row>
                    <xdr:rowOff>161925</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3</xdr:col>
                    <xdr:colOff>133350</xdr:colOff>
                    <xdr:row>27</xdr:row>
                    <xdr:rowOff>19050</xdr:rowOff>
                  </from>
                  <to>
                    <xdr:col>3</xdr:col>
                    <xdr:colOff>352425</xdr:colOff>
                    <xdr:row>27</xdr:row>
                    <xdr:rowOff>161925</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6</xdr:col>
                    <xdr:colOff>133350</xdr:colOff>
                    <xdr:row>27</xdr:row>
                    <xdr:rowOff>19050</xdr:rowOff>
                  </from>
                  <to>
                    <xdr:col>6</xdr:col>
                    <xdr:colOff>352425</xdr:colOff>
                    <xdr:row>27</xdr:row>
                    <xdr:rowOff>161925</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10</xdr:col>
                    <xdr:colOff>133350</xdr:colOff>
                    <xdr:row>27</xdr:row>
                    <xdr:rowOff>19050</xdr:rowOff>
                  </from>
                  <to>
                    <xdr:col>10</xdr:col>
                    <xdr:colOff>352425</xdr:colOff>
                    <xdr:row>27</xdr:row>
                    <xdr:rowOff>161925</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3</xdr:col>
                    <xdr:colOff>133350</xdr:colOff>
                    <xdr:row>28</xdr:row>
                    <xdr:rowOff>19050</xdr:rowOff>
                  </from>
                  <to>
                    <xdr:col>3</xdr:col>
                    <xdr:colOff>352425</xdr:colOff>
                    <xdr:row>28</xdr:row>
                    <xdr:rowOff>161925</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6</xdr:col>
                    <xdr:colOff>133350</xdr:colOff>
                    <xdr:row>28</xdr:row>
                    <xdr:rowOff>19050</xdr:rowOff>
                  </from>
                  <to>
                    <xdr:col>6</xdr:col>
                    <xdr:colOff>352425</xdr:colOff>
                    <xdr:row>28</xdr:row>
                    <xdr:rowOff>161925</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10</xdr:col>
                    <xdr:colOff>133350</xdr:colOff>
                    <xdr:row>28</xdr:row>
                    <xdr:rowOff>38100</xdr:rowOff>
                  </from>
                  <to>
                    <xdr:col>10</xdr:col>
                    <xdr:colOff>352425</xdr:colOff>
                    <xdr:row>29</xdr:row>
                    <xdr:rowOff>0</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3</xdr:col>
                    <xdr:colOff>133350</xdr:colOff>
                    <xdr:row>29</xdr:row>
                    <xdr:rowOff>19050</xdr:rowOff>
                  </from>
                  <to>
                    <xdr:col>3</xdr:col>
                    <xdr:colOff>352425</xdr:colOff>
                    <xdr:row>29</xdr:row>
                    <xdr:rowOff>161925</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6</xdr:col>
                    <xdr:colOff>133350</xdr:colOff>
                    <xdr:row>29</xdr:row>
                    <xdr:rowOff>19050</xdr:rowOff>
                  </from>
                  <to>
                    <xdr:col>6</xdr:col>
                    <xdr:colOff>352425</xdr:colOff>
                    <xdr:row>29</xdr:row>
                    <xdr:rowOff>161925</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10</xdr:col>
                    <xdr:colOff>133350</xdr:colOff>
                    <xdr:row>29</xdr:row>
                    <xdr:rowOff>38100</xdr:rowOff>
                  </from>
                  <to>
                    <xdr:col>10</xdr:col>
                    <xdr:colOff>352425</xdr:colOff>
                    <xdr:row>30</xdr:row>
                    <xdr:rowOff>0</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7</xdr:col>
                    <xdr:colOff>133350</xdr:colOff>
                    <xdr:row>30</xdr:row>
                    <xdr:rowOff>19050</xdr:rowOff>
                  </from>
                  <to>
                    <xdr:col>7</xdr:col>
                    <xdr:colOff>352425</xdr:colOff>
                    <xdr:row>30</xdr:row>
                    <xdr:rowOff>161925</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3</xdr:col>
                    <xdr:colOff>133350</xdr:colOff>
                    <xdr:row>31</xdr:row>
                    <xdr:rowOff>19050</xdr:rowOff>
                  </from>
                  <to>
                    <xdr:col>3</xdr:col>
                    <xdr:colOff>352425</xdr:colOff>
                    <xdr:row>31</xdr:row>
                    <xdr:rowOff>161925</xdr:rowOff>
                  </to>
                </anchor>
              </controlPr>
            </control>
          </mc:Choice>
        </mc:AlternateContent>
        <mc:AlternateContent xmlns:mc="http://schemas.openxmlformats.org/markup-compatibility/2006">
          <mc:Choice Requires="x14">
            <control shapeId="8212" r:id="rId23" name="Check Box 20">
              <controlPr defaultSize="0" autoFill="0" autoLine="0" autoPict="0">
                <anchor moveWithCells="1">
                  <from>
                    <xdr:col>9</xdr:col>
                    <xdr:colOff>133350</xdr:colOff>
                    <xdr:row>31</xdr:row>
                    <xdr:rowOff>9525</xdr:rowOff>
                  </from>
                  <to>
                    <xdr:col>9</xdr:col>
                    <xdr:colOff>352425</xdr:colOff>
                    <xdr:row>31</xdr:row>
                    <xdr:rowOff>152400</xdr:rowOff>
                  </to>
                </anchor>
              </controlPr>
            </control>
          </mc:Choice>
        </mc:AlternateContent>
        <mc:AlternateContent xmlns:mc="http://schemas.openxmlformats.org/markup-compatibility/2006">
          <mc:Choice Requires="x14">
            <control shapeId="8213" r:id="rId24" name="Check Box 21">
              <controlPr defaultSize="0" autoFill="0" autoLine="0" autoPict="0">
                <anchor moveWithCells="1">
                  <from>
                    <xdr:col>3</xdr:col>
                    <xdr:colOff>133350</xdr:colOff>
                    <xdr:row>32</xdr:row>
                    <xdr:rowOff>19050</xdr:rowOff>
                  </from>
                  <to>
                    <xdr:col>3</xdr:col>
                    <xdr:colOff>352425</xdr:colOff>
                    <xdr:row>32</xdr:row>
                    <xdr:rowOff>161925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65"/>
  <sheetViews>
    <sheetView showZeros="0" view="pageBreakPreview" zoomScale="90" zoomScaleNormal="100" zoomScaleSheetLayoutView="90" workbookViewId="0"/>
  </sheetViews>
  <sheetFormatPr defaultColWidth="6.25" defaultRowHeight="15" customHeight="1"/>
  <cols>
    <col min="1" max="3" width="6.25" style="23"/>
  </cols>
  <sheetData>
    <row r="1" spans="1:15" ht="15" customHeight="1">
      <c r="A1" s="73"/>
      <c r="B1" s="73"/>
      <c r="C1" s="73"/>
      <c r="D1" s="74"/>
      <c r="E1" s="74"/>
      <c r="F1" s="74"/>
      <c r="G1" s="74"/>
      <c r="H1" s="74"/>
      <c r="I1" s="74"/>
      <c r="J1" s="74"/>
      <c r="K1" s="74"/>
      <c r="L1" s="74"/>
      <c r="M1" s="74"/>
      <c r="N1" s="74"/>
      <c r="O1" s="74"/>
    </row>
    <row r="2" spans="1:15" ht="15" customHeight="1">
      <c r="A2" s="75" t="s">
        <v>119</v>
      </c>
      <c r="B2" s="73"/>
      <c r="C2" s="73"/>
      <c r="D2" s="74"/>
      <c r="E2" s="74"/>
      <c r="F2" s="74"/>
      <c r="G2" s="74"/>
      <c r="H2" s="74"/>
      <c r="I2" s="74"/>
      <c r="J2" s="74"/>
      <c r="K2" s="74"/>
      <c r="L2" s="74"/>
      <c r="M2" s="74"/>
      <c r="N2" s="74"/>
      <c r="O2" s="74"/>
    </row>
    <row r="3" spans="1:15" ht="15" customHeight="1">
      <c r="A3" s="73"/>
      <c r="B3" s="73"/>
      <c r="C3" s="73"/>
      <c r="D3" s="74"/>
      <c r="E3" s="74"/>
      <c r="F3" s="74"/>
      <c r="G3" s="74"/>
      <c r="H3" s="74"/>
      <c r="I3" s="74"/>
      <c r="J3" s="74"/>
      <c r="K3" s="74"/>
      <c r="L3" s="74"/>
      <c r="M3" s="74"/>
      <c r="N3" s="74"/>
      <c r="O3" s="74"/>
    </row>
    <row r="4" spans="1:15" ht="15" customHeight="1">
      <c r="A4" s="376" t="s">
        <v>59</v>
      </c>
      <c r="B4" s="376"/>
      <c r="C4" s="376"/>
      <c r="D4" s="376"/>
      <c r="E4" s="376"/>
      <c r="F4" s="376"/>
      <c r="G4" s="376"/>
      <c r="H4" s="376"/>
      <c r="I4" s="376"/>
      <c r="J4" s="376"/>
      <c r="K4" s="376"/>
      <c r="L4" s="376"/>
      <c r="M4" s="376"/>
      <c r="N4" s="376"/>
      <c r="O4" s="376"/>
    </row>
    <row r="5" spans="1:15" ht="15" customHeight="1" thickBot="1">
      <c r="A5" s="376"/>
      <c r="B5" s="376"/>
      <c r="C5" s="376"/>
      <c r="D5" s="376"/>
      <c r="E5" s="376"/>
      <c r="F5" s="376"/>
      <c r="G5" s="376"/>
      <c r="H5" s="376"/>
      <c r="I5" s="376"/>
      <c r="J5" s="376"/>
      <c r="K5" s="376"/>
      <c r="L5" s="376"/>
      <c r="M5" s="376"/>
      <c r="N5" s="376"/>
      <c r="O5" s="376"/>
    </row>
    <row r="6" spans="1:15" ht="22.5" customHeight="1" thickBot="1">
      <c r="A6" s="386" t="s">
        <v>46</v>
      </c>
      <c r="B6" s="387"/>
      <c r="C6" s="387"/>
      <c r="D6" s="377">
        <f>実績報告書!$I$17</f>
        <v>0</v>
      </c>
      <c r="E6" s="377"/>
      <c r="F6" s="377"/>
      <c r="G6" s="377"/>
      <c r="H6" s="377"/>
      <c r="I6" s="377"/>
      <c r="J6" s="377"/>
      <c r="K6" s="377"/>
      <c r="L6" s="377"/>
      <c r="M6" s="377"/>
      <c r="N6" s="377"/>
      <c r="O6" s="378"/>
    </row>
    <row r="7" spans="1:15" ht="15" customHeight="1">
      <c r="A7" s="566" t="s">
        <v>60</v>
      </c>
      <c r="B7" s="567"/>
      <c r="C7" s="568"/>
      <c r="D7" s="570" t="s">
        <v>61</v>
      </c>
      <c r="E7" s="572"/>
      <c r="F7" s="550" t="s">
        <v>47</v>
      </c>
      <c r="G7" s="551"/>
      <c r="H7" s="556" t="str">
        <f>IFERROR(VLOOKUP(E7,研修等一覧!$A$10:$K$49,3),"")</f>
        <v/>
      </c>
      <c r="I7" s="556" t="e">
        <f>VLOOKUP(J5,研修等一覧!$A$10:$K$49,9)</f>
        <v>#N/A</v>
      </c>
      <c r="J7" s="556" t="e">
        <f>VLOOKUP(K5,研修等一覧!$A$10:$K$49,9)</f>
        <v>#N/A</v>
      </c>
      <c r="K7" s="556" t="e">
        <f>VLOOKUP(L5,研修等一覧!$A$10:$K$49,9)</f>
        <v>#N/A</v>
      </c>
      <c r="L7" s="556" t="e">
        <f>VLOOKUP(M5,研修等一覧!$A$10:$K$49,9)</f>
        <v>#N/A</v>
      </c>
      <c r="M7" s="556" t="e">
        <f>VLOOKUP(N5,研修等一覧!$A$10:$K$49,9)</f>
        <v>#N/A</v>
      </c>
      <c r="N7" s="556" t="e">
        <f>VLOOKUP(O5,研修等一覧!$A$10:$K$49,9)</f>
        <v>#N/A</v>
      </c>
      <c r="O7" s="557" t="e">
        <f>VLOOKUP(P5,研修等一覧!$A$10:$K$49,9)</f>
        <v>#N/A</v>
      </c>
    </row>
    <row r="8" spans="1:15" ht="15" customHeight="1">
      <c r="A8" s="548"/>
      <c r="B8" s="549"/>
      <c r="C8" s="569"/>
      <c r="D8" s="571"/>
      <c r="E8" s="573"/>
      <c r="F8" s="552"/>
      <c r="G8" s="553"/>
      <c r="H8" s="558" t="e">
        <f>VLOOKUP(I6,研修等一覧!$A$10:$K$49,9)</f>
        <v>#N/A</v>
      </c>
      <c r="I8" s="558" t="e">
        <f>VLOOKUP(J6,研修等一覧!$A$10:$K$49,9)</f>
        <v>#N/A</v>
      </c>
      <c r="J8" s="558" t="e">
        <f>VLOOKUP(K6,研修等一覧!$A$10:$K$49,9)</f>
        <v>#N/A</v>
      </c>
      <c r="K8" s="558" t="e">
        <f>VLOOKUP(L6,研修等一覧!$A$10:$K$49,9)</f>
        <v>#N/A</v>
      </c>
      <c r="L8" s="558" t="e">
        <f>VLOOKUP(M6,研修等一覧!$A$10:$K$49,9)</f>
        <v>#N/A</v>
      </c>
      <c r="M8" s="558" t="e">
        <f>VLOOKUP(N6,研修等一覧!$A$10:$K$49,9)</f>
        <v>#N/A</v>
      </c>
      <c r="N8" s="558" t="e">
        <f>VLOOKUP(O6,研修等一覧!$A$10:$K$49,9)</f>
        <v>#N/A</v>
      </c>
      <c r="O8" s="559" t="e">
        <f>VLOOKUP(P6,研修等一覧!$A$10:$K$49,9)</f>
        <v>#N/A</v>
      </c>
    </row>
    <row r="9" spans="1:15" ht="18.75" customHeight="1">
      <c r="A9" s="548" t="s">
        <v>48</v>
      </c>
      <c r="B9" s="549"/>
      <c r="C9" s="549"/>
      <c r="D9" s="64" t="str">
        <f>IFERROR(VLOOKUP(E7,研修等一覧!$A$10:$K$49,9),"")</f>
        <v/>
      </c>
      <c r="E9" s="76" t="s">
        <v>10</v>
      </c>
      <c r="F9" s="554"/>
      <c r="G9" s="555"/>
      <c r="H9" s="560" t="e">
        <f>VLOOKUP(I7,研修等一覧!$A$10:$K$49,9)</f>
        <v>#N/A</v>
      </c>
      <c r="I9" s="560" t="e">
        <f>VLOOKUP(J7,研修等一覧!$A$10:$K$49,9)</f>
        <v>#N/A</v>
      </c>
      <c r="J9" s="560" t="e">
        <f>VLOOKUP(K7,研修等一覧!$A$10:$K$49,9)</f>
        <v>#N/A</v>
      </c>
      <c r="K9" s="560" t="e">
        <f>VLOOKUP(L7,研修等一覧!$A$10:$K$49,9)</f>
        <v>#N/A</v>
      </c>
      <c r="L9" s="560" t="e">
        <f>VLOOKUP(M7,研修等一覧!$A$10:$K$49,9)</f>
        <v>#N/A</v>
      </c>
      <c r="M9" s="560" t="e">
        <f>VLOOKUP(N7,研修等一覧!$A$10:$K$49,9)</f>
        <v>#N/A</v>
      </c>
      <c r="N9" s="560" t="e">
        <f>VLOOKUP(O7,研修等一覧!$A$10:$K$49,9)</f>
        <v>#N/A</v>
      </c>
      <c r="O9" s="561" t="e">
        <f>VLOOKUP(P7,研修等一覧!$A$10:$K$49,9)</f>
        <v>#N/A</v>
      </c>
    </row>
    <row r="10" spans="1:15" ht="19.5" customHeight="1">
      <c r="A10" s="562" t="s">
        <v>62</v>
      </c>
      <c r="B10" s="563"/>
      <c r="C10" s="563"/>
      <c r="D10" s="564"/>
      <c r="E10" s="564"/>
      <c r="F10" s="564"/>
      <c r="G10" s="564"/>
      <c r="H10" s="564"/>
      <c r="I10" s="564"/>
      <c r="J10" s="564"/>
      <c r="K10" s="564"/>
      <c r="L10" s="564"/>
      <c r="M10" s="564"/>
      <c r="N10" s="564"/>
      <c r="O10" s="565"/>
    </row>
    <row r="11" spans="1:15" ht="19.5" customHeight="1">
      <c r="A11" s="562" t="s">
        <v>63</v>
      </c>
      <c r="B11" s="563"/>
      <c r="C11" s="563"/>
      <c r="D11" s="546" t="s">
        <v>69</v>
      </c>
      <c r="E11" s="546"/>
      <c r="F11" s="546"/>
      <c r="G11" s="546"/>
      <c r="H11" s="546"/>
      <c r="I11" s="546"/>
      <c r="J11" s="546"/>
      <c r="K11" s="546"/>
      <c r="L11" s="546"/>
      <c r="M11" s="546"/>
      <c r="N11" s="546"/>
      <c r="O11" s="547"/>
    </row>
    <row r="12" spans="1:15" ht="19.5" customHeight="1" thickBot="1">
      <c r="A12" s="544" t="s">
        <v>64</v>
      </c>
      <c r="B12" s="545"/>
      <c r="C12" s="545"/>
      <c r="D12" s="542"/>
      <c r="E12" s="542"/>
      <c r="F12" s="542"/>
      <c r="G12" s="542"/>
      <c r="H12" s="542"/>
      <c r="I12" s="542"/>
      <c r="J12" s="542"/>
      <c r="K12" s="542"/>
      <c r="L12" s="542"/>
      <c r="M12" s="542"/>
      <c r="N12" s="542"/>
      <c r="O12" s="543"/>
    </row>
    <row r="13" spans="1:15" ht="18" customHeight="1" thickBot="1">
      <c r="A13" s="538" t="s">
        <v>65</v>
      </c>
      <c r="B13" s="380"/>
      <c r="C13" s="380"/>
      <c r="D13" s="77"/>
      <c r="E13" s="539" t="s">
        <v>68</v>
      </c>
      <c r="F13" s="539"/>
      <c r="G13" s="541"/>
      <c r="H13" s="77"/>
      <c r="I13" s="539" t="s">
        <v>66</v>
      </c>
      <c r="J13" s="539"/>
      <c r="K13" s="541"/>
      <c r="L13" s="77"/>
      <c r="M13" s="539" t="s">
        <v>67</v>
      </c>
      <c r="N13" s="539"/>
      <c r="O13" s="540"/>
    </row>
    <row r="14" spans="1:15" ht="7.5" customHeight="1" thickTop="1">
      <c r="A14" s="517" t="s">
        <v>116</v>
      </c>
      <c r="B14" s="518"/>
      <c r="C14" s="519"/>
      <c r="D14" s="78"/>
      <c r="E14" s="79"/>
      <c r="F14" s="79"/>
      <c r="G14" s="79"/>
      <c r="H14" s="80"/>
      <c r="I14" s="79"/>
      <c r="J14" s="79"/>
      <c r="K14" s="79"/>
      <c r="L14" s="80"/>
      <c r="M14" s="79"/>
      <c r="N14" s="79"/>
      <c r="O14" s="81"/>
    </row>
    <row r="15" spans="1:15" ht="14.25" customHeight="1">
      <c r="A15" s="517"/>
      <c r="B15" s="518"/>
      <c r="C15" s="519"/>
      <c r="D15" s="508" t="s">
        <v>70</v>
      </c>
      <c r="E15" s="509"/>
      <c r="F15" s="509"/>
      <c r="G15" s="509"/>
      <c r="H15" s="509"/>
      <c r="I15" s="509"/>
      <c r="J15" s="509"/>
      <c r="K15" s="509"/>
      <c r="L15" s="509"/>
      <c r="M15" s="509"/>
      <c r="N15" s="509"/>
      <c r="O15" s="510"/>
    </row>
    <row r="16" spans="1:15" s="22" customFormat="1" ht="14.25" customHeight="1">
      <c r="A16" s="517"/>
      <c r="B16" s="518"/>
      <c r="C16" s="519"/>
      <c r="D16" s="82"/>
      <c r="E16" s="534" t="s">
        <v>71</v>
      </c>
      <c r="F16" s="534"/>
      <c r="G16" s="534"/>
      <c r="H16" s="534"/>
      <c r="I16" s="83"/>
      <c r="J16" s="83" t="s">
        <v>72</v>
      </c>
      <c r="K16" s="83"/>
      <c r="L16" s="83"/>
      <c r="M16" s="83" t="s">
        <v>73</v>
      </c>
      <c r="N16" s="83"/>
      <c r="O16" s="84"/>
    </row>
    <row r="17" spans="1:15" s="22" customFormat="1" ht="14.25" customHeight="1">
      <c r="A17" s="517"/>
      <c r="B17" s="518"/>
      <c r="C17" s="519"/>
      <c r="D17" s="82"/>
      <c r="E17" s="83" t="s">
        <v>74</v>
      </c>
      <c r="F17" s="83"/>
      <c r="G17" s="83"/>
      <c r="H17" s="83"/>
      <c r="I17" s="83"/>
      <c r="J17" s="83"/>
      <c r="K17" s="83"/>
      <c r="L17" s="83"/>
      <c r="M17" s="83"/>
      <c r="N17" s="83"/>
      <c r="O17" s="84"/>
    </row>
    <row r="18" spans="1:15" s="22" customFormat="1" ht="14.25" customHeight="1">
      <c r="A18" s="517"/>
      <c r="B18" s="518"/>
      <c r="C18" s="519"/>
      <c r="D18" s="82"/>
      <c r="E18" s="535" t="s">
        <v>88</v>
      </c>
      <c r="F18" s="535"/>
      <c r="G18" s="535"/>
      <c r="H18" s="535"/>
      <c r="I18" s="535"/>
      <c r="J18" s="535"/>
      <c r="K18" s="535"/>
      <c r="L18" s="535"/>
      <c r="M18" s="535"/>
      <c r="N18" s="535"/>
      <c r="O18" s="536"/>
    </row>
    <row r="19" spans="1:15" s="22" customFormat="1" ht="7.5" customHeight="1">
      <c r="A19" s="517"/>
      <c r="B19" s="518"/>
      <c r="C19" s="519"/>
      <c r="D19" s="82"/>
      <c r="E19" s="83"/>
      <c r="F19" s="83"/>
      <c r="G19" s="83"/>
      <c r="H19" s="83"/>
      <c r="I19" s="83"/>
      <c r="J19" s="83"/>
      <c r="K19" s="83"/>
      <c r="L19" s="83"/>
      <c r="M19" s="83"/>
      <c r="N19" s="83"/>
      <c r="O19" s="84"/>
    </row>
    <row r="20" spans="1:15" s="22" customFormat="1" ht="14.25" customHeight="1">
      <c r="A20" s="517"/>
      <c r="B20" s="518"/>
      <c r="C20" s="519"/>
      <c r="D20" s="511" t="s">
        <v>120</v>
      </c>
      <c r="E20" s="512"/>
      <c r="F20" s="512"/>
      <c r="G20" s="512"/>
      <c r="H20" s="512"/>
      <c r="I20" s="512"/>
      <c r="J20" s="512"/>
      <c r="K20" s="512"/>
      <c r="L20" s="512"/>
      <c r="M20" s="512"/>
      <c r="N20" s="512"/>
      <c r="O20" s="513"/>
    </row>
    <row r="21" spans="1:15" s="22" customFormat="1" ht="14.25" customHeight="1">
      <c r="A21" s="517"/>
      <c r="B21" s="518"/>
      <c r="C21" s="519"/>
      <c r="D21" s="496"/>
      <c r="E21" s="497"/>
      <c r="F21" s="497"/>
      <c r="G21" s="497"/>
      <c r="H21" s="497"/>
      <c r="I21" s="497"/>
      <c r="J21" s="497"/>
      <c r="K21" s="497"/>
      <c r="L21" s="497"/>
      <c r="M21" s="497"/>
      <c r="N21" s="497"/>
      <c r="O21" s="498"/>
    </row>
    <row r="22" spans="1:15" s="22" customFormat="1" ht="14.25" customHeight="1">
      <c r="A22" s="517"/>
      <c r="B22" s="518"/>
      <c r="C22" s="519"/>
      <c r="D22" s="496"/>
      <c r="E22" s="497"/>
      <c r="F22" s="497"/>
      <c r="G22" s="497"/>
      <c r="H22" s="497"/>
      <c r="I22" s="497"/>
      <c r="J22" s="497"/>
      <c r="K22" s="497"/>
      <c r="L22" s="497"/>
      <c r="M22" s="497"/>
      <c r="N22" s="497"/>
      <c r="O22" s="498"/>
    </row>
    <row r="23" spans="1:15" s="22" customFormat="1" ht="14.25" customHeight="1">
      <c r="A23" s="517"/>
      <c r="B23" s="518"/>
      <c r="C23" s="519"/>
      <c r="D23" s="496"/>
      <c r="E23" s="497"/>
      <c r="F23" s="497"/>
      <c r="G23" s="497"/>
      <c r="H23" s="497"/>
      <c r="I23" s="497"/>
      <c r="J23" s="497"/>
      <c r="K23" s="497"/>
      <c r="L23" s="497"/>
      <c r="M23" s="497"/>
      <c r="N23" s="497"/>
      <c r="O23" s="498"/>
    </row>
    <row r="24" spans="1:15" s="22" customFormat="1" ht="14.25" customHeight="1">
      <c r="A24" s="517"/>
      <c r="B24" s="518"/>
      <c r="C24" s="519"/>
      <c r="D24" s="496"/>
      <c r="E24" s="497"/>
      <c r="F24" s="497"/>
      <c r="G24" s="497"/>
      <c r="H24" s="497"/>
      <c r="I24" s="497"/>
      <c r="J24" s="497"/>
      <c r="K24" s="497"/>
      <c r="L24" s="497"/>
      <c r="M24" s="497"/>
      <c r="N24" s="497"/>
      <c r="O24" s="498"/>
    </row>
    <row r="25" spans="1:15" s="22" customFormat="1" ht="15" customHeight="1">
      <c r="A25" s="517"/>
      <c r="B25" s="518"/>
      <c r="C25" s="519"/>
      <c r="D25" s="499"/>
      <c r="E25" s="500"/>
      <c r="F25" s="500"/>
      <c r="G25" s="500"/>
      <c r="H25" s="500"/>
      <c r="I25" s="500"/>
      <c r="J25" s="500"/>
      <c r="K25" s="500"/>
      <c r="L25" s="500"/>
      <c r="M25" s="500"/>
      <c r="N25" s="500"/>
      <c r="O25" s="501"/>
    </row>
    <row r="26" spans="1:15" s="22" customFormat="1" ht="7.5" customHeight="1">
      <c r="A26" s="517"/>
      <c r="B26" s="518"/>
      <c r="C26" s="519"/>
      <c r="D26" s="85"/>
      <c r="E26" s="86"/>
      <c r="F26" s="86"/>
      <c r="G26" s="86"/>
      <c r="H26" s="86"/>
      <c r="I26" s="86"/>
      <c r="J26" s="86"/>
      <c r="K26" s="86"/>
      <c r="L26" s="86"/>
      <c r="M26" s="86"/>
      <c r="N26" s="86"/>
      <c r="O26" s="87"/>
    </row>
    <row r="27" spans="1:15" s="22" customFormat="1" ht="14.25" customHeight="1">
      <c r="A27" s="517"/>
      <c r="B27" s="518"/>
      <c r="C27" s="519"/>
      <c r="D27" s="508" t="s">
        <v>121</v>
      </c>
      <c r="E27" s="509"/>
      <c r="F27" s="509"/>
      <c r="G27" s="509"/>
      <c r="H27" s="509"/>
      <c r="I27" s="509"/>
      <c r="J27" s="509"/>
      <c r="K27" s="509"/>
      <c r="L27" s="509"/>
      <c r="M27" s="509"/>
      <c r="N27" s="509"/>
      <c r="O27" s="510"/>
    </row>
    <row r="28" spans="1:15" s="22" customFormat="1" ht="14.25" customHeight="1">
      <c r="A28" s="517"/>
      <c r="B28" s="518"/>
      <c r="C28" s="519"/>
      <c r="D28" s="82"/>
      <c r="E28" s="83" t="s">
        <v>75</v>
      </c>
      <c r="F28" s="83"/>
      <c r="G28" s="83"/>
      <c r="H28" s="83" t="s">
        <v>76</v>
      </c>
      <c r="I28" s="83"/>
      <c r="J28" s="83"/>
      <c r="K28" s="83"/>
      <c r="L28" s="83" t="s">
        <v>77</v>
      </c>
      <c r="M28" s="83"/>
      <c r="N28" s="83"/>
      <c r="O28" s="84"/>
    </row>
    <row r="29" spans="1:15" s="22" customFormat="1" ht="14.25" customHeight="1">
      <c r="A29" s="517"/>
      <c r="B29" s="518"/>
      <c r="C29" s="519"/>
      <c r="D29" s="82"/>
      <c r="E29" s="83" t="s">
        <v>78</v>
      </c>
      <c r="F29" s="83"/>
      <c r="G29" s="83"/>
      <c r="H29" s="83" t="s">
        <v>79</v>
      </c>
      <c r="I29" s="83"/>
      <c r="J29" s="83"/>
      <c r="K29" s="83"/>
      <c r="L29" s="83" t="s">
        <v>80</v>
      </c>
      <c r="M29" s="83"/>
      <c r="N29" s="83"/>
      <c r="O29" s="84"/>
    </row>
    <row r="30" spans="1:15" s="22" customFormat="1" ht="14.25" customHeight="1">
      <c r="A30" s="517"/>
      <c r="B30" s="518"/>
      <c r="C30" s="519"/>
      <c r="D30" s="82"/>
      <c r="E30" s="83" t="s">
        <v>81</v>
      </c>
      <c r="F30" s="83"/>
      <c r="G30" s="83"/>
      <c r="H30" s="83" t="s">
        <v>82</v>
      </c>
      <c r="I30" s="83"/>
      <c r="J30" s="83"/>
      <c r="K30" s="83"/>
      <c r="L30" s="83" t="s">
        <v>83</v>
      </c>
      <c r="M30" s="83"/>
      <c r="N30" s="83"/>
      <c r="O30" s="84"/>
    </row>
    <row r="31" spans="1:15" s="22" customFormat="1" ht="14.25" customHeight="1">
      <c r="A31" s="517"/>
      <c r="B31" s="518"/>
      <c r="C31" s="519"/>
      <c r="D31" s="82"/>
      <c r="E31" s="83" t="s">
        <v>84</v>
      </c>
      <c r="F31" s="83"/>
      <c r="G31" s="83"/>
      <c r="H31" s="83"/>
      <c r="I31" s="83" t="s">
        <v>85</v>
      </c>
      <c r="J31" s="83"/>
      <c r="K31" s="83"/>
      <c r="L31" s="83"/>
      <c r="M31" s="83"/>
      <c r="N31" s="83"/>
      <c r="O31" s="84"/>
    </row>
    <row r="32" spans="1:15" s="22" customFormat="1" ht="14.25" customHeight="1">
      <c r="A32" s="517"/>
      <c r="B32" s="518"/>
      <c r="C32" s="519"/>
      <c r="D32" s="82"/>
      <c r="E32" s="83" t="s">
        <v>86</v>
      </c>
      <c r="F32" s="83"/>
      <c r="G32" s="83"/>
      <c r="H32" s="83"/>
      <c r="I32" s="83"/>
      <c r="J32" s="83"/>
      <c r="K32" s="83" t="s">
        <v>87</v>
      </c>
      <c r="L32" s="83"/>
      <c r="M32" s="83"/>
      <c r="N32" s="83"/>
      <c r="O32" s="84"/>
    </row>
    <row r="33" spans="1:15" s="22" customFormat="1" ht="14.25" customHeight="1">
      <c r="A33" s="517"/>
      <c r="B33" s="518"/>
      <c r="C33" s="519"/>
      <c r="D33" s="82"/>
      <c r="E33" s="535" t="s">
        <v>88</v>
      </c>
      <c r="F33" s="535"/>
      <c r="G33" s="535"/>
      <c r="H33" s="535"/>
      <c r="I33" s="535"/>
      <c r="J33" s="535"/>
      <c r="K33" s="535"/>
      <c r="L33" s="535"/>
      <c r="M33" s="535"/>
      <c r="N33" s="535"/>
      <c r="O33" s="536"/>
    </row>
    <row r="34" spans="1:15" s="22" customFormat="1" ht="7.5" customHeight="1">
      <c r="A34" s="517"/>
      <c r="B34" s="518"/>
      <c r="C34" s="519"/>
      <c r="D34" s="82"/>
      <c r="E34" s="83"/>
      <c r="F34" s="83"/>
      <c r="G34" s="83"/>
      <c r="H34" s="83"/>
      <c r="I34" s="83"/>
      <c r="J34" s="83"/>
      <c r="K34" s="83"/>
      <c r="L34" s="83"/>
      <c r="M34" s="83"/>
      <c r="N34" s="83"/>
      <c r="O34" s="84"/>
    </row>
    <row r="35" spans="1:15" s="22" customFormat="1" ht="14.25" customHeight="1">
      <c r="A35" s="517"/>
      <c r="B35" s="518"/>
      <c r="C35" s="519"/>
      <c r="D35" s="505" t="s">
        <v>122</v>
      </c>
      <c r="E35" s="506"/>
      <c r="F35" s="506"/>
      <c r="G35" s="506"/>
      <c r="H35" s="506"/>
      <c r="I35" s="506"/>
      <c r="J35" s="506"/>
      <c r="K35" s="506"/>
      <c r="L35" s="506"/>
      <c r="M35" s="506"/>
      <c r="N35" s="506"/>
      <c r="O35" s="507"/>
    </row>
    <row r="36" spans="1:15" s="22" customFormat="1" ht="14.25" customHeight="1">
      <c r="A36" s="517"/>
      <c r="B36" s="518"/>
      <c r="C36" s="519"/>
      <c r="D36" s="496"/>
      <c r="E36" s="497"/>
      <c r="F36" s="497"/>
      <c r="G36" s="497"/>
      <c r="H36" s="497"/>
      <c r="I36" s="497"/>
      <c r="J36" s="497"/>
      <c r="K36" s="497"/>
      <c r="L36" s="497"/>
      <c r="M36" s="497"/>
      <c r="N36" s="497"/>
      <c r="O36" s="498"/>
    </row>
    <row r="37" spans="1:15" s="22" customFormat="1" ht="14.25" customHeight="1">
      <c r="A37" s="517"/>
      <c r="B37" s="518"/>
      <c r="C37" s="519"/>
      <c r="D37" s="496"/>
      <c r="E37" s="497"/>
      <c r="F37" s="497"/>
      <c r="G37" s="497"/>
      <c r="H37" s="497"/>
      <c r="I37" s="497"/>
      <c r="J37" s="497"/>
      <c r="K37" s="497"/>
      <c r="L37" s="497"/>
      <c r="M37" s="497"/>
      <c r="N37" s="497"/>
      <c r="O37" s="498"/>
    </row>
    <row r="38" spans="1:15" s="22" customFormat="1" ht="14.25" customHeight="1">
      <c r="A38" s="517"/>
      <c r="B38" s="518"/>
      <c r="C38" s="519"/>
      <c r="D38" s="496"/>
      <c r="E38" s="497"/>
      <c r="F38" s="497"/>
      <c r="G38" s="497"/>
      <c r="H38" s="497"/>
      <c r="I38" s="497"/>
      <c r="J38" s="497"/>
      <c r="K38" s="497"/>
      <c r="L38" s="497"/>
      <c r="M38" s="497"/>
      <c r="N38" s="497"/>
      <c r="O38" s="498"/>
    </row>
    <row r="39" spans="1:15" s="22" customFormat="1" ht="14.25" customHeight="1">
      <c r="A39" s="517"/>
      <c r="B39" s="518"/>
      <c r="C39" s="519"/>
      <c r="D39" s="496"/>
      <c r="E39" s="497"/>
      <c r="F39" s="497"/>
      <c r="G39" s="497"/>
      <c r="H39" s="497"/>
      <c r="I39" s="497"/>
      <c r="J39" s="497"/>
      <c r="K39" s="497"/>
      <c r="L39" s="497"/>
      <c r="M39" s="497"/>
      <c r="N39" s="497"/>
      <c r="O39" s="498"/>
    </row>
    <row r="40" spans="1:15" s="22" customFormat="1" ht="15" customHeight="1" thickBot="1">
      <c r="A40" s="517"/>
      <c r="B40" s="518"/>
      <c r="C40" s="519"/>
      <c r="D40" s="502"/>
      <c r="E40" s="503"/>
      <c r="F40" s="503"/>
      <c r="G40" s="503"/>
      <c r="H40" s="503"/>
      <c r="I40" s="503"/>
      <c r="J40" s="503"/>
      <c r="K40" s="503"/>
      <c r="L40" s="503"/>
      <c r="M40" s="503"/>
      <c r="N40" s="503"/>
      <c r="O40" s="504"/>
    </row>
    <row r="41" spans="1:15" s="22" customFormat="1" ht="7.5" customHeight="1" thickTop="1">
      <c r="A41" s="525" t="s">
        <v>115</v>
      </c>
      <c r="B41" s="526"/>
      <c r="C41" s="527"/>
      <c r="D41" s="88"/>
      <c r="E41" s="88"/>
      <c r="F41" s="88"/>
      <c r="G41" s="88"/>
      <c r="H41" s="88"/>
      <c r="I41" s="88"/>
      <c r="J41" s="88"/>
      <c r="K41" s="88"/>
      <c r="L41" s="88"/>
      <c r="M41" s="88"/>
      <c r="N41" s="88"/>
      <c r="O41" s="89"/>
    </row>
    <row r="42" spans="1:15" s="22" customFormat="1" ht="12.75" customHeight="1">
      <c r="A42" s="517"/>
      <c r="B42" s="518"/>
      <c r="C42" s="519"/>
      <c r="D42" s="83"/>
      <c r="E42" s="83"/>
      <c r="F42" s="83"/>
      <c r="G42" s="520">
        <f>SUM(H47:J54)</f>
        <v>0</v>
      </c>
      <c r="H42" s="520"/>
      <c r="I42" s="520"/>
      <c r="J42" s="83"/>
      <c r="K42" s="83"/>
      <c r="L42" s="522">
        <f>SUM(L47:N54)</f>
        <v>0</v>
      </c>
      <c r="M42" s="522"/>
      <c r="N42" s="522"/>
      <c r="O42" s="90" t="s">
        <v>50</v>
      </c>
    </row>
    <row r="43" spans="1:15" s="22" customFormat="1" ht="18" customHeight="1" thickBot="1">
      <c r="A43" s="517"/>
      <c r="B43" s="518"/>
      <c r="C43" s="519"/>
      <c r="D43" s="524" t="s">
        <v>49</v>
      </c>
      <c r="E43" s="524"/>
      <c r="F43" s="91" t="s">
        <v>90</v>
      </c>
      <c r="G43" s="521"/>
      <c r="H43" s="521"/>
      <c r="I43" s="521"/>
      <c r="J43" s="92" t="s">
        <v>8</v>
      </c>
      <c r="K43" s="91" t="s">
        <v>91</v>
      </c>
      <c r="L43" s="523"/>
      <c r="M43" s="523"/>
      <c r="N43" s="523"/>
      <c r="O43" s="93" t="s">
        <v>8</v>
      </c>
    </row>
    <row r="44" spans="1:15" s="22" customFormat="1" ht="18" customHeight="1" thickTop="1">
      <c r="A44" s="517"/>
      <c r="B44" s="518"/>
      <c r="C44" s="519"/>
      <c r="D44" s="94"/>
      <c r="E44" s="94"/>
      <c r="F44" s="91"/>
      <c r="G44" s="95"/>
      <c r="H44" s="95"/>
      <c r="I44" s="95"/>
      <c r="J44" s="96"/>
      <c r="K44" s="91"/>
      <c r="L44" s="97"/>
      <c r="M44" s="97"/>
      <c r="N44" s="97"/>
      <c r="O44" s="98"/>
    </row>
    <row r="45" spans="1:15" s="22" customFormat="1" ht="15" customHeight="1">
      <c r="A45" s="517"/>
      <c r="B45" s="518"/>
      <c r="C45" s="519"/>
      <c r="D45" s="83"/>
      <c r="E45" s="83"/>
      <c r="F45" s="83"/>
      <c r="G45" s="83"/>
      <c r="H45" s="83"/>
      <c r="I45" s="83"/>
      <c r="J45" s="83"/>
      <c r="K45" s="83"/>
      <c r="L45" s="83"/>
      <c r="M45" s="83"/>
      <c r="N45" s="83"/>
      <c r="O45" s="84"/>
    </row>
    <row r="46" spans="1:15" s="22" customFormat="1" ht="17.25" customHeight="1">
      <c r="A46" s="517"/>
      <c r="B46" s="518"/>
      <c r="C46" s="519"/>
      <c r="D46" s="533" t="s">
        <v>92</v>
      </c>
      <c r="E46" s="533"/>
      <c r="F46" s="83"/>
      <c r="G46" s="83"/>
      <c r="H46" s="99" t="s">
        <v>89</v>
      </c>
      <c r="I46" s="83"/>
      <c r="J46" s="83"/>
      <c r="K46" s="83"/>
      <c r="L46" s="99" t="s">
        <v>98</v>
      </c>
      <c r="M46" s="83"/>
      <c r="N46" s="83"/>
      <c r="O46" s="84"/>
    </row>
    <row r="47" spans="1:15" s="22" customFormat="1" ht="17.25" customHeight="1">
      <c r="A47" s="517"/>
      <c r="B47" s="518"/>
      <c r="C47" s="519"/>
      <c r="D47" s="514" t="s">
        <v>93</v>
      </c>
      <c r="E47" s="514"/>
      <c r="F47" s="514"/>
      <c r="G47" s="514"/>
      <c r="H47" s="516">
        <f>IFERROR(ROUNDDOWN(L47*1.1,0),)</f>
        <v>0</v>
      </c>
      <c r="I47" s="516"/>
      <c r="J47" s="516"/>
      <c r="K47" s="100" t="s">
        <v>8</v>
      </c>
      <c r="L47" s="537"/>
      <c r="M47" s="537"/>
      <c r="N47" s="537"/>
      <c r="O47" s="101" t="s">
        <v>8</v>
      </c>
    </row>
    <row r="48" spans="1:15" s="22" customFormat="1" ht="17.25" customHeight="1">
      <c r="A48" s="517"/>
      <c r="B48" s="518"/>
      <c r="C48" s="519"/>
      <c r="D48" s="514" t="s">
        <v>94</v>
      </c>
      <c r="E48" s="514"/>
      <c r="F48" s="514"/>
      <c r="G48" s="514"/>
      <c r="H48" s="516">
        <f t="shared" ref="H48:H53" si="0">IFERROR(ROUNDDOWN(L48*1.1,0),)</f>
        <v>0</v>
      </c>
      <c r="I48" s="516"/>
      <c r="J48" s="516"/>
      <c r="K48" s="100" t="s">
        <v>8</v>
      </c>
      <c r="L48" s="515"/>
      <c r="M48" s="515"/>
      <c r="N48" s="515"/>
      <c r="O48" s="101" t="s">
        <v>8</v>
      </c>
    </row>
    <row r="49" spans="1:15" s="22" customFormat="1" ht="17.25" customHeight="1">
      <c r="A49" s="517"/>
      <c r="B49" s="518"/>
      <c r="C49" s="519"/>
      <c r="D49" s="514" t="s">
        <v>95</v>
      </c>
      <c r="E49" s="514"/>
      <c r="F49" s="514"/>
      <c r="G49" s="514"/>
      <c r="H49" s="516">
        <f t="shared" si="0"/>
        <v>0</v>
      </c>
      <c r="I49" s="516"/>
      <c r="J49" s="516"/>
      <c r="K49" s="100" t="s">
        <v>8</v>
      </c>
      <c r="L49" s="515"/>
      <c r="M49" s="515"/>
      <c r="N49" s="515"/>
      <c r="O49" s="101" t="s">
        <v>8</v>
      </c>
    </row>
    <row r="50" spans="1:15" s="22" customFormat="1" ht="17.25" customHeight="1">
      <c r="A50" s="517"/>
      <c r="B50" s="518"/>
      <c r="C50" s="519"/>
      <c r="D50" s="514" t="s">
        <v>96</v>
      </c>
      <c r="E50" s="514"/>
      <c r="F50" s="514"/>
      <c r="G50" s="514"/>
      <c r="H50" s="516">
        <f t="shared" si="0"/>
        <v>0</v>
      </c>
      <c r="I50" s="516"/>
      <c r="J50" s="516"/>
      <c r="K50" s="100" t="s">
        <v>8</v>
      </c>
      <c r="L50" s="515"/>
      <c r="M50" s="515"/>
      <c r="N50" s="515"/>
      <c r="O50" s="101" t="s">
        <v>8</v>
      </c>
    </row>
    <row r="51" spans="1:15" s="22" customFormat="1" ht="17.25" customHeight="1">
      <c r="A51" s="517"/>
      <c r="B51" s="518"/>
      <c r="C51" s="519"/>
      <c r="D51" s="514" t="s">
        <v>97</v>
      </c>
      <c r="E51" s="514"/>
      <c r="F51" s="514"/>
      <c r="G51" s="514"/>
      <c r="H51" s="516">
        <f t="shared" si="0"/>
        <v>0</v>
      </c>
      <c r="I51" s="516"/>
      <c r="J51" s="516"/>
      <c r="K51" s="100" t="s">
        <v>8</v>
      </c>
      <c r="L51" s="515"/>
      <c r="M51" s="515"/>
      <c r="N51" s="515"/>
      <c r="O51" s="101" t="s">
        <v>8</v>
      </c>
    </row>
    <row r="52" spans="1:15" s="22" customFormat="1" ht="17.25" customHeight="1">
      <c r="A52" s="517"/>
      <c r="B52" s="518"/>
      <c r="C52" s="519"/>
      <c r="D52" s="532" t="s">
        <v>101</v>
      </c>
      <c r="E52" s="532"/>
      <c r="F52" s="532"/>
      <c r="G52" s="532"/>
      <c r="H52" s="516">
        <f t="shared" si="0"/>
        <v>0</v>
      </c>
      <c r="I52" s="516"/>
      <c r="J52" s="516"/>
      <c r="K52" s="100" t="s">
        <v>8</v>
      </c>
      <c r="L52" s="515"/>
      <c r="M52" s="515"/>
      <c r="N52" s="515"/>
      <c r="O52" s="101" t="s">
        <v>8</v>
      </c>
    </row>
    <row r="53" spans="1:15" s="22" customFormat="1" ht="17.25" customHeight="1">
      <c r="A53" s="517"/>
      <c r="B53" s="518"/>
      <c r="C53" s="519"/>
      <c r="D53" s="532" t="s">
        <v>101</v>
      </c>
      <c r="E53" s="532"/>
      <c r="F53" s="532"/>
      <c r="G53" s="532"/>
      <c r="H53" s="516">
        <f t="shared" si="0"/>
        <v>0</v>
      </c>
      <c r="I53" s="516"/>
      <c r="J53" s="516"/>
      <c r="K53" s="100" t="s">
        <v>8</v>
      </c>
      <c r="L53" s="515"/>
      <c r="M53" s="515"/>
      <c r="N53" s="515"/>
      <c r="O53" s="101" t="s">
        <v>8</v>
      </c>
    </row>
    <row r="54" spans="1:15" s="22" customFormat="1" ht="17.25" customHeight="1">
      <c r="A54" s="517"/>
      <c r="B54" s="518"/>
      <c r="C54" s="519"/>
      <c r="D54" s="531" t="s">
        <v>127</v>
      </c>
      <c r="E54" s="531"/>
      <c r="F54" s="531"/>
      <c r="G54" s="531"/>
      <c r="H54" s="516">
        <f>SUM(L54)</f>
        <v>0</v>
      </c>
      <c r="I54" s="516"/>
      <c r="J54" s="516"/>
      <c r="K54" s="100" t="s">
        <v>8</v>
      </c>
      <c r="L54" s="515"/>
      <c r="M54" s="515"/>
      <c r="N54" s="515"/>
      <c r="O54" s="101" t="s">
        <v>8</v>
      </c>
    </row>
    <row r="55" spans="1:15" s="22" customFormat="1" ht="15" customHeight="1" thickBot="1">
      <c r="A55" s="528"/>
      <c r="B55" s="529"/>
      <c r="C55" s="530"/>
      <c r="D55" s="102"/>
      <c r="E55" s="102"/>
      <c r="F55" s="102"/>
      <c r="G55" s="102"/>
      <c r="H55" s="102"/>
      <c r="I55" s="102"/>
      <c r="J55" s="102"/>
      <c r="K55" s="102"/>
      <c r="L55" s="102"/>
      <c r="M55" s="102"/>
      <c r="N55" s="102"/>
      <c r="O55" s="103"/>
    </row>
    <row r="56" spans="1:15" s="22" customFormat="1" ht="16.5" customHeight="1">
      <c r="A56" s="104" t="s">
        <v>99</v>
      </c>
      <c r="B56" s="104"/>
      <c r="C56" s="104"/>
      <c r="D56" s="105"/>
      <c r="E56" s="105"/>
      <c r="F56" s="105"/>
      <c r="G56" s="105"/>
      <c r="H56" s="105"/>
      <c r="I56" s="105"/>
      <c r="J56" s="105"/>
      <c r="K56" s="105"/>
      <c r="L56" s="105"/>
      <c r="M56" s="105"/>
      <c r="N56" s="105"/>
      <c r="O56" s="105"/>
    </row>
    <row r="57" spans="1:15" s="22" customFormat="1" ht="16.5" customHeight="1">
      <c r="A57" s="104" t="s">
        <v>123</v>
      </c>
      <c r="B57" s="104"/>
      <c r="C57" s="104"/>
      <c r="D57" s="105"/>
      <c r="E57" s="105"/>
      <c r="F57" s="105"/>
      <c r="G57" s="105"/>
      <c r="H57" s="105"/>
      <c r="I57" s="105"/>
      <c r="J57" s="105"/>
      <c r="K57" s="105"/>
      <c r="L57" s="105"/>
      <c r="M57" s="105"/>
      <c r="N57" s="105"/>
      <c r="O57" s="105"/>
    </row>
    <row r="58" spans="1:15" s="22" customFormat="1" ht="16.5" customHeight="1">
      <c r="A58" s="104" t="s">
        <v>100</v>
      </c>
      <c r="B58" s="104"/>
      <c r="C58" s="104"/>
      <c r="D58" s="105"/>
      <c r="E58" s="105"/>
      <c r="F58" s="105"/>
      <c r="G58" s="105"/>
      <c r="H58" s="105"/>
      <c r="I58" s="105"/>
      <c r="J58" s="105"/>
      <c r="K58" s="105"/>
      <c r="L58" s="105"/>
      <c r="M58" s="105"/>
      <c r="N58" s="105"/>
      <c r="O58" s="105"/>
    </row>
    <row r="59" spans="1:15" s="22" customFormat="1" ht="16.5" customHeight="1">
      <c r="A59" s="104" t="s">
        <v>124</v>
      </c>
      <c r="B59" s="104"/>
      <c r="C59" s="104"/>
      <c r="D59" s="105"/>
      <c r="E59" s="105"/>
      <c r="F59" s="105"/>
      <c r="G59" s="105"/>
      <c r="H59" s="105"/>
      <c r="I59" s="105"/>
      <c r="J59" s="105"/>
      <c r="K59" s="105"/>
      <c r="L59" s="105"/>
      <c r="M59" s="105"/>
      <c r="N59" s="105"/>
      <c r="O59" s="105"/>
    </row>
    <row r="60" spans="1:15" s="22" customFormat="1" ht="15" customHeight="1">
      <c r="A60" s="104"/>
      <c r="B60" s="104" t="s">
        <v>125</v>
      </c>
      <c r="C60" s="104"/>
      <c r="D60" s="105"/>
      <c r="E60" s="105"/>
      <c r="F60" s="105"/>
      <c r="G60" s="105"/>
      <c r="H60" s="105"/>
      <c r="I60" s="105"/>
      <c r="J60" s="105"/>
      <c r="K60" s="105"/>
      <c r="L60" s="105"/>
      <c r="M60" s="105"/>
      <c r="N60" s="105"/>
      <c r="O60" s="105"/>
    </row>
    <row r="61" spans="1:15" s="22" customFormat="1" ht="15" customHeight="1">
      <c r="A61" s="1"/>
      <c r="B61" s="1"/>
      <c r="C61" s="1"/>
    </row>
    <row r="62" spans="1:15" s="22" customFormat="1" ht="15" customHeight="1">
      <c r="A62" s="1"/>
      <c r="B62" s="1"/>
      <c r="C62" s="1"/>
    </row>
    <row r="63" spans="1:15" s="22" customFormat="1" ht="15" customHeight="1">
      <c r="A63" s="1"/>
      <c r="B63" s="1"/>
      <c r="C63" s="1"/>
    </row>
    <row r="64" spans="1:15" s="22" customFormat="1" ht="15" customHeight="1">
      <c r="A64" s="1"/>
      <c r="B64" s="1"/>
      <c r="C64" s="1"/>
    </row>
    <row r="65" spans="1:3" s="22" customFormat="1" ht="15" customHeight="1">
      <c r="A65" s="1"/>
      <c r="B65" s="1"/>
      <c r="C65" s="1"/>
    </row>
  </sheetData>
  <sheetProtection sheet="1" formatCells="0"/>
  <mergeCells count="58">
    <mergeCell ref="A4:O5"/>
    <mergeCell ref="A6:C6"/>
    <mergeCell ref="D6:O6"/>
    <mergeCell ref="A7:C8"/>
    <mergeCell ref="D7:D8"/>
    <mergeCell ref="E7:E8"/>
    <mergeCell ref="D11:O11"/>
    <mergeCell ref="A9:C9"/>
    <mergeCell ref="F7:G9"/>
    <mergeCell ref="H7:O9"/>
    <mergeCell ref="A10:C10"/>
    <mergeCell ref="A11:C11"/>
    <mergeCell ref="D10:O10"/>
    <mergeCell ref="A13:C13"/>
    <mergeCell ref="M13:O13"/>
    <mergeCell ref="I13:K13"/>
    <mergeCell ref="E13:G13"/>
    <mergeCell ref="D12:O12"/>
    <mergeCell ref="A12:C12"/>
    <mergeCell ref="A14:C40"/>
    <mergeCell ref="G42:I43"/>
    <mergeCell ref="L42:N43"/>
    <mergeCell ref="D43:E43"/>
    <mergeCell ref="A41:C55"/>
    <mergeCell ref="D54:G54"/>
    <mergeCell ref="D53:G53"/>
    <mergeCell ref="D52:G52"/>
    <mergeCell ref="D46:E46"/>
    <mergeCell ref="E16:H16"/>
    <mergeCell ref="E18:O18"/>
    <mergeCell ref="E33:O33"/>
    <mergeCell ref="H53:J53"/>
    <mergeCell ref="H54:J54"/>
    <mergeCell ref="L47:N47"/>
    <mergeCell ref="L48:N48"/>
    <mergeCell ref="L54:N54"/>
    <mergeCell ref="H47:J47"/>
    <mergeCell ref="H48:J48"/>
    <mergeCell ref="H49:J49"/>
    <mergeCell ref="H50:J50"/>
    <mergeCell ref="H51:J51"/>
    <mergeCell ref="H52:J52"/>
    <mergeCell ref="L49:N49"/>
    <mergeCell ref="L50:N50"/>
    <mergeCell ref="L51:N51"/>
    <mergeCell ref="L52:N52"/>
    <mergeCell ref="L53:N53"/>
    <mergeCell ref="D51:G51"/>
    <mergeCell ref="D50:G50"/>
    <mergeCell ref="D49:G49"/>
    <mergeCell ref="D48:G48"/>
    <mergeCell ref="D47:G47"/>
    <mergeCell ref="D21:O25"/>
    <mergeCell ref="D36:O40"/>
    <mergeCell ref="D35:O35"/>
    <mergeCell ref="D15:O15"/>
    <mergeCell ref="D20:O20"/>
    <mergeCell ref="D27:O27"/>
  </mergeCells>
  <phoneticPr fontId="4"/>
  <conditionalFormatting sqref="E7:E8 D10:O12 E18:O18 D21:O25 E33:O33 D36:O40 L47:N54 D52:G54">
    <cfRule type="cellIs" dxfId="19"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3</xdr:col>
                    <xdr:colOff>123825</xdr:colOff>
                    <xdr:row>12</xdr:row>
                    <xdr:rowOff>19050</xdr:rowOff>
                  </from>
                  <to>
                    <xdr:col>3</xdr:col>
                    <xdr:colOff>352425</xdr:colOff>
                    <xdr:row>12</xdr:row>
                    <xdr:rowOff>219075</xdr:rowOff>
                  </to>
                </anchor>
              </controlPr>
            </control>
          </mc:Choice>
        </mc:AlternateContent>
        <mc:AlternateContent xmlns:mc="http://schemas.openxmlformats.org/markup-compatibility/2006">
          <mc:Choice Requires="x14">
            <control shapeId="5124" r:id="rId5" name="Check Box 4">
              <controlPr defaultSize="0" autoFill="0" autoLine="0" autoPict="0">
                <anchor moveWithCells="1">
                  <from>
                    <xdr:col>7</xdr:col>
                    <xdr:colOff>123825</xdr:colOff>
                    <xdr:row>12</xdr:row>
                    <xdr:rowOff>19050</xdr:rowOff>
                  </from>
                  <to>
                    <xdr:col>7</xdr:col>
                    <xdr:colOff>352425</xdr:colOff>
                    <xdr:row>12</xdr:row>
                    <xdr:rowOff>219075</xdr:rowOff>
                  </to>
                </anchor>
              </controlPr>
            </control>
          </mc:Choice>
        </mc:AlternateContent>
        <mc:AlternateContent xmlns:mc="http://schemas.openxmlformats.org/markup-compatibility/2006">
          <mc:Choice Requires="x14">
            <control shapeId="5125" r:id="rId6" name="Check Box 5">
              <controlPr defaultSize="0" autoFill="0" autoLine="0" autoPict="0">
                <anchor moveWithCells="1">
                  <from>
                    <xdr:col>11</xdr:col>
                    <xdr:colOff>123825</xdr:colOff>
                    <xdr:row>12</xdr:row>
                    <xdr:rowOff>19050</xdr:rowOff>
                  </from>
                  <to>
                    <xdr:col>11</xdr:col>
                    <xdr:colOff>352425</xdr:colOff>
                    <xdr:row>12</xdr:row>
                    <xdr:rowOff>219075</xdr:rowOff>
                  </to>
                </anchor>
              </controlPr>
            </control>
          </mc:Choice>
        </mc:AlternateContent>
        <mc:AlternateContent xmlns:mc="http://schemas.openxmlformats.org/markup-compatibility/2006">
          <mc:Choice Requires="x14">
            <control shapeId="5126" r:id="rId7" name="Check Box 6">
              <controlPr defaultSize="0" autoFill="0" autoLine="0" autoPict="0">
                <anchor moveWithCells="1">
                  <from>
                    <xdr:col>3</xdr:col>
                    <xdr:colOff>133350</xdr:colOff>
                    <xdr:row>15</xdr:row>
                    <xdr:rowOff>19050</xdr:rowOff>
                  </from>
                  <to>
                    <xdr:col>3</xdr:col>
                    <xdr:colOff>352425</xdr:colOff>
                    <xdr:row>15</xdr:row>
                    <xdr:rowOff>161925</xdr:rowOff>
                  </to>
                </anchor>
              </controlPr>
            </control>
          </mc:Choice>
        </mc:AlternateContent>
        <mc:AlternateContent xmlns:mc="http://schemas.openxmlformats.org/markup-compatibility/2006">
          <mc:Choice Requires="x14">
            <control shapeId="5127" r:id="rId8" name="Check Box 7">
              <controlPr defaultSize="0" autoFill="0" autoLine="0" autoPict="0">
                <anchor moveWithCells="1">
                  <from>
                    <xdr:col>8</xdr:col>
                    <xdr:colOff>133350</xdr:colOff>
                    <xdr:row>15</xdr:row>
                    <xdr:rowOff>19050</xdr:rowOff>
                  </from>
                  <to>
                    <xdr:col>8</xdr:col>
                    <xdr:colOff>352425</xdr:colOff>
                    <xdr:row>15</xdr:row>
                    <xdr:rowOff>161925</xdr:rowOff>
                  </to>
                </anchor>
              </controlPr>
            </control>
          </mc:Choice>
        </mc:AlternateContent>
        <mc:AlternateContent xmlns:mc="http://schemas.openxmlformats.org/markup-compatibility/2006">
          <mc:Choice Requires="x14">
            <control shapeId="5128" r:id="rId9" name="Check Box 8">
              <controlPr defaultSize="0" autoFill="0" autoLine="0" autoPict="0">
                <anchor moveWithCells="1">
                  <from>
                    <xdr:col>11</xdr:col>
                    <xdr:colOff>133350</xdr:colOff>
                    <xdr:row>15</xdr:row>
                    <xdr:rowOff>19050</xdr:rowOff>
                  </from>
                  <to>
                    <xdr:col>11</xdr:col>
                    <xdr:colOff>352425</xdr:colOff>
                    <xdr:row>15</xdr:row>
                    <xdr:rowOff>161925</xdr:rowOff>
                  </to>
                </anchor>
              </controlPr>
            </control>
          </mc:Choice>
        </mc:AlternateContent>
        <mc:AlternateContent xmlns:mc="http://schemas.openxmlformats.org/markup-compatibility/2006">
          <mc:Choice Requires="x14">
            <control shapeId="5129" r:id="rId10" name="Check Box 9">
              <controlPr defaultSize="0" autoFill="0" autoLine="0" autoPict="0">
                <anchor moveWithCells="1">
                  <from>
                    <xdr:col>3</xdr:col>
                    <xdr:colOff>133350</xdr:colOff>
                    <xdr:row>16</xdr:row>
                    <xdr:rowOff>19050</xdr:rowOff>
                  </from>
                  <to>
                    <xdr:col>3</xdr:col>
                    <xdr:colOff>352425</xdr:colOff>
                    <xdr:row>16</xdr:row>
                    <xdr:rowOff>161925</xdr:rowOff>
                  </to>
                </anchor>
              </controlPr>
            </control>
          </mc:Choice>
        </mc:AlternateContent>
        <mc:AlternateContent xmlns:mc="http://schemas.openxmlformats.org/markup-compatibility/2006">
          <mc:Choice Requires="x14">
            <control shapeId="5130" r:id="rId11" name="Check Box 10">
              <controlPr defaultSize="0" autoFill="0" autoLine="0" autoPict="0">
                <anchor moveWithCells="1">
                  <from>
                    <xdr:col>3</xdr:col>
                    <xdr:colOff>133350</xdr:colOff>
                    <xdr:row>17</xdr:row>
                    <xdr:rowOff>19050</xdr:rowOff>
                  </from>
                  <to>
                    <xdr:col>3</xdr:col>
                    <xdr:colOff>352425</xdr:colOff>
                    <xdr:row>17</xdr:row>
                    <xdr:rowOff>161925</xdr:rowOff>
                  </to>
                </anchor>
              </controlPr>
            </control>
          </mc:Choice>
        </mc:AlternateContent>
        <mc:AlternateContent xmlns:mc="http://schemas.openxmlformats.org/markup-compatibility/2006">
          <mc:Choice Requires="x14">
            <control shapeId="5131" r:id="rId12" name="Check Box 11">
              <controlPr defaultSize="0" autoFill="0" autoLine="0" autoPict="0">
                <anchor moveWithCells="1">
                  <from>
                    <xdr:col>3</xdr:col>
                    <xdr:colOff>133350</xdr:colOff>
                    <xdr:row>27</xdr:row>
                    <xdr:rowOff>19050</xdr:rowOff>
                  </from>
                  <to>
                    <xdr:col>3</xdr:col>
                    <xdr:colOff>352425</xdr:colOff>
                    <xdr:row>27</xdr:row>
                    <xdr:rowOff>161925</xdr:rowOff>
                  </to>
                </anchor>
              </controlPr>
            </control>
          </mc:Choice>
        </mc:AlternateContent>
        <mc:AlternateContent xmlns:mc="http://schemas.openxmlformats.org/markup-compatibility/2006">
          <mc:Choice Requires="x14">
            <control shapeId="5132" r:id="rId13" name="Check Box 12">
              <controlPr defaultSize="0" autoFill="0" autoLine="0" autoPict="0">
                <anchor moveWithCells="1">
                  <from>
                    <xdr:col>6</xdr:col>
                    <xdr:colOff>133350</xdr:colOff>
                    <xdr:row>27</xdr:row>
                    <xdr:rowOff>19050</xdr:rowOff>
                  </from>
                  <to>
                    <xdr:col>6</xdr:col>
                    <xdr:colOff>352425</xdr:colOff>
                    <xdr:row>27</xdr:row>
                    <xdr:rowOff>161925</xdr:rowOff>
                  </to>
                </anchor>
              </controlPr>
            </control>
          </mc:Choice>
        </mc:AlternateContent>
        <mc:AlternateContent xmlns:mc="http://schemas.openxmlformats.org/markup-compatibility/2006">
          <mc:Choice Requires="x14">
            <control shapeId="5133" r:id="rId14" name="Check Box 13">
              <controlPr defaultSize="0" autoFill="0" autoLine="0" autoPict="0">
                <anchor moveWithCells="1">
                  <from>
                    <xdr:col>10</xdr:col>
                    <xdr:colOff>133350</xdr:colOff>
                    <xdr:row>27</xdr:row>
                    <xdr:rowOff>19050</xdr:rowOff>
                  </from>
                  <to>
                    <xdr:col>10</xdr:col>
                    <xdr:colOff>352425</xdr:colOff>
                    <xdr:row>27</xdr:row>
                    <xdr:rowOff>161925</xdr:rowOff>
                  </to>
                </anchor>
              </controlPr>
            </control>
          </mc:Choice>
        </mc:AlternateContent>
        <mc:AlternateContent xmlns:mc="http://schemas.openxmlformats.org/markup-compatibility/2006">
          <mc:Choice Requires="x14">
            <control shapeId="5134" r:id="rId15" name="Check Box 14">
              <controlPr defaultSize="0" autoFill="0" autoLine="0" autoPict="0">
                <anchor moveWithCells="1">
                  <from>
                    <xdr:col>3</xdr:col>
                    <xdr:colOff>133350</xdr:colOff>
                    <xdr:row>28</xdr:row>
                    <xdr:rowOff>19050</xdr:rowOff>
                  </from>
                  <to>
                    <xdr:col>3</xdr:col>
                    <xdr:colOff>352425</xdr:colOff>
                    <xdr:row>28</xdr:row>
                    <xdr:rowOff>161925</xdr:rowOff>
                  </to>
                </anchor>
              </controlPr>
            </control>
          </mc:Choice>
        </mc:AlternateContent>
        <mc:AlternateContent xmlns:mc="http://schemas.openxmlformats.org/markup-compatibility/2006">
          <mc:Choice Requires="x14">
            <control shapeId="5135" r:id="rId16" name="Check Box 15">
              <controlPr defaultSize="0" autoFill="0" autoLine="0" autoPict="0">
                <anchor moveWithCells="1">
                  <from>
                    <xdr:col>6</xdr:col>
                    <xdr:colOff>133350</xdr:colOff>
                    <xdr:row>28</xdr:row>
                    <xdr:rowOff>19050</xdr:rowOff>
                  </from>
                  <to>
                    <xdr:col>6</xdr:col>
                    <xdr:colOff>352425</xdr:colOff>
                    <xdr:row>28</xdr:row>
                    <xdr:rowOff>161925</xdr:rowOff>
                  </to>
                </anchor>
              </controlPr>
            </control>
          </mc:Choice>
        </mc:AlternateContent>
        <mc:AlternateContent xmlns:mc="http://schemas.openxmlformats.org/markup-compatibility/2006">
          <mc:Choice Requires="x14">
            <control shapeId="5136" r:id="rId17" name="Check Box 16">
              <controlPr defaultSize="0" autoFill="0" autoLine="0" autoPict="0">
                <anchor moveWithCells="1">
                  <from>
                    <xdr:col>10</xdr:col>
                    <xdr:colOff>133350</xdr:colOff>
                    <xdr:row>28</xdr:row>
                    <xdr:rowOff>38100</xdr:rowOff>
                  </from>
                  <to>
                    <xdr:col>10</xdr:col>
                    <xdr:colOff>352425</xdr:colOff>
                    <xdr:row>29</xdr:row>
                    <xdr:rowOff>0</xdr:rowOff>
                  </to>
                </anchor>
              </controlPr>
            </control>
          </mc:Choice>
        </mc:AlternateContent>
        <mc:AlternateContent xmlns:mc="http://schemas.openxmlformats.org/markup-compatibility/2006">
          <mc:Choice Requires="x14">
            <control shapeId="5137" r:id="rId18" name="Check Box 17">
              <controlPr defaultSize="0" autoFill="0" autoLine="0" autoPict="0">
                <anchor moveWithCells="1">
                  <from>
                    <xdr:col>3</xdr:col>
                    <xdr:colOff>133350</xdr:colOff>
                    <xdr:row>29</xdr:row>
                    <xdr:rowOff>19050</xdr:rowOff>
                  </from>
                  <to>
                    <xdr:col>3</xdr:col>
                    <xdr:colOff>352425</xdr:colOff>
                    <xdr:row>29</xdr:row>
                    <xdr:rowOff>161925</xdr:rowOff>
                  </to>
                </anchor>
              </controlPr>
            </control>
          </mc:Choice>
        </mc:AlternateContent>
        <mc:AlternateContent xmlns:mc="http://schemas.openxmlformats.org/markup-compatibility/2006">
          <mc:Choice Requires="x14">
            <control shapeId="5138" r:id="rId19" name="Check Box 18">
              <controlPr defaultSize="0" autoFill="0" autoLine="0" autoPict="0">
                <anchor moveWithCells="1">
                  <from>
                    <xdr:col>6</xdr:col>
                    <xdr:colOff>133350</xdr:colOff>
                    <xdr:row>29</xdr:row>
                    <xdr:rowOff>19050</xdr:rowOff>
                  </from>
                  <to>
                    <xdr:col>6</xdr:col>
                    <xdr:colOff>352425</xdr:colOff>
                    <xdr:row>29</xdr:row>
                    <xdr:rowOff>161925</xdr:rowOff>
                  </to>
                </anchor>
              </controlPr>
            </control>
          </mc:Choice>
        </mc:AlternateContent>
        <mc:AlternateContent xmlns:mc="http://schemas.openxmlformats.org/markup-compatibility/2006">
          <mc:Choice Requires="x14">
            <control shapeId="5139" r:id="rId20" name="Check Box 19">
              <controlPr defaultSize="0" autoFill="0" autoLine="0" autoPict="0">
                <anchor moveWithCells="1">
                  <from>
                    <xdr:col>10</xdr:col>
                    <xdr:colOff>133350</xdr:colOff>
                    <xdr:row>29</xdr:row>
                    <xdr:rowOff>38100</xdr:rowOff>
                  </from>
                  <to>
                    <xdr:col>10</xdr:col>
                    <xdr:colOff>352425</xdr:colOff>
                    <xdr:row>30</xdr:row>
                    <xdr:rowOff>0</xdr:rowOff>
                  </to>
                </anchor>
              </controlPr>
            </control>
          </mc:Choice>
        </mc:AlternateContent>
        <mc:AlternateContent xmlns:mc="http://schemas.openxmlformats.org/markup-compatibility/2006">
          <mc:Choice Requires="x14">
            <control shapeId="5140" r:id="rId21" name="Check Box 20">
              <controlPr defaultSize="0" autoFill="0" autoLine="0" autoPict="0">
                <anchor moveWithCells="1">
                  <from>
                    <xdr:col>7</xdr:col>
                    <xdr:colOff>133350</xdr:colOff>
                    <xdr:row>30</xdr:row>
                    <xdr:rowOff>19050</xdr:rowOff>
                  </from>
                  <to>
                    <xdr:col>7</xdr:col>
                    <xdr:colOff>352425</xdr:colOff>
                    <xdr:row>30</xdr:row>
                    <xdr:rowOff>161925</xdr:rowOff>
                  </to>
                </anchor>
              </controlPr>
            </control>
          </mc:Choice>
        </mc:AlternateContent>
        <mc:AlternateContent xmlns:mc="http://schemas.openxmlformats.org/markup-compatibility/2006">
          <mc:Choice Requires="x14">
            <control shapeId="5141" r:id="rId22" name="Check Box 21">
              <controlPr defaultSize="0" autoFill="0" autoLine="0" autoPict="0">
                <anchor moveWithCells="1">
                  <from>
                    <xdr:col>3</xdr:col>
                    <xdr:colOff>133350</xdr:colOff>
                    <xdr:row>31</xdr:row>
                    <xdr:rowOff>19050</xdr:rowOff>
                  </from>
                  <to>
                    <xdr:col>3</xdr:col>
                    <xdr:colOff>352425</xdr:colOff>
                    <xdr:row>31</xdr:row>
                    <xdr:rowOff>161925</xdr:rowOff>
                  </to>
                </anchor>
              </controlPr>
            </control>
          </mc:Choice>
        </mc:AlternateContent>
        <mc:AlternateContent xmlns:mc="http://schemas.openxmlformats.org/markup-compatibility/2006">
          <mc:Choice Requires="x14">
            <control shapeId="5142" r:id="rId23" name="Check Box 22">
              <controlPr defaultSize="0" autoFill="0" autoLine="0" autoPict="0">
                <anchor moveWithCells="1">
                  <from>
                    <xdr:col>9</xdr:col>
                    <xdr:colOff>133350</xdr:colOff>
                    <xdr:row>31</xdr:row>
                    <xdr:rowOff>9525</xdr:rowOff>
                  </from>
                  <to>
                    <xdr:col>9</xdr:col>
                    <xdr:colOff>352425</xdr:colOff>
                    <xdr:row>31</xdr:row>
                    <xdr:rowOff>152400</xdr:rowOff>
                  </to>
                </anchor>
              </controlPr>
            </control>
          </mc:Choice>
        </mc:AlternateContent>
        <mc:AlternateContent xmlns:mc="http://schemas.openxmlformats.org/markup-compatibility/2006">
          <mc:Choice Requires="x14">
            <control shapeId="5143" r:id="rId24" name="Check Box 23">
              <controlPr defaultSize="0" autoFill="0" autoLine="0" autoPict="0">
                <anchor moveWithCells="1">
                  <from>
                    <xdr:col>3</xdr:col>
                    <xdr:colOff>133350</xdr:colOff>
                    <xdr:row>32</xdr:row>
                    <xdr:rowOff>19050</xdr:rowOff>
                  </from>
                  <to>
                    <xdr:col>3</xdr:col>
                    <xdr:colOff>352425</xdr:colOff>
                    <xdr:row>32</xdr:row>
                    <xdr:rowOff>161925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65"/>
  <sheetViews>
    <sheetView showZeros="0" view="pageBreakPreview" zoomScale="90" zoomScaleNormal="100" zoomScaleSheetLayoutView="90" workbookViewId="0"/>
  </sheetViews>
  <sheetFormatPr defaultColWidth="6.25" defaultRowHeight="15" customHeight="1"/>
  <cols>
    <col min="1" max="3" width="6.25" style="69"/>
  </cols>
  <sheetData>
    <row r="1" spans="1:15" ht="15" customHeight="1">
      <c r="A1" s="73"/>
      <c r="B1" s="73"/>
      <c r="C1" s="73"/>
      <c r="D1" s="74"/>
      <c r="E1" s="74"/>
      <c r="F1" s="74"/>
      <c r="G1" s="74"/>
      <c r="H1" s="74"/>
      <c r="I1" s="74"/>
      <c r="J1" s="74"/>
      <c r="K1" s="74"/>
      <c r="L1" s="74"/>
      <c r="M1" s="74"/>
      <c r="N1" s="74"/>
      <c r="O1" s="74"/>
    </row>
    <row r="2" spans="1:15" ht="15" customHeight="1">
      <c r="A2" s="75" t="s">
        <v>119</v>
      </c>
      <c r="B2" s="73"/>
      <c r="C2" s="73"/>
      <c r="D2" s="74"/>
      <c r="E2" s="74"/>
      <c r="F2" s="74"/>
      <c r="G2" s="74"/>
      <c r="H2" s="74"/>
      <c r="I2" s="74"/>
      <c r="J2" s="74"/>
      <c r="K2" s="74"/>
      <c r="L2" s="74"/>
      <c r="M2" s="74"/>
      <c r="N2" s="74"/>
      <c r="O2" s="74"/>
    </row>
    <row r="3" spans="1:15" ht="15" customHeight="1">
      <c r="A3" s="73"/>
      <c r="B3" s="73"/>
      <c r="C3" s="73"/>
      <c r="D3" s="74"/>
      <c r="E3" s="74"/>
      <c r="F3" s="74"/>
      <c r="G3" s="74"/>
      <c r="H3" s="74"/>
      <c r="I3" s="74"/>
      <c r="J3" s="74"/>
      <c r="K3" s="74"/>
      <c r="L3" s="74"/>
      <c r="M3" s="74"/>
      <c r="N3" s="74"/>
      <c r="O3" s="74"/>
    </row>
    <row r="4" spans="1:15" ht="15" customHeight="1">
      <c r="A4" s="376" t="s">
        <v>59</v>
      </c>
      <c r="B4" s="376"/>
      <c r="C4" s="376"/>
      <c r="D4" s="376"/>
      <c r="E4" s="376"/>
      <c r="F4" s="376"/>
      <c r="G4" s="376"/>
      <c r="H4" s="376"/>
      <c r="I4" s="376"/>
      <c r="J4" s="376"/>
      <c r="K4" s="376"/>
      <c r="L4" s="376"/>
      <c r="M4" s="376"/>
      <c r="N4" s="376"/>
      <c r="O4" s="376"/>
    </row>
    <row r="5" spans="1:15" ht="15" customHeight="1" thickBot="1">
      <c r="A5" s="376"/>
      <c r="B5" s="376"/>
      <c r="C5" s="376"/>
      <c r="D5" s="376"/>
      <c r="E5" s="376"/>
      <c r="F5" s="376"/>
      <c r="G5" s="376"/>
      <c r="H5" s="376"/>
      <c r="I5" s="376"/>
      <c r="J5" s="376"/>
      <c r="K5" s="376"/>
      <c r="L5" s="376"/>
      <c r="M5" s="376"/>
      <c r="N5" s="376"/>
      <c r="O5" s="376"/>
    </row>
    <row r="6" spans="1:15" ht="22.5" customHeight="1" thickBot="1">
      <c r="A6" s="386" t="s">
        <v>46</v>
      </c>
      <c r="B6" s="387"/>
      <c r="C6" s="387"/>
      <c r="D6" s="377">
        <f>実績報告書!$I$17</f>
        <v>0</v>
      </c>
      <c r="E6" s="377"/>
      <c r="F6" s="377"/>
      <c r="G6" s="377"/>
      <c r="H6" s="377"/>
      <c r="I6" s="377"/>
      <c r="J6" s="377"/>
      <c r="K6" s="377"/>
      <c r="L6" s="377"/>
      <c r="M6" s="377"/>
      <c r="N6" s="377"/>
      <c r="O6" s="378"/>
    </row>
    <row r="7" spans="1:15" ht="15" customHeight="1">
      <c r="A7" s="566" t="s">
        <v>60</v>
      </c>
      <c r="B7" s="567"/>
      <c r="C7" s="568"/>
      <c r="D7" s="570" t="s">
        <v>61</v>
      </c>
      <c r="E7" s="572"/>
      <c r="F7" s="550" t="s">
        <v>47</v>
      </c>
      <c r="G7" s="551"/>
      <c r="H7" s="556" t="str">
        <f>IFERROR(VLOOKUP(E7,研修等一覧!$A$10:$K$49,3),"")</f>
        <v/>
      </c>
      <c r="I7" s="556" t="e">
        <f>VLOOKUP(J5,研修等一覧!$A$10:$K$49,9)</f>
        <v>#N/A</v>
      </c>
      <c r="J7" s="556" t="e">
        <f>VLOOKUP(K5,研修等一覧!$A$10:$K$49,9)</f>
        <v>#N/A</v>
      </c>
      <c r="K7" s="556" t="e">
        <f>VLOOKUP(L5,研修等一覧!$A$10:$K$49,9)</f>
        <v>#N/A</v>
      </c>
      <c r="L7" s="556" t="e">
        <f>VLOOKUP(M5,研修等一覧!$A$10:$K$49,9)</f>
        <v>#N/A</v>
      </c>
      <c r="M7" s="556" t="e">
        <f>VLOOKUP(N5,研修等一覧!$A$10:$K$49,9)</f>
        <v>#N/A</v>
      </c>
      <c r="N7" s="556" t="e">
        <f>VLOOKUP(O5,研修等一覧!$A$10:$K$49,9)</f>
        <v>#N/A</v>
      </c>
      <c r="O7" s="557" t="e">
        <f>VLOOKUP(P5,研修等一覧!$A$10:$K$49,9)</f>
        <v>#N/A</v>
      </c>
    </row>
    <row r="8" spans="1:15" ht="15" customHeight="1">
      <c r="A8" s="548"/>
      <c r="B8" s="549"/>
      <c r="C8" s="569"/>
      <c r="D8" s="571"/>
      <c r="E8" s="573"/>
      <c r="F8" s="552"/>
      <c r="G8" s="553"/>
      <c r="H8" s="558" t="e">
        <f>VLOOKUP(I6,研修等一覧!$A$10:$K$49,9)</f>
        <v>#N/A</v>
      </c>
      <c r="I8" s="558" t="e">
        <f>VLOOKUP(J6,研修等一覧!$A$10:$K$49,9)</f>
        <v>#N/A</v>
      </c>
      <c r="J8" s="558" t="e">
        <f>VLOOKUP(K6,研修等一覧!$A$10:$K$49,9)</f>
        <v>#N/A</v>
      </c>
      <c r="K8" s="558" t="e">
        <f>VLOOKUP(L6,研修等一覧!$A$10:$K$49,9)</f>
        <v>#N/A</v>
      </c>
      <c r="L8" s="558" t="e">
        <f>VLOOKUP(M6,研修等一覧!$A$10:$K$49,9)</f>
        <v>#N/A</v>
      </c>
      <c r="M8" s="558" t="e">
        <f>VLOOKUP(N6,研修等一覧!$A$10:$K$49,9)</f>
        <v>#N/A</v>
      </c>
      <c r="N8" s="558" t="e">
        <f>VLOOKUP(O6,研修等一覧!$A$10:$K$49,9)</f>
        <v>#N/A</v>
      </c>
      <c r="O8" s="559" t="e">
        <f>VLOOKUP(P6,研修等一覧!$A$10:$K$49,9)</f>
        <v>#N/A</v>
      </c>
    </row>
    <row r="9" spans="1:15" ht="18.75" customHeight="1">
      <c r="A9" s="548" t="s">
        <v>48</v>
      </c>
      <c r="B9" s="549"/>
      <c r="C9" s="549"/>
      <c r="D9" s="182" t="str">
        <f>IFERROR(VLOOKUP(E7,研修等一覧!$A$10:$K$49,9),"")</f>
        <v/>
      </c>
      <c r="E9" s="76" t="s">
        <v>10</v>
      </c>
      <c r="F9" s="554"/>
      <c r="G9" s="555"/>
      <c r="H9" s="560" t="e">
        <f>VLOOKUP(I7,研修等一覧!$A$10:$K$49,9)</f>
        <v>#N/A</v>
      </c>
      <c r="I9" s="560" t="e">
        <f>VLOOKUP(J7,研修等一覧!$A$10:$K$49,9)</f>
        <v>#N/A</v>
      </c>
      <c r="J9" s="560" t="e">
        <f>VLOOKUP(K7,研修等一覧!$A$10:$K$49,9)</f>
        <v>#N/A</v>
      </c>
      <c r="K9" s="560" t="e">
        <f>VLOOKUP(L7,研修等一覧!$A$10:$K$49,9)</f>
        <v>#N/A</v>
      </c>
      <c r="L9" s="560" t="e">
        <f>VLOOKUP(M7,研修等一覧!$A$10:$K$49,9)</f>
        <v>#N/A</v>
      </c>
      <c r="M9" s="560" t="e">
        <f>VLOOKUP(N7,研修等一覧!$A$10:$K$49,9)</f>
        <v>#N/A</v>
      </c>
      <c r="N9" s="560" t="e">
        <f>VLOOKUP(O7,研修等一覧!$A$10:$K$49,9)</f>
        <v>#N/A</v>
      </c>
      <c r="O9" s="561" t="e">
        <f>VLOOKUP(P7,研修等一覧!$A$10:$K$49,9)</f>
        <v>#N/A</v>
      </c>
    </row>
    <row r="10" spans="1:15" ht="19.5" customHeight="1">
      <c r="A10" s="562" t="s">
        <v>62</v>
      </c>
      <c r="B10" s="563"/>
      <c r="C10" s="563"/>
      <c r="D10" s="564"/>
      <c r="E10" s="564"/>
      <c r="F10" s="564"/>
      <c r="G10" s="564"/>
      <c r="H10" s="564"/>
      <c r="I10" s="564"/>
      <c r="J10" s="564"/>
      <c r="K10" s="564"/>
      <c r="L10" s="564"/>
      <c r="M10" s="564"/>
      <c r="N10" s="564"/>
      <c r="O10" s="565"/>
    </row>
    <row r="11" spans="1:15" ht="19.5" customHeight="1">
      <c r="A11" s="562" t="s">
        <v>63</v>
      </c>
      <c r="B11" s="563"/>
      <c r="C11" s="563"/>
      <c r="D11" s="546" t="s">
        <v>69</v>
      </c>
      <c r="E11" s="546"/>
      <c r="F11" s="546"/>
      <c r="G11" s="546"/>
      <c r="H11" s="546"/>
      <c r="I11" s="546"/>
      <c r="J11" s="546"/>
      <c r="K11" s="546"/>
      <c r="L11" s="546"/>
      <c r="M11" s="546"/>
      <c r="N11" s="546"/>
      <c r="O11" s="547"/>
    </row>
    <row r="12" spans="1:15" ht="19.5" customHeight="1" thickBot="1">
      <c r="A12" s="544" t="s">
        <v>64</v>
      </c>
      <c r="B12" s="545"/>
      <c r="C12" s="545"/>
      <c r="D12" s="542"/>
      <c r="E12" s="542"/>
      <c r="F12" s="542"/>
      <c r="G12" s="542"/>
      <c r="H12" s="542"/>
      <c r="I12" s="542"/>
      <c r="J12" s="542"/>
      <c r="K12" s="542"/>
      <c r="L12" s="542"/>
      <c r="M12" s="542"/>
      <c r="N12" s="542"/>
      <c r="O12" s="543"/>
    </row>
    <row r="13" spans="1:15" ht="18" customHeight="1" thickBot="1">
      <c r="A13" s="538" t="s">
        <v>65</v>
      </c>
      <c r="B13" s="380"/>
      <c r="C13" s="380"/>
      <c r="D13" s="77"/>
      <c r="E13" s="539" t="s">
        <v>68</v>
      </c>
      <c r="F13" s="539"/>
      <c r="G13" s="541"/>
      <c r="H13" s="77"/>
      <c r="I13" s="539" t="s">
        <v>66</v>
      </c>
      <c r="J13" s="539"/>
      <c r="K13" s="541"/>
      <c r="L13" s="77"/>
      <c r="M13" s="539" t="s">
        <v>67</v>
      </c>
      <c r="N13" s="539"/>
      <c r="O13" s="540"/>
    </row>
    <row r="14" spans="1:15" ht="7.5" customHeight="1" thickTop="1">
      <c r="A14" s="517" t="s">
        <v>116</v>
      </c>
      <c r="B14" s="518"/>
      <c r="C14" s="519"/>
      <c r="D14" s="78"/>
      <c r="E14" s="79"/>
      <c r="F14" s="79"/>
      <c r="G14" s="79"/>
      <c r="H14" s="181"/>
      <c r="I14" s="79"/>
      <c r="J14" s="79"/>
      <c r="K14" s="79"/>
      <c r="L14" s="181"/>
      <c r="M14" s="79"/>
      <c r="N14" s="79"/>
      <c r="O14" s="81"/>
    </row>
    <row r="15" spans="1:15" ht="14.25" customHeight="1">
      <c r="A15" s="517"/>
      <c r="B15" s="518"/>
      <c r="C15" s="519"/>
      <c r="D15" s="508" t="s">
        <v>70</v>
      </c>
      <c r="E15" s="509"/>
      <c r="F15" s="509"/>
      <c r="G15" s="509"/>
      <c r="H15" s="509"/>
      <c r="I15" s="509"/>
      <c r="J15" s="509"/>
      <c r="K15" s="509"/>
      <c r="L15" s="509"/>
      <c r="M15" s="509"/>
      <c r="N15" s="509"/>
      <c r="O15" s="510"/>
    </row>
    <row r="16" spans="1:15" s="22" customFormat="1" ht="14.25" customHeight="1">
      <c r="A16" s="517"/>
      <c r="B16" s="518"/>
      <c r="C16" s="519"/>
      <c r="D16" s="183"/>
      <c r="E16" s="534" t="s">
        <v>71</v>
      </c>
      <c r="F16" s="534"/>
      <c r="G16" s="534"/>
      <c r="H16" s="534"/>
      <c r="I16" s="184"/>
      <c r="J16" s="184" t="s">
        <v>72</v>
      </c>
      <c r="K16" s="184"/>
      <c r="L16" s="184"/>
      <c r="M16" s="184" t="s">
        <v>73</v>
      </c>
      <c r="N16" s="184"/>
      <c r="O16" s="185"/>
    </row>
    <row r="17" spans="1:15" s="22" customFormat="1" ht="14.25" customHeight="1">
      <c r="A17" s="517"/>
      <c r="B17" s="518"/>
      <c r="C17" s="519"/>
      <c r="D17" s="183"/>
      <c r="E17" s="184" t="s">
        <v>74</v>
      </c>
      <c r="F17" s="184"/>
      <c r="G17" s="184"/>
      <c r="H17" s="184"/>
      <c r="I17" s="184"/>
      <c r="J17" s="184"/>
      <c r="K17" s="184"/>
      <c r="L17" s="184"/>
      <c r="M17" s="184"/>
      <c r="N17" s="184"/>
      <c r="O17" s="185"/>
    </row>
    <row r="18" spans="1:15" s="22" customFormat="1" ht="14.25" customHeight="1">
      <c r="A18" s="517"/>
      <c r="B18" s="518"/>
      <c r="C18" s="519"/>
      <c r="D18" s="183"/>
      <c r="E18" s="535" t="s">
        <v>88</v>
      </c>
      <c r="F18" s="535"/>
      <c r="G18" s="535"/>
      <c r="H18" s="535"/>
      <c r="I18" s="535"/>
      <c r="J18" s="535"/>
      <c r="K18" s="535"/>
      <c r="L18" s="535"/>
      <c r="M18" s="535"/>
      <c r="N18" s="535"/>
      <c r="O18" s="536"/>
    </row>
    <row r="19" spans="1:15" s="22" customFormat="1" ht="7.5" customHeight="1">
      <c r="A19" s="517"/>
      <c r="B19" s="518"/>
      <c r="C19" s="519"/>
      <c r="D19" s="183"/>
      <c r="E19" s="184"/>
      <c r="F19" s="184"/>
      <c r="G19" s="184"/>
      <c r="H19" s="184"/>
      <c r="I19" s="184"/>
      <c r="J19" s="184"/>
      <c r="K19" s="184"/>
      <c r="L19" s="184"/>
      <c r="M19" s="184"/>
      <c r="N19" s="184"/>
      <c r="O19" s="185"/>
    </row>
    <row r="20" spans="1:15" s="22" customFormat="1" ht="14.25" customHeight="1">
      <c r="A20" s="517"/>
      <c r="B20" s="518"/>
      <c r="C20" s="519"/>
      <c r="D20" s="511" t="s">
        <v>120</v>
      </c>
      <c r="E20" s="512"/>
      <c r="F20" s="512"/>
      <c r="G20" s="512"/>
      <c r="H20" s="512"/>
      <c r="I20" s="512"/>
      <c r="J20" s="512"/>
      <c r="K20" s="512"/>
      <c r="L20" s="512"/>
      <c r="M20" s="512"/>
      <c r="N20" s="512"/>
      <c r="O20" s="513"/>
    </row>
    <row r="21" spans="1:15" s="22" customFormat="1" ht="14.25" customHeight="1">
      <c r="A21" s="517"/>
      <c r="B21" s="518"/>
      <c r="C21" s="519"/>
      <c r="D21" s="496"/>
      <c r="E21" s="497"/>
      <c r="F21" s="497"/>
      <c r="G21" s="497"/>
      <c r="H21" s="497"/>
      <c r="I21" s="497"/>
      <c r="J21" s="497"/>
      <c r="K21" s="497"/>
      <c r="L21" s="497"/>
      <c r="M21" s="497"/>
      <c r="N21" s="497"/>
      <c r="O21" s="498"/>
    </row>
    <row r="22" spans="1:15" s="22" customFormat="1" ht="14.25" customHeight="1">
      <c r="A22" s="517"/>
      <c r="B22" s="518"/>
      <c r="C22" s="519"/>
      <c r="D22" s="496"/>
      <c r="E22" s="497"/>
      <c r="F22" s="497"/>
      <c r="G22" s="497"/>
      <c r="H22" s="497"/>
      <c r="I22" s="497"/>
      <c r="J22" s="497"/>
      <c r="K22" s="497"/>
      <c r="L22" s="497"/>
      <c r="M22" s="497"/>
      <c r="N22" s="497"/>
      <c r="O22" s="498"/>
    </row>
    <row r="23" spans="1:15" s="22" customFormat="1" ht="14.25" customHeight="1">
      <c r="A23" s="517"/>
      <c r="B23" s="518"/>
      <c r="C23" s="519"/>
      <c r="D23" s="496"/>
      <c r="E23" s="497"/>
      <c r="F23" s="497"/>
      <c r="G23" s="497"/>
      <c r="H23" s="497"/>
      <c r="I23" s="497"/>
      <c r="J23" s="497"/>
      <c r="K23" s="497"/>
      <c r="L23" s="497"/>
      <c r="M23" s="497"/>
      <c r="N23" s="497"/>
      <c r="O23" s="498"/>
    </row>
    <row r="24" spans="1:15" s="22" customFormat="1" ht="14.25" customHeight="1">
      <c r="A24" s="517"/>
      <c r="B24" s="518"/>
      <c r="C24" s="519"/>
      <c r="D24" s="496"/>
      <c r="E24" s="497"/>
      <c r="F24" s="497"/>
      <c r="G24" s="497"/>
      <c r="H24" s="497"/>
      <c r="I24" s="497"/>
      <c r="J24" s="497"/>
      <c r="K24" s="497"/>
      <c r="L24" s="497"/>
      <c r="M24" s="497"/>
      <c r="N24" s="497"/>
      <c r="O24" s="498"/>
    </row>
    <row r="25" spans="1:15" s="22" customFormat="1" ht="15" customHeight="1">
      <c r="A25" s="517"/>
      <c r="B25" s="518"/>
      <c r="C25" s="519"/>
      <c r="D25" s="499"/>
      <c r="E25" s="500"/>
      <c r="F25" s="500"/>
      <c r="G25" s="500"/>
      <c r="H25" s="500"/>
      <c r="I25" s="500"/>
      <c r="J25" s="500"/>
      <c r="K25" s="500"/>
      <c r="L25" s="500"/>
      <c r="M25" s="500"/>
      <c r="N25" s="500"/>
      <c r="O25" s="501"/>
    </row>
    <row r="26" spans="1:15" s="22" customFormat="1" ht="7.5" customHeight="1">
      <c r="A26" s="517"/>
      <c r="B26" s="518"/>
      <c r="C26" s="519"/>
      <c r="D26" s="85"/>
      <c r="E26" s="86"/>
      <c r="F26" s="86"/>
      <c r="G26" s="86"/>
      <c r="H26" s="86"/>
      <c r="I26" s="86"/>
      <c r="J26" s="86"/>
      <c r="K26" s="86"/>
      <c r="L26" s="86"/>
      <c r="M26" s="86"/>
      <c r="N26" s="86"/>
      <c r="O26" s="87"/>
    </row>
    <row r="27" spans="1:15" s="22" customFormat="1" ht="14.25" customHeight="1">
      <c r="A27" s="517"/>
      <c r="B27" s="518"/>
      <c r="C27" s="519"/>
      <c r="D27" s="508" t="s">
        <v>121</v>
      </c>
      <c r="E27" s="509"/>
      <c r="F27" s="509"/>
      <c r="G27" s="509"/>
      <c r="H27" s="509"/>
      <c r="I27" s="509"/>
      <c r="J27" s="509"/>
      <c r="K27" s="509"/>
      <c r="L27" s="509"/>
      <c r="M27" s="509"/>
      <c r="N27" s="509"/>
      <c r="O27" s="510"/>
    </row>
    <row r="28" spans="1:15" s="22" customFormat="1" ht="14.25" customHeight="1">
      <c r="A28" s="517"/>
      <c r="B28" s="518"/>
      <c r="C28" s="519"/>
      <c r="D28" s="183"/>
      <c r="E28" s="184" t="s">
        <v>75</v>
      </c>
      <c r="F28" s="184"/>
      <c r="G28" s="184"/>
      <c r="H28" s="184" t="s">
        <v>76</v>
      </c>
      <c r="I28" s="184"/>
      <c r="J28" s="184"/>
      <c r="K28" s="184"/>
      <c r="L28" s="184" t="s">
        <v>77</v>
      </c>
      <c r="M28" s="184"/>
      <c r="N28" s="184"/>
      <c r="O28" s="185"/>
    </row>
    <row r="29" spans="1:15" s="22" customFormat="1" ht="14.25" customHeight="1">
      <c r="A29" s="517"/>
      <c r="B29" s="518"/>
      <c r="C29" s="519"/>
      <c r="D29" s="183"/>
      <c r="E29" s="184" t="s">
        <v>78</v>
      </c>
      <c r="F29" s="184"/>
      <c r="G29" s="184"/>
      <c r="H29" s="184" t="s">
        <v>79</v>
      </c>
      <c r="I29" s="184"/>
      <c r="J29" s="184"/>
      <c r="K29" s="184"/>
      <c r="L29" s="184" t="s">
        <v>80</v>
      </c>
      <c r="M29" s="184"/>
      <c r="N29" s="184"/>
      <c r="O29" s="185"/>
    </row>
    <row r="30" spans="1:15" s="22" customFormat="1" ht="14.25" customHeight="1">
      <c r="A30" s="517"/>
      <c r="B30" s="518"/>
      <c r="C30" s="519"/>
      <c r="D30" s="183"/>
      <c r="E30" s="184" t="s">
        <v>81</v>
      </c>
      <c r="F30" s="184"/>
      <c r="G30" s="184"/>
      <c r="H30" s="184" t="s">
        <v>82</v>
      </c>
      <c r="I30" s="184"/>
      <c r="J30" s="184"/>
      <c r="K30" s="184"/>
      <c r="L30" s="184" t="s">
        <v>83</v>
      </c>
      <c r="M30" s="184"/>
      <c r="N30" s="184"/>
      <c r="O30" s="185"/>
    </row>
    <row r="31" spans="1:15" s="22" customFormat="1" ht="14.25" customHeight="1">
      <c r="A31" s="517"/>
      <c r="B31" s="518"/>
      <c r="C31" s="519"/>
      <c r="D31" s="183"/>
      <c r="E31" s="184" t="s">
        <v>84</v>
      </c>
      <c r="F31" s="184"/>
      <c r="G31" s="184"/>
      <c r="H31" s="184"/>
      <c r="I31" s="184" t="s">
        <v>85</v>
      </c>
      <c r="J31" s="184"/>
      <c r="K31" s="184"/>
      <c r="L31" s="184"/>
      <c r="M31" s="184"/>
      <c r="N31" s="184"/>
      <c r="O31" s="185"/>
    </row>
    <row r="32" spans="1:15" s="22" customFormat="1" ht="14.25" customHeight="1">
      <c r="A32" s="517"/>
      <c r="B32" s="518"/>
      <c r="C32" s="519"/>
      <c r="D32" s="183"/>
      <c r="E32" s="184" t="s">
        <v>86</v>
      </c>
      <c r="F32" s="184"/>
      <c r="G32" s="184"/>
      <c r="H32" s="184"/>
      <c r="I32" s="184"/>
      <c r="J32" s="184"/>
      <c r="K32" s="184" t="s">
        <v>87</v>
      </c>
      <c r="L32" s="184"/>
      <c r="M32" s="184"/>
      <c r="N32" s="184"/>
      <c r="O32" s="185"/>
    </row>
    <row r="33" spans="1:15" s="22" customFormat="1" ht="14.25" customHeight="1">
      <c r="A33" s="517"/>
      <c r="B33" s="518"/>
      <c r="C33" s="519"/>
      <c r="D33" s="183"/>
      <c r="E33" s="535" t="s">
        <v>88</v>
      </c>
      <c r="F33" s="535"/>
      <c r="G33" s="535"/>
      <c r="H33" s="535"/>
      <c r="I33" s="535"/>
      <c r="J33" s="535"/>
      <c r="K33" s="535"/>
      <c r="L33" s="535"/>
      <c r="M33" s="535"/>
      <c r="N33" s="535"/>
      <c r="O33" s="536"/>
    </row>
    <row r="34" spans="1:15" s="22" customFormat="1" ht="7.5" customHeight="1">
      <c r="A34" s="517"/>
      <c r="B34" s="518"/>
      <c r="C34" s="519"/>
      <c r="D34" s="183"/>
      <c r="E34" s="184"/>
      <c r="F34" s="184"/>
      <c r="G34" s="184"/>
      <c r="H34" s="184"/>
      <c r="I34" s="184"/>
      <c r="J34" s="184"/>
      <c r="K34" s="184"/>
      <c r="L34" s="184"/>
      <c r="M34" s="184"/>
      <c r="N34" s="184"/>
      <c r="O34" s="185"/>
    </row>
    <row r="35" spans="1:15" s="22" customFormat="1" ht="14.25" customHeight="1">
      <c r="A35" s="517"/>
      <c r="B35" s="518"/>
      <c r="C35" s="519"/>
      <c r="D35" s="505" t="s">
        <v>122</v>
      </c>
      <c r="E35" s="506"/>
      <c r="F35" s="506"/>
      <c r="G35" s="506"/>
      <c r="H35" s="506"/>
      <c r="I35" s="506"/>
      <c r="J35" s="506"/>
      <c r="K35" s="506"/>
      <c r="L35" s="506"/>
      <c r="M35" s="506"/>
      <c r="N35" s="506"/>
      <c r="O35" s="507"/>
    </row>
    <row r="36" spans="1:15" s="22" customFormat="1" ht="14.25" customHeight="1">
      <c r="A36" s="517"/>
      <c r="B36" s="518"/>
      <c r="C36" s="519"/>
      <c r="D36" s="496"/>
      <c r="E36" s="497"/>
      <c r="F36" s="497"/>
      <c r="G36" s="497"/>
      <c r="H36" s="497"/>
      <c r="I36" s="497"/>
      <c r="J36" s="497"/>
      <c r="K36" s="497"/>
      <c r="L36" s="497"/>
      <c r="M36" s="497"/>
      <c r="N36" s="497"/>
      <c r="O36" s="498"/>
    </row>
    <row r="37" spans="1:15" s="22" customFormat="1" ht="14.25" customHeight="1">
      <c r="A37" s="517"/>
      <c r="B37" s="518"/>
      <c r="C37" s="519"/>
      <c r="D37" s="496"/>
      <c r="E37" s="497"/>
      <c r="F37" s="497"/>
      <c r="G37" s="497"/>
      <c r="H37" s="497"/>
      <c r="I37" s="497"/>
      <c r="J37" s="497"/>
      <c r="K37" s="497"/>
      <c r="L37" s="497"/>
      <c r="M37" s="497"/>
      <c r="N37" s="497"/>
      <c r="O37" s="498"/>
    </row>
    <row r="38" spans="1:15" s="22" customFormat="1" ht="14.25" customHeight="1">
      <c r="A38" s="517"/>
      <c r="B38" s="518"/>
      <c r="C38" s="519"/>
      <c r="D38" s="496"/>
      <c r="E38" s="497"/>
      <c r="F38" s="497"/>
      <c r="G38" s="497"/>
      <c r="H38" s="497"/>
      <c r="I38" s="497"/>
      <c r="J38" s="497"/>
      <c r="K38" s="497"/>
      <c r="L38" s="497"/>
      <c r="M38" s="497"/>
      <c r="N38" s="497"/>
      <c r="O38" s="498"/>
    </row>
    <row r="39" spans="1:15" s="22" customFormat="1" ht="14.25" customHeight="1">
      <c r="A39" s="517"/>
      <c r="B39" s="518"/>
      <c r="C39" s="519"/>
      <c r="D39" s="496"/>
      <c r="E39" s="497"/>
      <c r="F39" s="497"/>
      <c r="G39" s="497"/>
      <c r="H39" s="497"/>
      <c r="I39" s="497"/>
      <c r="J39" s="497"/>
      <c r="K39" s="497"/>
      <c r="L39" s="497"/>
      <c r="M39" s="497"/>
      <c r="N39" s="497"/>
      <c r="O39" s="498"/>
    </row>
    <row r="40" spans="1:15" s="22" customFormat="1" ht="15" customHeight="1" thickBot="1">
      <c r="A40" s="517"/>
      <c r="B40" s="518"/>
      <c r="C40" s="519"/>
      <c r="D40" s="502"/>
      <c r="E40" s="503"/>
      <c r="F40" s="503"/>
      <c r="G40" s="503"/>
      <c r="H40" s="503"/>
      <c r="I40" s="503"/>
      <c r="J40" s="503"/>
      <c r="K40" s="503"/>
      <c r="L40" s="503"/>
      <c r="M40" s="503"/>
      <c r="N40" s="503"/>
      <c r="O40" s="504"/>
    </row>
    <row r="41" spans="1:15" s="22" customFormat="1" ht="7.5" customHeight="1" thickTop="1">
      <c r="A41" s="525" t="s">
        <v>115</v>
      </c>
      <c r="B41" s="526"/>
      <c r="C41" s="527"/>
      <c r="D41" s="88"/>
      <c r="E41" s="88"/>
      <c r="F41" s="88"/>
      <c r="G41" s="88"/>
      <c r="H41" s="88"/>
      <c r="I41" s="88"/>
      <c r="J41" s="88"/>
      <c r="K41" s="88"/>
      <c r="L41" s="88"/>
      <c r="M41" s="88"/>
      <c r="N41" s="88"/>
      <c r="O41" s="89"/>
    </row>
    <row r="42" spans="1:15" s="22" customFormat="1" ht="12.75" customHeight="1">
      <c r="A42" s="517"/>
      <c r="B42" s="518"/>
      <c r="C42" s="519"/>
      <c r="D42" s="184"/>
      <c r="E42" s="184"/>
      <c r="F42" s="184"/>
      <c r="G42" s="520">
        <f>SUM(H47:J54)</f>
        <v>0</v>
      </c>
      <c r="H42" s="520"/>
      <c r="I42" s="520"/>
      <c r="J42" s="184"/>
      <c r="K42" s="184"/>
      <c r="L42" s="522">
        <f>SUM(L47:N54)</f>
        <v>0</v>
      </c>
      <c r="M42" s="522"/>
      <c r="N42" s="522"/>
      <c r="O42" s="90" t="s">
        <v>50</v>
      </c>
    </row>
    <row r="43" spans="1:15" s="22" customFormat="1" ht="18" customHeight="1" thickBot="1">
      <c r="A43" s="517"/>
      <c r="B43" s="518"/>
      <c r="C43" s="519"/>
      <c r="D43" s="524" t="s">
        <v>49</v>
      </c>
      <c r="E43" s="524"/>
      <c r="F43" s="91" t="s">
        <v>90</v>
      </c>
      <c r="G43" s="521"/>
      <c r="H43" s="521"/>
      <c r="I43" s="521"/>
      <c r="J43" s="92" t="s">
        <v>8</v>
      </c>
      <c r="K43" s="91" t="s">
        <v>91</v>
      </c>
      <c r="L43" s="523"/>
      <c r="M43" s="523"/>
      <c r="N43" s="523"/>
      <c r="O43" s="93" t="s">
        <v>8</v>
      </c>
    </row>
    <row r="44" spans="1:15" s="22" customFormat="1" ht="18" customHeight="1" thickTop="1">
      <c r="A44" s="517"/>
      <c r="B44" s="518"/>
      <c r="C44" s="519"/>
      <c r="D44" s="189"/>
      <c r="E44" s="189"/>
      <c r="F44" s="91"/>
      <c r="G44" s="187"/>
      <c r="H44" s="187"/>
      <c r="I44" s="187"/>
      <c r="J44" s="186"/>
      <c r="K44" s="91"/>
      <c r="L44" s="188"/>
      <c r="M44" s="188"/>
      <c r="N44" s="188"/>
      <c r="O44" s="98"/>
    </row>
    <row r="45" spans="1:15" s="22" customFormat="1" ht="15" customHeight="1">
      <c r="A45" s="517"/>
      <c r="B45" s="518"/>
      <c r="C45" s="519"/>
      <c r="D45" s="184"/>
      <c r="E45" s="184"/>
      <c r="F45" s="184"/>
      <c r="G45" s="184"/>
      <c r="H45" s="184"/>
      <c r="I45" s="184"/>
      <c r="J45" s="184"/>
      <c r="K45" s="184"/>
      <c r="L45" s="184"/>
      <c r="M45" s="184"/>
      <c r="N45" s="184"/>
      <c r="O45" s="185"/>
    </row>
    <row r="46" spans="1:15" s="22" customFormat="1" ht="17.25" customHeight="1">
      <c r="A46" s="517"/>
      <c r="B46" s="518"/>
      <c r="C46" s="519"/>
      <c r="D46" s="533" t="s">
        <v>92</v>
      </c>
      <c r="E46" s="533"/>
      <c r="F46" s="184"/>
      <c r="G46" s="184"/>
      <c r="H46" s="99" t="s">
        <v>89</v>
      </c>
      <c r="I46" s="184"/>
      <c r="J46" s="184"/>
      <c r="K46" s="184"/>
      <c r="L46" s="99" t="s">
        <v>98</v>
      </c>
      <c r="M46" s="184"/>
      <c r="N46" s="184"/>
      <c r="O46" s="185"/>
    </row>
    <row r="47" spans="1:15" s="22" customFormat="1" ht="17.25" customHeight="1">
      <c r="A47" s="517"/>
      <c r="B47" s="518"/>
      <c r="C47" s="519"/>
      <c r="D47" s="514" t="s">
        <v>93</v>
      </c>
      <c r="E47" s="514"/>
      <c r="F47" s="514"/>
      <c r="G47" s="514"/>
      <c r="H47" s="516">
        <f>IFERROR(ROUNDDOWN(L47*1.1,0),)</f>
        <v>0</v>
      </c>
      <c r="I47" s="516"/>
      <c r="J47" s="516"/>
      <c r="K47" s="100" t="s">
        <v>8</v>
      </c>
      <c r="L47" s="537"/>
      <c r="M47" s="537"/>
      <c r="N47" s="537"/>
      <c r="O47" s="101" t="s">
        <v>8</v>
      </c>
    </row>
    <row r="48" spans="1:15" s="22" customFormat="1" ht="17.25" customHeight="1">
      <c r="A48" s="517"/>
      <c r="B48" s="518"/>
      <c r="C48" s="519"/>
      <c r="D48" s="514" t="s">
        <v>94</v>
      </c>
      <c r="E48" s="514"/>
      <c r="F48" s="514"/>
      <c r="G48" s="514"/>
      <c r="H48" s="516">
        <f t="shared" ref="H48:H53" si="0">IFERROR(ROUNDDOWN(L48*1.1,0),)</f>
        <v>0</v>
      </c>
      <c r="I48" s="516"/>
      <c r="J48" s="516"/>
      <c r="K48" s="100" t="s">
        <v>8</v>
      </c>
      <c r="L48" s="515"/>
      <c r="M48" s="515"/>
      <c r="N48" s="515"/>
      <c r="O48" s="101" t="s">
        <v>8</v>
      </c>
    </row>
    <row r="49" spans="1:15" s="22" customFormat="1" ht="17.25" customHeight="1">
      <c r="A49" s="517"/>
      <c r="B49" s="518"/>
      <c r="C49" s="519"/>
      <c r="D49" s="514" t="s">
        <v>95</v>
      </c>
      <c r="E49" s="514"/>
      <c r="F49" s="514"/>
      <c r="G49" s="514"/>
      <c r="H49" s="516">
        <f t="shared" si="0"/>
        <v>0</v>
      </c>
      <c r="I49" s="516"/>
      <c r="J49" s="516"/>
      <c r="K49" s="100" t="s">
        <v>8</v>
      </c>
      <c r="L49" s="515"/>
      <c r="M49" s="515"/>
      <c r="N49" s="515"/>
      <c r="O49" s="101" t="s">
        <v>8</v>
      </c>
    </row>
    <row r="50" spans="1:15" s="22" customFormat="1" ht="17.25" customHeight="1">
      <c r="A50" s="517"/>
      <c r="B50" s="518"/>
      <c r="C50" s="519"/>
      <c r="D50" s="514" t="s">
        <v>96</v>
      </c>
      <c r="E50" s="514"/>
      <c r="F50" s="514"/>
      <c r="G50" s="514"/>
      <c r="H50" s="516">
        <f t="shared" si="0"/>
        <v>0</v>
      </c>
      <c r="I50" s="516"/>
      <c r="J50" s="516"/>
      <c r="K50" s="100" t="s">
        <v>8</v>
      </c>
      <c r="L50" s="515"/>
      <c r="M50" s="515"/>
      <c r="N50" s="515"/>
      <c r="O50" s="101" t="s">
        <v>8</v>
      </c>
    </row>
    <row r="51" spans="1:15" s="22" customFormat="1" ht="17.25" customHeight="1">
      <c r="A51" s="517"/>
      <c r="B51" s="518"/>
      <c r="C51" s="519"/>
      <c r="D51" s="514" t="s">
        <v>97</v>
      </c>
      <c r="E51" s="514"/>
      <c r="F51" s="514"/>
      <c r="G51" s="514"/>
      <c r="H51" s="516">
        <f t="shared" si="0"/>
        <v>0</v>
      </c>
      <c r="I51" s="516"/>
      <c r="J51" s="516"/>
      <c r="K51" s="100" t="s">
        <v>8</v>
      </c>
      <c r="L51" s="515"/>
      <c r="M51" s="515"/>
      <c r="N51" s="515"/>
      <c r="O51" s="101" t="s">
        <v>8</v>
      </c>
    </row>
    <row r="52" spans="1:15" s="22" customFormat="1" ht="17.25" customHeight="1">
      <c r="A52" s="517"/>
      <c r="B52" s="518"/>
      <c r="C52" s="519"/>
      <c r="D52" s="532" t="s">
        <v>101</v>
      </c>
      <c r="E52" s="532"/>
      <c r="F52" s="532"/>
      <c r="G52" s="532"/>
      <c r="H52" s="516">
        <f t="shared" si="0"/>
        <v>0</v>
      </c>
      <c r="I52" s="516"/>
      <c r="J52" s="516"/>
      <c r="K52" s="100" t="s">
        <v>8</v>
      </c>
      <c r="L52" s="515"/>
      <c r="M52" s="515"/>
      <c r="N52" s="515"/>
      <c r="O52" s="101" t="s">
        <v>8</v>
      </c>
    </row>
    <row r="53" spans="1:15" s="22" customFormat="1" ht="17.25" customHeight="1">
      <c r="A53" s="517"/>
      <c r="B53" s="518"/>
      <c r="C53" s="519"/>
      <c r="D53" s="532" t="s">
        <v>101</v>
      </c>
      <c r="E53" s="532"/>
      <c r="F53" s="532"/>
      <c r="G53" s="532"/>
      <c r="H53" s="516">
        <f t="shared" si="0"/>
        <v>0</v>
      </c>
      <c r="I53" s="516"/>
      <c r="J53" s="516"/>
      <c r="K53" s="100" t="s">
        <v>8</v>
      </c>
      <c r="L53" s="515"/>
      <c r="M53" s="515"/>
      <c r="N53" s="515"/>
      <c r="O53" s="101" t="s">
        <v>8</v>
      </c>
    </row>
    <row r="54" spans="1:15" s="22" customFormat="1" ht="17.25" customHeight="1">
      <c r="A54" s="517"/>
      <c r="B54" s="518"/>
      <c r="C54" s="519"/>
      <c r="D54" s="531" t="s">
        <v>127</v>
      </c>
      <c r="E54" s="531"/>
      <c r="F54" s="531"/>
      <c r="G54" s="531"/>
      <c r="H54" s="516">
        <f>SUM(L54)</f>
        <v>0</v>
      </c>
      <c r="I54" s="516"/>
      <c r="J54" s="516"/>
      <c r="K54" s="100" t="s">
        <v>8</v>
      </c>
      <c r="L54" s="515"/>
      <c r="M54" s="515"/>
      <c r="N54" s="515"/>
      <c r="O54" s="101" t="s">
        <v>8</v>
      </c>
    </row>
    <row r="55" spans="1:15" s="22" customFormat="1" ht="15" customHeight="1" thickBot="1">
      <c r="A55" s="528"/>
      <c r="B55" s="529"/>
      <c r="C55" s="530"/>
      <c r="D55" s="102"/>
      <c r="E55" s="102"/>
      <c r="F55" s="102"/>
      <c r="G55" s="102"/>
      <c r="H55" s="102"/>
      <c r="I55" s="102"/>
      <c r="J55" s="102"/>
      <c r="K55" s="102"/>
      <c r="L55" s="102"/>
      <c r="M55" s="102"/>
      <c r="N55" s="102"/>
      <c r="O55" s="103"/>
    </row>
    <row r="56" spans="1:15" s="22" customFormat="1" ht="16.5" customHeight="1">
      <c r="A56" s="104" t="s">
        <v>99</v>
      </c>
      <c r="B56" s="104"/>
      <c r="C56" s="104"/>
      <c r="D56" s="105"/>
      <c r="E56" s="105"/>
      <c r="F56" s="105"/>
      <c r="G56" s="105"/>
      <c r="H56" s="105"/>
      <c r="I56" s="105"/>
      <c r="J56" s="105"/>
      <c r="K56" s="105"/>
      <c r="L56" s="105"/>
      <c r="M56" s="105"/>
      <c r="N56" s="105"/>
      <c r="O56" s="105"/>
    </row>
    <row r="57" spans="1:15" s="22" customFormat="1" ht="16.5" customHeight="1">
      <c r="A57" s="104" t="s">
        <v>123</v>
      </c>
      <c r="B57" s="104"/>
      <c r="C57" s="104"/>
      <c r="D57" s="105"/>
      <c r="E57" s="105"/>
      <c r="F57" s="105"/>
      <c r="G57" s="105"/>
      <c r="H57" s="105"/>
      <c r="I57" s="105"/>
      <c r="J57" s="105"/>
      <c r="K57" s="105"/>
      <c r="L57" s="105"/>
      <c r="M57" s="105"/>
      <c r="N57" s="105"/>
      <c r="O57" s="105"/>
    </row>
    <row r="58" spans="1:15" s="22" customFormat="1" ht="16.5" customHeight="1">
      <c r="A58" s="104" t="s">
        <v>100</v>
      </c>
      <c r="B58" s="104"/>
      <c r="C58" s="104"/>
      <c r="D58" s="105"/>
      <c r="E58" s="105"/>
      <c r="F58" s="105"/>
      <c r="G58" s="105"/>
      <c r="H58" s="105"/>
      <c r="I58" s="105"/>
      <c r="J58" s="105"/>
      <c r="K58" s="105"/>
      <c r="L58" s="105"/>
      <c r="M58" s="105"/>
      <c r="N58" s="105"/>
      <c r="O58" s="105"/>
    </row>
    <row r="59" spans="1:15" s="22" customFormat="1" ht="16.5" customHeight="1">
      <c r="A59" s="104" t="s">
        <v>124</v>
      </c>
      <c r="B59" s="104"/>
      <c r="C59" s="104"/>
      <c r="D59" s="105"/>
      <c r="E59" s="105"/>
      <c r="F59" s="105"/>
      <c r="G59" s="105"/>
      <c r="H59" s="105"/>
      <c r="I59" s="105"/>
      <c r="J59" s="105"/>
      <c r="K59" s="105"/>
      <c r="L59" s="105"/>
      <c r="M59" s="105"/>
      <c r="N59" s="105"/>
      <c r="O59" s="105"/>
    </row>
    <row r="60" spans="1:15" s="22" customFormat="1" ht="15" customHeight="1">
      <c r="A60" s="104"/>
      <c r="B60" s="104" t="s">
        <v>125</v>
      </c>
      <c r="C60" s="104"/>
      <c r="D60" s="105"/>
      <c r="E60" s="105"/>
      <c r="F60" s="105"/>
      <c r="G60" s="105"/>
      <c r="H60" s="105"/>
      <c r="I60" s="105"/>
      <c r="J60" s="105"/>
      <c r="K60" s="105"/>
      <c r="L60" s="105"/>
      <c r="M60" s="105"/>
      <c r="N60" s="105"/>
      <c r="O60" s="105"/>
    </row>
    <row r="61" spans="1:15" s="22" customFormat="1" ht="15" customHeight="1">
      <c r="A61" s="180"/>
      <c r="B61" s="180"/>
      <c r="C61" s="180"/>
    </row>
    <row r="62" spans="1:15" s="22" customFormat="1" ht="15" customHeight="1">
      <c r="A62" s="180"/>
      <c r="B62" s="180"/>
      <c r="C62" s="180"/>
    </row>
    <row r="63" spans="1:15" s="22" customFormat="1" ht="15" customHeight="1">
      <c r="A63" s="180"/>
      <c r="B63" s="180"/>
      <c r="C63" s="180"/>
    </row>
    <row r="64" spans="1:15" s="22" customFormat="1" ht="15" customHeight="1">
      <c r="A64" s="180"/>
      <c r="B64" s="180"/>
      <c r="C64" s="180"/>
    </row>
    <row r="65" spans="1:3" s="22" customFormat="1" ht="15" customHeight="1">
      <c r="A65" s="180"/>
      <c r="B65" s="180"/>
      <c r="C65" s="180"/>
    </row>
  </sheetData>
  <sheetProtection sheet="1" formatCells="0"/>
  <mergeCells count="58">
    <mergeCell ref="A4:O5"/>
    <mergeCell ref="A6:C6"/>
    <mergeCell ref="D6:O6"/>
    <mergeCell ref="A7:C8"/>
    <mergeCell ref="D7:D8"/>
    <mergeCell ref="E7:E8"/>
    <mergeCell ref="F7:G9"/>
    <mergeCell ref="H7:O9"/>
    <mergeCell ref="A9:C9"/>
    <mergeCell ref="A10:C10"/>
    <mergeCell ref="D10:O10"/>
    <mergeCell ref="A11:C11"/>
    <mergeCell ref="D11:O11"/>
    <mergeCell ref="A12:C12"/>
    <mergeCell ref="D12:O12"/>
    <mergeCell ref="A13:C13"/>
    <mergeCell ref="E13:G13"/>
    <mergeCell ref="I13:K13"/>
    <mergeCell ref="M13:O13"/>
    <mergeCell ref="A14:C40"/>
    <mergeCell ref="D15:O15"/>
    <mergeCell ref="E16:H16"/>
    <mergeCell ref="E18:O18"/>
    <mergeCell ref="D20:O20"/>
    <mergeCell ref="D21:O25"/>
    <mergeCell ref="D27:O27"/>
    <mergeCell ref="E33:O33"/>
    <mergeCell ref="D35:O35"/>
    <mergeCell ref="D36:O40"/>
    <mergeCell ref="A41:C55"/>
    <mergeCell ref="G42:I43"/>
    <mergeCell ref="L42:N43"/>
    <mergeCell ref="D43:E43"/>
    <mergeCell ref="D46:E46"/>
    <mergeCell ref="D47:G47"/>
    <mergeCell ref="D49:G49"/>
    <mergeCell ref="H49:J49"/>
    <mergeCell ref="L49:N49"/>
    <mergeCell ref="H47:J47"/>
    <mergeCell ref="L47:N47"/>
    <mergeCell ref="D48:G48"/>
    <mergeCell ref="H48:J48"/>
    <mergeCell ref="L48:N48"/>
    <mergeCell ref="D50:G50"/>
    <mergeCell ref="H50:J50"/>
    <mergeCell ref="L50:N50"/>
    <mergeCell ref="D51:G51"/>
    <mergeCell ref="H51:J51"/>
    <mergeCell ref="L51:N51"/>
    <mergeCell ref="D54:G54"/>
    <mergeCell ref="H54:J54"/>
    <mergeCell ref="L54:N54"/>
    <mergeCell ref="D52:G52"/>
    <mergeCell ref="H52:J52"/>
    <mergeCell ref="L52:N52"/>
    <mergeCell ref="D53:G53"/>
    <mergeCell ref="H53:J53"/>
    <mergeCell ref="L53:N53"/>
  </mergeCells>
  <phoneticPr fontId="4"/>
  <conditionalFormatting sqref="E7:E8 D10:O12 E18:O18 D21:O25 E33:O33 D36:O40 L47:N54 D52:G54">
    <cfRule type="cellIs" dxfId="18"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9937" r:id="rId4" name="Check Box 1">
              <controlPr defaultSize="0" autoFill="0" autoLine="0" autoPict="0">
                <anchor moveWithCells="1">
                  <from>
                    <xdr:col>3</xdr:col>
                    <xdr:colOff>123825</xdr:colOff>
                    <xdr:row>12</xdr:row>
                    <xdr:rowOff>19050</xdr:rowOff>
                  </from>
                  <to>
                    <xdr:col>3</xdr:col>
                    <xdr:colOff>352425</xdr:colOff>
                    <xdr:row>12</xdr:row>
                    <xdr:rowOff>219075</xdr:rowOff>
                  </to>
                </anchor>
              </controlPr>
            </control>
          </mc:Choice>
        </mc:AlternateContent>
        <mc:AlternateContent xmlns:mc="http://schemas.openxmlformats.org/markup-compatibility/2006">
          <mc:Choice Requires="x14">
            <control shapeId="39938" r:id="rId5" name="Check Box 2">
              <controlPr defaultSize="0" autoFill="0" autoLine="0" autoPict="0">
                <anchor moveWithCells="1">
                  <from>
                    <xdr:col>7</xdr:col>
                    <xdr:colOff>123825</xdr:colOff>
                    <xdr:row>12</xdr:row>
                    <xdr:rowOff>19050</xdr:rowOff>
                  </from>
                  <to>
                    <xdr:col>7</xdr:col>
                    <xdr:colOff>352425</xdr:colOff>
                    <xdr:row>12</xdr:row>
                    <xdr:rowOff>219075</xdr:rowOff>
                  </to>
                </anchor>
              </controlPr>
            </control>
          </mc:Choice>
        </mc:AlternateContent>
        <mc:AlternateContent xmlns:mc="http://schemas.openxmlformats.org/markup-compatibility/2006">
          <mc:Choice Requires="x14">
            <control shapeId="39939" r:id="rId6" name="Check Box 3">
              <controlPr defaultSize="0" autoFill="0" autoLine="0" autoPict="0">
                <anchor moveWithCells="1">
                  <from>
                    <xdr:col>11</xdr:col>
                    <xdr:colOff>123825</xdr:colOff>
                    <xdr:row>12</xdr:row>
                    <xdr:rowOff>19050</xdr:rowOff>
                  </from>
                  <to>
                    <xdr:col>11</xdr:col>
                    <xdr:colOff>352425</xdr:colOff>
                    <xdr:row>12</xdr:row>
                    <xdr:rowOff>219075</xdr:rowOff>
                  </to>
                </anchor>
              </controlPr>
            </control>
          </mc:Choice>
        </mc:AlternateContent>
        <mc:AlternateContent xmlns:mc="http://schemas.openxmlformats.org/markup-compatibility/2006">
          <mc:Choice Requires="x14">
            <control shapeId="39940" r:id="rId7" name="Check Box 4">
              <controlPr defaultSize="0" autoFill="0" autoLine="0" autoPict="0">
                <anchor moveWithCells="1">
                  <from>
                    <xdr:col>3</xdr:col>
                    <xdr:colOff>133350</xdr:colOff>
                    <xdr:row>15</xdr:row>
                    <xdr:rowOff>19050</xdr:rowOff>
                  </from>
                  <to>
                    <xdr:col>3</xdr:col>
                    <xdr:colOff>352425</xdr:colOff>
                    <xdr:row>15</xdr:row>
                    <xdr:rowOff>161925</xdr:rowOff>
                  </to>
                </anchor>
              </controlPr>
            </control>
          </mc:Choice>
        </mc:AlternateContent>
        <mc:AlternateContent xmlns:mc="http://schemas.openxmlformats.org/markup-compatibility/2006">
          <mc:Choice Requires="x14">
            <control shapeId="39941" r:id="rId8" name="Check Box 5">
              <controlPr defaultSize="0" autoFill="0" autoLine="0" autoPict="0">
                <anchor moveWithCells="1">
                  <from>
                    <xdr:col>8</xdr:col>
                    <xdr:colOff>133350</xdr:colOff>
                    <xdr:row>15</xdr:row>
                    <xdr:rowOff>19050</xdr:rowOff>
                  </from>
                  <to>
                    <xdr:col>8</xdr:col>
                    <xdr:colOff>352425</xdr:colOff>
                    <xdr:row>15</xdr:row>
                    <xdr:rowOff>161925</xdr:rowOff>
                  </to>
                </anchor>
              </controlPr>
            </control>
          </mc:Choice>
        </mc:AlternateContent>
        <mc:AlternateContent xmlns:mc="http://schemas.openxmlformats.org/markup-compatibility/2006">
          <mc:Choice Requires="x14">
            <control shapeId="39942" r:id="rId9" name="Check Box 6">
              <controlPr defaultSize="0" autoFill="0" autoLine="0" autoPict="0">
                <anchor moveWithCells="1">
                  <from>
                    <xdr:col>11</xdr:col>
                    <xdr:colOff>133350</xdr:colOff>
                    <xdr:row>15</xdr:row>
                    <xdr:rowOff>19050</xdr:rowOff>
                  </from>
                  <to>
                    <xdr:col>11</xdr:col>
                    <xdr:colOff>352425</xdr:colOff>
                    <xdr:row>15</xdr:row>
                    <xdr:rowOff>161925</xdr:rowOff>
                  </to>
                </anchor>
              </controlPr>
            </control>
          </mc:Choice>
        </mc:AlternateContent>
        <mc:AlternateContent xmlns:mc="http://schemas.openxmlformats.org/markup-compatibility/2006">
          <mc:Choice Requires="x14">
            <control shapeId="39943" r:id="rId10" name="Check Box 7">
              <controlPr defaultSize="0" autoFill="0" autoLine="0" autoPict="0">
                <anchor moveWithCells="1">
                  <from>
                    <xdr:col>3</xdr:col>
                    <xdr:colOff>133350</xdr:colOff>
                    <xdr:row>16</xdr:row>
                    <xdr:rowOff>19050</xdr:rowOff>
                  </from>
                  <to>
                    <xdr:col>3</xdr:col>
                    <xdr:colOff>352425</xdr:colOff>
                    <xdr:row>16</xdr:row>
                    <xdr:rowOff>161925</xdr:rowOff>
                  </to>
                </anchor>
              </controlPr>
            </control>
          </mc:Choice>
        </mc:AlternateContent>
        <mc:AlternateContent xmlns:mc="http://schemas.openxmlformats.org/markup-compatibility/2006">
          <mc:Choice Requires="x14">
            <control shapeId="39944" r:id="rId11" name="Check Box 8">
              <controlPr defaultSize="0" autoFill="0" autoLine="0" autoPict="0">
                <anchor moveWithCells="1">
                  <from>
                    <xdr:col>3</xdr:col>
                    <xdr:colOff>133350</xdr:colOff>
                    <xdr:row>17</xdr:row>
                    <xdr:rowOff>19050</xdr:rowOff>
                  </from>
                  <to>
                    <xdr:col>3</xdr:col>
                    <xdr:colOff>352425</xdr:colOff>
                    <xdr:row>17</xdr:row>
                    <xdr:rowOff>161925</xdr:rowOff>
                  </to>
                </anchor>
              </controlPr>
            </control>
          </mc:Choice>
        </mc:AlternateContent>
        <mc:AlternateContent xmlns:mc="http://schemas.openxmlformats.org/markup-compatibility/2006">
          <mc:Choice Requires="x14">
            <control shapeId="39945" r:id="rId12" name="Check Box 9">
              <controlPr defaultSize="0" autoFill="0" autoLine="0" autoPict="0">
                <anchor moveWithCells="1">
                  <from>
                    <xdr:col>3</xdr:col>
                    <xdr:colOff>133350</xdr:colOff>
                    <xdr:row>27</xdr:row>
                    <xdr:rowOff>19050</xdr:rowOff>
                  </from>
                  <to>
                    <xdr:col>3</xdr:col>
                    <xdr:colOff>352425</xdr:colOff>
                    <xdr:row>27</xdr:row>
                    <xdr:rowOff>161925</xdr:rowOff>
                  </to>
                </anchor>
              </controlPr>
            </control>
          </mc:Choice>
        </mc:AlternateContent>
        <mc:AlternateContent xmlns:mc="http://schemas.openxmlformats.org/markup-compatibility/2006">
          <mc:Choice Requires="x14">
            <control shapeId="39946" r:id="rId13" name="Check Box 10">
              <controlPr defaultSize="0" autoFill="0" autoLine="0" autoPict="0">
                <anchor moveWithCells="1">
                  <from>
                    <xdr:col>6</xdr:col>
                    <xdr:colOff>133350</xdr:colOff>
                    <xdr:row>27</xdr:row>
                    <xdr:rowOff>19050</xdr:rowOff>
                  </from>
                  <to>
                    <xdr:col>6</xdr:col>
                    <xdr:colOff>352425</xdr:colOff>
                    <xdr:row>27</xdr:row>
                    <xdr:rowOff>161925</xdr:rowOff>
                  </to>
                </anchor>
              </controlPr>
            </control>
          </mc:Choice>
        </mc:AlternateContent>
        <mc:AlternateContent xmlns:mc="http://schemas.openxmlformats.org/markup-compatibility/2006">
          <mc:Choice Requires="x14">
            <control shapeId="39947" r:id="rId14" name="Check Box 11">
              <controlPr defaultSize="0" autoFill="0" autoLine="0" autoPict="0">
                <anchor moveWithCells="1">
                  <from>
                    <xdr:col>10</xdr:col>
                    <xdr:colOff>133350</xdr:colOff>
                    <xdr:row>27</xdr:row>
                    <xdr:rowOff>19050</xdr:rowOff>
                  </from>
                  <to>
                    <xdr:col>10</xdr:col>
                    <xdr:colOff>352425</xdr:colOff>
                    <xdr:row>27</xdr:row>
                    <xdr:rowOff>161925</xdr:rowOff>
                  </to>
                </anchor>
              </controlPr>
            </control>
          </mc:Choice>
        </mc:AlternateContent>
        <mc:AlternateContent xmlns:mc="http://schemas.openxmlformats.org/markup-compatibility/2006">
          <mc:Choice Requires="x14">
            <control shapeId="39948" r:id="rId15" name="Check Box 12">
              <controlPr defaultSize="0" autoFill="0" autoLine="0" autoPict="0">
                <anchor moveWithCells="1">
                  <from>
                    <xdr:col>3</xdr:col>
                    <xdr:colOff>133350</xdr:colOff>
                    <xdr:row>28</xdr:row>
                    <xdr:rowOff>19050</xdr:rowOff>
                  </from>
                  <to>
                    <xdr:col>3</xdr:col>
                    <xdr:colOff>352425</xdr:colOff>
                    <xdr:row>28</xdr:row>
                    <xdr:rowOff>161925</xdr:rowOff>
                  </to>
                </anchor>
              </controlPr>
            </control>
          </mc:Choice>
        </mc:AlternateContent>
        <mc:AlternateContent xmlns:mc="http://schemas.openxmlformats.org/markup-compatibility/2006">
          <mc:Choice Requires="x14">
            <control shapeId="39949" r:id="rId16" name="Check Box 13">
              <controlPr defaultSize="0" autoFill="0" autoLine="0" autoPict="0">
                <anchor moveWithCells="1">
                  <from>
                    <xdr:col>6</xdr:col>
                    <xdr:colOff>133350</xdr:colOff>
                    <xdr:row>28</xdr:row>
                    <xdr:rowOff>19050</xdr:rowOff>
                  </from>
                  <to>
                    <xdr:col>6</xdr:col>
                    <xdr:colOff>352425</xdr:colOff>
                    <xdr:row>28</xdr:row>
                    <xdr:rowOff>161925</xdr:rowOff>
                  </to>
                </anchor>
              </controlPr>
            </control>
          </mc:Choice>
        </mc:AlternateContent>
        <mc:AlternateContent xmlns:mc="http://schemas.openxmlformats.org/markup-compatibility/2006">
          <mc:Choice Requires="x14">
            <control shapeId="39950" r:id="rId17" name="Check Box 14">
              <controlPr defaultSize="0" autoFill="0" autoLine="0" autoPict="0">
                <anchor moveWithCells="1">
                  <from>
                    <xdr:col>10</xdr:col>
                    <xdr:colOff>133350</xdr:colOff>
                    <xdr:row>28</xdr:row>
                    <xdr:rowOff>38100</xdr:rowOff>
                  </from>
                  <to>
                    <xdr:col>10</xdr:col>
                    <xdr:colOff>352425</xdr:colOff>
                    <xdr:row>29</xdr:row>
                    <xdr:rowOff>0</xdr:rowOff>
                  </to>
                </anchor>
              </controlPr>
            </control>
          </mc:Choice>
        </mc:AlternateContent>
        <mc:AlternateContent xmlns:mc="http://schemas.openxmlformats.org/markup-compatibility/2006">
          <mc:Choice Requires="x14">
            <control shapeId="39951" r:id="rId18" name="Check Box 15">
              <controlPr defaultSize="0" autoFill="0" autoLine="0" autoPict="0">
                <anchor moveWithCells="1">
                  <from>
                    <xdr:col>3</xdr:col>
                    <xdr:colOff>133350</xdr:colOff>
                    <xdr:row>29</xdr:row>
                    <xdr:rowOff>19050</xdr:rowOff>
                  </from>
                  <to>
                    <xdr:col>3</xdr:col>
                    <xdr:colOff>352425</xdr:colOff>
                    <xdr:row>29</xdr:row>
                    <xdr:rowOff>161925</xdr:rowOff>
                  </to>
                </anchor>
              </controlPr>
            </control>
          </mc:Choice>
        </mc:AlternateContent>
        <mc:AlternateContent xmlns:mc="http://schemas.openxmlformats.org/markup-compatibility/2006">
          <mc:Choice Requires="x14">
            <control shapeId="39952" r:id="rId19" name="Check Box 16">
              <controlPr defaultSize="0" autoFill="0" autoLine="0" autoPict="0">
                <anchor moveWithCells="1">
                  <from>
                    <xdr:col>6</xdr:col>
                    <xdr:colOff>133350</xdr:colOff>
                    <xdr:row>29</xdr:row>
                    <xdr:rowOff>19050</xdr:rowOff>
                  </from>
                  <to>
                    <xdr:col>6</xdr:col>
                    <xdr:colOff>352425</xdr:colOff>
                    <xdr:row>29</xdr:row>
                    <xdr:rowOff>161925</xdr:rowOff>
                  </to>
                </anchor>
              </controlPr>
            </control>
          </mc:Choice>
        </mc:AlternateContent>
        <mc:AlternateContent xmlns:mc="http://schemas.openxmlformats.org/markup-compatibility/2006">
          <mc:Choice Requires="x14">
            <control shapeId="39953" r:id="rId20" name="Check Box 17">
              <controlPr defaultSize="0" autoFill="0" autoLine="0" autoPict="0">
                <anchor moveWithCells="1">
                  <from>
                    <xdr:col>10</xdr:col>
                    <xdr:colOff>133350</xdr:colOff>
                    <xdr:row>29</xdr:row>
                    <xdr:rowOff>38100</xdr:rowOff>
                  </from>
                  <to>
                    <xdr:col>10</xdr:col>
                    <xdr:colOff>352425</xdr:colOff>
                    <xdr:row>30</xdr:row>
                    <xdr:rowOff>0</xdr:rowOff>
                  </to>
                </anchor>
              </controlPr>
            </control>
          </mc:Choice>
        </mc:AlternateContent>
        <mc:AlternateContent xmlns:mc="http://schemas.openxmlformats.org/markup-compatibility/2006">
          <mc:Choice Requires="x14">
            <control shapeId="39954" r:id="rId21" name="Check Box 18">
              <controlPr defaultSize="0" autoFill="0" autoLine="0" autoPict="0">
                <anchor moveWithCells="1">
                  <from>
                    <xdr:col>7</xdr:col>
                    <xdr:colOff>133350</xdr:colOff>
                    <xdr:row>30</xdr:row>
                    <xdr:rowOff>19050</xdr:rowOff>
                  </from>
                  <to>
                    <xdr:col>7</xdr:col>
                    <xdr:colOff>352425</xdr:colOff>
                    <xdr:row>30</xdr:row>
                    <xdr:rowOff>161925</xdr:rowOff>
                  </to>
                </anchor>
              </controlPr>
            </control>
          </mc:Choice>
        </mc:AlternateContent>
        <mc:AlternateContent xmlns:mc="http://schemas.openxmlformats.org/markup-compatibility/2006">
          <mc:Choice Requires="x14">
            <control shapeId="39955" r:id="rId22" name="Check Box 19">
              <controlPr defaultSize="0" autoFill="0" autoLine="0" autoPict="0">
                <anchor moveWithCells="1">
                  <from>
                    <xdr:col>3</xdr:col>
                    <xdr:colOff>133350</xdr:colOff>
                    <xdr:row>31</xdr:row>
                    <xdr:rowOff>19050</xdr:rowOff>
                  </from>
                  <to>
                    <xdr:col>3</xdr:col>
                    <xdr:colOff>352425</xdr:colOff>
                    <xdr:row>31</xdr:row>
                    <xdr:rowOff>161925</xdr:rowOff>
                  </to>
                </anchor>
              </controlPr>
            </control>
          </mc:Choice>
        </mc:AlternateContent>
        <mc:AlternateContent xmlns:mc="http://schemas.openxmlformats.org/markup-compatibility/2006">
          <mc:Choice Requires="x14">
            <control shapeId="39956" r:id="rId23" name="Check Box 20">
              <controlPr defaultSize="0" autoFill="0" autoLine="0" autoPict="0">
                <anchor moveWithCells="1">
                  <from>
                    <xdr:col>9</xdr:col>
                    <xdr:colOff>133350</xdr:colOff>
                    <xdr:row>31</xdr:row>
                    <xdr:rowOff>9525</xdr:rowOff>
                  </from>
                  <to>
                    <xdr:col>9</xdr:col>
                    <xdr:colOff>352425</xdr:colOff>
                    <xdr:row>31</xdr:row>
                    <xdr:rowOff>152400</xdr:rowOff>
                  </to>
                </anchor>
              </controlPr>
            </control>
          </mc:Choice>
        </mc:AlternateContent>
        <mc:AlternateContent xmlns:mc="http://schemas.openxmlformats.org/markup-compatibility/2006">
          <mc:Choice Requires="x14">
            <control shapeId="39957" r:id="rId24" name="Check Box 21">
              <controlPr defaultSize="0" autoFill="0" autoLine="0" autoPict="0">
                <anchor moveWithCells="1">
                  <from>
                    <xdr:col>3</xdr:col>
                    <xdr:colOff>133350</xdr:colOff>
                    <xdr:row>32</xdr:row>
                    <xdr:rowOff>19050</xdr:rowOff>
                  </from>
                  <to>
                    <xdr:col>3</xdr:col>
                    <xdr:colOff>352425</xdr:colOff>
                    <xdr:row>32</xdr:row>
                    <xdr:rowOff>161925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65"/>
  <sheetViews>
    <sheetView showZeros="0" view="pageBreakPreview" zoomScale="90" zoomScaleNormal="100" zoomScaleSheetLayoutView="90" workbookViewId="0"/>
  </sheetViews>
  <sheetFormatPr defaultColWidth="6.25" defaultRowHeight="15" customHeight="1"/>
  <cols>
    <col min="1" max="3" width="6.25" style="69"/>
  </cols>
  <sheetData>
    <row r="1" spans="1:15" ht="15" customHeight="1">
      <c r="A1" s="73"/>
      <c r="B1" s="73"/>
      <c r="C1" s="73"/>
      <c r="D1" s="74"/>
      <c r="E1" s="74"/>
      <c r="F1" s="74"/>
      <c r="G1" s="74"/>
      <c r="H1" s="74"/>
      <c r="I1" s="74"/>
      <c r="J1" s="74"/>
      <c r="K1" s="74"/>
      <c r="L1" s="74"/>
      <c r="M1" s="74"/>
      <c r="N1" s="74"/>
      <c r="O1" s="74"/>
    </row>
    <row r="2" spans="1:15" ht="15" customHeight="1">
      <c r="A2" s="75" t="s">
        <v>119</v>
      </c>
      <c r="B2" s="73"/>
      <c r="C2" s="73"/>
      <c r="D2" s="74"/>
      <c r="E2" s="74"/>
      <c r="F2" s="74"/>
      <c r="G2" s="74"/>
      <c r="H2" s="74"/>
      <c r="I2" s="74"/>
      <c r="J2" s="74"/>
      <c r="K2" s="74"/>
      <c r="L2" s="74"/>
      <c r="M2" s="74"/>
      <c r="N2" s="74"/>
      <c r="O2" s="74"/>
    </row>
    <row r="3" spans="1:15" ht="15" customHeight="1">
      <c r="A3" s="73"/>
      <c r="B3" s="73"/>
      <c r="C3" s="73"/>
      <c r="D3" s="74"/>
      <c r="E3" s="74"/>
      <c r="F3" s="74"/>
      <c r="G3" s="74"/>
      <c r="H3" s="74"/>
      <c r="I3" s="74"/>
      <c r="J3" s="74"/>
      <c r="K3" s="74"/>
      <c r="L3" s="74"/>
      <c r="M3" s="74"/>
      <c r="N3" s="74"/>
      <c r="O3" s="74"/>
    </row>
    <row r="4" spans="1:15" ht="15" customHeight="1">
      <c r="A4" s="376" t="s">
        <v>59</v>
      </c>
      <c r="B4" s="376"/>
      <c r="C4" s="376"/>
      <c r="D4" s="376"/>
      <c r="E4" s="376"/>
      <c r="F4" s="376"/>
      <c r="G4" s="376"/>
      <c r="H4" s="376"/>
      <c r="I4" s="376"/>
      <c r="J4" s="376"/>
      <c r="K4" s="376"/>
      <c r="L4" s="376"/>
      <c r="M4" s="376"/>
      <c r="N4" s="376"/>
      <c r="O4" s="376"/>
    </row>
    <row r="5" spans="1:15" ht="15" customHeight="1" thickBot="1">
      <c r="A5" s="376"/>
      <c r="B5" s="376"/>
      <c r="C5" s="376"/>
      <c r="D5" s="376"/>
      <c r="E5" s="376"/>
      <c r="F5" s="376"/>
      <c r="G5" s="376"/>
      <c r="H5" s="376"/>
      <c r="I5" s="376"/>
      <c r="J5" s="376"/>
      <c r="K5" s="376"/>
      <c r="L5" s="376"/>
      <c r="M5" s="376"/>
      <c r="N5" s="376"/>
      <c r="O5" s="376"/>
    </row>
    <row r="6" spans="1:15" ht="22.5" customHeight="1" thickBot="1">
      <c r="A6" s="386" t="s">
        <v>46</v>
      </c>
      <c r="B6" s="387"/>
      <c r="C6" s="387"/>
      <c r="D6" s="377">
        <f>実績報告書!$I$17</f>
        <v>0</v>
      </c>
      <c r="E6" s="377"/>
      <c r="F6" s="377"/>
      <c r="G6" s="377"/>
      <c r="H6" s="377"/>
      <c r="I6" s="377"/>
      <c r="J6" s="377"/>
      <c r="K6" s="377"/>
      <c r="L6" s="377"/>
      <c r="M6" s="377"/>
      <c r="N6" s="377"/>
      <c r="O6" s="378"/>
    </row>
    <row r="7" spans="1:15" ht="15" customHeight="1">
      <c r="A7" s="566" t="s">
        <v>60</v>
      </c>
      <c r="B7" s="567"/>
      <c r="C7" s="568"/>
      <c r="D7" s="570" t="s">
        <v>61</v>
      </c>
      <c r="E7" s="572"/>
      <c r="F7" s="550" t="s">
        <v>47</v>
      </c>
      <c r="G7" s="551"/>
      <c r="H7" s="556" t="str">
        <f>IFERROR(VLOOKUP(E7,研修等一覧!$A$10:$K$49,3),"")</f>
        <v/>
      </c>
      <c r="I7" s="556" t="e">
        <f>VLOOKUP(J5,研修等一覧!$A$10:$K$49,9)</f>
        <v>#N/A</v>
      </c>
      <c r="J7" s="556" t="e">
        <f>VLOOKUP(K5,研修等一覧!$A$10:$K$49,9)</f>
        <v>#N/A</v>
      </c>
      <c r="K7" s="556" t="e">
        <f>VLOOKUP(L5,研修等一覧!$A$10:$K$49,9)</f>
        <v>#N/A</v>
      </c>
      <c r="L7" s="556" t="e">
        <f>VLOOKUP(M5,研修等一覧!$A$10:$K$49,9)</f>
        <v>#N/A</v>
      </c>
      <c r="M7" s="556" t="e">
        <f>VLOOKUP(N5,研修等一覧!$A$10:$K$49,9)</f>
        <v>#N/A</v>
      </c>
      <c r="N7" s="556" t="e">
        <f>VLOOKUP(O5,研修等一覧!$A$10:$K$49,9)</f>
        <v>#N/A</v>
      </c>
      <c r="O7" s="557" t="e">
        <f>VLOOKUP(P5,研修等一覧!$A$10:$K$49,9)</f>
        <v>#N/A</v>
      </c>
    </row>
    <row r="8" spans="1:15" ht="15" customHeight="1">
      <c r="A8" s="548"/>
      <c r="B8" s="549"/>
      <c r="C8" s="569"/>
      <c r="D8" s="571"/>
      <c r="E8" s="573"/>
      <c r="F8" s="552"/>
      <c r="G8" s="553"/>
      <c r="H8" s="558" t="e">
        <f>VLOOKUP(I6,研修等一覧!$A$10:$K$49,9)</f>
        <v>#N/A</v>
      </c>
      <c r="I8" s="558" t="e">
        <f>VLOOKUP(J6,研修等一覧!$A$10:$K$49,9)</f>
        <v>#N/A</v>
      </c>
      <c r="J8" s="558" t="e">
        <f>VLOOKUP(K6,研修等一覧!$A$10:$K$49,9)</f>
        <v>#N/A</v>
      </c>
      <c r="K8" s="558" t="e">
        <f>VLOOKUP(L6,研修等一覧!$A$10:$K$49,9)</f>
        <v>#N/A</v>
      </c>
      <c r="L8" s="558" t="e">
        <f>VLOOKUP(M6,研修等一覧!$A$10:$K$49,9)</f>
        <v>#N/A</v>
      </c>
      <c r="M8" s="558" t="e">
        <f>VLOOKUP(N6,研修等一覧!$A$10:$K$49,9)</f>
        <v>#N/A</v>
      </c>
      <c r="N8" s="558" t="e">
        <f>VLOOKUP(O6,研修等一覧!$A$10:$K$49,9)</f>
        <v>#N/A</v>
      </c>
      <c r="O8" s="559" t="e">
        <f>VLOOKUP(P6,研修等一覧!$A$10:$K$49,9)</f>
        <v>#N/A</v>
      </c>
    </row>
    <row r="9" spans="1:15" ht="18.75" customHeight="1">
      <c r="A9" s="548" t="s">
        <v>48</v>
      </c>
      <c r="B9" s="549"/>
      <c r="C9" s="549"/>
      <c r="D9" s="182" t="str">
        <f>IFERROR(VLOOKUP(E7,研修等一覧!$A$10:$K$49,9),"")</f>
        <v/>
      </c>
      <c r="E9" s="76" t="s">
        <v>10</v>
      </c>
      <c r="F9" s="554"/>
      <c r="G9" s="555"/>
      <c r="H9" s="560" t="e">
        <f>VLOOKUP(I7,研修等一覧!$A$10:$K$49,9)</f>
        <v>#N/A</v>
      </c>
      <c r="I9" s="560" t="e">
        <f>VLOOKUP(J7,研修等一覧!$A$10:$K$49,9)</f>
        <v>#N/A</v>
      </c>
      <c r="J9" s="560" t="e">
        <f>VLOOKUP(K7,研修等一覧!$A$10:$K$49,9)</f>
        <v>#N/A</v>
      </c>
      <c r="K9" s="560" t="e">
        <f>VLOOKUP(L7,研修等一覧!$A$10:$K$49,9)</f>
        <v>#N/A</v>
      </c>
      <c r="L9" s="560" t="e">
        <f>VLOOKUP(M7,研修等一覧!$A$10:$K$49,9)</f>
        <v>#N/A</v>
      </c>
      <c r="M9" s="560" t="e">
        <f>VLOOKUP(N7,研修等一覧!$A$10:$K$49,9)</f>
        <v>#N/A</v>
      </c>
      <c r="N9" s="560" t="e">
        <f>VLOOKUP(O7,研修等一覧!$A$10:$K$49,9)</f>
        <v>#N/A</v>
      </c>
      <c r="O9" s="561" t="e">
        <f>VLOOKUP(P7,研修等一覧!$A$10:$K$49,9)</f>
        <v>#N/A</v>
      </c>
    </row>
    <row r="10" spans="1:15" ht="19.5" customHeight="1">
      <c r="A10" s="562" t="s">
        <v>62</v>
      </c>
      <c r="B10" s="563"/>
      <c r="C10" s="563"/>
      <c r="D10" s="564"/>
      <c r="E10" s="564"/>
      <c r="F10" s="564"/>
      <c r="G10" s="564"/>
      <c r="H10" s="564"/>
      <c r="I10" s="564"/>
      <c r="J10" s="564"/>
      <c r="K10" s="564"/>
      <c r="L10" s="564"/>
      <c r="M10" s="564"/>
      <c r="N10" s="564"/>
      <c r="O10" s="565"/>
    </row>
    <row r="11" spans="1:15" ht="19.5" customHeight="1">
      <c r="A11" s="562" t="s">
        <v>63</v>
      </c>
      <c r="B11" s="563"/>
      <c r="C11" s="563"/>
      <c r="D11" s="546" t="s">
        <v>69</v>
      </c>
      <c r="E11" s="546"/>
      <c r="F11" s="546"/>
      <c r="G11" s="546"/>
      <c r="H11" s="546"/>
      <c r="I11" s="546"/>
      <c r="J11" s="546"/>
      <c r="K11" s="546"/>
      <c r="L11" s="546"/>
      <c r="M11" s="546"/>
      <c r="N11" s="546"/>
      <c r="O11" s="547"/>
    </row>
    <row r="12" spans="1:15" ht="19.5" customHeight="1" thickBot="1">
      <c r="A12" s="544" t="s">
        <v>64</v>
      </c>
      <c r="B12" s="545"/>
      <c r="C12" s="545"/>
      <c r="D12" s="542"/>
      <c r="E12" s="542"/>
      <c r="F12" s="542"/>
      <c r="G12" s="542"/>
      <c r="H12" s="542"/>
      <c r="I12" s="542"/>
      <c r="J12" s="542"/>
      <c r="K12" s="542"/>
      <c r="L12" s="542"/>
      <c r="M12" s="542"/>
      <c r="N12" s="542"/>
      <c r="O12" s="543"/>
    </row>
    <row r="13" spans="1:15" ht="18" customHeight="1" thickBot="1">
      <c r="A13" s="538" t="s">
        <v>65</v>
      </c>
      <c r="B13" s="380"/>
      <c r="C13" s="380"/>
      <c r="D13" s="77"/>
      <c r="E13" s="539" t="s">
        <v>68</v>
      </c>
      <c r="F13" s="539"/>
      <c r="G13" s="541"/>
      <c r="H13" s="77"/>
      <c r="I13" s="539" t="s">
        <v>66</v>
      </c>
      <c r="J13" s="539"/>
      <c r="K13" s="541"/>
      <c r="L13" s="77"/>
      <c r="M13" s="539" t="s">
        <v>67</v>
      </c>
      <c r="N13" s="539"/>
      <c r="O13" s="540"/>
    </row>
    <row r="14" spans="1:15" ht="7.5" customHeight="1" thickTop="1">
      <c r="A14" s="517" t="s">
        <v>116</v>
      </c>
      <c r="B14" s="518"/>
      <c r="C14" s="519"/>
      <c r="D14" s="78"/>
      <c r="E14" s="79"/>
      <c r="F14" s="79"/>
      <c r="G14" s="79"/>
      <c r="H14" s="181"/>
      <c r="I14" s="79"/>
      <c r="J14" s="79"/>
      <c r="K14" s="79"/>
      <c r="L14" s="181"/>
      <c r="M14" s="79"/>
      <c r="N14" s="79"/>
      <c r="O14" s="81"/>
    </row>
    <row r="15" spans="1:15" ht="14.25" customHeight="1">
      <c r="A15" s="517"/>
      <c r="B15" s="518"/>
      <c r="C15" s="519"/>
      <c r="D15" s="508" t="s">
        <v>70</v>
      </c>
      <c r="E15" s="509"/>
      <c r="F15" s="509"/>
      <c r="G15" s="509"/>
      <c r="H15" s="509"/>
      <c r="I15" s="509"/>
      <c r="J15" s="509"/>
      <c r="K15" s="509"/>
      <c r="L15" s="509"/>
      <c r="M15" s="509"/>
      <c r="N15" s="509"/>
      <c r="O15" s="510"/>
    </row>
    <row r="16" spans="1:15" s="22" customFormat="1" ht="14.25" customHeight="1">
      <c r="A16" s="517"/>
      <c r="B16" s="518"/>
      <c r="C16" s="519"/>
      <c r="D16" s="183"/>
      <c r="E16" s="534" t="s">
        <v>71</v>
      </c>
      <c r="F16" s="534"/>
      <c r="G16" s="534"/>
      <c r="H16" s="534"/>
      <c r="I16" s="184"/>
      <c r="J16" s="184" t="s">
        <v>72</v>
      </c>
      <c r="K16" s="184"/>
      <c r="L16" s="184"/>
      <c r="M16" s="184" t="s">
        <v>73</v>
      </c>
      <c r="N16" s="184"/>
      <c r="O16" s="185"/>
    </row>
    <row r="17" spans="1:15" s="22" customFormat="1" ht="14.25" customHeight="1">
      <c r="A17" s="517"/>
      <c r="B17" s="518"/>
      <c r="C17" s="519"/>
      <c r="D17" s="183"/>
      <c r="E17" s="184" t="s">
        <v>74</v>
      </c>
      <c r="F17" s="184"/>
      <c r="G17" s="184"/>
      <c r="H17" s="184"/>
      <c r="I17" s="184"/>
      <c r="J17" s="184"/>
      <c r="K17" s="184"/>
      <c r="L17" s="184"/>
      <c r="M17" s="184"/>
      <c r="N17" s="184"/>
      <c r="O17" s="185"/>
    </row>
    <row r="18" spans="1:15" s="22" customFormat="1" ht="14.25" customHeight="1">
      <c r="A18" s="517"/>
      <c r="B18" s="518"/>
      <c r="C18" s="519"/>
      <c r="D18" s="183"/>
      <c r="E18" s="535" t="s">
        <v>88</v>
      </c>
      <c r="F18" s="535"/>
      <c r="G18" s="535"/>
      <c r="H18" s="535"/>
      <c r="I18" s="535"/>
      <c r="J18" s="535"/>
      <c r="K18" s="535"/>
      <c r="L18" s="535"/>
      <c r="M18" s="535"/>
      <c r="N18" s="535"/>
      <c r="O18" s="536"/>
    </row>
    <row r="19" spans="1:15" s="22" customFormat="1" ht="7.5" customHeight="1">
      <c r="A19" s="517"/>
      <c r="B19" s="518"/>
      <c r="C19" s="519"/>
      <c r="D19" s="183"/>
      <c r="E19" s="184"/>
      <c r="F19" s="184"/>
      <c r="G19" s="184"/>
      <c r="H19" s="184"/>
      <c r="I19" s="184"/>
      <c r="J19" s="184"/>
      <c r="K19" s="184"/>
      <c r="L19" s="184"/>
      <c r="M19" s="184"/>
      <c r="N19" s="184"/>
      <c r="O19" s="185"/>
    </row>
    <row r="20" spans="1:15" s="22" customFormat="1" ht="14.25" customHeight="1">
      <c r="A20" s="517"/>
      <c r="B20" s="518"/>
      <c r="C20" s="519"/>
      <c r="D20" s="511" t="s">
        <v>120</v>
      </c>
      <c r="E20" s="512"/>
      <c r="F20" s="512"/>
      <c r="G20" s="512"/>
      <c r="H20" s="512"/>
      <c r="I20" s="512"/>
      <c r="J20" s="512"/>
      <c r="K20" s="512"/>
      <c r="L20" s="512"/>
      <c r="M20" s="512"/>
      <c r="N20" s="512"/>
      <c r="O20" s="513"/>
    </row>
    <row r="21" spans="1:15" s="22" customFormat="1" ht="14.25" customHeight="1">
      <c r="A21" s="517"/>
      <c r="B21" s="518"/>
      <c r="C21" s="519"/>
      <c r="D21" s="496"/>
      <c r="E21" s="497"/>
      <c r="F21" s="497"/>
      <c r="G21" s="497"/>
      <c r="H21" s="497"/>
      <c r="I21" s="497"/>
      <c r="J21" s="497"/>
      <c r="K21" s="497"/>
      <c r="L21" s="497"/>
      <c r="M21" s="497"/>
      <c r="N21" s="497"/>
      <c r="O21" s="498"/>
    </row>
    <row r="22" spans="1:15" s="22" customFormat="1" ht="14.25" customHeight="1">
      <c r="A22" s="517"/>
      <c r="B22" s="518"/>
      <c r="C22" s="519"/>
      <c r="D22" s="496"/>
      <c r="E22" s="497"/>
      <c r="F22" s="497"/>
      <c r="G22" s="497"/>
      <c r="H22" s="497"/>
      <c r="I22" s="497"/>
      <c r="J22" s="497"/>
      <c r="K22" s="497"/>
      <c r="L22" s="497"/>
      <c r="M22" s="497"/>
      <c r="N22" s="497"/>
      <c r="O22" s="498"/>
    </row>
    <row r="23" spans="1:15" s="22" customFormat="1" ht="14.25" customHeight="1">
      <c r="A23" s="517"/>
      <c r="B23" s="518"/>
      <c r="C23" s="519"/>
      <c r="D23" s="496"/>
      <c r="E23" s="497"/>
      <c r="F23" s="497"/>
      <c r="G23" s="497"/>
      <c r="H23" s="497"/>
      <c r="I23" s="497"/>
      <c r="J23" s="497"/>
      <c r="K23" s="497"/>
      <c r="L23" s="497"/>
      <c r="M23" s="497"/>
      <c r="N23" s="497"/>
      <c r="O23" s="498"/>
    </row>
    <row r="24" spans="1:15" s="22" customFormat="1" ht="14.25" customHeight="1">
      <c r="A24" s="517"/>
      <c r="B24" s="518"/>
      <c r="C24" s="519"/>
      <c r="D24" s="496"/>
      <c r="E24" s="497"/>
      <c r="F24" s="497"/>
      <c r="G24" s="497"/>
      <c r="H24" s="497"/>
      <c r="I24" s="497"/>
      <c r="J24" s="497"/>
      <c r="K24" s="497"/>
      <c r="L24" s="497"/>
      <c r="M24" s="497"/>
      <c r="N24" s="497"/>
      <c r="O24" s="498"/>
    </row>
    <row r="25" spans="1:15" s="22" customFormat="1" ht="15" customHeight="1">
      <c r="A25" s="517"/>
      <c r="B25" s="518"/>
      <c r="C25" s="519"/>
      <c r="D25" s="499"/>
      <c r="E25" s="500"/>
      <c r="F25" s="500"/>
      <c r="G25" s="500"/>
      <c r="H25" s="500"/>
      <c r="I25" s="500"/>
      <c r="J25" s="500"/>
      <c r="K25" s="500"/>
      <c r="L25" s="500"/>
      <c r="M25" s="500"/>
      <c r="N25" s="500"/>
      <c r="O25" s="501"/>
    </row>
    <row r="26" spans="1:15" s="22" customFormat="1" ht="7.5" customHeight="1">
      <c r="A26" s="517"/>
      <c r="B26" s="518"/>
      <c r="C26" s="519"/>
      <c r="D26" s="85"/>
      <c r="E26" s="86"/>
      <c r="F26" s="86"/>
      <c r="G26" s="86"/>
      <c r="H26" s="86"/>
      <c r="I26" s="86"/>
      <c r="J26" s="86"/>
      <c r="K26" s="86"/>
      <c r="L26" s="86"/>
      <c r="M26" s="86"/>
      <c r="N26" s="86"/>
      <c r="O26" s="87"/>
    </row>
    <row r="27" spans="1:15" s="22" customFormat="1" ht="14.25" customHeight="1">
      <c r="A27" s="517"/>
      <c r="B27" s="518"/>
      <c r="C27" s="519"/>
      <c r="D27" s="508" t="s">
        <v>121</v>
      </c>
      <c r="E27" s="509"/>
      <c r="F27" s="509"/>
      <c r="G27" s="509"/>
      <c r="H27" s="509"/>
      <c r="I27" s="509"/>
      <c r="J27" s="509"/>
      <c r="K27" s="509"/>
      <c r="L27" s="509"/>
      <c r="M27" s="509"/>
      <c r="N27" s="509"/>
      <c r="O27" s="510"/>
    </row>
    <row r="28" spans="1:15" s="22" customFormat="1" ht="14.25" customHeight="1">
      <c r="A28" s="517"/>
      <c r="B28" s="518"/>
      <c r="C28" s="519"/>
      <c r="D28" s="183"/>
      <c r="E28" s="184" t="s">
        <v>75</v>
      </c>
      <c r="F28" s="184"/>
      <c r="G28" s="184"/>
      <c r="H28" s="184" t="s">
        <v>76</v>
      </c>
      <c r="I28" s="184"/>
      <c r="J28" s="184"/>
      <c r="K28" s="184"/>
      <c r="L28" s="184" t="s">
        <v>77</v>
      </c>
      <c r="M28" s="184"/>
      <c r="N28" s="184"/>
      <c r="O28" s="185"/>
    </row>
    <row r="29" spans="1:15" s="22" customFormat="1" ht="14.25" customHeight="1">
      <c r="A29" s="517"/>
      <c r="B29" s="518"/>
      <c r="C29" s="519"/>
      <c r="D29" s="183"/>
      <c r="E29" s="184" t="s">
        <v>78</v>
      </c>
      <c r="F29" s="184"/>
      <c r="G29" s="184"/>
      <c r="H29" s="184" t="s">
        <v>79</v>
      </c>
      <c r="I29" s="184"/>
      <c r="J29" s="184"/>
      <c r="K29" s="184"/>
      <c r="L29" s="184" t="s">
        <v>80</v>
      </c>
      <c r="M29" s="184"/>
      <c r="N29" s="184"/>
      <c r="O29" s="185"/>
    </row>
    <row r="30" spans="1:15" s="22" customFormat="1" ht="14.25" customHeight="1">
      <c r="A30" s="517"/>
      <c r="B30" s="518"/>
      <c r="C30" s="519"/>
      <c r="D30" s="183"/>
      <c r="E30" s="184" t="s">
        <v>81</v>
      </c>
      <c r="F30" s="184"/>
      <c r="G30" s="184"/>
      <c r="H30" s="184" t="s">
        <v>82</v>
      </c>
      <c r="I30" s="184"/>
      <c r="J30" s="184"/>
      <c r="K30" s="184"/>
      <c r="L30" s="184" t="s">
        <v>83</v>
      </c>
      <c r="M30" s="184"/>
      <c r="N30" s="184"/>
      <c r="O30" s="185"/>
    </row>
    <row r="31" spans="1:15" s="22" customFormat="1" ht="14.25" customHeight="1">
      <c r="A31" s="517"/>
      <c r="B31" s="518"/>
      <c r="C31" s="519"/>
      <c r="D31" s="183"/>
      <c r="E31" s="184" t="s">
        <v>84</v>
      </c>
      <c r="F31" s="184"/>
      <c r="G31" s="184"/>
      <c r="H31" s="184"/>
      <c r="I31" s="184" t="s">
        <v>85</v>
      </c>
      <c r="J31" s="184"/>
      <c r="K31" s="184"/>
      <c r="L31" s="184"/>
      <c r="M31" s="184"/>
      <c r="N31" s="184"/>
      <c r="O31" s="185"/>
    </row>
    <row r="32" spans="1:15" s="22" customFormat="1" ht="14.25" customHeight="1">
      <c r="A32" s="517"/>
      <c r="B32" s="518"/>
      <c r="C32" s="519"/>
      <c r="D32" s="183"/>
      <c r="E32" s="184" t="s">
        <v>86</v>
      </c>
      <c r="F32" s="184"/>
      <c r="G32" s="184"/>
      <c r="H32" s="184"/>
      <c r="I32" s="184"/>
      <c r="J32" s="184"/>
      <c r="K32" s="184" t="s">
        <v>87</v>
      </c>
      <c r="L32" s="184"/>
      <c r="M32" s="184"/>
      <c r="N32" s="184"/>
      <c r="O32" s="185"/>
    </row>
    <row r="33" spans="1:15" s="22" customFormat="1" ht="14.25" customHeight="1">
      <c r="A33" s="517"/>
      <c r="B33" s="518"/>
      <c r="C33" s="519"/>
      <c r="D33" s="183"/>
      <c r="E33" s="535" t="s">
        <v>88</v>
      </c>
      <c r="F33" s="535"/>
      <c r="G33" s="535"/>
      <c r="H33" s="535"/>
      <c r="I33" s="535"/>
      <c r="J33" s="535"/>
      <c r="K33" s="535"/>
      <c r="L33" s="535"/>
      <c r="M33" s="535"/>
      <c r="N33" s="535"/>
      <c r="O33" s="536"/>
    </row>
    <row r="34" spans="1:15" s="22" customFormat="1" ht="7.5" customHeight="1">
      <c r="A34" s="517"/>
      <c r="B34" s="518"/>
      <c r="C34" s="519"/>
      <c r="D34" s="183"/>
      <c r="E34" s="184"/>
      <c r="F34" s="184"/>
      <c r="G34" s="184"/>
      <c r="H34" s="184"/>
      <c r="I34" s="184"/>
      <c r="J34" s="184"/>
      <c r="K34" s="184"/>
      <c r="L34" s="184"/>
      <c r="M34" s="184"/>
      <c r="N34" s="184"/>
      <c r="O34" s="185"/>
    </row>
    <row r="35" spans="1:15" s="22" customFormat="1" ht="14.25" customHeight="1">
      <c r="A35" s="517"/>
      <c r="B35" s="518"/>
      <c r="C35" s="519"/>
      <c r="D35" s="505" t="s">
        <v>122</v>
      </c>
      <c r="E35" s="506"/>
      <c r="F35" s="506"/>
      <c r="G35" s="506"/>
      <c r="H35" s="506"/>
      <c r="I35" s="506"/>
      <c r="J35" s="506"/>
      <c r="K35" s="506"/>
      <c r="L35" s="506"/>
      <c r="M35" s="506"/>
      <c r="N35" s="506"/>
      <c r="O35" s="507"/>
    </row>
    <row r="36" spans="1:15" s="22" customFormat="1" ht="14.25" customHeight="1">
      <c r="A36" s="517"/>
      <c r="B36" s="518"/>
      <c r="C36" s="519"/>
      <c r="D36" s="496"/>
      <c r="E36" s="497"/>
      <c r="F36" s="497"/>
      <c r="G36" s="497"/>
      <c r="H36" s="497"/>
      <c r="I36" s="497"/>
      <c r="J36" s="497"/>
      <c r="K36" s="497"/>
      <c r="L36" s="497"/>
      <c r="M36" s="497"/>
      <c r="N36" s="497"/>
      <c r="O36" s="498"/>
    </row>
    <row r="37" spans="1:15" s="22" customFormat="1" ht="14.25" customHeight="1">
      <c r="A37" s="517"/>
      <c r="B37" s="518"/>
      <c r="C37" s="519"/>
      <c r="D37" s="496"/>
      <c r="E37" s="497"/>
      <c r="F37" s="497"/>
      <c r="G37" s="497"/>
      <c r="H37" s="497"/>
      <c r="I37" s="497"/>
      <c r="J37" s="497"/>
      <c r="K37" s="497"/>
      <c r="L37" s="497"/>
      <c r="M37" s="497"/>
      <c r="N37" s="497"/>
      <c r="O37" s="498"/>
    </row>
    <row r="38" spans="1:15" s="22" customFormat="1" ht="14.25" customHeight="1">
      <c r="A38" s="517"/>
      <c r="B38" s="518"/>
      <c r="C38" s="519"/>
      <c r="D38" s="496"/>
      <c r="E38" s="497"/>
      <c r="F38" s="497"/>
      <c r="G38" s="497"/>
      <c r="H38" s="497"/>
      <c r="I38" s="497"/>
      <c r="J38" s="497"/>
      <c r="K38" s="497"/>
      <c r="L38" s="497"/>
      <c r="M38" s="497"/>
      <c r="N38" s="497"/>
      <c r="O38" s="498"/>
    </row>
    <row r="39" spans="1:15" s="22" customFormat="1" ht="14.25" customHeight="1">
      <c r="A39" s="517"/>
      <c r="B39" s="518"/>
      <c r="C39" s="519"/>
      <c r="D39" s="496"/>
      <c r="E39" s="497"/>
      <c r="F39" s="497"/>
      <c r="G39" s="497"/>
      <c r="H39" s="497"/>
      <c r="I39" s="497"/>
      <c r="J39" s="497"/>
      <c r="K39" s="497"/>
      <c r="L39" s="497"/>
      <c r="M39" s="497"/>
      <c r="N39" s="497"/>
      <c r="O39" s="498"/>
    </row>
    <row r="40" spans="1:15" s="22" customFormat="1" ht="15" customHeight="1" thickBot="1">
      <c r="A40" s="517"/>
      <c r="B40" s="518"/>
      <c r="C40" s="519"/>
      <c r="D40" s="502"/>
      <c r="E40" s="503"/>
      <c r="F40" s="503"/>
      <c r="G40" s="503"/>
      <c r="H40" s="503"/>
      <c r="I40" s="503"/>
      <c r="J40" s="503"/>
      <c r="K40" s="503"/>
      <c r="L40" s="503"/>
      <c r="M40" s="503"/>
      <c r="N40" s="503"/>
      <c r="O40" s="504"/>
    </row>
    <row r="41" spans="1:15" s="22" customFormat="1" ht="7.5" customHeight="1" thickTop="1">
      <c r="A41" s="525" t="s">
        <v>115</v>
      </c>
      <c r="B41" s="526"/>
      <c r="C41" s="527"/>
      <c r="D41" s="88"/>
      <c r="E41" s="88"/>
      <c r="F41" s="88"/>
      <c r="G41" s="88"/>
      <c r="H41" s="88"/>
      <c r="I41" s="88"/>
      <c r="J41" s="88"/>
      <c r="K41" s="88"/>
      <c r="L41" s="88"/>
      <c r="M41" s="88"/>
      <c r="N41" s="88"/>
      <c r="O41" s="89"/>
    </row>
    <row r="42" spans="1:15" s="22" customFormat="1" ht="12.75" customHeight="1">
      <c r="A42" s="517"/>
      <c r="B42" s="518"/>
      <c r="C42" s="519"/>
      <c r="D42" s="184"/>
      <c r="E42" s="184"/>
      <c r="F42" s="184"/>
      <c r="G42" s="520">
        <f>SUM(H47:J54)</f>
        <v>0</v>
      </c>
      <c r="H42" s="520"/>
      <c r="I42" s="520"/>
      <c r="J42" s="184"/>
      <c r="K42" s="184"/>
      <c r="L42" s="522">
        <f>SUM(L47:N54)</f>
        <v>0</v>
      </c>
      <c r="M42" s="522"/>
      <c r="N42" s="522"/>
      <c r="O42" s="90" t="s">
        <v>50</v>
      </c>
    </row>
    <row r="43" spans="1:15" s="22" customFormat="1" ht="18" customHeight="1" thickBot="1">
      <c r="A43" s="517"/>
      <c r="B43" s="518"/>
      <c r="C43" s="519"/>
      <c r="D43" s="524" t="s">
        <v>49</v>
      </c>
      <c r="E43" s="524"/>
      <c r="F43" s="91" t="s">
        <v>90</v>
      </c>
      <c r="G43" s="521"/>
      <c r="H43" s="521"/>
      <c r="I43" s="521"/>
      <c r="J43" s="92" t="s">
        <v>8</v>
      </c>
      <c r="K43" s="91" t="s">
        <v>91</v>
      </c>
      <c r="L43" s="523"/>
      <c r="M43" s="523"/>
      <c r="N43" s="523"/>
      <c r="O43" s="93" t="s">
        <v>8</v>
      </c>
    </row>
    <row r="44" spans="1:15" s="22" customFormat="1" ht="18" customHeight="1" thickTop="1">
      <c r="A44" s="517"/>
      <c r="B44" s="518"/>
      <c r="C44" s="519"/>
      <c r="D44" s="189"/>
      <c r="E44" s="189"/>
      <c r="F44" s="91"/>
      <c r="G44" s="187"/>
      <c r="H44" s="187"/>
      <c r="I44" s="187"/>
      <c r="J44" s="186"/>
      <c r="K44" s="91"/>
      <c r="L44" s="188"/>
      <c r="M44" s="188"/>
      <c r="N44" s="188"/>
      <c r="O44" s="98"/>
    </row>
    <row r="45" spans="1:15" s="22" customFormat="1" ht="15" customHeight="1">
      <c r="A45" s="517"/>
      <c r="B45" s="518"/>
      <c r="C45" s="519"/>
      <c r="D45" s="184"/>
      <c r="E45" s="184"/>
      <c r="F45" s="184"/>
      <c r="G45" s="184"/>
      <c r="H45" s="184"/>
      <c r="I45" s="184"/>
      <c r="J45" s="184"/>
      <c r="K45" s="184"/>
      <c r="L45" s="184"/>
      <c r="M45" s="184"/>
      <c r="N45" s="184"/>
      <c r="O45" s="185"/>
    </row>
    <row r="46" spans="1:15" s="22" customFormat="1" ht="17.25" customHeight="1">
      <c r="A46" s="517"/>
      <c r="B46" s="518"/>
      <c r="C46" s="519"/>
      <c r="D46" s="533" t="s">
        <v>92</v>
      </c>
      <c r="E46" s="533"/>
      <c r="F46" s="184"/>
      <c r="G46" s="184"/>
      <c r="H46" s="99" t="s">
        <v>89</v>
      </c>
      <c r="I46" s="184"/>
      <c r="J46" s="184"/>
      <c r="K46" s="184"/>
      <c r="L46" s="99" t="s">
        <v>98</v>
      </c>
      <c r="M46" s="184"/>
      <c r="N46" s="184"/>
      <c r="O46" s="185"/>
    </row>
    <row r="47" spans="1:15" s="22" customFormat="1" ht="17.25" customHeight="1">
      <c r="A47" s="517"/>
      <c r="B47" s="518"/>
      <c r="C47" s="519"/>
      <c r="D47" s="514" t="s">
        <v>93</v>
      </c>
      <c r="E47" s="514"/>
      <c r="F47" s="514"/>
      <c r="G47" s="514"/>
      <c r="H47" s="516">
        <f>IFERROR(ROUNDDOWN(L47*1.1,0),)</f>
        <v>0</v>
      </c>
      <c r="I47" s="516"/>
      <c r="J47" s="516"/>
      <c r="K47" s="100" t="s">
        <v>8</v>
      </c>
      <c r="L47" s="537"/>
      <c r="M47" s="537"/>
      <c r="N47" s="537"/>
      <c r="O47" s="101" t="s">
        <v>8</v>
      </c>
    </row>
    <row r="48" spans="1:15" s="22" customFormat="1" ht="17.25" customHeight="1">
      <c r="A48" s="517"/>
      <c r="B48" s="518"/>
      <c r="C48" s="519"/>
      <c r="D48" s="514" t="s">
        <v>94</v>
      </c>
      <c r="E48" s="514"/>
      <c r="F48" s="514"/>
      <c r="G48" s="514"/>
      <c r="H48" s="516">
        <f t="shared" ref="H48:H53" si="0">IFERROR(ROUNDDOWN(L48*1.1,0),)</f>
        <v>0</v>
      </c>
      <c r="I48" s="516"/>
      <c r="J48" s="516"/>
      <c r="K48" s="100" t="s">
        <v>8</v>
      </c>
      <c r="L48" s="515"/>
      <c r="M48" s="515"/>
      <c r="N48" s="515"/>
      <c r="O48" s="101" t="s">
        <v>8</v>
      </c>
    </row>
    <row r="49" spans="1:15" s="22" customFormat="1" ht="17.25" customHeight="1">
      <c r="A49" s="517"/>
      <c r="B49" s="518"/>
      <c r="C49" s="519"/>
      <c r="D49" s="514" t="s">
        <v>95</v>
      </c>
      <c r="E49" s="514"/>
      <c r="F49" s="514"/>
      <c r="G49" s="514"/>
      <c r="H49" s="516">
        <f t="shared" si="0"/>
        <v>0</v>
      </c>
      <c r="I49" s="516"/>
      <c r="J49" s="516"/>
      <c r="K49" s="100" t="s">
        <v>8</v>
      </c>
      <c r="L49" s="515"/>
      <c r="M49" s="515"/>
      <c r="N49" s="515"/>
      <c r="O49" s="101" t="s">
        <v>8</v>
      </c>
    </row>
    <row r="50" spans="1:15" s="22" customFormat="1" ht="17.25" customHeight="1">
      <c r="A50" s="517"/>
      <c r="B50" s="518"/>
      <c r="C50" s="519"/>
      <c r="D50" s="514" t="s">
        <v>96</v>
      </c>
      <c r="E50" s="514"/>
      <c r="F50" s="514"/>
      <c r="G50" s="514"/>
      <c r="H50" s="516">
        <f t="shared" si="0"/>
        <v>0</v>
      </c>
      <c r="I50" s="516"/>
      <c r="J50" s="516"/>
      <c r="K50" s="100" t="s">
        <v>8</v>
      </c>
      <c r="L50" s="515"/>
      <c r="M50" s="515"/>
      <c r="N50" s="515"/>
      <c r="O50" s="101" t="s">
        <v>8</v>
      </c>
    </row>
    <row r="51" spans="1:15" s="22" customFormat="1" ht="17.25" customHeight="1">
      <c r="A51" s="517"/>
      <c r="B51" s="518"/>
      <c r="C51" s="519"/>
      <c r="D51" s="514" t="s">
        <v>97</v>
      </c>
      <c r="E51" s="514"/>
      <c r="F51" s="514"/>
      <c r="G51" s="514"/>
      <c r="H51" s="516">
        <f t="shared" si="0"/>
        <v>0</v>
      </c>
      <c r="I51" s="516"/>
      <c r="J51" s="516"/>
      <c r="K51" s="100" t="s">
        <v>8</v>
      </c>
      <c r="L51" s="515"/>
      <c r="M51" s="515"/>
      <c r="N51" s="515"/>
      <c r="O51" s="101" t="s">
        <v>8</v>
      </c>
    </row>
    <row r="52" spans="1:15" s="22" customFormat="1" ht="17.25" customHeight="1">
      <c r="A52" s="517"/>
      <c r="B52" s="518"/>
      <c r="C52" s="519"/>
      <c r="D52" s="532" t="s">
        <v>101</v>
      </c>
      <c r="E52" s="532"/>
      <c r="F52" s="532"/>
      <c r="G52" s="532"/>
      <c r="H52" s="516">
        <f t="shared" si="0"/>
        <v>0</v>
      </c>
      <c r="I52" s="516"/>
      <c r="J52" s="516"/>
      <c r="K52" s="100" t="s">
        <v>8</v>
      </c>
      <c r="L52" s="515"/>
      <c r="M52" s="515"/>
      <c r="N52" s="515"/>
      <c r="O52" s="101" t="s">
        <v>8</v>
      </c>
    </row>
    <row r="53" spans="1:15" s="22" customFormat="1" ht="17.25" customHeight="1">
      <c r="A53" s="517"/>
      <c r="B53" s="518"/>
      <c r="C53" s="519"/>
      <c r="D53" s="532" t="s">
        <v>101</v>
      </c>
      <c r="E53" s="532"/>
      <c r="F53" s="532"/>
      <c r="G53" s="532"/>
      <c r="H53" s="516">
        <f t="shared" si="0"/>
        <v>0</v>
      </c>
      <c r="I53" s="516"/>
      <c r="J53" s="516"/>
      <c r="K53" s="100" t="s">
        <v>8</v>
      </c>
      <c r="L53" s="515"/>
      <c r="M53" s="515"/>
      <c r="N53" s="515"/>
      <c r="O53" s="101" t="s">
        <v>8</v>
      </c>
    </row>
    <row r="54" spans="1:15" s="22" customFormat="1" ht="17.25" customHeight="1">
      <c r="A54" s="517"/>
      <c r="B54" s="518"/>
      <c r="C54" s="519"/>
      <c r="D54" s="531" t="s">
        <v>127</v>
      </c>
      <c r="E54" s="531"/>
      <c r="F54" s="531"/>
      <c r="G54" s="531"/>
      <c r="H54" s="516">
        <f>SUM(L54)</f>
        <v>0</v>
      </c>
      <c r="I54" s="516"/>
      <c r="J54" s="516"/>
      <c r="K54" s="100" t="s">
        <v>8</v>
      </c>
      <c r="L54" s="515"/>
      <c r="M54" s="515"/>
      <c r="N54" s="515"/>
      <c r="O54" s="101" t="s">
        <v>8</v>
      </c>
    </row>
    <row r="55" spans="1:15" s="22" customFormat="1" ht="15" customHeight="1" thickBot="1">
      <c r="A55" s="528"/>
      <c r="B55" s="529"/>
      <c r="C55" s="530"/>
      <c r="D55" s="102"/>
      <c r="E55" s="102"/>
      <c r="F55" s="102"/>
      <c r="G55" s="102"/>
      <c r="H55" s="102"/>
      <c r="I55" s="102"/>
      <c r="J55" s="102"/>
      <c r="K55" s="102"/>
      <c r="L55" s="102"/>
      <c r="M55" s="102"/>
      <c r="N55" s="102"/>
      <c r="O55" s="103"/>
    </row>
    <row r="56" spans="1:15" s="22" customFormat="1" ht="16.5" customHeight="1">
      <c r="A56" s="104" t="s">
        <v>99</v>
      </c>
      <c r="B56" s="104"/>
      <c r="C56" s="104"/>
      <c r="D56" s="105"/>
      <c r="E56" s="105"/>
      <c r="F56" s="105"/>
      <c r="G56" s="105"/>
      <c r="H56" s="105"/>
      <c r="I56" s="105"/>
      <c r="J56" s="105"/>
      <c r="K56" s="105"/>
      <c r="L56" s="105"/>
      <c r="M56" s="105"/>
      <c r="N56" s="105"/>
      <c r="O56" s="105"/>
    </row>
    <row r="57" spans="1:15" s="22" customFormat="1" ht="16.5" customHeight="1">
      <c r="A57" s="104" t="s">
        <v>123</v>
      </c>
      <c r="B57" s="104"/>
      <c r="C57" s="104"/>
      <c r="D57" s="105"/>
      <c r="E57" s="105"/>
      <c r="F57" s="105"/>
      <c r="G57" s="105"/>
      <c r="H57" s="105"/>
      <c r="I57" s="105"/>
      <c r="J57" s="105"/>
      <c r="K57" s="105"/>
      <c r="L57" s="105"/>
      <c r="M57" s="105"/>
      <c r="N57" s="105"/>
      <c r="O57" s="105"/>
    </row>
    <row r="58" spans="1:15" s="22" customFormat="1" ht="16.5" customHeight="1">
      <c r="A58" s="104" t="s">
        <v>100</v>
      </c>
      <c r="B58" s="104"/>
      <c r="C58" s="104"/>
      <c r="D58" s="105"/>
      <c r="E58" s="105"/>
      <c r="F58" s="105"/>
      <c r="G58" s="105"/>
      <c r="H58" s="105"/>
      <c r="I58" s="105"/>
      <c r="J58" s="105"/>
      <c r="K58" s="105"/>
      <c r="L58" s="105"/>
      <c r="M58" s="105"/>
      <c r="N58" s="105"/>
      <c r="O58" s="105"/>
    </row>
    <row r="59" spans="1:15" s="22" customFormat="1" ht="16.5" customHeight="1">
      <c r="A59" s="104" t="s">
        <v>124</v>
      </c>
      <c r="B59" s="104"/>
      <c r="C59" s="104"/>
      <c r="D59" s="105"/>
      <c r="E59" s="105"/>
      <c r="F59" s="105"/>
      <c r="G59" s="105"/>
      <c r="H59" s="105"/>
      <c r="I59" s="105"/>
      <c r="J59" s="105"/>
      <c r="K59" s="105"/>
      <c r="L59" s="105"/>
      <c r="M59" s="105"/>
      <c r="N59" s="105"/>
      <c r="O59" s="105"/>
    </row>
    <row r="60" spans="1:15" s="22" customFormat="1" ht="15" customHeight="1">
      <c r="A60" s="104"/>
      <c r="B60" s="104" t="s">
        <v>125</v>
      </c>
      <c r="C60" s="104"/>
      <c r="D60" s="105"/>
      <c r="E60" s="105"/>
      <c r="F60" s="105"/>
      <c r="G60" s="105"/>
      <c r="H60" s="105"/>
      <c r="I60" s="105"/>
      <c r="J60" s="105"/>
      <c r="K60" s="105"/>
      <c r="L60" s="105"/>
      <c r="M60" s="105"/>
      <c r="N60" s="105"/>
      <c r="O60" s="105"/>
    </row>
    <row r="61" spans="1:15" s="22" customFormat="1" ht="15" customHeight="1">
      <c r="A61" s="180"/>
      <c r="B61" s="180"/>
      <c r="C61" s="180"/>
    </row>
    <row r="62" spans="1:15" s="22" customFormat="1" ht="15" customHeight="1">
      <c r="A62" s="180"/>
      <c r="B62" s="180"/>
      <c r="C62" s="180"/>
    </row>
    <row r="63" spans="1:15" s="22" customFormat="1" ht="15" customHeight="1">
      <c r="A63" s="180"/>
      <c r="B63" s="180"/>
      <c r="C63" s="180"/>
    </row>
    <row r="64" spans="1:15" s="22" customFormat="1" ht="15" customHeight="1">
      <c r="A64" s="180"/>
      <c r="B64" s="180"/>
      <c r="C64" s="180"/>
    </row>
    <row r="65" spans="1:3" s="22" customFormat="1" ht="15" customHeight="1">
      <c r="A65" s="180"/>
      <c r="B65" s="180"/>
      <c r="C65" s="180"/>
    </row>
  </sheetData>
  <sheetProtection sheet="1" formatCells="0"/>
  <mergeCells count="58">
    <mergeCell ref="A4:O5"/>
    <mergeCell ref="A6:C6"/>
    <mergeCell ref="D6:O6"/>
    <mergeCell ref="A7:C8"/>
    <mergeCell ref="D7:D8"/>
    <mergeCell ref="E7:E8"/>
    <mergeCell ref="F7:G9"/>
    <mergeCell ref="H7:O9"/>
    <mergeCell ref="A9:C9"/>
    <mergeCell ref="A10:C10"/>
    <mergeCell ref="D10:O10"/>
    <mergeCell ref="A11:C11"/>
    <mergeCell ref="D11:O11"/>
    <mergeCell ref="A12:C12"/>
    <mergeCell ref="D12:O12"/>
    <mergeCell ref="A13:C13"/>
    <mergeCell ref="E13:G13"/>
    <mergeCell ref="I13:K13"/>
    <mergeCell ref="M13:O13"/>
    <mergeCell ref="A14:C40"/>
    <mergeCell ref="D15:O15"/>
    <mergeCell ref="E16:H16"/>
    <mergeCell ref="E18:O18"/>
    <mergeCell ref="D20:O20"/>
    <mergeCell ref="D21:O25"/>
    <mergeCell ref="D27:O27"/>
    <mergeCell ref="E33:O33"/>
    <mergeCell ref="D35:O35"/>
    <mergeCell ref="D36:O40"/>
    <mergeCell ref="A41:C55"/>
    <mergeCell ref="G42:I43"/>
    <mergeCell ref="L42:N43"/>
    <mergeCell ref="D43:E43"/>
    <mergeCell ref="D46:E46"/>
    <mergeCell ref="D47:G47"/>
    <mergeCell ref="D49:G49"/>
    <mergeCell ref="H49:J49"/>
    <mergeCell ref="L49:N49"/>
    <mergeCell ref="H47:J47"/>
    <mergeCell ref="L47:N47"/>
    <mergeCell ref="D48:G48"/>
    <mergeCell ref="H48:J48"/>
    <mergeCell ref="L48:N48"/>
    <mergeCell ref="D50:G50"/>
    <mergeCell ref="H50:J50"/>
    <mergeCell ref="L50:N50"/>
    <mergeCell ref="D51:G51"/>
    <mergeCell ref="H51:J51"/>
    <mergeCell ref="L51:N51"/>
    <mergeCell ref="D54:G54"/>
    <mergeCell ref="H54:J54"/>
    <mergeCell ref="L54:N54"/>
    <mergeCell ref="D52:G52"/>
    <mergeCell ref="H52:J52"/>
    <mergeCell ref="L52:N52"/>
    <mergeCell ref="D53:G53"/>
    <mergeCell ref="H53:J53"/>
    <mergeCell ref="L53:N53"/>
  </mergeCells>
  <phoneticPr fontId="4"/>
  <conditionalFormatting sqref="E7:E8 D10:O12 E18:O18 D21:O25 E33:O33 D36:O40 L47:N54 D52:G54">
    <cfRule type="cellIs" dxfId="17"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3</xdr:col>
                    <xdr:colOff>123825</xdr:colOff>
                    <xdr:row>12</xdr:row>
                    <xdr:rowOff>19050</xdr:rowOff>
                  </from>
                  <to>
                    <xdr:col>3</xdr:col>
                    <xdr:colOff>352425</xdr:colOff>
                    <xdr:row>12</xdr:row>
                    <xdr:rowOff>219075</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7</xdr:col>
                    <xdr:colOff>123825</xdr:colOff>
                    <xdr:row>12</xdr:row>
                    <xdr:rowOff>19050</xdr:rowOff>
                  </from>
                  <to>
                    <xdr:col>7</xdr:col>
                    <xdr:colOff>352425</xdr:colOff>
                    <xdr:row>12</xdr:row>
                    <xdr:rowOff>219075</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from>
                    <xdr:col>11</xdr:col>
                    <xdr:colOff>123825</xdr:colOff>
                    <xdr:row>12</xdr:row>
                    <xdr:rowOff>19050</xdr:rowOff>
                  </from>
                  <to>
                    <xdr:col>11</xdr:col>
                    <xdr:colOff>352425</xdr:colOff>
                    <xdr:row>12</xdr:row>
                    <xdr:rowOff>219075</xdr:rowOff>
                  </to>
                </anchor>
              </controlPr>
            </control>
          </mc:Choice>
        </mc:AlternateContent>
        <mc:AlternateContent xmlns:mc="http://schemas.openxmlformats.org/markup-compatibility/2006">
          <mc:Choice Requires="x14">
            <control shapeId="40964" r:id="rId7" name="Check Box 4">
              <controlPr defaultSize="0" autoFill="0" autoLine="0" autoPict="0">
                <anchor moveWithCells="1">
                  <from>
                    <xdr:col>3</xdr:col>
                    <xdr:colOff>133350</xdr:colOff>
                    <xdr:row>15</xdr:row>
                    <xdr:rowOff>19050</xdr:rowOff>
                  </from>
                  <to>
                    <xdr:col>3</xdr:col>
                    <xdr:colOff>352425</xdr:colOff>
                    <xdr:row>15</xdr:row>
                    <xdr:rowOff>161925</xdr:rowOff>
                  </to>
                </anchor>
              </controlPr>
            </control>
          </mc:Choice>
        </mc:AlternateContent>
        <mc:AlternateContent xmlns:mc="http://schemas.openxmlformats.org/markup-compatibility/2006">
          <mc:Choice Requires="x14">
            <control shapeId="40965" r:id="rId8" name="Check Box 5">
              <controlPr defaultSize="0" autoFill="0" autoLine="0" autoPict="0">
                <anchor moveWithCells="1">
                  <from>
                    <xdr:col>8</xdr:col>
                    <xdr:colOff>133350</xdr:colOff>
                    <xdr:row>15</xdr:row>
                    <xdr:rowOff>19050</xdr:rowOff>
                  </from>
                  <to>
                    <xdr:col>8</xdr:col>
                    <xdr:colOff>352425</xdr:colOff>
                    <xdr:row>15</xdr:row>
                    <xdr:rowOff>161925</xdr:rowOff>
                  </to>
                </anchor>
              </controlPr>
            </control>
          </mc:Choice>
        </mc:AlternateContent>
        <mc:AlternateContent xmlns:mc="http://schemas.openxmlformats.org/markup-compatibility/2006">
          <mc:Choice Requires="x14">
            <control shapeId="40966" r:id="rId9" name="Check Box 6">
              <controlPr defaultSize="0" autoFill="0" autoLine="0" autoPict="0">
                <anchor moveWithCells="1">
                  <from>
                    <xdr:col>11</xdr:col>
                    <xdr:colOff>133350</xdr:colOff>
                    <xdr:row>15</xdr:row>
                    <xdr:rowOff>19050</xdr:rowOff>
                  </from>
                  <to>
                    <xdr:col>11</xdr:col>
                    <xdr:colOff>352425</xdr:colOff>
                    <xdr:row>15</xdr:row>
                    <xdr:rowOff>161925</xdr:rowOff>
                  </to>
                </anchor>
              </controlPr>
            </control>
          </mc:Choice>
        </mc:AlternateContent>
        <mc:AlternateContent xmlns:mc="http://schemas.openxmlformats.org/markup-compatibility/2006">
          <mc:Choice Requires="x14">
            <control shapeId="40967" r:id="rId10" name="Check Box 7">
              <controlPr defaultSize="0" autoFill="0" autoLine="0" autoPict="0">
                <anchor moveWithCells="1">
                  <from>
                    <xdr:col>3</xdr:col>
                    <xdr:colOff>133350</xdr:colOff>
                    <xdr:row>16</xdr:row>
                    <xdr:rowOff>19050</xdr:rowOff>
                  </from>
                  <to>
                    <xdr:col>3</xdr:col>
                    <xdr:colOff>352425</xdr:colOff>
                    <xdr:row>16</xdr:row>
                    <xdr:rowOff>161925</xdr:rowOff>
                  </to>
                </anchor>
              </controlPr>
            </control>
          </mc:Choice>
        </mc:AlternateContent>
        <mc:AlternateContent xmlns:mc="http://schemas.openxmlformats.org/markup-compatibility/2006">
          <mc:Choice Requires="x14">
            <control shapeId="40968" r:id="rId11" name="Check Box 8">
              <controlPr defaultSize="0" autoFill="0" autoLine="0" autoPict="0">
                <anchor moveWithCells="1">
                  <from>
                    <xdr:col>3</xdr:col>
                    <xdr:colOff>133350</xdr:colOff>
                    <xdr:row>17</xdr:row>
                    <xdr:rowOff>19050</xdr:rowOff>
                  </from>
                  <to>
                    <xdr:col>3</xdr:col>
                    <xdr:colOff>352425</xdr:colOff>
                    <xdr:row>17</xdr:row>
                    <xdr:rowOff>161925</xdr:rowOff>
                  </to>
                </anchor>
              </controlPr>
            </control>
          </mc:Choice>
        </mc:AlternateContent>
        <mc:AlternateContent xmlns:mc="http://schemas.openxmlformats.org/markup-compatibility/2006">
          <mc:Choice Requires="x14">
            <control shapeId="40969" r:id="rId12" name="Check Box 9">
              <controlPr defaultSize="0" autoFill="0" autoLine="0" autoPict="0">
                <anchor moveWithCells="1">
                  <from>
                    <xdr:col>3</xdr:col>
                    <xdr:colOff>133350</xdr:colOff>
                    <xdr:row>27</xdr:row>
                    <xdr:rowOff>19050</xdr:rowOff>
                  </from>
                  <to>
                    <xdr:col>3</xdr:col>
                    <xdr:colOff>352425</xdr:colOff>
                    <xdr:row>27</xdr:row>
                    <xdr:rowOff>161925</xdr:rowOff>
                  </to>
                </anchor>
              </controlPr>
            </control>
          </mc:Choice>
        </mc:AlternateContent>
        <mc:AlternateContent xmlns:mc="http://schemas.openxmlformats.org/markup-compatibility/2006">
          <mc:Choice Requires="x14">
            <control shapeId="40970" r:id="rId13" name="Check Box 10">
              <controlPr defaultSize="0" autoFill="0" autoLine="0" autoPict="0">
                <anchor moveWithCells="1">
                  <from>
                    <xdr:col>6</xdr:col>
                    <xdr:colOff>133350</xdr:colOff>
                    <xdr:row>27</xdr:row>
                    <xdr:rowOff>19050</xdr:rowOff>
                  </from>
                  <to>
                    <xdr:col>6</xdr:col>
                    <xdr:colOff>352425</xdr:colOff>
                    <xdr:row>27</xdr:row>
                    <xdr:rowOff>161925</xdr:rowOff>
                  </to>
                </anchor>
              </controlPr>
            </control>
          </mc:Choice>
        </mc:AlternateContent>
        <mc:AlternateContent xmlns:mc="http://schemas.openxmlformats.org/markup-compatibility/2006">
          <mc:Choice Requires="x14">
            <control shapeId="40971" r:id="rId14" name="Check Box 11">
              <controlPr defaultSize="0" autoFill="0" autoLine="0" autoPict="0">
                <anchor moveWithCells="1">
                  <from>
                    <xdr:col>10</xdr:col>
                    <xdr:colOff>133350</xdr:colOff>
                    <xdr:row>27</xdr:row>
                    <xdr:rowOff>19050</xdr:rowOff>
                  </from>
                  <to>
                    <xdr:col>10</xdr:col>
                    <xdr:colOff>352425</xdr:colOff>
                    <xdr:row>27</xdr:row>
                    <xdr:rowOff>161925</xdr:rowOff>
                  </to>
                </anchor>
              </controlPr>
            </control>
          </mc:Choice>
        </mc:AlternateContent>
        <mc:AlternateContent xmlns:mc="http://schemas.openxmlformats.org/markup-compatibility/2006">
          <mc:Choice Requires="x14">
            <control shapeId="40972" r:id="rId15" name="Check Box 12">
              <controlPr defaultSize="0" autoFill="0" autoLine="0" autoPict="0">
                <anchor moveWithCells="1">
                  <from>
                    <xdr:col>3</xdr:col>
                    <xdr:colOff>133350</xdr:colOff>
                    <xdr:row>28</xdr:row>
                    <xdr:rowOff>19050</xdr:rowOff>
                  </from>
                  <to>
                    <xdr:col>3</xdr:col>
                    <xdr:colOff>352425</xdr:colOff>
                    <xdr:row>28</xdr:row>
                    <xdr:rowOff>161925</xdr:rowOff>
                  </to>
                </anchor>
              </controlPr>
            </control>
          </mc:Choice>
        </mc:AlternateContent>
        <mc:AlternateContent xmlns:mc="http://schemas.openxmlformats.org/markup-compatibility/2006">
          <mc:Choice Requires="x14">
            <control shapeId="40973" r:id="rId16" name="Check Box 13">
              <controlPr defaultSize="0" autoFill="0" autoLine="0" autoPict="0">
                <anchor moveWithCells="1">
                  <from>
                    <xdr:col>6</xdr:col>
                    <xdr:colOff>133350</xdr:colOff>
                    <xdr:row>28</xdr:row>
                    <xdr:rowOff>19050</xdr:rowOff>
                  </from>
                  <to>
                    <xdr:col>6</xdr:col>
                    <xdr:colOff>352425</xdr:colOff>
                    <xdr:row>28</xdr:row>
                    <xdr:rowOff>161925</xdr:rowOff>
                  </to>
                </anchor>
              </controlPr>
            </control>
          </mc:Choice>
        </mc:AlternateContent>
        <mc:AlternateContent xmlns:mc="http://schemas.openxmlformats.org/markup-compatibility/2006">
          <mc:Choice Requires="x14">
            <control shapeId="40974" r:id="rId17" name="Check Box 14">
              <controlPr defaultSize="0" autoFill="0" autoLine="0" autoPict="0">
                <anchor moveWithCells="1">
                  <from>
                    <xdr:col>10</xdr:col>
                    <xdr:colOff>133350</xdr:colOff>
                    <xdr:row>28</xdr:row>
                    <xdr:rowOff>38100</xdr:rowOff>
                  </from>
                  <to>
                    <xdr:col>10</xdr:col>
                    <xdr:colOff>352425</xdr:colOff>
                    <xdr:row>29</xdr:row>
                    <xdr:rowOff>0</xdr:rowOff>
                  </to>
                </anchor>
              </controlPr>
            </control>
          </mc:Choice>
        </mc:AlternateContent>
        <mc:AlternateContent xmlns:mc="http://schemas.openxmlformats.org/markup-compatibility/2006">
          <mc:Choice Requires="x14">
            <control shapeId="40975" r:id="rId18" name="Check Box 15">
              <controlPr defaultSize="0" autoFill="0" autoLine="0" autoPict="0">
                <anchor moveWithCells="1">
                  <from>
                    <xdr:col>3</xdr:col>
                    <xdr:colOff>133350</xdr:colOff>
                    <xdr:row>29</xdr:row>
                    <xdr:rowOff>19050</xdr:rowOff>
                  </from>
                  <to>
                    <xdr:col>3</xdr:col>
                    <xdr:colOff>352425</xdr:colOff>
                    <xdr:row>29</xdr:row>
                    <xdr:rowOff>161925</xdr:rowOff>
                  </to>
                </anchor>
              </controlPr>
            </control>
          </mc:Choice>
        </mc:AlternateContent>
        <mc:AlternateContent xmlns:mc="http://schemas.openxmlformats.org/markup-compatibility/2006">
          <mc:Choice Requires="x14">
            <control shapeId="40976" r:id="rId19" name="Check Box 16">
              <controlPr defaultSize="0" autoFill="0" autoLine="0" autoPict="0">
                <anchor moveWithCells="1">
                  <from>
                    <xdr:col>6</xdr:col>
                    <xdr:colOff>133350</xdr:colOff>
                    <xdr:row>29</xdr:row>
                    <xdr:rowOff>19050</xdr:rowOff>
                  </from>
                  <to>
                    <xdr:col>6</xdr:col>
                    <xdr:colOff>352425</xdr:colOff>
                    <xdr:row>29</xdr:row>
                    <xdr:rowOff>161925</xdr:rowOff>
                  </to>
                </anchor>
              </controlPr>
            </control>
          </mc:Choice>
        </mc:AlternateContent>
        <mc:AlternateContent xmlns:mc="http://schemas.openxmlformats.org/markup-compatibility/2006">
          <mc:Choice Requires="x14">
            <control shapeId="40977" r:id="rId20" name="Check Box 17">
              <controlPr defaultSize="0" autoFill="0" autoLine="0" autoPict="0">
                <anchor moveWithCells="1">
                  <from>
                    <xdr:col>10</xdr:col>
                    <xdr:colOff>133350</xdr:colOff>
                    <xdr:row>29</xdr:row>
                    <xdr:rowOff>38100</xdr:rowOff>
                  </from>
                  <to>
                    <xdr:col>10</xdr:col>
                    <xdr:colOff>352425</xdr:colOff>
                    <xdr:row>30</xdr:row>
                    <xdr:rowOff>0</xdr:rowOff>
                  </to>
                </anchor>
              </controlPr>
            </control>
          </mc:Choice>
        </mc:AlternateContent>
        <mc:AlternateContent xmlns:mc="http://schemas.openxmlformats.org/markup-compatibility/2006">
          <mc:Choice Requires="x14">
            <control shapeId="40978" r:id="rId21" name="Check Box 18">
              <controlPr defaultSize="0" autoFill="0" autoLine="0" autoPict="0">
                <anchor moveWithCells="1">
                  <from>
                    <xdr:col>7</xdr:col>
                    <xdr:colOff>133350</xdr:colOff>
                    <xdr:row>30</xdr:row>
                    <xdr:rowOff>19050</xdr:rowOff>
                  </from>
                  <to>
                    <xdr:col>7</xdr:col>
                    <xdr:colOff>352425</xdr:colOff>
                    <xdr:row>30</xdr:row>
                    <xdr:rowOff>161925</xdr:rowOff>
                  </to>
                </anchor>
              </controlPr>
            </control>
          </mc:Choice>
        </mc:AlternateContent>
        <mc:AlternateContent xmlns:mc="http://schemas.openxmlformats.org/markup-compatibility/2006">
          <mc:Choice Requires="x14">
            <control shapeId="40979" r:id="rId22" name="Check Box 19">
              <controlPr defaultSize="0" autoFill="0" autoLine="0" autoPict="0">
                <anchor moveWithCells="1">
                  <from>
                    <xdr:col>3</xdr:col>
                    <xdr:colOff>133350</xdr:colOff>
                    <xdr:row>31</xdr:row>
                    <xdr:rowOff>19050</xdr:rowOff>
                  </from>
                  <to>
                    <xdr:col>3</xdr:col>
                    <xdr:colOff>352425</xdr:colOff>
                    <xdr:row>31</xdr:row>
                    <xdr:rowOff>161925</xdr:rowOff>
                  </to>
                </anchor>
              </controlPr>
            </control>
          </mc:Choice>
        </mc:AlternateContent>
        <mc:AlternateContent xmlns:mc="http://schemas.openxmlformats.org/markup-compatibility/2006">
          <mc:Choice Requires="x14">
            <control shapeId="40980" r:id="rId23" name="Check Box 20">
              <controlPr defaultSize="0" autoFill="0" autoLine="0" autoPict="0">
                <anchor moveWithCells="1">
                  <from>
                    <xdr:col>9</xdr:col>
                    <xdr:colOff>133350</xdr:colOff>
                    <xdr:row>31</xdr:row>
                    <xdr:rowOff>9525</xdr:rowOff>
                  </from>
                  <to>
                    <xdr:col>9</xdr:col>
                    <xdr:colOff>352425</xdr:colOff>
                    <xdr:row>31</xdr:row>
                    <xdr:rowOff>152400</xdr:rowOff>
                  </to>
                </anchor>
              </controlPr>
            </control>
          </mc:Choice>
        </mc:AlternateContent>
        <mc:AlternateContent xmlns:mc="http://schemas.openxmlformats.org/markup-compatibility/2006">
          <mc:Choice Requires="x14">
            <control shapeId="40981" r:id="rId24" name="Check Box 21">
              <controlPr defaultSize="0" autoFill="0" autoLine="0" autoPict="0">
                <anchor moveWithCells="1">
                  <from>
                    <xdr:col>3</xdr:col>
                    <xdr:colOff>133350</xdr:colOff>
                    <xdr:row>32</xdr:row>
                    <xdr:rowOff>19050</xdr:rowOff>
                  </from>
                  <to>
                    <xdr:col>3</xdr:col>
                    <xdr:colOff>352425</xdr:colOff>
                    <xdr:row>32</xdr:row>
                    <xdr:rowOff>161925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65"/>
  <sheetViews>
    <sheetView showZeros="0" view="pageBreakPreview" zoomScale="90" zoomScaleNormal="100" zoomScaleSheetLayoutView="90" workbookViewId="0"/>
  </sheetViews>
  <sheetFormatPr defaultColWidth="6.25" defaultRowHeight="15" customHeight="1"/>
  <cols>
    <col min="1" max="3" width="6.25" style="69"/>
  </cols>
  <sheetData>
    <row r="1" spans="1:15" ht="15" customHeight="1">
      <c r="A1" s="73"/>
      <c r="B1" s="73"/>
      <c r="C1" s="73"/>
      <c r="D1" s="74"/>
      <c r="E1" s="74"/>
      <c r="F1" s="74"/>
      <c r="G1" s="74"/>
      <c r="H1" s="74"/>
      <c r="I1" s="74"/>
      <c r="J1" s="74"/>
      <c r="K1" s="74"/>
      <c r="L1" s="74"/>
      <c r="M1" s="74"/>
      <c r="N1" s="74"/>
      <c r="O1" s="74"/>
    </row>
    <row r="2" spans="1:15" ht="15" customHeight="1">
      <c r="A2" s="75" t="s">
        <v>119</v>
      </c>
      <c r="B2" s="73"/>
      <c r="C2" s="73"/>
      <c r="D2" s="74"/>
      <c r="E2" s="74"/>
      <c r="F2" s="74"/>
      <c r="G2" s="74"/>
      <c r="H2" s="74"/>
      <c r="I2" s="74"/>
      <c r="J2" s="74"/>
      <c r="K2" s="74"/>
      <c r="L2" s="74"/>
      <c r="M2" s="74"/>
      <c r="N2" s="74"/>
      <c r="O2" s="74"/>
    </row>
    <row r="3" spans="1:15" ht="15" customHeight="1">
      <c r="A3" s="73"/>
      <c r="B3" s="73"/>
      <c r="C3" s="73"/>
      <c r="D3" s="74"/>
      <c r="E3" s="74"/>
      <c r="F3" s="74"/>
      <c r="G3" s="74"/>
      <c r="H3" s="74"/>
      <c r="I3" s="74"/>
      <c r="J3" s="74"/>
      <c r="K3" s="74"/>
      <c r="L3" s="74"/>
      <c r="M3" s="74"/>
      <c r="N3" s="74"/>
      <c r="O3" s="74"/>
    </row>
    <row r="4" spans="1:15" ht="15" customHeight="1">
      <c r="A4" s="376" t="s">
        <v>59</v>
      </c>
      <c r="B4" s="376"/>
      <c r="C4" s="376"/>
      <c r="D4" s="376"/>
      <c r="E4" s="376"/>
      <c r="F4" s="376"/>
      <c r="G4" s="376"/>
      <c r="H4" s="376"/>
      <c r="I4" s="376"/>
      <c r="J4" s="376"/>
      <c r="K4" s="376"/>
      <c r="L4" s="376"/>
      <c r="M4" s="376"/>
      <c r="N4" s="376"/>
      <c r="O4" s="376"/>
    </row>
    <row r="5" spans="1:15" ht="15" customHeight="1" thickBot="1">
      <c r="A5" s="376"/>
      <c r="B5" s="376"/>
      <c r="C5" s="376"/>
      <c r="D5" s="376"/>
      <c r="E5" s="376"/>
      <c r="F5" s="376"/>
      <c r="G5" s="376"/>
      <c r="H5" s="376"/>
      <c r="I5" s="376"/>
      <c r="J5" s="376"/>
      <c r="K5" s="376"/>
      <c r="L5" s="376"/>
      <c r="M5" s="376"/>
      <c r="N5" s="376"/>
      <c r="O5" s="376"/>
    </row>
    <row r="6" spans="1:15" ht="22.5" customHeight="1" thickBot="1">
      <c r="A6" s="386" t="s">
        <v>46</v>
      </c>
      <c r="B6" s="387"/>
      <c r="C6" s="387"/>
      <c r="D6" s="377">
        <f>実績報告書!$I$17</f>
        <v>0</v>
      </c>
      <c r="E6" s="377"/>
      <c r="F6" s="377"/>
      <c r="G6" s="377"/>
      <c r="H6" s="377"/>
      <c r="I6" s="377"/>
      <c r="J6" s="377"/>
      <c r="K6" s="377"/>
      <c r="L6" s="377"/>
      <c r="M6" s="377"/>
      <c r="N6" s="377"/>
      <c r="O6" s="378"/>
    </row>
    <row r="7" spans="1:15" ht="15" customHeight="1">
      <c r="A7" s="566" t="s">
        <v>60</v>
      </c>
      <c r="B7" s="567"/>
      <c r="C7" s="568"/>
      <c r="D7" s="570" t="s">
        <v>61</v>
      </c>
      <c r="E7" s="572"/>
      <c r="F7" s="550" t="s">
        <v>47</v>
      </c>
      <c r="G7" s="551"/>
      <c r="H7" s="556" t="str">
        <f>IFERROR(VLOOKUP(E7,研修等一覧!$A$10:$K$49,3),"")</f>
        <v/>
      </c>
      <c r="I7" s="556" t="e">
        <f>VLOOKUP(J5,研修等一覧!$A$10:$K$49,9)</f>
        <v>#N/A</v>
      </c>
      <c r="J7" s="556" t="e">
        <f>VLOOKUP(K5,研修等一覧!$A$10:$K$49,9)</f>
        <v>#N/A</v>
      </c>
      <c r="K7" s="556" t="e">
        <f>VLOOKUP(L5,研修等一覧!$A$10:$K$49,9)</f>
        <v>#N/A</v>
      </c>
      <c r="L7" s="556" t="e">
        <f>VLOOKUP(M5,研修等一覧!$A$10:$K$49,9)</f>
        <v>#N/A</v>
      </c>
      <c r="M7" s="556" t="e">
        <f>VLOOKUP(N5,研修等一覧!$A$10:$K$49,9)</f>
        <v>#N/A</v>
      </c>
      <c r="N7" s="556" t="e">
        <f>VLOOKUP(O5,研修等一覧!$A$10:$K$49,9)</f>
        <v>#N/A</v>
      </c>
      <c r="O7" s="557" t="e">
        <f>VLOOKUP(P5,研修等一覧!$A$10:$K$49,9)</f>
        <v>#N/A</v>
      </c>
    </row>
    <row r="8" spans="1:15" ht="15" customHeight="1">
      <c r="A8" s="548"/>
      <c r="B8" s="549"/>
      <c r="C8" s="569"/>
      <c r="D8" s="571"/>
      <c r="E8" s="573"/>
      <c r="F8" s="552"/>
      <c r="G8" s="553"/>
      <c r="H8" s="558" t="e">
        <f>VLOOKUP(I6,研修等一覧!$A$10:$K$49,9)</f>
        <v>#N/A</v>
      </c>
      <c r="I8" s="558" t="e">
        <f>VLOOKUP(J6,研修等一覧!$A$10:$K$49,9)</f>
        <v>#N/A</v>
      </c>
      <c r="J8" s="558" t="e">
        <f>VLOOKUP(K6,研修等一覧!$A$10:$K$49,9)</f>
        <v>#N/A</v>
      </c>
      <c r="K8" s="558" t="e">
        <f>VLOOKUP(L6,研修等一覧!$A$10:$K$49,9)</f>
        <v>#N/A</v>
      </c>
      <c r="L8" s="558" t="e">
        <f>VLOOKUP(M6,研修等一覧!$A$10:$K$49,9)</f>
        <v>#N/A</v>
      </c>
      <c r="M8" s="558" t="e">
        <f>VLOOKUP(N6,研修等一覧!$A$10:$K$49,9)</f>
        <v>#N/A</v>
      </c>
      <c r="N8" s="558" t="e">
        <f>VLOOKUP(O6,研修等一覧!$A$10:$K$49,9)</f>
        <v>#N/A</v>
      </c>
      <c r="O8" s="559" t="e">
        <f>VLOOKUP(P6,研修等一覧!$A$10:$K$49,9)</f>
        <v>#N/A</v>
      </c>
    </row>
    <row r="9" spans="1:15" ht="18.75" customHeight="1">
      <c r="A9" s="548" t="s">
        <v>48</v>
      </c>
      <c r="B9" s="549"/>
      <c r="C9" s="549"/>
      <c r="D9" s="182" t="str">
        <f>IFERROR(VLOOKUP(E7,研修等一覧!$A$10:$K$49,9),"")</f>
        <v/>
      </c>
      <c r="E9" s="76" t="s">
        <v>10</v>
      </c>
      <c r="F9" s="554"/>
      <c r="G9" s="555"/>
      <c r="H9" s="560" t="e">
        <f>VLOOKUP(I7,研修等一覧!$A$10:$K$49,9)</f>
        <v>#N/A</v>
      </c>
      <c r="I9" s="560" t="e">
        <f>VLOOKUP(J7,研修等一覧!$A$10:$K$49,9)</f>
        <v>#N/A</v>
      </c>
      <c r="J9" s="560" t="e">
        <f>VLOOKUP(K7,研修等一覧!$A$10:$K$49,9)</f>
        <v>#N/A</v>
      </c>
      <c r="K9" s="560" t="e">
        <f>VLOOKUP(L7,研修等一覧!$A$10:$K$49,9)</f>
        <v>#N/A</v>
      </c>
      <c r="L9" s="560" t="e">
        <f>VLOOKUP(M7,研修等一覧!$A$10:$K$49,9)</f>
        <v>#N/A</v>
      </c>
      <c r="M9" s="560" t="e">
        <f>VLOOKUP(N7,研修等一覧!$A$10:$K$49,9)</f>
        <v>#N/A</v>
      </c>
      <c r="N9" s="560" t="e">
        <f>VLOOKUP(O7,研修等一覧!$A$10:$K$49,9)</f>
        <v>#N/A</v>
      </c>
      <c r="O9" s="561" t="e">
        <f>VLOOKUP(P7,研修等一覧!$A$10:$K$49,9)</f>
        <v>#N/A</v>
      </c>
    </row>
    <row r="10" spans="1:15" ht="19.5" customHeight="1">
      <c r="A10" s="562" t="s">
        <v>62</v>
      </c>
      <c r="B10" s="563"/>
      <c r="C10" s="563"/>
      <c r="D10" s="564"/>
      <c r="E10" s="564"/>
      <c r="F10" s="564"/>
      <c r="G10" s="564"/>
      <c r="H10" s="564"/>
      <c r="I10" s="564"/>
      <c r="J10" s="564"/>
      <c r="K10" s="564"/>
      <c r="L10" s="564"/>
      <c r="M10" s="564"/>
      <c r="N10" s="564"/>
      <c r="O10" s="565"/>
    </row>
    <row r="11" spans="1:15" ht="19.5" customHeight="1">
      <c r="A11" s="562" t="s">
        <v>63</v>
      </c>
      <c r="B11" s="563"/>
      <c r="C11" s="563"/>
      <c r="D11" s="546" t="s">
        <v>69</v>
      </c>
      <c r="E11" s="546"/>
      <c r="F11" s="546"/>
      <c r="G11" s="546"/>
      <c r="H11" s="546"/>
      <c r="I11" s="546"/>
      <c r="J11" s="546"/>
      <c r="K11" s="546"/>
      <c r="L11" s="546"/>
      <c r="M11" s="546"/>
      <c r="N11" s="546"/>
      <c r="O11" s="547"/>
    </row>
    <row r="12" spans="1:15" ht="19.5" customHeight="1" thickBot="1">
      <c r="A12" s="544" t="s">
        <v>64</v>
      </c>
      <c r="B12" s="545"/>
      <c r="C12" s="545"/>
      <c r="D12" s="542"/>
      <c r="E12" s="542"/>
      <c r="F12" s="542"/>
      <c r="G12" s="542"/>
      <c r="H12" s="542"/>
      <c r="I12" s="542"/>
      <c r="J12" s="542"/>
      <c r="K12" s="542"/>
      <c r="L12" s="542"/>
      <c r="M12" s="542"/>
      <c r="N12" s="542"/>
      <c r="O12" s="543"/>
    </row>
    <row r="13" spans="1:15" ht="18" customHeight="1" thickBot="1">
      <c r="A13" s="538" t="s">
        <v>65</v>
      </c>
      <c r="B13" s="380"/>
      <c r="C13" s="380"/>
      <c r="D13" s="77"/>
      <c r="E13" s="539" t="s">
        <v>68</v>
      </c>
      <c r="F13" s="539"/>
      <c r="G13" s="541"/>
      <c r="H13" s="77"/>
      <c r="I13" s="539" t="s">
        <v>66</v>
      </c>
      <c r="J13" s="539"/>
      <c r="K13" s="541"/>
      <c r="L13" s="77"/>
      <c r="M13" s="539" t="s">
        <v>67</v>
      </c>
      <c r="N13" s="539"/>
      <c r="O13" s="540"/>
    </row>
    <row r="14" spans="1:15" ht="7.5" customHeight="1" thickTop="1">
      <c r="A14" s="517" t="s">
        <v>116</v>
      </c>
      <c r="B14" s="518"/>
      <c r="C14" s="519"/>
      <c r="D14" s="78"/>
      <c r="E14" s="79"/>
      <c r="F14" s="79"/>
      <c r="G14" s="79"/>
      <c r="H14" s="181"/>
      <c r="I14" s="79"/>
      <c r="J14" s="79"/>
      <c r="K14" s="79"/>
      <c r="L14" s="181"/>
      <c r="M14" s="79"/>
      <c r="N14" s="79"/>
      <c r="O14" s="81"/>
    </row>
    <row r="15" spans="1:15" ht="14.25" customHeight="1">
      <c r="A15" s="517"/>
      <c r="B15" s="518"/>
      <c r="C15" s="519"/>
      <c r="D15" s="508" t="s">
        <v>70</v>
      </c>
      <c r="E15" s="509"/>
      <c r="F15" s="509"/>
      <c r="G15" s="509"/>
      <c r="H15" s="509"/>
      <c r="I15" s="509"/>
      <c r="J15" s="509"/>
      <c r="K15" s="509"/>
      <c r="L15" s="509"/>
      <c r="M15" s="509"/>
      <c r="N15" s="509"/>
      <c r="O15" s="510"/>
    </row>
    <row r="16" spans="1:15" s="22" customFormat="1" ht="14.25" customHeight="1">
      <c r="A16" s="517"/>
      <c r="B16" s="518"/>
      <c r="C16" s="519"/>
      <c r="D16" s="183"/>
      <c r="E16" s="534" t="s">
        <v>71</v>
      </c>
      <c r="F16" s="534"/>
      <c r="G16" s="534"/>
      <c r="H16" s="534"/>
      <c r="I16" s="184"/>
      <c r="J16" s="184" t="s">
        <v>72</v>
      </c>
      <c r="K16" s="184"/>
      <c r="L16" s="184"/>
      <c r="M16" s="184" t="s">
        <v>73</v>
      </c>
      <c r="N16" s="184"/>
      <c r="O16" s="185"/>
    </row>
    <row r="17" spans="1:15" s="22" customFormat="1" ht="14.25" customHeight="1">
      <c r="A17" s="517"/>
      <c r="B17" s="518"/>
      <c r="C17" s="519"/>
      <c r="D17" s="183"/>
      <c r="E17" s="184" t="s">
        <v>74</v>
      </c>
      <c r="F17" s="184"/>
      <c r="G17" s="184"/>
      <c r="H17" s="184"/>
      <c r="I17" s="184"/>
      <c r="J17" s="184"/>
      <c r="K17" s="184"/>
      <c r="L17" s="184"/>
      <c r="M17" s="184"/>
      <c r="N17" s="184"/>
      <c r="O17" s="185"/>
    </row>
    <row r="18" spans="1:15" s="22" customFormat="1" ht="14.25" customHeight="1">
      <c r="A18" s="517"/>
      <c r="B18" s="518"/>
      <c r="C18" s="519"/>
      <c r="D18" s="183"/>
      <c r="E18" s="535" t="s">
        <v>88</v>
      </c>
      <c r="F18" s="535"/>
      <c r="G18" s="535"/>
      <c r="H18" s="535"/>
      <c r="I18" s="535"/>
      <c r="J18" s="535"/>
      <c r="K18" s="535"/>
      <c r="L18" s="535"/>
      <c r="M18" s="535"/>
      <c r="N18" s="535"/>
      <c r="O18" s="536"/>
    </row>
    <row r="19" spans="1:15" s="22" customFormat="1" ht="7.5" customHeight="1">
      <c r="A19" s="517"/>
      <c r="B19" s="518"/>
      <c r="C19" s="519"/>
      <c r="D19" s="183"/>
      <c r="E19" s="184"/>
      <c r="F19" s="184"/>
      <c r="G19" s="184"/>
      <c r="H19" s="184"/>
      <c r="I19" s="184"/>
      <c r="J19" s="184"/>
      <c r="K19" s="184"/>
      <c r="L19" s="184"/>
      <c r="M19" s="184"/>
      <c r="N19" s="184"/>
      <c r="O19" s="185"/>
    </row>
    <row r="20" spans="1:15" s="22" customFormat="1" ht="14.25" customHeight="1">
      <c r="A20" s="517"/>
      <c r="B20" s="518"/>
      <c r="C20" s="519"/>
      <c r="D20" s="511" t="s">
        <v>120</v>
      </c>
      <c r="E20" s="512"/>
      <c r="F20" s="512"/>
      <c r="G20" s="512"/>
      <c r="H20" s="512"/>
      <c r="I20" s="512"/>
      <c r="J20" s="512"/>
      <c r="K20" s="512"/>
      <c r="L20" s="512"/>
      <c r="M20" s="512"/>
      <c r="N20" s="512"/>
      <c r="O20" s="513"/>
    </row>
    <row r="21" spans="1:15" s="22" customFormat="1" ht="14.25" customHeight="1">
      <c r="A21" s="517"/>
      <c r="B21" s="518"/>
      <c r="C21" s="519"/>
      <c r="D21" s="496"/>
      <c r="E21" s="497"/>
      <c r="F21" s="497"/>
      <c r="G21" s="497"/>
      <c r="H21" s="497"/>
      <c r="I21" s="497"/>
      <c r="J21" s="497"/>
      <c r="K21" s="497"/>
      <c r="L21" s="497"/>
      <c r="M21" s="497"/>
      <c r="N21" s="497"/>
      <c r="O21" s="498"/>
    </row>
    <row r="22" spans="1:15" s="22" customFormat="1" ht="14.25" customHeight="1">
      <c r="A22" s="517"/>
      <c r="B22" s="518"/>
      <c r="C22" s="519"/>
      <c r="D22" s="496"/>
      <c r="E22" s="497"/>
      <c r="F22" s="497"/>
      <c r="G22" s="497"/>
      <c r="H22" s="497"/>
      <c r="I22" s="497"/>
      <c r="J22" s="497"/>
      <c r="K22" s="497"/>
      <c r="L22" s="497"/>
      <c r="M22" s="497"/>
      <c r="N22" s="497"/>
      <c r="O22" s="498"/>
    </row>
    <row r="23" spans="1:15" s="22" customFormat="1" ht="14.25" customHeight="1">
      <c r="A23" s="517"/>
      <c r="B23" s="518"/>
      <c r="C23" s="519"/>
      <c r="D23" s="496"/>
      <c r="E23" s="497"/>
      <c r="F23" s="497"/>
      <c r="G23" s="497"/>
      <c r="H23" s="497"/>
      <c r="I23" s="497"/>
      <c r="J23" s="497"/>
      <c r="K23" s="497"/>
      <c r="L23" s="497"/>
      <c r="M23" s="497"/>
      <c r="N23" s="497"/>
      <c r="O23" s="498"/>
    </row>
    <row r="24" spans="1:15" s="22" customFormat="1" ht="14.25" customHeight="1">
      <c r="A24" s="517"/>
      <c r="B24" s="518"/>
      <c r="C24" s="519"/>
      <c r="D24" s="496"/>
      <c r="E24" s="497"/>
      <c r="F24" s="497"/>
      <c r="G24" s="497"/>
      <c r="H24" s="497"/>
      <c r="I24" s="497"/>
      <c r="J24" s="497"/>
      <c r="K24" s="497"/>
      <c r="L24" s="497"/>
      <c r="M24" s="497"/>
      <c r="N24" s="497"/>
      <c r="O24" s="498"/>
    </row>
    <row r="25" spans="1:15" s="22" customFormat="1" ht="15" customHeight="1">
      <c r="A25" s="517"/>
      <c r="B25" s="518"/>
      <c r="C25" s="519"/>
      <c r="D25" s="499"/>
      <c r="E25" s="500"/>
      <c r="F25" s="500"/>
      <c r="G25" s="500"/>
      <c r="H25" s="500"/>
      <c r="I25" s="500"/>
      <c r="J25" s="500"/>
      <c r="K25" s="500"/>
      <c r="L25" s="500"/>
      <c r="M25" s="500"/>
      <c r="N25" s="500"/>
      <c r="O25" s="501"/>
    </row>
    <row r="26" spans="1:15" s="22" customFormat="1" ht="7.5" customHeight="1">
      <c r="A26" s="517"/>
      <c r="B26" s="518"/>
      <c r="C26" s="519"/>
      <c r="D26" s="85"/>
      <c r="E26" s="86"/>
      <c r="F26" s="86"/>
      <c r="G26" s="86"/>
      <c r="H26" s="86"/>
      <c r="I26" s="86"/>
      <c r="J26" s="86"/>
      <c r="K26" s="86"/>
      <c r="L26" s="86"/>
      <c r="M26" s="86"/>
      <c r="N26" s="86"/>
      <c r="O26" s="87"/>
    </row>
    <row r="27" spans="1:15" s="22" customFormat="1" ht="14.25" customHeight="1">
      <c r="A27" s="517"/>
      <c r="B27" s="518"/>
      <c r="C27" s="519"/>
      <c r="D27" s="508" t="s">
        <v>121</v>
      </c>
      <c r="E27" s="509"/>
      <c r="F27" s="509"/>
      <c r="G27" s="509"/>
      <c r="H27" s="509"/>
      <c r="I27" s="509"/>
      <c r="J27" s="509"/>
      <c r="K27" s="509"/>
      <c r="L27" s="509"/>
      <c r="M27" s="509"/>
      <c r="N27" s="509"/>
      <c r="O27" s="510"/>
    </row>
    <row r="28" spans="1:15" s="22" customFormat="1" ht="14.25" customHeight="1">
      <c r="A28" s="517"/>
      <c r="B28" s="518"/>
      <c r="C28" s="519"/>
      <c r="D28" s="183"/>
      <c r="E28" s="184" t="s">
        <v>75</v>
      </c>
      <c r="F28" s="184"/>
      <c r="G28" s="184"/>
      <c r="H28" s="184" t="s">
        <v>76</v>
      </c>
      <c r="I28" s="184"/>
      <c r="J28" s="184"/>
      <c r="K28" s="184"/>
      <c r="L28" s="184" t="s">
        <v>77</v>
      </c>
      <c r="M28" s="184"/>
      <c r="N28" s="184"/>
      <c r="O28" s="185"/>
    </row>
    <row r="29" spans="1:15" s="22" customFormat="1" ht="14.25" customHeight="1">
      <c r="A29" s="517"/>
      <c r="B29" s="518"/>
      <c r="C29" s="519"/>
      <c r="D29" s="183"/>
      <c r="E29" s="184" t="s">
        <v>78</v>
      </c>
      <c r="F29" s="184"/>
      <c r="G29" s="184"/>
      <c r="H29" s="184" t="s">
        <v>79</v>
      </c>
      <c r="I29" s="184"/>
      <c r="J29" s="184"/>
      <c r="K29" s="184"/>
      <c r="L29" s="184" t="s">
        <v>80</v>
      </c>
      <c r="M29" s="184"/>
      <c r="N29" s="184"/>
      <c r="O29" s="185"/>
    </row>
    <row r="30" spans="1:15" s="22" customFormat="1" ht="14.25" customHeight="1">
      <c r="A30" s="517"/>
      <c r="B30" s="518"/>
      <c r="C30" s="519"/>
      <c r="D30" s="183"/>
      <c r="E30" s="184" t="s">
        <v>81</v>
      </c>
      <c r="F30" s="184"/>
      <c r="G30" s="184"/>
      <c r="H30" s="184" t="s">
        <v>82</v>
      </c>
      <c r="I30" s="184"/>
      <c r="J30" s="184"/>
      <c r="K30" s="184"/>
      <c r="L30" s="184" t="s">
        <v>83</v>
      </c>
      <c r="M30" s="184"/>
      <c r="N30" s="184"/>
      <c r="O30" s="185"/>
    </row>
    <row r="31" spans="1:15" s="22" customFormat="1" ht="14.25" customHeight="1">
      <c r="A31" s="517"/>
      <c r="B31" s="518"/>
      <c r="C31" s="519"/>
      <c r="D31" s="183"/>
      <c r="E31" s="184" t="s">
        <v>84</v>
      </c>
      <c r="F31" s="184"/>
      <c r="G31" s="184"/>
      <c r="H31" s="184"/>
      <c r="I31" s="184" t="s">
        <v>85</v>
      </c>
      <c r="J31" s="184"/>
      <c r="K31" s="184"/>
      <c r="L31" s="184"/>
      <c r="M31" s="184"/>
      <c r="N31" s="184"/>
      <c r="O31" s="185"/>
    </row>
    <row r="32" spans="1:15" s="22" customFormat="1" ht="14.25" customHeight="1">
      <c r="A32" s="517"/>
      <c r="B32" s="518"/>
      <c r="C32" s="519"/>
      <c r="D32" s="183"/>
      <c r="E32" s="184" t="s">
        <v>86</v>
      </c>
      <c r="F32" s="184"/>
      <c r="G32" s="184"/>
      <c r="H32" s="184"/>
      <c r="I32" s="184"/>
      <c r="J32" s="184"/>
      <c r="K32" s="184" t="s">
        <v>87</v>
      </c>
      <c r="L32" s="184"/>
      <c r="M32" s="184"/>
      <c r="N32" s="184"/>
      <c r="O32" s="185"/>
    </row>
    <row r="33" spans="1:15" s="22" customFormat="1" ht="14.25" customHeight="1">
      <c r="A33" s="517"/>
      <c r="B33" s="518"/>
      <c r="C33" s="519"/>
      <c r="D33" s="183"/>
      <c r="E33" s="535" t="s">
        <v>88</v>
      </c>
      <c r="F33" s="535"/>
      <c r="G33" s="535"/>
      <c r="H33" s="535"/>
      <c r="I33" s="535"/>
      <c r="J33" s="535"/>
      <c r="K33" s="535"/>
      <c r="L33" s="535"/>
      <c r="M33" s="535"/>
      <c r="N33" s="535"/>
      <c r="O33" s="536"/>
    </row>
    <row r="34" spans="1:15" s="22" customFormat="1" ht="7.5" customHeight="1">
      <c r="A34" s="517"/>
      <c r="B34" s="518"/>
      <c r="C34" s="519"/>
      <c r="D34" s="183"/>
      <c r="E34" s="184"/>
      <c r="F34" s="184"/>
      <c r="G34" s="184"/>
      <c r="H34" s="184"/>
      <c r="I34" s="184"/>
      <c r="J34" s="184"/>
      <c r="K34" s="184"/>
      <c r="L34" s="184"/>
      <c r="M34" s="184"/>
      <c r="N34" s="184"/>
      <c r="O34" s="185"/>
    </row>
    <row r="35" spans="1:15" s="22" customFormat="1" ht="14.25" customHeight="1">
      <c r="A35" s="517"/>
      <c r="B35" s="518"/>
      <c r="C35" s="519"/>
      <c r="D35" s="505" t="s">
        <v>122</v>
      </c>
      <c r="E35" s="506"/>
      <c r="F35" s="506"/>
      <c r="G35" s="506"/>
      <c r="H35" s="506"/>
      <c r="I35" s="506"/>
      <c r="J35" s="506"/>
      <c r="K35" s="506"/>
      <c r="L35" s="506"/>
      <c r="M35" s="506"/>
      <c r="N35" s="506"/>
      <c r="O35" s="507"/>
    </row>
    <row r="36" spans="1:15" s="22" customFormat="1" ht="14.25" customHeight="1">
      <c r="A36" s="517"/>
      <c r="B36" s="518"/>
      <c r="C36" s="519"/>
      <c r="D36" s="496"/>
      <c r="E36" s="497"/>
      <c r="F36" s="497"/>
      <c r="G36" s="497"/>
      <c r="H36" s="497"/>
      <c r="I36" s="497"/>
      <c r="J36" s="497"/>
      <c r="K36" s="497"/>
      <c r="L36" s="497"/>
      <c r="M36" s="497"/>
      <c r="N36" s="497"/>
      <c r="O36" s="498"/>
    </row>
    <row r="37" spans="1:15" s="22" customFormat="1" ht="14.25" customHeight="1">
      <c r="A37" s="517"/>
      <c r="B37" s="518"/>
      <c r="C37" s="519"/>
      <c r="D37" s="496"/>
      <c r="E37" s="497"/>
      <c r="F37" s="497"/>
      <c r="G37" s="497"/>
      <c r="H37" s="497"/>
      <c r="I37" s="497"/>
      <c r="J37" s="497"/>
      <c r="K37" s="497"/>
      <c r="L37" s="497"/>
      <c r="M37" s="497"/>
      <c r="N37" s="497"/>
      <c r="O37" s="498"/>
    </row>
    <row r="38" spans="1:15" s="22" customFormat="1" ht="14.25" customHeight="1">
      <c r="A38" s="517"/>
      <c r="B38" s="518"/>
      <c r="C38" s="519"/>
      <c r="D38" s="496"/>
      <c r="E38" s="497"/>
      <c r="F38" s="497"/>
      <c r="G38" s="497"/>
      <c r="H38" s="497"/>
      <c r="I38" s="497"/>
      <c r="J38" s="497"/>
      <c r="K38" s="497"/>
      <c r="L38" s="497"/>
      <c r="M38" s="497"/>
      <c r="N38" s="497"/>
      <c r="O38" s="498"/>
    </row>
    <row r="39" spans="1:15" s="22" customFormat="1" ht="14.25" customHeight="1">
      <c r="A39" s="517"/>
      <c r="B39" s="518"/>
      <c r="C39" s="519"/>
      <c r="D39" s="496"/>
      <c r="E39" s="497"/>
      <c r="F39" s="497"/>
      <c r="G39" s="497"/>
      <c r="H39" s="497"/>
      <c r="I39" s="497"/>
      <c r="J39" s="497"/>
      <c r="K39" s="497"/>
      <c r="L39" s="497"/>
      <c r="M39" s="497"/>
      <c r="N39" s="497"/>
      <c r="O39" s="498"/>
    </row>
    <row r="40" spans="1:15" s="22" customFormat="1" ht="15" customHeight="1" thickBot="1">
      <c r="A40" s="517"/>
      <c r="B40" s="518"/>
      <c r="C40" s="519"/>
      <c r="D40" s="502"/>
      <c r="E40" s="503"/>
      <c r="F40" s="503"/>
      <c r="G40" s="503"/>
      <c r="H40" s="503"/>
      <c r="I40" s="503"/>
      <c r="J40" s="503"/>
      <c r="K40" s="503"/>
      <c r="L40" s="503"/>
      <c r="M40" s="503"/>
      <c r="N40" s="503"/>
      <c r="O40" s="504"/>
    </row>
    <row r="41" spans="1:15" s="22" customFormat="1" ht="7.5" customHeight="1" thickTop="1">
      <c r="A41" s="525" t="s">
        <v>115</v>
      </c>
      <c r="B41" s="526"/>
      <c r="C41" s="527"/>
      <c r="D41" s="88"/>
      <c r="E41" s="88"/>
      <c r="F41" s="88"/>
      <c r="G41" s="88"/>
      <c r="H41" s="88"/>
      <c r="I41" s="88"/>
      <c r="J41" s="88"/>
      <c r="K41" s="88"/>
      <c r="L41" s="88"/>
      <c r="M41" s="88"/>
      <c r="N41" s="88"/>
      <c r="O41" s="89"/>
    </row>
    <row r="42" spans="1:15" s="22" customFormat="1" ht="12.75" customHeight="1">
      <c r="A42" s="517"/>
      <c r="B42" s="518"/>
      <c r="C42" s="519"/>
      <c r="D42" s="184"/>
      <c r="E42" s="184"/>
      <c r="F42" s="184"/>
      <c r="G42" s="520">
        <f>SUM(H47:J54)</f>
        <v>0</v>
      </c>
      <c r="H42" s="520"/>
      <c r="I42" s="520"/>
      <c r="J42" s="184"/>
      <c r="K42" s="184"/>
      <c r="L42" s="522">
        <f>SUM(L47:N54)</f>
        <v>0</v>
      </c>
      <c r="M42" s="522"/>
      <c r="N42" s="522"/>
      <c r="O42" s="90" t="s">
        <v>50</v>
      </c>
    </row>
    <row r="43" spans="1:15" s="22" customFormat="1" ht="18" customHeight="1" thickBot="1">
      <c r="A43" s="517"/>
      <c r="B43" s="518"/>
      <c r="C43" s="519"/>
      <c r="D43" s="524" t="s">
        <v>49</v>
      </c>
      <c r="E43" s="524"/>
      <c r="F43" s="91" t="s">
        <v>90</v>
      </c>
      <c r="G43" s="521"/>
      <c r="H43" s="521"/>
      <c r="I43" s="521"/>
      <c r="J43" s="92" t="s">
        <v>8</v>
      </c>
      <c r="K43" s="91" t="s">
        <v>91</v>
      </c>
      <c r="L43" s="523"/>
      <c r="M43" s="523"/>
      <c r="N43" s="523"/>
      <c r="O43" s="93" t="s">
        <v>8</v>
      </c>
    </row>
    <row r="44" spans="1:15" s="22" customFormat="1" ht="18" customHeight="1" thickTop="1">
      <c r="A44" s="517"/>
      <c r="B44" s="518"/>
      <c r="C44" s="519"/>
      <c r="D44" s="189"/>
      <c r="E44" s="189"/>
      <c r="F44" s="91"/>
      <c r="G44" s="187"/>
      <c r="H44" s="187"/>
      <c r="I44" s="187"/>
      <c r="J44" s="186"/>
      <c r="K44" s="91"/>
      <c r="L44" s="188"/>
      <c r="M44" s="188"/>
      <c r="N44" s="188"/>
      <c r="O44" s="98"/>
    </row>
    <row r="45" spans="1:15" s="22" customFormat="1" ht="15" customHeight="1">
      <c r="A45" s="517"/>
      <c r="B45" s="518"/>
      <c r="C45" s="519"/>
      <c r="D45" s="184"/>
      <c r="E45" s="184"/>
      <c r="F45" s="184"/>
      <c r="G45" s="184"/>
      <c r="H45" s="184"/>
      <c r="I45" s="184"/>
      <c r="J45" s="184"/>
      <c r="K45" s="184"/>
      <c r="L45" s="184"/>
      <c r="M45" s="184"/>
      <c r="N45" s="184"/>
      <c r="O45" s="185"/>
    </row>
    <row r="46" spans="1:15" s="22" customFormat="1" ht="17.25" customHeight="1">
      <c r="A46" s="517"/>
      <c r="B46" s="518"/>
      <c r="C46" s="519"/>
      <c r="D46" s="533" t="s">
        <v>92</v>
      </c>
      <c r="E46" s="533"/>
      <c r="F46" s="184"/>
      <c r="G46" s="184"/>
      <c r="H46" s="99" t="s">
        <v>89</v>
      </c>
      <c r="I46" s="184"/>
      <c r="J46" s="184"/>
      <c r="K46" s="184"/>
      <c r="L46" s="99" t="s">
        <v>98</v>
      </c>
      <c r="M46" s="184"/>
      <c r="N46" s="184"/>
      <c r="O46" s="185"/>
    </row>
    <row r="47" spans="1:15" s="22" customFormat="1" ht="17.25" customHeight="1">
      <c r="A47" s="517"/>
      <c r="B47" s="518"/>
      <c r="C47" s="519"/>
      <c r="D47" s="514" t="s">
        <v>93</v>
      </c>
      <c r="E47" s="514"/>
      <c r="F47" s="514"/>
      <c r="G47" s="514"/>
      <c r="H47" s="516">
        <f>IFERROR(ROUNDDOWN(L47*1.1,0),)</f>
        <v>0</v>
      </c>
      <c r="I47" s="516"/>
      <c r="J47" s="516"/>
      <c r="K47" s="100" t="s">
        <v>8</v>
      </c>
      <c r="L47" s="537"/>
      <c r="M47" s="537"/>
      <c r="N47" s="537"/>
      <c r="O47" s="101" t="s">
        <v>8</v>
      </c>
    </row>
    <row r="48" spans="1:15" s="22" customFormat="1" ht="17.25" customHeight="1">
      <c r="A48" s="517"/>
      <c r="B48" s="518"/>
      <c r="C48" s="519"/>
      <c r="D48" s="514" t="s">
        <v>94</v>
      </c>
      <c r="E48" s="514"/>
      <c r="F48" s="514"/>
      <c r="G48" s="514"/>
      <c r="H48" s="516">
        <f t="shared" ref="H48:H53" si="0">IFERROR(ROUNDDOWN(L48*1.1,0),)</f>
        <v>0</v>
      </c>
      <c r="I48" s="516"/>
      <c r="J48" s="516"/>
      <c r="K48" s="100" t="s">
        <v>8</v>
      </c>
      <c r="L48" s="515"/>
      <c r="M48" s="515"/>
      <c r="N48" s="515"/>
      <c r="O48" s="101" t="s">
        <v>8</v>
      </c>
    </row>
    <row r="49" spans="1:15" s="22" customFormat="1" ht="17.25" customHeight="1">
      <c r="A49" s="517"/>
      <c r="B49" s="518"/>
      <c r="C49" s="519"/>
      <c r="D49" s="514" t="s">
        <v>95</v>
      </c>
      <c r="E49" s="514"/>
      <c r="F49" s="514"/>
      <c r="G49" s="514"/>
      <c r="H49" s="516">
        <f t="shared" si="0"/>
        <v>0</v>
      </c>
      <c r="I49" s="516"/>
      <c r="J49" s="516"/>
      <c r="K49" s="100" t="s">
        <v>8</v>
      </c>
      <c r="L49" s="515"/>
      <c r="M49" s="515"/>
      <c r="N49" s="515"/>
      <c r="O49" s="101" t="s">
        <v>8</v>
      </c>
    </row>
    <row r="50" spans="1:15" s="22" customFormat="1" ht="17.25" customHeight="1">
      <c r="A50" s="517"/>
      <c r="B50" s="518"/>
      <c r="C50" s="519"/>
      <c r="D50" s="514" t="s">
        <v>96</v>
      </c>
      <c r="E50" s="514"/>
      <c r="F50" s="514"/>
      <c r="G50" s="514"/>
      <c r="H50" s="516">
        <f t="shared" si="0"/>
        <v>0</v>
      </c>
      <c r="I50" s="516"/>
      <c r="J50" s="516"/>
      <c r="K50" s="100" t="s">
        <v>8</v>
      </c>
      <c r="L50" s="515"/>
      <c r="M50" s="515"/>
      <c r="N50" s="515"/>
      <c r="O50" s="101" t="s">
        <v>8</v>
      </c>
    </row>
    <row r="51" spans="1:15" s="22" customFormat="1" ht="17.25" customHeight="1">
      <c r="A51" s="517"/>
      <c r="B51" s="518"/>
      <c r="C51" s="519"/>
      <c r="D51" s="514" t="s">
        <v>97</v>
      </c>
      <c r="E51" s="514"/>
      <c r="F51" s="514"/>
      <c r="G51" s="514"/>
      <c r="H51" s="516">
        <f t="shared" si="0"/>
        <v>0</v>
      </c>
      <c r="I51" s="516"/>
      <c r="J51" s="516"/>
      <c r="K51" s="100" t="s">
        <v>8</v>
      </c>
      <c r="L51" s="515"/>
      <c r="M51" s="515"/>
      <c r="N51" s="515"/>
      <c r="O51" s="101" t="s">
        <v>8</v>
      </c>
    </row>
    <row r="52" spans="1:15" s="22" customFormat="1" ht="17.25" customHeight="1">
      <c r="A52" s="517"/>
      <c r="B52" s="518"/>
      <c r="C52" s="519"/>
      <c r="D52" s="532" t="s">
        <v>101</v>
      </c>
      <c r="E52" s="532"/>
      <c r="F52" s="532"/>
      <c r="G52" s="532"/>
      <c r="H52" s="516">
        <f t="shared" si="0"/>
        <v>0</v>
      </c>
      <c r="I52" s="516"/>
      <c r="J52" s="516"/>
      <c r="K52" s="100" t="s">
        <v>8</v>
      </c>
      <c r="L52" s="515"/>
      <c r="M52" s="515"/>
      <c r="N52" s="515"/>
      <c r="O52" s="101" t="s">
        <v>8</v>
      </c>
    </row>
    <row r="53" spans="1:15" s="22" customFormat="1" ht="17.25" customHeight="1">
      <c r="A53" s="517"/>
      <c r="B53" s="518"/>
      <c r="C53" s="519"/>
      <c r="D53" s="532" t="s">
        <v>101</v>
      </c>
      <c r="E53" s="532"/>
      <c r="F53" s="532"/>
      <c r="G53" s="532"/>
      <c r="H53" s="516">
        <f t="shared" si="0"/>
        <v>0</v>
      </c>
      <c r="I53" s="516"/>
      <c r="J53" s="516"/>
      <c r="K53" s="100" t="s">
        <v>8</v>
      </c>
      <c r="L53" s="515"/>
      <c r="M53" s="515"/>
      <c r="N53" s="515"/>
      <c r="O53" s="101" t="s">
        <v>8</v>
      </c>
    </row>
    <row r="54" spans="1:15" s="22" customFormat="1" ht="17.25" customHeight="1">
      <c r="A54" s="517"/>
      <c r="B54" s="518"/>
      <c r="C54" s="519"/>
      <c r="D54" s="531" t="s">
        <v>127</v>
      </c>
      <c r="E54" s="531"/>
      <c r="F54" s="531"/>
      <c r="G54" s="531"/>
      <c r="H54" s="516">
        <f>SUM(L54)</f>
        <v>0</v>
      </c>
      <c r="I54" s="516"/>
      <c r="J54" s="516"/>
      <c r="K54" s="100" t="s">
        <v>8</v>
      </c>
      <c r="L54" s="515"/>
      <c r="M54" s="515"/>
      <c r="N54" s="515"/>
      <c r="O54" s="101" t="s">
        <v>8</v>
      </c>
    </row>
    <row r="55" spans="1:15" s="22" customFormat="1" ht="15" customHeight="1" thickBot="1">
      <c r="A55" s="528"/>
      <c r="B55" s="529"/>
      <c r="C55" s="530"/>
      <c r="D55" s="102"/>
      <c r="E55" s="102"/>
      <c r="F55" s="102"/>
      <c r="G55" s="102"/>
      <c r="H55" s="102"/>
      <c r="I55" s="102"/>
      <c r="J55" s="102"/>
      <c r="K55" s="102"/>
      <c r="L55" s="102"/>
      <c r="M55" s="102"/>
      <c r="N55" s="102"/>
      <c r="O55" s="103"/>
    </row>
    <row r="56" spans="1:15" s="22" customFormat="1" ht="16.5" customHeight="1">
      <c r="A56" s="104" t="s">
        <v>99</v>
      </c>
      <c r="B56" s="104"/>
      <c r="C56" s="104"/>
      <c r="D56" s="105"/>
      <c r="E56" s="105"/>
      <c r="F56" s="105"/>
      <c r="G56" s="105"/>
      <c r="H56" s="105"/>
      <c r="I56" s="105"/>
      <c r="J56" s="105"/>
      <c r="K56" s="105"/>
      <c r="L56" s="105"/>
      <c r="M56" s="105"/>
      <c r="N56" s="105"/>
      <c r="O56" s="105"/>
    </row>
    <row r="57" spans="1:15" s="22" customFormat="1" ht="16.5" customHeight="1">
      <c r="A57" s="104" t="s">
        <v>123</v>
      </c>
      <c r="B57" s="104"/>
      <c r="C57" s="104"/>
      <c r="D57" s="105"/>
      <c r="E57" s="105"/>
      <c r="F57" s="105"/>
      <c r="G57" s="105"/>
      <c r="H57" s="105"/>
      <c r="I57" s="105"/>
      <c r="J57" s="105"/>
      <c r="K57" s="105"/>
      <c r="L57" s="105"/>
      <c r="M57" s="105"/>
      <c r="N57" s="105"/>
      <c r="O57" s="105"/>
    </row>
    <row r="58" spans="1:15" s="22" customFormat="1" ht="16.5" customHeight="1">
      <c r="A58" s="104" t="s">
        <v>100</v>
      </c>
      <c r="B58" s="104"/>
      <c r="C58" s="104"/>
      <c r="D58" s="105"/>
      <c r="E58" s="105"/>
      <c r="F58" s="105"/>
      <c r="G58" s="105"/>
      <c r="H58" s="105"/>
      <c r="I58" s="105"/>
      <c r="J58" s="105"/>
      <c r="K58" s="105"/>
      <c r="L58" s="105"/>
      <c r="M58" s="105"/>
      <c r="N58" s="105"/>
      <c r="O58" s="105"/>
    </row>
    <row r="59" spans="1:15" s="22" customFormat="1" ht="16.5" customHeight="1">
      <c r="A59" s="104" t="s">
        <v>124</v>
      </c>
      <c r="B59" s="104"/>
      <c r="C59" s="104"/>
      <c r="D59" s="105"/>
      <c r="E59" s="105"/>
      <c r="F59" s="105"/>
      <c r="G59" s="105"/>
      <c r="H59" s="105"/>
      <c r="I59" s="105"/>
      <c r="J59" s="105"/>
      <c r="K59" s="105"/>
      <c r="L59" s="105"/>
      <c r="M59" s="105"/>
      <c r="N59" s="105"/>
      <c r="O59" s="105"/>
    </row>
    <row r="60" spans="1:15" s="22" customFormat="1" ht="15" customHeight="1">
      <c r="A60" s="104"/>
      <c r="B60" s="104" t="s">
        <v>125</v>
      </c>
      <c r="C60" s="104"/>
      <c r="D60" s="105"/>
      <c r="E60" s="105"/>
      <c r="F60" s="105"/>
      <c r="G60" s="105"/>
      <c r="H60" s="105"/>
      <c r="I60" s="105"/>
      <c r="J60" s="105"/>
      <c r="K60" s="105"/>
      <c r="L60" s="105"/>
      <c r="M60" s="105"/>
      <c r="N60" s="105"/>
      <c r="O60" s="105"/>
    </row>
    <row r="61" spans="1:15" s="22" customFormat="1" ht="15" customHeight="1">
      <c r="A61" s="180"/>
      <c r="B61" s="180"/>
      <c r="C61" s="180"/>
    </row>
    <row r="62" spans="1:15" s="22" customFormat="1" ht="15" customHeight="1">
      <c r="A62" s="180"/>
      <c r="B62" s="180"/>
      <c r="C62" s="180"/>
    </row>
    <row r="63" spans="1:15" s="22" customFormat="1" ht="15" customHeight="1">
      <c r="A63" s="180"/>
      <c r="B63" s="180"/>
      <c r="C63" s="180"/>
    </row>
    <row r="64" spans="1:15" s="22" customFormat="1" ht="15" customHeight="1">
      <c r="A64" s="180"/>
      <c r="B64" s="180"/>
      <c r="C64" s="180"/>
    </row>
    <row r="65" spans="1:3" s="22" customFormat="1" ht="15" customHeight="1">
      <c r="A65" s="180"/>
      <c r="B65" s="180"/>
      <c r="C65" s="180"/>
    </row>
  </sheetData>
  <sheetProtection sheet="1" formatCells="0"/>
  <mergeCells count="58">
    <mergeCell ref="A4:O5"/>
    <mergeCell ref="A6:C6"/>
    <mergeCell ref="D6:O6"/>
    <mergeCell ref="A7:C8"/>
    <mergeCell ref="D7:D8"/>
    <mergeCell ref="E7:E8"/>
    <mergeCell ref="F7:G9"/>
    <mergeCell ref="H7:O9"/>
    <mergeCell ref="A9:C9"/>
    <mergeCell ref="A10:C10"/>
    <mergeCell ref="D10:O10"/>
    <mergeCell ref="A11:C11"/>
    <mergeCell ref="D11:O11"/>
    <mergeCell ref="A12:C12"/>
    <mergeCell ref="D12:O12"/>
    <mergeCell ref="A13:C13"/>
    <mergeCell ref="E13:G13"/>
    <mergeCell ref="I13:K13"/>
    <mergeCell ref="M13:O13"/>
    <mergeCell ref="A14:C40"/>
    <mergeCell ref="D15:O15"/>
    <mergeCell ref="E16:H16"/>
    <mergeCell ref="E18:O18"/>
    <mergeCell ref="D20:O20"/>
    <mergeCell ref="D21:O25"/>
    <mergeCell ref="D27:O27"/>
    <mergeCell ref="E33:O33"/>
    <mergeCell ref="D35:O35"/>
    <mergeCell ref="D36:O40"/>
    <mergeCell ref="A41:C55"/>
    <mergeCell ref="G42:I43"/>
    <mergeCell ref="L42:N43"/>
    <mergeCell ref="D43:E43"/>
    <mergeCell ref="D46:E46"/>
    <mergeCell ref="D47:G47"/>
    <mergeCell ref="D49:G49"/>
    <mergeCell ref="H49:J49"/>
    <mergeCell ref="L49:N49"/>
    <mergeCell ref="H47:J47"/>
    <mergeCell ref="L47:N47"/>
    <mergeCell ref="D48:G48"/>
    <mergeCell ref="H48:J48"/>
    <mergeCell ref="L48:N48"/>
    <mergeCell ref="D50:G50"/>
    <mergeCell ref="H50:J50"/>
    <mergeCell ref="L50:N50"/>
    <mergeCell ref="D51:G51"/>
    <mergeCell ref="H51:J51"/>
    <mergeCell ref="L51:N51"/>
    <mergeCell ref="D54:G54"/>
    <mergeCell ref="H54:J54"/>
    <mergeCell ref="L54:N54"/>
    <mergeCell ref="D52:G52"/>
    <mergeCell ref="H52:J52"/>
    <mergeCell ref="L52:N52"/>
    <mergeCell ref="D53:G53"/>
    <mergeCell ref="H53:J53"/>
    <mergeCell ref="L53:N53"/>
  </mergeCells>
  <phoneticPr fontId="4"/>
  <conditionalFormatting sqref="E7:E8 D10:O12 E18:O18 D21:O25 E33:O33 D36:O40 L47:N54 D52:G54">
    <cfRule type="cellIs" dxfId="16"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985" r:id="rId4" name="Check Box 1">
              <controlPr defaultSize="0" autoFill="0" autoLine="0" autoPict="0">
                <anchor moveWithCells="1">
                  <from>
                    <xdr:col>3</xdr:col>
                    <xdr:colOff>123825</xdr:colOff>
                    <xdr:row>12</xdr:row>
                    <xdr:rowOff>19050</xdr:rowOff>
                  </from>
                  <to>
                    <xdr:col>3</xdr:col>
                    <xdr:colOff>352425</xdr:colOff>
                    <xdr:row>12</xdr:row>
                    <xdr:rowOff>219075</xdr:rowOff>
                  </to>
                </anchor>
              </controlPr>
            </control>
          </mc:Choice>
        </mc:AlternateContent>
        <mc:AlternateContent xmlns:mc="http://schemas.openxmlformats.org/markup-compatibility/2006">
          <mc:Choice Requires="x14">
            <control shapeId="41986" r:id="rId5" name="Check Box 2">
              <controlPr defaultSize="0" autoFill="0" autoLine="0" autoPict="0">
                <anchor moveWithCells="1">
                  <from>
                    <xdr:col>7</xdr:col>
                    <xdr:colOff>123825</xdr:colOff>
                    <xdr:row>12</xdr:row>
                    <xdr:rowOff>19050</xdr:rowOff>
                  </from>
                  <to>
                    <xdr:col>7</xdr:col>
                    <xdr:colOff>352425</xdr:colOff>
                    <xdr:row>12</xdr:row>
                    <xdr:rowOff>219075</xdr:rowOff>
                  </to>
                </anchor>
              </controlPr>
            </control>
          </mc:Choice>
        </mc:AlternateContent>
        <mc:AlternateContent xmlns:mc="http://schemas.openxmlformats.org/markup-compatibility/2006">
          <mc:Choice Requires="x14">
            <control shapeId="41987" r:id="rId6" name="Check Box 3">
              <controlPr defaultSize="0" autoFill="0" autoLine="0" autoPict="0">
                <anchor moveWithCells="1">
                  <from>
                    <xdr:col>11</xdr:col>
                    <xdr:colOff>123825</xdr:colOff>
                    <xdr:row>12</xdr:row>
                    <xdr:rowOff>19050</xdr:rowOff>
                  </from>
                  <to>
                    <xdr:col>11</xdr:col>
                    <xdr:colOff>352425</xdr:colOff>
                    <xdr:row>12</xdr:row>
                    <xdr:rowOff>219075</xdr:rowOff>
                  </to>
                </anchor>
              </controlPr>
            </control>
          </mc:Choice>
        </mc:AlternateContent>
        <mc:AlternateContent xmlns:mc="http://schemas.openxmlformats.org/markup-compatibility/2006">
          <mc:Choice Requires="x14">
            <control shapeId="41988" r:id="rId7" name="Check Box 4">
              <controlPr defaultSize="0" autoFill="0" autoLine="0" autoPict="0">
                <anchor moveWithCells="1">
                  <from>
                    <xdr:col>3</xdr:col>
                    <xdr:colOff>133350</xdr:colOff>
                    <xdr:row>15</xdr:row>
                    <xdr:rowOff>19050</xdr:rowOff>
                  </from>
                  <to>
                    <xdr:col>3</xdr:col>
                    <xdr:colOff>352425</xdr:colOff>
                    <xdr:row>15</xdr:row>
                    <xdr:rowOff>161925</xdr:rowOff>
                  </to>
                </anchor>
              </controlPr>
            </control>
          </mc:Choice>
        </mc:AlternateContent>
        <mc:AlternateContent xmlns:mc="http://schemas.openxmlformats.org/markup-compatibility/2006">
          <mc:Choice Requires="x14">
            <control shapeId="41989" r:id="rId8" name="Check Box 5">
              <controlPr defaultSize="0" autoFill="0" autoLine="0" autoPict="0">
                <anchor moveWithCells="1">
                  <from>
                    <xdr:col>8</xdr:col>
                    <xdr:colOff>133350</xdr:colOff>
                    <xdr:row>15</xdr:row>
                    <xdr:rowOff>19050</xdr:rowOff>
                  </from>
                  <to>
                    <xdr:col>8</xdr:col>
                    <xdr:colOff>352425</xdr:colOff>
                    <xdr:row>15</xdr:row>
                    <xdr:rowOff>161925</xdr:rowOff>
                  </to>
                </anchor>
              </controlPr>
            </control>
          </mc:Choice>
        </mc:AlternateContent>
        <mc:AlternateContent xmlns:mc="http://schemas.openxmlformats.org/markup-compatibility/2006">
          <mc:Choice Requires="x14">
            <control shapeId="41990" r:id="rId9" name="Check Box 6">
              <controlPr defaultSize="0" autoFill="0" autoLine="0" autoPict="0">
                <anchor moveWithCells="1">
                  <from>
                    <xdr:col>11</xdr:col>
                    <xdr:colOff>133350</xdr:colOff>
                    <xdr:row>15</xdr:row>
                    <xdr:rowOff>19050</xdr:rowOff>
                  </from>
                  <to>
                    <xdr:col>11</xdr:col>
                    <xdr:colOff>352425</xdr:colOff>
                    <xdr:row>15</xdr:row>
                    <xdr:rowOff>161925</xdr:rowOff>
                  </to>
                </anchor>
              </controlPr>
            </control>
          </mc:Choice>
        </mc:AlternateContent>
        <mc:AlternateContent xmlns:mc="http://schemas.openxmlformats.org/markup-compatibility/2006">
          <mc:Choice Requires="x14">
            <control shapeId="41991" r:id="rId10" name="Check Box 7">
              <controlPr defaultSize="0" autoFill="0" autoLine="0" autoPict="0">
                <anchor moveWithCells="1">
                  <from>
                    <xdr:col>3</xdr:col>
                    <xdr:colOff>133350</xdr:colOff>
                    <xdr:row>16</xdr:row>
                    <xdr:rowOff>19050</xdr:rowOff>
                  </from>
                  <to>
                    <xdr:col>3</xdr:col>
                    <xdr:colOff>352425</xdr:colOff>
                    <xdr:row>16</xdr:row>
                    <xdr:rowOff>161925</xdr:rowOff>
                  </to>
                </anchor>
              </controlPr>
            </control>
          </mc:Choice>
        </mc:AlternateContent>
        <mc:AlternateContent xmlns:mc="http://schemas.openxmlformats.org/markup-compatibility/2006">
          <mc:Choice Requires="x14">
            <control shapeId="41992" r:id="rId11" name="Check Box 8">
              <controlPr defaultSize="0" autoFill="0" autoLine="0" autoPict="0">
                <anchor moveWithCells="1">
                  <from>
                    <xdr:col>3</xdr:col>
                    <xdr:colOff>133350</xdr:colOff>
                    <xdr:row>17</xdr:row>
                    <xdr:rowOff>19050</xdr:rowOff>
                  </from>
                  <to>
                    <xdr:col>3</xdr:col>
                    <xdr:colOff>352425</xdr:colOff>
                    <xdr:row>17</xdr:row>
                    <xdr:rowOff>161925</xdr:rowOff>
                  </to>
                </anchor>
              </controlPr>
            </control>
          </mc:Choice>
        </mc:AlternateContent>
        <mc:AlternateContent xmlns:mc="http://schemas.openxmlformats.org/markup-compatibility/2006">
          <mc:Choice Requires="x14">
            <control shapeId="41993" r:id="rId12" name="Check Box 9">
              <controlPr defaultSize="0" autoFill="0" autoLine="0" autoPict="0">
                <anchor moveWithCells="1">
                  <from>
                    <xdr:col>3</xdr:col>
                    <xdr:colOff>133350</xdr:colOff>
                    <xdr:row>27</xdr:row>
                    <xdr:rowOff>19050</xdr:rowOff>
                  </from>
                  <to>
                    <xdr:col>3</xdr:col>
                    <xdr:colOff>352425</xdr:colOff>
                    <xdr:row>27</xdr:row>
                    <xdr:rowOff>161925</xdr:rowOff>
                  </to>
                </anchor>
              </controlPr>
            </control>
          </mc:Choice>
        </mc:AlternateContent>
        <mc:AlternateContent xmlns:mc="http://schemas.openxmlformats.org/markup-compatibility/2006">
          <mc:Choice Requires="x14">
            <control shapeId="41994" r:id="rId13" name="Check Box 10">
              <controlPr defaultSize="0" autoFill="0" autoLine="0" autoPict="0">
                <anchor moveWithCells="1">
                  <from>
                    <xdr:col>6</xdr:col>
                    <xdr:colOff>133350</xdr:colOff>
                    <xdr:row>27</xdr:row>
                    <xdr:rowOff>19050</xdr:rowOff>
                  </from>
                  <to>
                    <xdr:col>6</xdr:col>
                    <xdr:colOff>352425</xdr:colOff>
                    <xdr:row>27</xdr:row>
                    <xdr:rowOff>161925</xdr:rowOff>
                  </to>
                </anchor>
              </controlPr>
            </control>
          </mc:Choice>
        </mc:AlternateContent>
        <mc:AlternateContent xmlns:mc="http://schemas.openxmlformats.org/markup-compatibility/2006">
          <mc:Choice Requires="x14">
            <control shapeId="41995" r:id="rId14" name="Check Box 11">
              <controlPr defaultSize="0" autoFill="0" autoLine="0" autoPict="0">
                <anchor moveWithCells="1">
                  <from>
                    <xdr:col>10</xdr:col>
                    <xdr:colOff>133350</xdr:colOff>
                    <xdr:row>27</xdr:row>
                    <xdr:rowOff>19050</xdr:rowOff>
                  </from>
                  <to>
                    <xdr:col>10</xdr:col>
                    <xdr:colOff>352425</xdr:colOff>
                    <xdr:row>27</xdr:row>
                    <xdr:rowOff>161925</xdr:rowOff>
                  </to>
                </anchor>
              </controlPr>
            </control>
          </mc:Choice>
        </mc:AlternateContent>
        <mc:AlternateContent xmlns:mc="http://schemas.openxmlformats.org/markup-compatibility/2006">
          <mc:Choice Requires="x14">
            <control shapeId="41996" r:id="rId15" name="Check Box 12">
              <controlPr defaultSize="0" autoFill="0" autoLine="0" autoPict="0">
                <anchor moveWithCells="1">
                  <from>
                    <xdr:col>3</xdr:col>
                    <xdr:colOff>133350</xdr:colOff>
                    <xdr:row>28</xdr:row>
                    <xdr:rowOff>19050</xdr:rowOff>
                  </from>
                  <to>
                    <xdr:col>3</xdr:col>
                    <xdr:colOff>352425</xdr:colOff>
                    <xdr:row>28</xdr:row>
                    <xdr:rowOff>161925</xdr:rowOff>
                  </to>
                </anchor>
              </controlPr>
            </control>
          </mc:Choice>
        </mc:AlternateContent>
        <mc:AlternateContent xmlns:mc="http://schemas.openxmlformats.org/markup-compatibility/2006">
          <mc:Choice Requires="x14">
            <control shapeId="41997" r:id="rId16" name="Check Box 13">
              <controlPr defaultSize="0" autoFill="0" autoLine="0" autoPict="0">
                <anchor moveWithCells="1">
                  <from>
                    <xdr:col>6</xdr:col>
                    <xdr:colOff>133350</xdr:colOff>
                    <xdr:row>28</xdr:row>
                    <xdr:rowOff>19050</xdr:rowOff>
                  </from>
                  <to>
                    <xdr:col>6</xdr:col>
                    <xdr:colOff>352425</xdr:colOff>
                    <xdr:row>28</xdr:row>
                    <xdr:rowOff>161925</xdr:rowOff>
                  </to>
                </anchor>
              </controlPr>
            </control>
          </mc:Choice>
        </mc:AlternateContent>
        <mc:AlternateContent xmlns:mc="http://schemas.openxmlformats.org/markup-compatibility/2006">
          <mc:Choice Requires="x14">
            <control shapeId="41998" r:id="rId17" name="Check Box 14">
              <controlPr defaultSize="0" autoFill="0" autoLine="0" autoPict="0">
                <anchor moveWithCells="1">
                  <from>
                    <xdr:col>10</xdr:col>
                    <xdr:colOff>133350</xdr:colOff>
                    <xdr:row>28</xdr:row>
                    <xdr:rowOff>38100</xdr:rowOff>
                  </from>
                  <to>
                    <xdr:col>10</xdr:col>
                    <xdr:colOff>352425</xdr:colOff>
                    <xdr:row>29</xdr:row>
                    <xdr:rowOff>0</xdr:rowOff>
                  </to>
                </anchor>
              </controlPr>
            </control>
          </mc:Choice>
        </mc:AlternateContent>
        <mc:AlternateContent xmlns:mc="http://schemas.openxmlformats.org/markup-compatibility/2006">
          <mc:Choice Requires="x14">
            <control shapeId="41999" r:id="rId18" name="Check Box 15">
              <controlPr defaultSize="0" autoFill="0" autoLine="0" autoPict="0">
                <anchor moveWithCells="1">
                  <from>
                    <xdr:col>3</xdr:col>
                    <xdr:colOff>133350</xdr:colOff>
                    <xdr:row>29</xdr:row>
                    <xdr:rowOff>19050</xdr:rowOff>
                  </from>
                  <to>
                    <xdr:col>3</xdr:col>
                    <xdr:colOff>352425</xdr:colOff>
                    <xdr:row>29</xdr:row>
                    <xdr:rowOff>161925</xdr:rowOff>
                  </to>
                </anchor>
              </controlPr>
            </control>
          </mc:Choice>
        </mc:AlternateContent>
        <mc:AlternateContent xmlns:mc="http://schemas.openxmlformats.org/markup-compatibility/2006">
          <mc:Choice Requires="x14">
            <control shapeId="42000" r:id="rId19" name="Check Box 16">
              <controlPr defaultSize="0" autoFill="0" autoLine="0" autoPict="0">
                <anchor moveWithCells="1">
                  <from>
                    <xdr:col>6</xdr:col>
                    <xdr:colOff>133350</xdr:colOff>
                    <xdr:row>29</xdr:row>
                    <xdr:rowOff>19050</xdr:rowOff>
                  </from>
                  <to>
                    <xdr:col>6</xdr:col>
                    <xdr:colOff>352425</xdr:colOff>
                    <xdr:row>29</xdr:row>
                    <xdr:rowOff>161925</xdr:rowOff>
                  </to>
                </anchor>
              </controlPr>
            </control>
          </mc:Choice>
        </mc:AlternateContent>
        <mc:AlternateContent xmlns:mc="http://schemas.openxmlformats.org/markup-compatibility/2006">
          <mc:Choice Requires="x14">
            <control shapeId="42001" r:id="rId20" name="Check Box 17">
              <controlPr defaultSize="0" autoFill="0" autoLine="0" autoPict="0">
                <anchor moveWithCells="1">
                  <from>
                    <xdr:col>10</xdr:col>
                    <xdr:colOff>133350</xdr:colOff>
                    <xdr:row>29</xdr:row>
                    <xdr:rowOff>38100</xdr:rowOff>
                  </from>
                  <to>
                    <xdr:col>10</xdr:col>
                    <xdr:colOff>352425</xdr:colOff>
                    <xdr:row>30</xdr:row>
                    <xdr:rowOff>0</xdr:rowOff>
                  </to>
                </anchor>
              </controlPr>
            </control>
          </mc:Choice>
        </mc:AlternateContent>
        <mc:AlternateContent xmlns:mc="http://schemas.openxmlformats.org/markup-compatibility/2006">
          <mc:Choice Requires="x14">
            <control shapeId="42002" r:id="rId21" name="Check Box 18">
              <controlPr defaultSize="0" autoFill="0" autoLine="0" autoPict="0">
                <anchor moveWithCells="1">
                  <from>
                    <xdr:col>7</xdr:col>
                    <xdr:colOff>133350</xdr:colOff>
                    <xdr:row>30</xdr:row>
                    <xdr:rowOff>19050</xdr:rowOff>
                  </from>
                  <to>
                    <xdr:col>7</xdr:col>
                    <xdr:colOff>352425</xdr:colOff>
                    <xdr:row>30</xdr:row>
                    <xdr:rowOff>161925</xdr:rowOff>
                  </to>
                </anchor>
              </controlPr>
            </control>
          </mc:Choice>
        </mc:AlternateContent>
        <mc:AlternateContent xmlns:mc="http://schemas.openxmlformats.org/markup-compatibility/2006">
          <mc:Choice Requires="x14">
            <control shapeId="42003" r:id="rId22" name="Check Box 19">
              <controlPr defaultSize="0" autoFill="0" autoLine="0" autoPict="0">
                <anchor moveWithCells="1">
                  <from>
                    <xdr:col>3</xdr:col>
                    <xdr:colOff>133350</xdr:colOff>
                    <xdr:row>31</xdr:row>
                    <xdr:rowOff>19050</xdr:rowOff>
                  </from>
                  <to>
                    <xdr:col>3</xdr:col>
                    <xdr:colOff>352425</xdr:colOff>
                    <xdr:row>31</xdr:row>
                    <xdr:rowOff>161925</xdr:rowOff>
                  </to>
                </anchor>
              </controlPr>
            </control>
          </mc:Choice>
        </mc:AlternateContent>
        <mc:AlternateContent xmlns:mc="http://schemas.openxmlformats.org/markup-compatibility/2006">
          <mc:Choice Requires="x14">
            <control shapeId="42004" r:id="rId23" name="Check Box 20">
              <controlPr defaultSize="0" autoFill="0" autoLine="0" autoPict="0">
                <anchor moveWithCells="1">
                  <from>
                    <xdr:col>9</xdr:col>
                    <xdr:colOff>133350</xdr:colOff>
                    <xdr:row>31</xdr:row>
                    <xdr:rowOff>9525</xdr:rowOff>
                  </from>
                  <to>
                    <xdr:col>9</xdr:col>
                    <xdr:colOff>352425</xdr:colOff>
                    <xdr:row>31</xdr:row>
                    <xdr:rowOff>152400</xdr:rowOff>
                  </to>
                </anchor>
              </controlPr>
            </control>
          </mc:Choice>
        </mc:AlternateContent>
        <mc:AlternateContent xmlns:mc="http://schemas.openxmlformats.org/markup-compatibility/2006">
          <mc:Choice Requires="x14">
            <control shapeId="42005" r:id="rId24" name="Check Box 21">
              <controlPr defaultSize="0" autoFill="0" autoLine="0" autoPict="0">
                <anchor moveWithCells="1">
                  <from>
                    <xdr:col>3</xdr:col>
                    <xdr:colOff>133350</xdr:colOff>
                    <xdr:row>32</xdr:row>
                    <xdr:rowOff>19050</xdr:rowOff>
                  </from>
                  <to>
                    <xdr:col>3</xdr:col>
                    <xdr:colOff>352425</xdr:colOff>
                    <xdr:row>32</xdr:row>
                    <xdr:rowOff>161925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26</vt:i4>
      </vt:variant>
    </vt:vector>
  </HeadingPairs>
  <TitlesOfParts>
    <vt:vector size="52" baseType="lpstr">
      <vt:lpstr>実績報告書</vt:lpstr>
      <vt:lpstr>収支決算書</vt:lpstr>
      <vt:lpstr>研修等一覧</vt:lpstr>
      <vt:lpstr>受講者一覧</vt:lpstr>
      <vt:lpstr>ここから</vt:lpstr>
      <vt:lpstr>補助対象経費内容説明書１</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ここまで</vt:lpstr>
      <vt:lpstr>'10'!Print_Area</vt:lpstr>
      <vt:lpstr>'11'!Print_Area</vt:lpstr>
      <vt:lpstr>'12'!Print_Area</vt:lpstr>
      <vt:lpstr>'13'!Print_Area</vt:lpstr>
      <vt:lpstr>'14'!Print_Area</vt:lpstr>
      <vt:lpstr>'15'!Print_Area</vt:lpstr>
      <vt:lpstr>'16'!Print_Area</vt:lpstr>
      <vt:lpstr>'17'!Print_Area</vt:lpstr>
      <vt:lpstr>'18'!Print_Area</vt:lpstr>
      <vt:lpstr>'19'!Print_Area</vt:lpstr>
      <vt:lpstr>'2'!Print_Area</vt:lpstr>
      <vt:lpstr>'20'!Print_Area</vt:lpstr>
      <vt:lpstr>'3'!Print_Area</vt:lpstr>
      <vt:lpstr>'4'!Print_Area</vt:lpstr>
      <vt:lpstr>'5'!Print_Area</vt:lpstr>
      <vt:lpstr>'6'!Print_Area</vt:lpstr>
      <vt:lpstr>'7'!Print_Area</vt:lpstr>
      <vt:lpstr>'8'!Print_Area</vt:lpstr>
      <vt:lpstr>'9'!Print_Area</vt:lpstr>
      <vt:lpstr>ここから!Print_Area</vt:lpstr>
      <vt:lpstr>ここまで!Print_Area</vt:lpstr>
      <vt:lpstr>研修等一覧!Print_Area</vt:lpstr>
      <vt:lpstr>実績報告書!Print_Area</vt:lpstr>
      <vt:lpstr>受講者一覧!Print_Area</vt:lpstr>
      <vt:lpstr>収支決算書!Print_Area</vt:lpstr>
      <vt:lpstr>補助対象経費内容説明書１!Print_Area</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Amagasaki</dc:creator>
  <cp:lastModifiedBy>Amagasaki</cp:lastModifiedBy>
  <cp:lastPrinted>2023-08-07T02:11:12Z</cp:lastPrinted>
  <dcterms:created xsi:type="dcterms:W3CDTF">2023-07-27T01:02:30Z</dcterms:created>
  <dcterms:modified xsi:type="dcterms:W3CDTF">2024-08-22T00:33:33Z</dcterms:modified>
</cp:coreProperties>
</file>