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omments10.xml" ContentType="application/vnd.openxmlformats-officedocument.spreadsheetml.comments+xml"/>
  <Override PartName="/xl/drawings/drawing11.xml" ContentType="application/vnd.openxmlformats-officedocument.drawing+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omments11.xml" ContentType="application/vnd.openxmlformats-officedocument.spreadsheetml.comments+xml"/>
  <Override PartName="/xl/drawings/drawing12.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omments12.xml" ContentType="application/vnd.openxmlformats-officedocument.spreadsheetml.comments+xml"/>
  <Override PartName="/xl/drawings/drawing13.xml" ContentType="application/vnd.openxmlformats-officedocument.drawing+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omments13.xml" ContentType="application/vnd.openxmlformats-officedocument.spreadsheetml.comments+xml"/>
  <Override PartName="/xl/drawings/drawing14.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omments14.xml" ContentType="application/vnd.openxmlformats-officedocument.spreadsheetml.comments+xml"/>
  <Override PartName="/xl/drawings/drawing15.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omments15.xml" ContentType="application/vnd.openxmlformats-officedocument.spreadsheetml.comments+xml"/>
  <Override PartName="/xl/drawings/drawing16.xml" ContentType="application/vnd.openxmlformats-officedocument.drawing+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omments16.xml" ContentType="application/vnd.openxmlformats-officedocument.spreadsheetml.comments+xml"/>
  <Override PartName="/xl/drawings/drawing17.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omments17.xml" ContentType="application/vnd.openxmlformats-officedocument.spreadsheetml.comments+xml"/>
  <Override PartName="/xl/drawings/drawing18.xml" ContentType="application/vnd.openxmlformats-officedocument.drawing+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omments18.xml" ContentType="application/vnd.openxmlformats-officedocument.spreadsheetml.comments+xml"/>
  <Override PartName="/xl/drawings/drawing19.xml" ContentType="application/vnd.openxmlformats-officedocument.drawing+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omments19.xml" ContentType="application/vnd.openxmlformats-officedocument.spreadsheetml.comments+xml"/>
  <Override PartName="/xl/drawings/drawing20.xml" ContentType="application/vnd.openxmlformats-officedocument.drawing+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omments20.xml" ContentType="application/vnd.openxmlformats-officedocument.spreadsheetml.comments+xml"/>
  <Override PartName="/xl/drawings/drawing21.xml" ContentType="application/vnd.openxmlformats-officedocument.drawing+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omments21.xml" ContentType="application/vnd.openxmlformats-officedocument.spreadsheetml.comments+xml"/>
  <Override PartName="/xl/drawings/drawing22.xml" ContentType="application/vnd.openxmlformats-officedocument.drawing+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omments22.xml" ContentType="application/vnd.openxmlformats-officedocument.spreadsheetml.comments+xml"/>
  <Override PartName="/xl/drawings/drawing23.xml" ContentType="application/vnd.openxmlformats-officedocument.drawing+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omments23.xml" ContentType="application/vnd.openxmlformats-officedocument.spreadsheetml.comments+xml"/>
  <Override PartName="/xl/drawings/drawing24.xml" ContentType="application/vnd.openxmlformats-officedocument.drawing+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済環境局\経済部商業観光課\01 工業担当\01 工業\08_中小企業スキルアップ支援補助金\R06（機構）\02_要綱・様式\【R6.04～】要綱・様式\"/>
    </mc:Choice>
  </mc:AlternateContent>
  <bookViews>
    <workbookView xWindow="0" yWindow="0" windowWidth="20490" windowHeight="7365" tabRatio="833"/>
  </bookViews>
  <sheets>
    <sheet name="交付申請書" sheetId="1" r:id="rId1"/>
    <sheet name="収支予算書" sheetId="3" r:id="rId2"/>
    <sheet name="研修等一覧" sheetId="4" r:id="rId3"/>
    <sheet name="受講者一覧" sheetId="5" r:id="rId4"/>
    <sheet name="ここから" sheetId="7" state="hidden" r:id="rId5"/>
    <sheet name="補助対象経費内容説明書１" sheetId="6" r:id="rId6"/>
    <sheet name="2" sheetId="28" r:id="rId7"/>
    <sheet name="3" sheetId="29" r:id="rId8"/>
    <sheet name="4" sheetId="30" r:id="rId9"/>
    <sheet name="5" sheetId="31" r:id="rId10"/>
    <sheet name="6" sheetId="32" r:id="rId11"/>
    <sheet name="7" sheetId="33" r:id="rId12"/>
    <sheet name="8" sheetId="34" r:id="rId13"/>
    <sheet name="9" sheetId="35" r:id="rId14"/>
    <sheet name="10" sheetId="36" r:id="rId15"/>
    <sheet name="11" sheetId="37" r:id="rId16"/>
    <sheet name="12" sheetId="38" r:id="rId17"/>
    <sheet name="13" sheetId="39" r:id="rId18"/>
    <sheet name="14" sheetId="40" r:id="rId19"/>
    <sheet name="15" sheetId="41" r:id="rId20"/>
    <sheet name="16" sheetId="42" r:id="rId21"/>
    <sheet name="17" sheetId="43" r:id="rId22"/>
    <sheet name="18" sheetId="44" r:id="rId23"/>
    <sheet name="19" sheetId="45" r:id="rId24"/>
    <sheet name="20" sheetId="46" r:id="rId25"/>
    <sheet name="ここまで" sheetId="8" state="hidden" r:id="rId26"/>
  </sheets>
  <definedNames>
    <definedName name="_xlnm.Print_Area" localSheetId="14">'10'!$A$1:$O$48</definedName>
    <definedName name="_xlnm.Print_Area" localSheetId="15">'11'!$A$1:$O$48</definedName>
    <definedName name="_xlnm.Print_Area" localSheetId="16">'12'!$A$1:$O$48</definedName>
    <definedName name="_xlnm.Print_Area" localSheetId="17">'13'!$A$1:$O$48</definedName>
    <definedName name="_xlnm.Print_Area" localSheetId="18">'14'!$A$1:$O$48</definedName>
    <definedName name="_xlnm.Print_Area" localSheetId="19">'15'!$A$1:$O$48</definedName>
    <definedName name="_xlnm.Print_Area" localSheetId="20">'16'!$A$1:$O$48</definedName>
    <definedName name="_xlnm.Print_Area" localSheetId="21">'17'!$A$1:$O$48</definedName>
    <definedName name="_xlnm.Print_Area" localSheetId="22">'18'!$A$1:$O$48</definedName>
    <definedName name="_xlnm.Print_Area" localSheetId="23">'19'!$A$1:$O$48</definedName>
    <definedName name="_xlnm.Print_Area" localSheetId="6">'2'!$A$1:$O$48</definedName>
    <definedName name="_xlnm.Print_Area" localSheetId="24">'20'!$A$1:$O$48</definedName>
    <definedName name="_xlnm.Print_Area" localSheetId="7">'3'!$A$1:$O$48</definedName>
    <definedName name="_xlnm.Print_Area" localSheetId="8">'4'!$A$1:$O$48</definedName>
    <definedName name="_xlnm.Print_Area" localSheetId="9">'5'!$A$1:$O$48</definedName>
    <definedName name="_xlnm.Print_Area" localSheetId="10">'6'!$A$1:$O$48</definedName>
    <definedName name="_xlnm.Print_Area" localSheetId="11">'7'!$A$1:$O$48</definedName>
    <definedName name="_xlnm.Print_Area" localSheetId="12">'8'!$A$1:$O$48</definedName>
    <definedName name="_xlnm.Print_Area" localSheetId="13">'9'!$A$1:$O$48</definedName>
    <definedName name="_xlnm.Print_Area" localSheetId="4">ここから!$A$1:$O$48</definedName>
    <definedName name="_xlnm.Print_Area" localSheetId="25">ここまで!$A$1:$O$48</definedName>
    <definedName name="_xlnm.Print_Area" localSheetId="2">研修等一覧!$A$1:$O$52</definedName>
    <definedName name="_xlnm.Print_Area" localSheetId="3">受講者一覧!$A$1:$O$48</definedName>
    <definedName name="_xlnm.Print_Area" localSheetId="1">収支予算書!$A$1:$O$60</definedName>
    <definedName name="_xlnm.Print_Area" localSheetId="5">補助対象経費内容説明書１!$A$1:$O$48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6" i="3" l="1"/>
  <c r="Z1" i="3"/>
  <c r="D10" i="3" s="1"/>
  <c r="G25" i="3" l="1"/>
  <c r="D25" i="3" l="1"/>
  <c r="L48" i="4"/>
  <c r="L46" i="4"/>
  <c r="H42" i="46"/>
  <c r="H41" i="46"/>
  <c r="H40" i="46"/>
  <c r="H39" i="46"/>
  <c r="H38" i="46"/>
  <c r="H37" i="46"/>
  <c r="H36" i="46"/>
  <c r="H35" i="46"/>
  <c r="L30" i="46"/>
  <c r="G30" i="46"/>
  <c r="O9" i="46"/>
  <c r="D9" i="46"/>
  <c r="O8" i="46"/>
  <c r="N8" i="46"/>
  <c r="M8" i="46"/>
  <c r="L8" i="46"/>
  <c r="K8" i="46"/>
  <c r="J8" i="46"/>
  <c r="I8" i="46"/>
  <c r="H8" i="46"/>
  <c r="O7" i="46"/>
  <c r="N9" i="46" s="1"/>
  <c r="N7" i="46"/>
  <c r="M9" i="46" s="1"/>
  <c r="M7" i="46"/>
  <c r="L9" i="46" s="1"/>
  <c r="L7" i="46"/>
  <c r="K9" i="46" s="1"/>
  <c r="K7" i="46"/>
  <c r="J9" i="46" s="1"/>
  <c r="J7" i="46"/>
  <c r="I9" i="46" s="1"/>
  <c r="I7" i="46"/>
  <c r="H9" i="46" s="1"/>
  <c r="H7" i="46"/>
  <c r="D6" i="46"/>
  <c r="H42" i="45"/>
  <c r="H41" i="45"/>
  <c r="H40" i="45"/>
  <c r="H39" i="45"/>
  <c r="H38" i="45"/>
  <c r="H37" i="45"/>
  <c r="H36" i="45"/>
  <c r="H35" i="45"/>
  <c r="L30" i="45"/>
  <c r="G30" i="45"/>
  <c r="O9" i="45"/>
  <c r="D9" i="45"/>
  <c r="O8" i="45"/>
  <c r="N8" i="45"/>
  <c r="M8" i="45"/>
  <c r="L8" i="45"/>
  <c r="K8" i="45"/>
  <c r="J8" i="45"/>
  <c r="I8" i="45"/>
  <c r="H8" i="45"/>
  <c r="O7" i="45"/>
  <c r="N9" i="45" s="1"/>
  <c r="N7" i="45"/>
  <c r="M9" i="45" s="1"/>
  <c r="M7" i="45"/>
  <c r="L9" i="45" s="1"/>
  <c r="L7" i="45"/>
  <c r="K9" i="45" s="1"/>
  <c r="K7" i="45"/>
  <c r="J9" i="45" s="1"/>
  <c r="J7" i="45"/>
  <c r="I9" i="45" s="1"/>
  <c r="I7" i="45"/>
  <c r="H9" i="45" s="1"/>
  <c r="H7" i="45"/>
  <c r="D6" i="45"/>
  <c r="H42" i="44"/>
  <c r="H41" i="44"/>
  <c r="H40" i="44"/>
  <c r="H39" i="44"/>
  <c r="H38" i="44"/>
  <c r="H37" i="44"/>
  <c r="H36" i="44"/>
  <c r="H35" i="44"/>
  <c r="L30" i="44"/>
  <c r="L44" i="4" s="1"/>
  <c r="G30" i="44"/>
  <c r="O9" i="44"/>
  <c r="D9" i="44"/>
  <c r="O8" i="44"/>
  <c r="N8" i="44"/>
  <c r="M8" i="44"/>
  <c r="L8" i="44"/>
  <c r="K8" i="44"/>
  <c r="J8" i="44"/>
  <c r="I8" i="44"/>
  <c r="H8" i="44"/>
  <c r="O7" i="44"/>
  <c r="N9" i="44" s="1"/>
  <c r="N7" i="44"/>
  <c r="M9" i="44" s="1"/>
  <c r="M7" i="44"/>
  <c r="L9" i="44" s="1"/>
  <c r="L7" i="44"/>
  <c r="K9" i="44" s="1"/>
  <c r="K7" i="44"/>
  <c r="J9" i="44" s="1"/>
  <c r="J7" i="44"/>
  <c r="I9" i="44" s="1"/>
  <c r="I7" i="44"/>
  <c r="H9" i="44" s="1"/>
  <c r="H7" i="44"/>
  <c r="D6" i="44"/>
  <c r="H42" i="43"/>
  <c r="H41" i="43"/>
  <c r="H40" i="43"/>
  <c r="H39" i="43"/>
  <c r="H38" i="43"/>
  <c r="H37" i="43"/>
  <c r="H36" i="43"/>
  <c r="H35" i="43"/>
  <c r="L30" i="43"/>
  <c r="L42" i="4" s="1"/>
  <c r="G30" i="43"/>
  <c r="O9" i="43"/>
  <c r="D9" i="43"/>
  <c r="O8" i="43"/>
  <c r="N8" i="43"/>
  <c r="M8" i="43"/>
  <c r="L8" i="43"/>
  <c r="K8" i="43"/>
  <c r="J8" i="43"/>
  <c r="I8" i="43"/>
  <c r="H8" i="43"/>
  <c r="O7" i="43"/>
  <c r="N9" i="43" s="1"/>
  <c r="N7" i="43"/>
  <c r="M9" i="43" s="1"/>
  <c r="M7" i="43"/>
  <c r="L9" i="43" s="1"/>
  <c r="L7" i="43"/>
  <c r="K9" i="43" s="1"/>
  <c r="K7" i="43"/>
  <c r="J9" i="43" s="1"/>
  <c r="J7" i="43"/>
  <c r="I9" i="43" s="1"/>
  <c r="I7" i="43"/>
  <c r="H9" i="43" s="1"/>
  <c r="H7" i="43"/>
  <c r="D6" i="43"/>
  <c r="H42" i="42"/>
  <c r="H41" i="42"/>
  <c r="H40" i="42"/>
  <c r="H39" i="42"/>
  <c r="H38" i="42"/>
  <c r="H37" i="42"/>
  <c r="H36" i="42"/>
  <c r="H35" i="42"/>
  <c r="L30" i="42"/>
  <c r="L40" i="4" s="1"/>
  <c r="G30" i="42"/>
  <c r="O9" i="42"/>
  <c r="D9" i="42"/>
  <c r="O8" i="42"/>
  <c r="N8" i="42"/>
  <c r="M8" i="42"/>
  <c r="L8" i="42"/>
  <c r="K8" i="42"/>
  <c r="J8" i="42"/>
  <c r="I8" i="42"/>
  <c r="H8" i="42"/>
  <c r="O7" i="42"/>
  <c r="N9" i="42" s="1"/>
  <c r="N7" i="42"/>
  <c r="M9" i="42" s="1"/>
  <c r="M7" i="42"/>
  <c r="L9" i="42" s="1"/>
  <c r="L7" i="42"/>
  <c r="K9" i="42" s="1"/>
  <c r="K7" i="42"/>
  <c r="J9" i="42" s="1"/>
  <c r="J7" i="42"/>
  <c r="I9" i="42" s="1"/>
  <c r="I7" i="42"/>
  <c r="H9" i="42" s="1"/>
  <c r="H7" i="42"/>
  <c r="D6" i="42"/>
  <c r="H42" i="41"/>
  <c r="H41" i="41"/>
  <c r="H40" i="41"/>
  <c r="H39" i="41"/>
  <c r="H38" i="41"/>
  <c r="H37" i="41"/>
  <c r="H36" i="41"/>
  <c r="H35" i="41"/>
  <c r="L30" i="41"/>
  <c r="L38" i="4" s="1"/>
  <c r="G30" i="41"/>
  <c r="O9" i="41"/>
  <c r="D9" i="41"/>
  <c r="O8" i="41"/>
  <c r="N8" i="41"/>
  <c r="M8" i="41"/>
  <c r="L8" i="41"/>
  <c r="K8" i="41"/>
  <c r="J8" i="41"/>
  <c r="I8" i="41"/>
  <c r="H8" i="41"/>
  <c r="O7" i="41"/>
  <c r="N9" i="41" s="1"/>
  <c r="N7" i="41"/>
  <c r="M9" i="41" s="1"/>
  <c r="M7" i="41"/>
  <c r="L9" i="41" s="1"/>
  <c r="L7" i="41"/>
  <c r="K9" i="41" s="1"/>
  <c r="K7" i="41"/>
  <c r="J9" i="41" s="1"/>
  <c r="J7" i="41"/>
  <c r="I9" i="41" s="1"/>
  <c r="I7" i="41"/>
  <c r="H9" i="41" s="1"/>
  <c r="H7" i="41"/>
  <c r="D6" i="41"/>
  <c r="H42" i="40"/>
  <c r="H41" i="40"/>
  <c r="H40" i="40"/>
  <c r="H39" i="40"/>
  <c r="H38" i="40"/>
  <c r="H37" i="40"/>
  <c r="H36" i="40"/>
  <c r="H35" i="40"/>
  <c r="L30" i="40"/>
  <c r="L36" i="4" s="1"/>
  <c r="G30" i="40"/>
  <c r="O9" i="40"/>
  <c r="D9" i="40"/>
  <c r="O8" i="40"/>
  <c r="N8" i="40"/>
  <c r="M8" i="40"/>
  <c r="L8" i="40"/>
  <c r="K8" i="40"/>
  <c r="J8" i="40"/>
  <c r="I8" i="40"/>
  <c r="H8" i="40"/>
  <c r="O7" i="40"/>
  <c r="N9" i="40" s="1"/>
  <c r="N7" i="40"/>
  <c r="M9" i="40" s="1"/>
  <c r="M7" i="40"/>
  <c r="L9" i="40" s="1"/>
  <c r="L7" i="40"/>
  <c r="K9" i="40" s="1"/>
  <c r="K7" i="40"/>
  <c r="J9" i="40" s="1"/>
  <c r="J7" i="40"/>
  <c r="I9" i="40" s="1"/>
  <c r="I7" i="40"/>
  <c r="H9" i="40" s="1"/>
  <c r="H7" i="40"/>
  <c r="D6" i="40"/>
  <c r="H42" i="39"/>
  <c r="H41" i="39"/>
  <c r="H40" i="39"/>
  <c r="H39" i="39"/>
  <c r="H38" i="39"/>
  <c r="H37" i="39"/>
  <c r="H36" i="39"/>
  <c r="H35" i="39"/>
  <c r="L30" i="39"/>
  <c r="L34" i="4" s="1"/>
  <c r="G30" i="39"/>
  <c r="O9" i="39"/>
  <c r="D9" i="39"/>
  <c r="O8" i="39"/>
  <c r="N8" i="39"/>
  <c r="M8" i="39"/>
  <c r="L8" i="39"/>
  <c r="K8" i="39"/>
  <c r="J8" i="39"/>
  <c r="I8" i="39"/>
  <c r="H8" i="39"/>
  <c r="O7" i="39"/>
  <c r="N9" i="39" s="1"/>
  <c r="N7" i="39"/>
  <c r="M9" i="39" s="1"/>
  <c r="M7" i="39"/>
  <c r="L9" i="39" s="1"/>
  <c r="L7" i="39"/>
  <c r="K9" i="39" s="1"/>
  <c r="K7" i="39"/>
  <c r="J9" i="39" s="1"/>
  <c r="J7" i="39"/>
  <c r="I9" i="39" s="1"/>
  <c r="I7" i="39"/>
  <c r="H9" i="39" s="1"/>
  <c r="H7" i="39"/>
  <c r="D6" i="39"/>
  <c r="H42" i="38"/>
  <c r="H41" i="38"/>
  <c r="H40" i="38"/>
  <c r="H39" i="38"/>
  <c r="H38" i="38"/>
  <c r="H37" i="38"/>
  <c r="H36" i="38"/>
  <c r="H35" i="38"/>
  <c r="L30" i="38"/>
  <c r="L32" i="4" s="1"/>
  <c r="G30" i="38"/>
  <c r="O9" i="38"/>
  <c r="D9" i="38"/>
  <c r="O8" i="38"/>
  <c r="N8" i="38"/>
  <c r="M8" i="38"/>
  <c r="L8" i="38"/>
  <c r="K8" i="38"/>
  <c r="J8" i="38"/>
  <c r="I8" i="38"/>
  <c r="H8" i="38"/>
  <c r="O7" i="38"/>
  <c r="N9" i="38" s="1"/>
  <c r="N7" i="38"/>
  <c r="M9" i="38" s="1"/>
  <c r="M7" i="38"/>
  <c r="L9" i="38" s="1"/>
  <c r="L7" i="38"/>
  <c r="K9" i="38" s="1"/>
  <c r="K7" i="38"/>
  <c r="J9" i="38" s="1"/>
  <c r="J7" i="38"/>
  <c r="I9" i="38" s="1"/>
  <c r="I7" i="38"/>
  <c r="H9" i="38" s="1"/>
  <c r="H7" i="38"/>
  <c r="D6" i="38"/>
  <c r="H42" i="37"/>
  <c r="H41" i="37"/>
  <c r="H40" i="37"/>
  <c r="H39" i="37"/>
  <c r="H38" i="37"/>
  <c r="H37" i="37"/>
  <c r="H36" i="37"/>
  <c r="H35" i="37"/>
  <c r="L30" i="37"/>
  <c r="L30" i="4" s="1"/>
  <c r="G30" i="37"/>
  <c r="O9" i="37"/>
  <c r="D9" i="37"/>
  <c r="O8" i="37"/>
  <c r="N8" i="37"/>
  <c r="M8" i="37"/>
  <c r="L8" i="37"/>
  <c r="K8" i="37"/>
  <c r="J8" i="37"/>
  <c r="I8" i="37"/>
  <c r="H8" i="37"/>
  <c r="O7" i="37"/>
  <c r="N9" i="37" s="1"/>
  <c r="N7" i="37"/>
  <c r="M9" i="37" s="1"/>
  <c r="M7" i="37"/>
  <c r="L9" i="37" s="1"/>
  <c r="L7" i="37"/>
  <c r="K9" i="37" s="1"/>
  <c r="K7" i="37"/>
  <c r="J9" i="37" s="1"/>
  <c r="J7" i="37"/>
  <c r="I9" i="37" s="1"/>
  <c r="I7" i="37"/>
  <c r="H9" i="37" s="1"/>
  <c r="H7" i="37"/>
  <c r="D6" i="37"/>
  <c r="H42" i="36" l="1"/>
  <c r="H41" i="36"/>
  <c r="H40" i="36"/>
  <c r="H39" i="36"/>
  <c r="H38" i="36"/>
  <c r="H37" i="36"/>
  <c r="H36" i="36"/>
  <c r="H35" i="36"/>
  <c r="L30" i="36"/>
  <c r="L28" i="4" s="1"/>
  <c r="G30" i="36"/>
  <c r="O9" i="36"/>
  <c r="D9" i="36"/>
  <c r="O8" i="36"/>
  <c r="N8" i="36"/>
  <c r="M8" i="36"/>
  <c r="L8" i="36"/>
  <c r="K8" i="36"/>
  <c r="J8" i="36"/>
  <c r="I8" i="36"/>
  <c r="H8" i="36"/>
  <c r="O7" i="36"/>
  <c r="N9" i="36" s="1"/>
  <c r="N7" i="36"/>
  <c r="M9" i="36" s="1"/>
  <c r="M7" i="36"/>
  <c r="L9" i="36" s="1"/>
  <c r="L7" i="36"/>
  <c r="K9" i="36" s="1"/>
  <c r="K7" i="36"/>
  <c r="J9" i="36" s="1"/>
  <c r="J7" i="36"/>
  <c r="I9" i="36" s="1"/>
  <c r="I7" i="36"/>
  <c r="H9" i="36" s="1"/>
  <c r="H7" i="36"/>
  <c r="D6" i="36"/>
  <c r="H42" i="35"/>
  <c r="H41" i="35"/>
  <c r="H40" i="35"/>
  <c r="H39" i="35"/>
  <c r="H38" i="35"/>
  <c r="H37" i="35"/>
  <c r="H36" i="35"/>
  <c r="H35" i="35"/>
  <c r="L30" i="35"/>
  <c r="L26" i="4" s="1"/>
  <c r="G30" i="35"/>
  <c r="O9" i="35"/>
  <c r="D9" i="35"/>
  <c r="O8" i="35"/>
  <c r="N8" i="35"/>
  <c r="M8" i="35"/>
  <c r="L8" i="35"/>
  <c r="K8" i="35"/>
  <c r="J8" i="35"/>
  <c r="I8" i="35"/>
  <c r="H8" i="35"/>
  <c r="O7" i="35"/>
  <c r="N9" i="35" s="1"/>
  <c r="N7" i="35"/>
  <c r="M9" i="35" s="1"/>
  <c r="M7" i="35"/>
  <c r="L9" i="35" s="1"/>
  <c r="L7" i="35"/>
  <c r="K9" i="35" s="1"/>
  <c r="K7" i="35"/>
  <c r="J9" i="35" s="1"/>
  <c r="J7" i="35"/>
  <c r="I9" i="35" s="1"/>
  <c r="I7" i="35"/>
  <c r="H9" i="35" s="1"/>
  <c r="H7" i="35"/>
  <c r="D6" i="35"/>
  <c r="H42" i="34"/>
  <c r="H41" i="34"/>
  <c r="H40" i="34"/>
  <c r="H39" i="34"/>
  <c r="H38" i="34"/>
  <c r="H37" i="34"/>
  <c r="H36" i="34"/>
  <c r="H35" i="34"/>
  <c r="L30" i="34"/>
  <c r="L24" i="4" s="1"/>
  <c r="G30" i="34"/>
  <c r="O9" i="34"/>
  <c r="D9" i="34"/>
  <c r="O8" i="34"/>
  <c r="N8" i="34"/>
  <c r="M8" i="34"/>
  <c r="L8" i="34"/>
  <c r="K8" i="34"/>
  <c r="J8" i="34"/>
  <c r="I8" i="34"/>
  <c r="H8" i="34"/>
  <c r="O7" i="34"/>
  <c r="N9" i="34" s="1"/>
  <c r="N7" i="34"/>
  <c r="M9" i="34" s="1"/>
  <c r="M7" i="34"/>
  <c r="L9" i="34" s="1"/>
  <c r="L7" i="34"/>
  <c r="K9" i="34" s="1"/>
  <c r="K7" i="34"/>
  <c r="J9" i="34" s="1"/>
  <c r="J7" i="34"/>
  <c r="I9" i="34" s="1"/>
  <c r="I7" i="34"/>
  <c r="H9" i="34" s="1"/>
  <c r="H7" i="34"/>
  <c r="D6" i="34"/>
  <c r="H42" i="33"/>
  <c r="H41" i="33"/>
  <c r="H40" i="33"/>
  <c r="H39" i="33"/>
  <c r="H38" i="33"/>
  <c r="H37" i="33"/>
  <c r="H36" i="33"/>
  <c r="H35" i="33"/>
  <c r="L30" i="33"/>
  <c r="L22" i="4" s="1"/>
  <c r="G30" i="33"/>
  <c r="O9" i="33"/>
  <c r="D9" i="33"/>
  <c r="O8" i="33"/>
  <c r="N8" i="33"/>
  <c r="M8" i="33"/>
  <c r="L8" i="33"/>
  <c r="K8" i="33"/>
  <c r="J8" i="33"/>
  <c r="I8" i="33"/>
  <c r="H8" i="33"/>
  <c r="O7" i="33"/>
  <c r="N9" i="33" s="1"/>
  <c r="N7" i="33"/>
  <c r="M9" i="33" s="1"/>
  <c r="M7" i="33"/>
  <c r="L9" i="33" s="1"/>
  <c r="L7" i="33"/>
  <c r="K9" i="33" s="1"/>
  <c r="K7" i="33"/>
  <c r="J9" i="33" s="1"/>
  <c r="J7" i="33"/>
  <c r="I9" i="33" s="1"/>
  <c r="I7" i="33"/>
  <c r="H9" i="33" s="1"/>
  <c r="H7" i="33"/>
  <c r="D6" i="33"/>
  <c r="H42" i="32"/>
  <c r="H41" i="32"/>
  <c r="H40" i="32"/>
  <c r="H39" i="32"/>
  <c r="H38" i="32"/>
  <c r="H37" i="32"/>
  <c r="H36" i="32"/>
  <c r="H35" i="32"/>
  <c r="L30" i="32"/>
  <c r="L20" i="4" s="1"/>
  <c r="G30" i="32"/>
  <c r="O9" i="32"/>
  <c r="D9" i="32"/>
  <c r="O8" i="32"/>
  <c r="N8" i="32"/>
  <c r="M8" i="32"/>
  <c r="L8" i="32"/>
  <c r="K8" i="32"/>
  <c r="J8" i="32"/>
  <c r="I8" i="32"/>
  <c r="H8" i="32"/>
  <c r="O7" i="32"/>
  <c r="N9" i="32" s="1"/>
  <c r="N7" i="32"/>
  <c r="M9" i="32" s="1"/>
  <c r="M7" i="32"/>
  <c r="L9" i="32" s="1"/>
  <c r="L7" i="32"/>
  <c r="K9" i="32" s="1"/>
  <c r="K7" i="32"/>
  <c r="J9" i="32" s="1"/>
  <c r="J7" i="32"/>
  <c r="I9" i="32" s="1"/>
  <c r="I7" i="32"/>
  <c r="H9" i="32" s="1"/>
  <c r="H7" i="32"/>
  <c r="D6" i="32"/>
  <c r="H42" i="31"/>
  <c r="H41" i="31"/>
  <c r="H40" i="31"/>
  <c r="H39" i="31"/>
  <c r="H38" i="31"/>
  <c r="H37" i="31"/>
  <c r="H36" i="31"/>
  <c r="H35" i="31"/>
  <c r="L30" i="31"/>
  <c r="L18" i="4" s="1"/>
  <c r="G30" i="31"/>
  <c r="O9" i="31"/>
  <c r="D9" i="31"/>
  <c r="O8" i="31"/>
  <c r="N8" i="31"/>
  <c r="M8" i="31"/>
  <c r="L8" i="31"/>
  <c r="K8" i="31"/>
  <c r="J8" i="31"/>
  <c r="I8" i="31"/>
  <c r="H8" i="31"/>
  <c r="O7" i="31"/>
  <c r="N9" i="31" s="1"/>
  <c r="N7" i="31"/>
  <c r="M9" i="31" s="1"/>
  <c r="M7" i="31"/>
  <c r="L9" i="31" s="1"/>
  <c r="L7" i="31"/>
  <c r="K9" i="31" s="1"/>
  <c r="K7" i="31"/>
  <c r="J9" i="31" s="1"/>
  <c r="J7" i="31"/>
  <c r="I9" i="31" s="1"/>
  <c r="I7" i="31"/>
  <c r="H9" i="31" s="1"/>
  <c r="H7" i="31"/>
  <c r="D6" i="31"/>
  <c r="H42" i="30"/>
  <c r="H41" i="30"/>
  <c r="H40" i="30"/>
  <c r="H39" i="30"/>
  <c r="H38" i="30"/>
  <c r="H37" i="30"/>
  <c r="H36" i="30"/>
  <c r="H35" i="30"/>
  <c r="L30" i="30"/>
  <c r="L16" i="4" s="1"/>
  <c r="G30" i="30"/>
  <c r="O9" i="30"/>
  <c r="D9" i="30"/>
  <c r="O8" i="30"/>
  <c r="N8" i="30"/>
  <c r="M8" i="30"/>
  <c r="L8" i="30"/>
  <c r="K8" i="30"/>
  <c r="J8" i="30"/>
  <c r="I8" i="30"/>
  <c r="H8" i="30"/>
  <c r="O7" i="30"/>
  <c r="N9" i="30" s="1"/>
  <c r="N7" i="30"/>
  <c r="M9" i="30" s="1"/>
  <c r="M7" i="30"/>
  <c r="L9" i="30" s="1"/>
  <c r="L7" i="30"/>
  <c r="K9" i="30" s="1"/>
  <c r="K7" i="30"/>
  <c r="J9" i="30" s="1"/>
  <c r="J7" i="30"/>
  <c r="I9" i="30" s="1"/>
  <c r="I7" i="30"/>
  <c r="H9" i="30" s="1"/>
  <c r="H7" i="30"/>
  <c r="D6" i="30"/>
  <c r="H42" i="29"/>
  <c r="H41" i="29"/>
  <c r="H40" i="29"/>
  <c r="H39" i="29"/>
  <c r="H38" i="29"/>
  <c r="H37" i="29"/>
  <c r="H36" i="29"/>
  <c r="H35" i="29"/>
  <c r="L30" i="29"/>
  <c r="L14" i="4" s="1"/>
  <c r="G30" i="29"/>
  <c r="O9" i="29"/>
  <c r="D9" i="29"/>
  <c r="O8" i="29"/>
  <c r="N8" i="29"/>
  <c r="M8" i="29"/>
  <c r="L8" i="29"/>
  <c r="K8" i="29"/>
  <c r="J8" i="29"/>
  <c r="I8" i="29"/>
  <c r="H8" i="29"/>
  <c r="O7" i="29"/>
  <c r="N9" i="29" s="1"/>
  <c r="N7" i="29"/>
  <c r="M9" i="29" s="1"/>
  <c r="M7" i="29"/>
  <c r="L9" i="29" s="1"/>
  <c r="L7" i="29"/>
  <c r="K9" i="29" s="1"/>
  <c r="K7" i="29"/>
  <c r="J9" i="29" s="1"/>
  <c r="J7" i="29"/>
  <c r="I9" i="29" s="1"/>
  <c r="I7" i="29"/>
  <c r="H9" i="29" s="1"/>
  <c r="H7" i="29"/>
  <c r="D6" i="29"/>
  <c r="H42" i="28"/>
  <c r="H41" i="28"/>
  <c r="H40" i="28"/>
  <c r="H39" i="28"/>
  <c r="H38" i="28"/>
  <c r="H37" i="28"/>
  <c r="H36" i="28"/>
  <c r="H35" i="28"/>
  <c r="L30" i="28"/>
  <c r="L12" i="4" s="1"/>
  <c r="O9" i="28"/>
  <c r="D9" i="28"/>
  <c r="O8" i="28"/>
  <c r="N8" i="28"/>
  <c r="M8" i="28"/>
  <c r="L8" i="28"/>
  <c r="K8" i="28"/>
  <c r="J8" i="28"/>
  <c r="I8" i="28"/>
  <c r="H8" i="28"/>
  <c r="O7" i="28"/>
  <c r="N9" i="28" s="1"/>
  <c r="N7" i="28"/>
  <c r="M9" i="28" s="1"/>
  <c r="M7" i="28"/>
  <c r="L9" i="28" s="1"/>
  <c r="L7" i="28"/>
  <c r="K9" i="28" s="1"/>
  <c r="K7" i="28"/>
  <c r="J9" i="28" s="1"/>
  <c r="J7" i="28"/>
  <c r="I9" i="28" s="1"/>
  <c r="I7" i="28"/>
  <c r="H9" i="28" s="1"/>
  <c r="H7" i="28"/>
  <c r="D6" i="28"/>
  <c r="G30" i="28" l="1"/>
  <c r="G43" i="3"/>
  <c r="D43" i="3" s="1"/>
  <c r="G40" i="3"/>
  <c r="L30" i="6" l="1"/>
  <c r="L10" i="4" s="1"/>
  <c r="H42" i="6"/>
  <c r="I12" i="4" l="1"/>
  <c r="I14" i="4"/>
  <c r="I16" i="4"/>
  <c r="I18" i="4"/>
  <c r="I20" i="4"/>
  <c r="I22" i="4"/>
  <c r="I24" i="4"/>
  <c r="I26" i="4"/>
  <c r="I28" i="4"/>
  <c r="I30" i="4"/>
  <c r="I32" i="4"/>
  <c r="I34" i="4"/>
  <c r="I36" i="4"/>
  <c r="I38" i="4"/>
  <c r="I40" i="4"/>
  <c r="I42" i="4"/>
  <c r="I44" i="4"/>
  <c r="I46" i="4"/>
  <c r="I48" i="4"/>
  <c r="I10" i="4"/>
  <c r="H41" i="6" l="1"/>
  <c r="H40" i="6"/>
  <c r="H39" i="6"/>
  <c r="H38" i="6"/>
  <c r="H37" i="6"/>
  <c r="H36" i="6"/>
  <c r="H35" i="6"/>
  <c r="G30" i="6" s="1"/>
  <c r="D40" i="3"/>
  <c r="G37" i="3"/>
  <c r="D37" i="3" s="1"/>
  <c r="G34" i="3"/>
  <c r="D34" i="3" s="1"/>
  <c r="G31" i="3"/>
  <c r="D31" i="3" s="1"/>
  <c r="G28" i="3"/>
  <c r="O9" i="8"/>
  <c r="D9" i="8"/>
  <c r="O8" i="8"/>
  <c r="N8" i="8"/>
  <c r="M8" i="8"/>
  <c r="L8" i="8"/>
  <c r="K8" i="8"/>
  <c r="J8" i="8"/>
  <c r="I8" i="8"/>
  <c r="H8" i="8"/>
  <c r="O7" i="8"/>
  <c r="N9" i="8" s="1"/>
  <c r="N7" i="8"/>
  <c r="M9" i="8" s="1"/>
  <c r="M7" i="8"/>
  <c r="L9" i="8" s="1"/>
  <c r="L7" i="8"/>
  <c r="K9" i="8" s="1"/>
  <c r="K7" i="8"/>
  <c r="J9" i="8" s="1"/>
  <c r="J7" i="8"/>
  <c r="I9" i="8" s="1"/>
  <c r="I7" i="8"/>
  <c r="H9" i="8" s="1"/>
  <c r="H7" i="8"/>
  <c r="D6" i="8"/>
  <c r="O9" i="7"/>
  <c r="D9" i="7"/>
  <c r="O8" i="7"/>
  <c r="N8" i="7"/>
  <c r="M8" i="7"/>
  <c r="L8" i="7"/>
  <c r="K8" i="7"/>
  <c r="J8" i="7"/>
  <c r="I8" i="7"/>
  <c r="H8" i="7"/>
  <c r="O7" i="7"/>
  <c r="N9" i="7" s="1"/>
  <c r="N7" i="7"/>
  <c r="M9" i="7" s="1"/>
  <c r="M7" i="7"/>
  <c r="L9" i="7" s="1"/>
  <c r="L7" i="7"/>
  <c r="K9" i="7" s="1"/>
  <c r="K7" i="7"/>
  <c r="J9" i="7" s="1"/>
  <c r="J7" i="7"/>
  <c r="I9" i="7" s="1"/>
  <c r="I7" i="7"/>
  <c r="H9" i="7" s="1"/>
  <c r="H7" i="7"/>
  <c r="D6" i="7"/>
  <c r="D28" i="3" l="1"/>
  <c r="D46" i="3" s="1"/>
  <c r="Q46" i="3"/>
  <c r="D19" i="3" s="1"/>
  <c r="J19" i="3" s="1"/>
  <c r="H7" i="6"/>
  <c r="D9" i="6"/>
  <c r="O9" i="6" l="1"/>
  <c r="O8" i="6"/>
  <c r="N8" i="6"/>
  <c r="M8" i="6"/>
  <c r="L8" i="6"/>
  <c r="K8" i="6"/>
  <c r="J8" i="6"/>
  <c r="I8" i="6"/>
  <c r="H8" i="6"/>
  <c r="O7" i="6"/>
  <c r="N9" i="6" s="1"/>
  <c r="N7" i="6"/>
  <c r="M9" i="6" s="1"/>
  <c r="M7" i="6"/>
  <c r="L9" i="6" s="1"/>
  <c r="L7" i="6"/>
  <c r="K9" i="6" s="1"/>
  <c r="K7" i="6"/>
  <c r="J9" i="6" s="1"/>
  <c r="J7" i="6"/>
  <c r="I9" i="6" s="1"/>
  <c r="I7" i="6"/>
  <c r="H9" i="6" s="1"/>
  <c r="L50" i="4"/>
  <c r="D6" i="6"/>
  <c r="D7" i="5"/>
  <c r="D7" i="4"/>
  <c r="G20" i="1" l="1"/>
</calcChain>
</file>

<file path=xl/comments1.xml><?xml version="1.0" encoding="utf-8"?>
<comments xmlns="http://schemas.openxmlformats.org/spreadsheetml/2006/main">
  <authors>
    <author>Amagasaki</author>
  </authors>
  <commentList>
    <comment ref="C37" authorId="0" shapeId="0">
      <text>
        <r>
          <rPr>
            <b/>
            <sz val="12"/>
            <color indexed="81"/>
            <rFont val="MS P ゴシック"/>
            <family val="3"/>
            <charset val="128"/>
          </rPr>
          <t>誓約事項1～5の項目を読み、必ずチェックをしてください。</t>
        </r>
      </text>
    </comment>
  </commentList>
</comments>
</file>

<file path=xl/comments10.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11.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12.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13.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14.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15.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16.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17.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18.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19.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2.xml><?xml version="1.0" encoding="utf-8"?>
<comments xmlns="http://schemas.openxmlformats.org/spreadsheetml/2006/main">
  <authors>
    <author>Amagasaki</author>
  </authors>
  <commentList>
    <comment ref="D10" authorId="0" shapeId="0">
      <text>
        <r>
          <rPr>
            <b/>
            <sz val="11"/>
            <color indexed="81"/>
            <rFont val="MS P ゴシック"/>
            <family val="3"/>
            <charset val="128"/>
          </rPr>
          <t>自動入力</t>
        </r>
      </text>
    </comment>
    <comment ref="D19" authorId="0" shapeId="0">
      <text>
        <r>
          <rPr>
            <b/>
            <sz val="11"/>
            <color indexed="81"/>
            <rFont val="MS P ゴシック"/>
            <family val="3"/>
            <charset val="128"/>
          </rPr>
          <t>自動入力</t>
        </r>
      </text>
    </comment>
    <comment ref="D25" authorId="0" shapeId="0">
      <text>
        <r>
          <rPr>
            <b/>
            <sz val="9"/>
            <color indexed="81"/>
            <rFont val="MS P ゴシック"/>
            <family val="3"/>
            <charset val="128"/>
          </rPr>
          <t>自動入力</t>
        </r>
      </text>
    </comment>
    <comment ref="G25" authorId="0" shapeId="0">
      <text>
        <r>
          <rPr>
            <b/>
            <sz val="9"/>
            <color indexed="81"/>
            <rFont val="MS P ゴシック"/>
            <family val="3"/>
            <charset val="128"/>
          </rPr>
          <t>自動入力</t>
        </r>
      </text>
    </comment>
    <comment ref="D28" authorId="0" shapeId="0">
      <text>
        <r>
          <rPr>
            <b/>
            <sz val="9"/>
            <color indexed="81"/>
            <rFont val="MS P ゴシック"/>
            <family val="3"/>
            <charset val="128"/>
          </rPr>
          <t>自動入力</t>
        </r>
      </text>
    </comment>
    <comment ref="G28" authorId="0" shapeId="0">
      <text>
        <r>
          <rPr>
            <b/>
            <sz val="9"/>
            <color indexed="81"/>
            <rFont val="MS P ゴシック"/>
            <family val="3"/>
            <charset val="128"/>
          </rPr>
          <t>自動入力</t>
        </r>
      </text>
    </comment>
    <comment ref="D31" authorId="0" shapeId="0">
      <text>
        <r>
          <rPr>
            <b/>
            <sz val="9"/>
            <color indexed="81"/>
            <rFont val="MS P ゴシック"/>
            <family val="3"/>
            <charset val="128"/>
          </rPr>
          <t>自動入力</t>
        </r>
      </text>
    </comment>
    <comment ref="G31" authorId="0" shapeId="0">
      <text>
        <r>
          <rPr>
            <b/>
            <sz val="9"/>
            <color indexed="81"/>
            <rFont val="MS P ゴシック"/>
            <family val="3"/>
            <charset val="128"/>
          </rPr>
          <t>自動入力</t>
        </r>
      </text>
    </comment>
    <comment ref="D34" authorId="0" shapeId="0">
      <text>
        <r>
          <rPr>
            <b/>
            <sz val="9"/>
            <color indexed="81"/>
            <rFont val="MS P ゴシック"/>
            <family val="3"/>
            <charset val="128"/>
          </rPr>
          <t>自動入力</t>
        </r>
      </text>
    </comment>
    <comment ref="G34" authorId="0" shapeId="0">
      <text>
        <r>
          <rPr>
            <b/>
            <sz val="9"/>
            <color indexed="81"/>
            <rFont val="MS P ゴシック"/>
            <family val="3"/>
            <charset val="128"/>
          </rPr>
          <t>自動入力</t>
        </r>
      </text>
    </comment>
    <comment ref="D37"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D40" authorId="0" shapeId="0">
      <text>
        <r>
          <rPr>
            <b/>
            <sz val="9"/>
            <color indexed="81"/>
            <rFont val="MS P ゴシック"/>
            <family val="3"/>
            <charset val="128"/>
          </rPr>
          <t>自動入力</t>
        </r>
      </text>
    </comment>
    <comment ref="G40" authorId="0" shapeId="0">
      <text>
        <r>
          <rPr>
            <b/>
            <sz val="9"/>
            <color indexed="81"/>
            <rFont val="MS P ゴシック"/>
            <family val="3"/>
            <charset val="128"/>
          </rPr>
          <t>自動入力</t>
        </r>
      </text>
    </comment>
    <comment ref="D43" authorId="0" shapeId="0">
      <text>
        <r>
          <rPr>
            <b/>
            <sz val="9"/>
            <color indexed="81"/>
            <rFont val="MS P ゴシック"/>
            <family val="3"/>
            <charset val="128"/>
          </rPr>
          <t>自動入力</t>
        </r>
      </text>
    </comment>
    <comment ref="G43" authorId="0" shapeId="0">
      <text>
        <r>
          <rPr>
            <b/>
            <sz val="9"/>
            <color indexed="81"/>
            <rFont val="MS P ゴシック"/>
            <family val="3"/>
            <charset val="128"/>
          </rPr>
          <t>自動入力</t>
        </r>
      </text>
    </comment>
    <comment ref="D46" authorId="0" shapeId="0">
      <text>
        <r>
          <rPr>
            <b/>
            <sz val="9"/>
            <color indexed="81"/>
            <rFont val="MS P ゴシック"/>
            <family val="3"/>
            <charset val="128"/>
          </rPr>
          <t>自動入力</t>
        </r>
      </text>
    </comment>
    <comment ref="G46" authorId="0" shapeId="0">
      <text>
        <r>
          <rPr>
            <b/>
            <sz val="9"/>
            <color indexed="81"/>
            <rFont val="MS P ゴシック"/>
            <family val="3"/>
            <charset val="128"/>
          </rPr>
          <t>自動入力</t>
        </r>
      </text>
    </comment>
  </commentList>
</comments>
</file>

<file path=xl/comments20.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21.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22.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23.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3.xml><?xml version="1.0" encoding="utf-8"?>
<comments xmlns="http://schemas.openxmlformats.org/spreadsheetml/2006/main">
  <authors>
    <author>Amagasaki</author>
  </authors>
  <commentList>
    <comment ref="I10" authorId="0" shapeId="0">
      <text>
        <r>
          <rPr>
            <b/>
            <sz val="9"/>
            <color indexed="81"/>
            <rFont val="MS P ゴシック"/>
            <family val="3"/>
            <charset val="128"/>
          </rPr>
          <t>自動入力</t>
        </r>
      </text>
    </comment>
    <comment ref="I12" authorId="0" shapeId="0">
      <text>
        <r>
          <rPr>
            <b/>
            <sz val="9"/>
            <color indexed="81"/>
            <rFont val="MS P ゴシック"/>
            <family val="3"/>
            <charset val="128"/>
          </rPr>
          <t>自動入力</t>
        </r>
      </text>
    </comment>
    <comment ref="I14" authorId="0" shapeId="0">
      <text>
        <r>
          <rPr>
            <b/>
            <sz val="9"/>
            <color indexed="81"/>
            <rFont val="MS P ゴシック"/>
            <family val="3"/>
            <charset val="128"/>
          </rPr>
          <t>自動入力</t>
        </r>
      </text>
    </comment>
    <comment ref="I16" authorId="0" shapeId="0">
      <text>
        <r>
          <rPr>
            <b/>
            <sz val="9"/>
            <color indexed="81"/>
            <rFont val="MS P ゴシック"/>
            <family val="3"/>
            <charset val="128"/>
          </rPr>
          <t>自動入力</t>
        </r>
      </text>
    </comment>
    <comment ref="I18" authorId="0" shapeId="0">
      <text>
        <r>
          <rPr>
            <b/>
            <sz val="9"/>
            <color indexed="81"/>
            <rFont val="MS P ゴシック"/>
            <family val="3"/>
            <charset val="128"/>
          </rPr>
          <t>自動入力</t>
        </r>
      </text>
    </comment>
    <comment ref="I20" authorId="0" shapeId="0">
      <text>
        <r>
          <rPr>
            <b/>
            <sz val="9"/>
            <color indexed="81"/>
            <rFont val="MS P ゴシック"/>
            <family val="3"/>
            <charset val="128"/>
          </rPr>
          <t>自動入力</t>
        </r>
      </text>
    </comment>
    <comment ref="I22" authorId="0" shapeId="0">
      <text>
        <r>
          <rPr>
            <b/>
            <sz val="9"/>
            <color indexed="81"/>
            <rFont val="MS P ゴシック"/>
            <family val="3"/>
            <charset val="128"/>
          </rPr>
          <t>自動入力</t>
        </r>
      </text>
    </comment>
    <comment ref="I24" authorId="0" shapeId="0">
      <text>
        <r>
          <rPr>
            <b/>
            <sz val="9"/>
            <color indexed="81"/>
            <rFont val="MS P ゴシック"/>
            <family val="3"/>
            <charset val="128"/>
          </rPr>
          <t>自動入力</t>
        </r>
      </text>
    </comment>
    <comment ref="I26" authorId="0" shapeId="0">
      <text>
        <r>
          <rPr>
            <b/>
            <sz val="9"/>
            <color indexed="81"/>
            <rFont val="MS P ゴシック"/>
            <family val="3"/>
            <charset val="128"/>
          </rPr>
          <t>自動入力</t>
        </r>
      </text>
    </comment>
    <comment ref="I28" authorId="0" shapeId="0">
      <text>
        <r>
          <rPr>
            <b/>
            <sz val="9"/>
            <color indexed="81"/>
            <rFont val="MS P ゴシック"/>
            <family val="3"/>
            <charset val="128"/>
          </rPr>
          <t>自動入力</t>
        </r>
      </text>
    </comment>
    <comment ref="I30" authorId="0" shapeId="0">
      <text>
        <r>
          <rPr>
            <b/>
            <sz val="9"/>
            <color indexed="81"/>
            <rFont val="MS P ゴシック"/>
            <family val="3"/>
            <charset val="128"/>
          </rPr>
          <t>自動入力</t>
        </r>
      </text>
    </comment>
    <comment ref="I32" authorId="0" shapeId="0">
      <text>
        <r>
          <rPr>
            <b/>
            <sz val="9"/>
            <color indexed="81"/>
            <rFont val="MS P ゴシック"/>
            <family val="3"/>
            <charset val="128"/>
          </rPr>
          <t>自動入力</t>
        </r>
      </text>
    </comment>
    <comment ref="I34" authorId="0" shapeId="0">
      <text>
        <r>
          <rPr>
            <b/>
            <sz val="9"/>
            <color indexed="81"/>
            <rFont val="MS P ゴシック"/>
            <family val="3"/>
            <charset val="128"/>
          </rPr>
          <t>自動入力</t>
        </r>
      </text>
    </comment>
    <comment ref="I36" authorId="0" shapeId="0">
      <text>
        <r>
          <rPr>
            <b/>
            <sz val="9"/>
            <color indexed="81"/>
            <rFont val="MS P ゴシック"/>
            <family val="3"/>
            <charset val="128"/>
          </rPr>
          <t>自動入力</t>
        </r>
      </text>
    </comment>
    <comment ref="I38" authorId="0" shapeId="0">
      <text>
        <r>
          <rPr>
            <b/>
            <sz val="9"/>
            <color indexed="81"/>
            <rFont val="MS P ゴシック"/>
            <family val="3"/>
            <charset val="128"/>
          </rPr>
          <t>自動入力</t>
        </r>
      </text>
    </comment>
    <comment ref="I40" authorId="0" shapeId="0">
      <text>
        <r>
          <rPr>
            <b/>
            <sz val="9"/>
            <color indexed="81"/>
            <rFont val="MS P ゴシック"/>
            <family val="3"/>
            <charset val="128"/>
          </rPr>
          <t>自動入力</t>
        </r>
      </text>
    </comment>
    <comment ref="I42" authorId="0" shapeId="0">
      <text>
        <r>
          <rPr>
            <b/>
            <sz val="9"/>
            <color indexed="81"/>
            <rFont val="MS P ゴシック"/>
            <family val="3"/>
            <charset val="128"/>
          </rPr>
          <t>自動入力</t>
        </r>
      </text>
    </comment>
    <comment ref="I44" authorId="0" shapeId="0">
      <text>
        <r>
          <rPr>
            <b/>
            <sz val="9"/>
            <color indexed="81"/>
            <rFont val="MS P ゴシック"/>
            <family val="3"/>
            <charset val="128"/>
          </rPr>
          <t>自動入力</t>
        </r>
      </text>
    </comment>
    <comment ref="I46" authorId="0" shapeId="0">
      <text>
        <r>
          <rPr>
            <b/>
            <sz val="9"/>
            <color indexed="81"/>
            <rFont val="MS P ゴシック"/>
            <family val="3"/>
            <charset val="128"/>
          </rPr>
          <t>自動入力</t>
        </r>
      </text>
    </comment>
    <comment ref="I48" authorId="0" shapeId="0">
      <text>
        <r>
          <rPr>
            <b/>
            <sz val="9"/>
            <color indexed="81"/>
            <rFont val="MS P ゴシック"/>
            <family val="3"/>
            <charset val="128"/>
          </rPr>
          <t>自動入力</t>
        </r>
      </text>
    </comment>
  </commentList>
</comments>
</file>

<file path=xl/comments4.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5.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6.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7.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8.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comments9.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L30" authorId="0" shapeId="0">
      <text>
        <r>
          <rPr>
            <b/>
            <sz val="9"/>
            <color indexed="81"/>
            <rFont val="MS P ゴシック"/>
            <family val="3"/>
            <charset val="128"/>
          </rPr>
          <t>自動入力</t>
        </r>
      </text>
    </comment>
    <comment ref="H35" authorId="0" shapeId="0">
      <text>
        <r>
          <rPr>
            <b/>
            <sz val="9"/>
            <color indexed="81"/>
            <rFont val="MS P ゴシック"/>
            <family val="3"/>
            <charset val="128"/>
          </rPr>
          <t>自動入力</t>
        </r>
      </text>
    </comment>
    <comment ref="H36"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D42" authorId="0" shapeId="0">
      <text>
        <r>
          <rPr>
            <b/>
            <sz val="9"/>
            <color indexed="81"/>
            <rFont val="MS P ゴシック"/>
            <family val="3"/>
            <charset val="128"/>
          </rPr>
          <t xml:space="preserve">非課税の内訳を書いてください。
</t>
        </r>
      </text>
    </comment>
    <comment ref="H42" authorId="0" shapeId="0">
      <text>
        <r>
          <rPr>
            <b/>
            <sz val="9"/>
            <color indexed="81"/>
            <rFont val="MS P ゴシック"/>
            <family val="3"/>
            <charset val="128"/>
          </rPr>
          <t>自動入力</t>
        </r>
      </text>
    </comment>
    <comment ref="L42" authorId="0" shapeId="0">
      <text>
        <r>
          <rPr>
            <b/>
            <sz val="9"/>
            <color indexed="81"/>
            <rFont val="MS P ゴシック"/>
            <family val="3"/>
            <charset val="128"/>
          </rPr>
          <t>非課税の合計額を入力してください</t>
        </r>
      </text>
    </comment>
  </commentList>
</comments>
</file>

<file path=xl/sharedStrings.xml><?xml version="1.0" encoding="utf-8"?>
<sst xmlns="http://schemas.openxmlformats.org/spreadsheetml/2006/main" count="1900" uniqueCount="159">
  <si>
    <t>（第1号様式）</t>
    <rPh sb="1" eb="2">
      <t>ダイ</t>
    </rPh>
    <rPh sb="3" eb="4">
      <t>ゴウ</t>
    </rPh>
    <rPh sb="4" eb="6">
      <t>ヨウシキ</t>
    </rPh>
    <phoneticPr fontId="4"/>
  </si>
  <si>
    <t>尼崎市中小企業スキルアップ支援補助金　交付申請書</t>
    <rPh sb="0" eb="3">
      <t>アマガサキシ</t>
    </rPh>
    <rPh sb="3" eb="5">
      <t>チュウショウ</t>
    </rPh>
    <rPh sb="5" eb="7">
      <t>キギョウ</t>
    </rPh>
    <rPh sb="13" eb="15">
      <t>シエン</t>
    </rPh>
    <rPh sb="15" eb="18">
      <t>ホジョキン</t>
    </rPh>
    <rPh sb="19" eb="21">
      <t>コウフ</t>
    </rPh>
    <rPh sb="21" eb="24">
      <t>シンセイショ</t>
    </rPh>
    <phoneticPr fontId="4"/>
  </si>
  <si>
    <t>令和　　年　　月　　日</t>
    <rPh sb="0" eb="2">
      <t>レイワ</t>
    </rPh>
    <rPh sb="4" eb="5">
      <t>ネン</t>
    </rPh>
    <rPh sb="7" eb="8">
      <t>ガツ</t>
    </rPh>
    <rPh sb="10" eb="11">
      <t>ニチ</t>
    </rPh>
    <phoneticPr fontId="4"/>
  </si>
  <si>
    <t>　尼　崎　市　長　　様</t>
    <rPh sb="1" eb="2">
      <t>アマ</t>
    </rPh>
    <rPh sb="3" eb="4">
      <t>サキ</t>
    </rPh>
    <rPh sb="5" eb="6">
      <t>シ</t>
    </rPh>
    <rPh sb="7" eb="8">
      <t>ナガ</t>
    </rPh>
    <rPh sb="10" eb="11">
      <t>サマ</t>
    </rPh>
    <phoneticPr fontId="4"/>
  </si>
  <si>
    <t>(申請者)</t>
    <rPh sb="1" eb="4">
      <t>シンセイシャ</t>
    </rPh>
    <phoneticPr fontId="4"/>
  </si>
  <si>
    <t>〒</t>
    <phoneticPr fontId="4"/>
  </si>
  <si>
    <t>所　在　地</t>
    <rPh sb="0" eb="1">
      <t>トコロ</t>
    </rPh>
    <rPh sb="2" eb="3">
      <t>ザイ</t>
    </rPh>
    <rPh sb="4" eb="5">
      <t>チ</t>
    </rPh>
    <phoneticPr fontId="4"/>
  </si>
  <si>
    <t>事 業 者 名</t>
    <rPh sb="0" eb="1">
      <t>コト</t>
    </rPh>
    <rPh sb="2" eb="3">
      <t>ギョウ</t>
    </rPh>
    <rPh sb="4" eb="5">
      <t>モノ</t>
    </rPh>
    <rPh sb="6" eb="7">
      <t>ナ</t>
    </rPh>
    <phoneticPr fontId="4"/>
  </si>
  <si>
    <t>代表者肩書・氏名</t>
    <rPh sb="0" eb="3">
      <t>ダイヒョウシャ</t>
    </rPh>
    <rPh sb="3" eb="5">
      <t>カタガキ</t>
    </rPh>
    <rPh sb="6" eb="8">
      <t>シメイ</t>
    </rPh>
    <phoneticPr fontId="4"/>
  </si>
  <si>
    <t>　尼崎市中小企業スキルアップ支援補助金交付要綱に基づき補助金の交付を受けたいので、同要綱第４条第１項の規定により、下記のとおり関係書類を添えて申請します。</t>
    <rPh sb="1" eb="4">
      <t>アマガサキシ</t>
    </rPh>
    <rPh sb="4" eb="6">
      <t>チュウショウ</t>
    </rPh>
    <rPh sb="6" eb="8">
      <t>キギョウ</t>
    </rPh>
    <rPh sb="14" eb="16">
      <t>シエン</t>
    </rPh>
    <rPh sb="16" eb="19">
      <t>ホジョキン</t>
    </rPh>
    <rPh sb="19" eb="21">
      <t>コウフ</t>
    </rPh>
    <rPh sb="21" eb="23">
      <t>ヨウコウ</t>
    </rPh>
    <rPh sb="24" eb="25">
      <t>モト</t>
    </rPh>
    <rPh sb="27" eb="30">
      <t>ホジョキン</t>
    </rPh>
    <rPh sb="31" eb="33">
      <t>コウフ</t>
    </rPh>
    <rPh sb="34" eb="35">
      <t>ウ</t>
    </rPh>
    <rPh sb="41" eb="42">
      <t>ドウ</t>
    </rPh>
    <rPh sb="42" eb="44">
      <t>ヨウコウ</t>
    </rPh>
    <rPh sb="44" eb="45">
      <t>ダイ</t>
    </rPh>
    <rPh sb="46" eb="47">
      <t>ジョウ</t>
    </rPh>
    <rPh sb="47" eb="48">
      <t>ダイ</t>
    </rPh>
    <rPh sb="49" eb="50">
      <t>コウ</t>
    </rPh>
    <rPh sb="51" eb="53">
      <t>キテイ</t>
    </rPh>
    <rPh sb="57" eb="59">
      <t>カキ</t>
    </rPh>
    <rPh sb="63" eb="65">
      <t>カンケイ</t>
    </rPh>
    <rPh sb="65" eb="67">
      <t>ショルイ</t>
    </rPh>
    <rPh sb="68" eb="69">
      <t>ソ</t>
    </rPh>
    <rPh sb="71" eb="73">
      <t>シンセイ</t>
    </rPh>
    <phoneticPr fontId="4"/>
  </si>
  <si>
    <t>補助申請額</t>
    <rPh sb="0" eb="2">
      <t>ホジョ</t>
    </rPh>
    <rPh sb="2" eb="4">
      <t>シンセイ</t>
    </rPh>
    <rPh sb="4" eb="5">
      <t>ガク</t>
    </rPh>
    <phoneticPr fontId="4"/>
  </si>
  <si>
    <t>金</t>
    <rPh sb="0" eb="1">
      <t>キン</t>
    </rPh>
    <phoneticPr fontId="4"/>
  </si>
  <si>
    <t>円</t>
    <rPh sb="0" eb="1">
      <t>エン</t>
    </rPh>
    <phoneticPr fontId="4"/>
  </si>
  <si>
    <t>（添付資料➀ 尼崎市補助金と一致）</t>
    <rPh sb="1" eb="3">
      <t>テンプ</t>
    </rPh>
    <rPh sb="3" eb="5">
      <t>シリョウ</t>
    </rPh>
    <rPh sb="7" eb="10">
      <t>アマガサキシ</t>
    </rPh>
    <rPh sb="10" eb="13">
      <t>ホジョキン</t>
    </rPh>
    <rPh sb="14" eb="16">
      <t>イッチ</t>
    </rPh>
    <phoneticPr fontId="4"/>
  </si>
  <si>
    <t>添付書類等</t>
    <rPh sb="0" eb="2">
      <t>テンプ</t>
    </rPh>
    <rPh sb="2" eb="4">
      <t>ショルイ</t>
    </rPh>
    <rPh sb="4" eb="5">
      <t>トウ</t>
    </rPh>
    <phoneticPr fontId="4"/>
  </si>
  <si>
    <t>収支予算書（申請時 添付書類➀）</t>
    <rPh sb="0" eb="2">
      <t>シュウシ</t>
    </rPh>
    <rPh sb="2" eb="5">
      <t>ヨサンショ</t>
    </rPh>
    <rPh sb="6" eb="8">
      <t>シンセイ</t>
    </rPh>
    <rPh sb="8" eb="9">
      <t>ジ</t>
    </rPh>
    <rPh sb="10" eb="12">
      <t>テンプ</t>
    </rPh>
    <rPh sb="12" eb="14">
      <t>ショルイ</t>
    </rPh>
    <phoneticPr fontId="4"/>
  </si>
  <si>
    <t>補助対象経費 内容説明書（申請時 添付書類➂）</t>
    <rPh sb="0" eb="2">
      <t>ホジョ</t>
    </rPh>
    <rPh sb="2" eb="4">
      <t>タイショウ</t>
    </rPh>
    <rPh sb="4" eb="6">
      <t>ケイヒ</t>
    </rPh>
    <rPh sb="7" eb="9">
      <t>ナイヨウ</t>
    </rPh>
    <rPh sb="9" eb="12">
      <t>セツメイショ</t>
    </rPh>
    <rPh sb="13" eb="16">
      <t>シンセイジ</t>
    </rPh>
    <rPh sb="17" eb="19">
      <t>テンプ</t>
    </rPh>
    <rPh sb="19" eb="21">
      <t>ショルイ</t>
    </rPh>
    <phoneticPr fontId="4"/>
  </si>
  <si>
    <t>内容及び対象経費額等の分かる書類の写し（試験・セミナー案内等）</t>
    <rPh sb="0" eb="2">
      <t>ナイヨウ</t>
    </rPh>
    <rPh sb="2" eb="3">
      <t>オヨ</t>
    </rPh>
    <rPh sb="4" eb="6">
      <t>タイショウ</t>
    </rPh>
    <rPh sb="6" eb="8">
      <t>ケイヒ</t>
    </rPh>
    <rPh sb="8" eb="9">
      <t>ガク</t>
    </rPh>
    <rPh sb="9" eb="10">
      <t>トウ</t>
    </rPh>
    <rPh sb="11" eb="12">
      <t>ワ</t>
    </rPh>
    <rPh sb="14" eb="16">
      <t>ショルイ</t>
    </rPh>
    <rPh sb="17" eb="18">
      <t>ウツ</t>
    </rPh>
    <rPh sb="20" eb="22">
      <t>シケン</t>
    </rPh>
    <rPh sb="27" eb="29">
      <t>アンナイ</t>
    </rPh>
    <rPh sb="29" eb="30">
      <t>トウ</t>
    </rPh>
    <phoneticPr fontId="4"/>
  </si>
  <si>
    <t>【法人のみ】 履歴事項全部証明書の写し（申請日前６ヶ月以内に発行されたもの）</t>
    <rPh sb="1" eb="3">
      <t>ホウジン</t>
    </rPh>
    <rPh sb="7" eb="16">
      <t>リレキジコウゼンブショウメイショ</t>
    </rPh>
    <rPh sb="17" eb="18">
      <t>ウツ</t>
    </rPh>
    <rPh sb="20" eb="22">
      <t>シンセイ</t>
    </rPh>
    <rPh sb="22" eb="23">
      <t>ビ</t>
    </rPh>
    <rPh sb="23" eb="24">
      <t>マエ</t>
    </rPh>
    <rPh sb="26" eb="27">
      <t>ゲツ</t>
    </rPh>
    <rPh sb="27" eb="29">
      <t>イナイ</t>
    </rPh>
    <rPh sb="30" eb="32">
      <t>ハッコウ</t>
    </rPh>
    <phoneticPr fontId="4"/>
  </si>
  <si>
    <t>【個人事業主のみ】 本人確認書類の写し（運転免許証・マイナンバーカード等）</t>
    <rPh sb="1" eb="3">
      <t>コジン</t>
    </rPh>
    <rPh sb="3" eb="5">
      <t>ジギョウ</t>
    </rPh>
    <rPh sb="5" eb="6">
      <t>ヌシ</t>
    </rPh>
    <rPh sb="10" eb="16">
      <t>ホンニンカクニンショルイ</t>
    </rPh>
    <rPh sb="17" eb="18">
      <t>ウツ</t>
    </rPh>
    <rPh sb="20" eb="22">
      <t>ウンテン</t>
    </rPh>
    <rPh sb="22" eb="25">
      <t>メンキョショウ</t>
    </rPh>
    <rPh sb="35" eb="36">
      <t>トウ</t>
    </rPh>
    <phoneticPr fontId="4"/>
  </si>
  <si>
    <t xml:space="preserve"> ※有効運転免許証を除き、申請日前６ヶ月以内に発行されたもの</t>
    <rPh sb="2" eb="4">
      <t>ユウコウ</t>
    </rPh>
    <rPh sb="4" eb="6">
      <t>ウンテン</t>
    </rPh>
    <rPh sb="6" eb="9">
      <t>メンキョショウ</t>
    </rPh>
    <rPh sb="10" eb="11">
      <t>ノゾ</t>
    </rPh>
    <rPh sb="13" eb="15">
      <t>シンセイ</t>
    </rPh>
    <rPh sb="15" eb="16">
      <t>ビ</t>
    </rPh>
    <rPh sb="16" eb="17">
      <t>マエ</t>
    </rPh>
    <rPh sb="19" eb="20">
      <t>ゲツ</t>
    </rPh>
    <rPh sb="20" eb="22">
      <t>イナイ</t>
    </rPh>
    <rPh sb="23" eb="25">
      <t>ハッコウ</t>
    </rPh>
    <phoneticPr fontId="4"/>
  </si>
  <si>
    <t>誓約事項</t>
    <rPh sb="0" eb="2">
      <t>セイヤク</t>
    </rPh>
    <rPh sb="2" eb="4">
      <t>ジコウ</t>
    </rPh>
    <phoneticPr fontId="4"/>
  </si>
  <si>
    <t>以下のいずれにも該当することを誓います。</t>
    <rPh sb="0" eb="2">
      <t>イカ</t>
    </rPh>
    <rPh sb="8" eb="10">
      <t>ガイトウ</t>
    </rPh>
    <rPh sb="15" eb="16">
      <t>チカ</t>
    </rPh>
    <phoneticPr fontId="4"/>
  </si>
  <si>
    <t>２ 尼崎市税の課税状況及び納付状況の照会が行われることに同意すること</t>
    <rPh sb="2" eb="5">
      <t>アマガサキシ</t>
    </rPh>
    <rPh sb="5" eb="6">
      <t>ゼイ</t>
    </rPh>
    <rPh sb="7" eb="9">
      <t>カゼイ</t>
    </rPh>
    <rPh sb="9" eb="11">
      <t>ジョウキョウ</t>
    </rPh>
    <rPh sb="11" eb="12">
      <t>オヨ</t>
    </rPh>
    <rPh sb="13" eb="15">
      <t>ノウフ</t>
    </rPh>
    <rPh sb="15" eb="17">
      <t>ジョウキョウ</t>
    </rPh>
    <rPh sb="18" eb="20">
      <t>ショウカイ</t>
    </rPh>
    <rPh sb="21" eb="22">
      <t>オコナ</t>
    </rPh>
    <rPh sb="28" eb="30">
      <t>ドウイ</t>
    </rPh>
    <phoneticPr fontId="4"/>
  </si>
  <si>
    <t>３ 納付すべき全ての市税について未納や滞納がないこと</t>
    <rPh sb="2" eb="4">
      <t>ノウフ</t>
    </rPh>
    <rPh sb="7" eb="8">
      <t>スベ</t>
    </rPh>
    <rPh sb="10" eb="11">
      <t>シ</t>
    </rPh>
    <rPh sb="11" eb="12">
      <t>ゼイ</t>
    </rPh>
    <rPh sb="16" eb="18">
      <t>ミノウ</t>
    </rPh>
    <rPh sb="19" eb="21">
      <t>タイノウ</t>
    </rPh>
    <phoneticPr fontId="4"/>
  </si>
  <si>
    <t>４ 本補助事業の実施に係る成果について、尼崎市長からの求めに応じ報告すること</t>
    <rPh sb="2" eb="3">
      <t>ホン</t>
    </rPh>
    <rPh sb="3" eb="5">
      <t>ホジョ</t>
    </rPh>
    <rPh sb="5" eb="7">
      <t>ジギョウ</t>
    </rPh>
    <rPh sb="8" eb="10">
      <t>ジッシ</t>
    </rPh>
    <rPh sb="11" eb="12">
      <t>カカ</t>
    </rPh>
    <rPh sb="13" eb="15">
      <t>セイカ</t>
    </rPh>
    <rPh sb="20" eb="22">
      <t>アマガサキ</t>
    </rPh>
    <rPh sb="22" eb="24">
      <t>シチョウ</t>
    </rPh>
    <rPh sb="27" eb="28">
      <t>モト</t>
    </rPh>
    <rPh sb="30" eb="31">
      <t>オウ</t>
    </rPh>
    <rPh sb="32" eb="34">
      <t>ホウコク</t>
    </rPh>
    <phoneticPr fontId="4"/>
  </si>
  <si>
    <t>業種分類</t>
    <rPh sb="0" eb="2">
      <t>ギョウシュ</t>
    </rPh>
    <rPh sb="2" eb="4">
      <t>ブンルイ</t>
    </rPh>
    <phoneticPr fontId="4"/>
  </si>
  <si>
    <t>製造業</t>
    <rPh sb="0" eb="3">
      <t>セイゾウギョウ</t>
    </rPh>
    <phoneticPr fontId="4"/>
  </si>
  <si>
    <t>建設業</t>
    <rPh sb="0" eb="3">
      <t>ケンセツギョウ</t>
    </rPh>
    <phoneticPr fontId="4"/>
  </si>
  <si>
    <t>運輸業</t>
    <rPh sb="0" eb="3">
      <t>ウンユギョウ</t>
    </rPh>
    <phoneticPr fontId="4"/>
  </si>
  <si>
    <t>卸売業</t>
    <rPh sb="0" eb="3">
      <t>オロシウリギョウ</t>
    </rPh>
    <phoneticPr fontId="4"/>
  </si>
  <si>
    <t>小売業</t>
    <rPh sb="0" eb="3">
      <t>コウリギョウ</t>
    </rPh>
    <phoneticPr fontId="4"/>
  </si>
  <si>
    <t>サービス業</t>
    <rPh sb="4" eb="5">
      <t>ギョウ</t>
    </rPh>
    <phoneticPr fontId="4"/>
  </si>
  <si>
    <t>その他</t>
    <rPh sb="2" eb="3">
      <t>タ</t>
    </rPh>
    <phoneticPr fontId="4"/>
  </si>
  <si>
    <t>（　　　　　　　　　　　　　　　　　　　　　　　　　　　　　　　　　　　　）</t>
    <phoneticPr fontId="4"/>
  </si>
  <si>
    <t>人　数</t>
    <rPh sb="0" eb="1">
      <t>ヒト</t>
    </rPh>
    <rPh sb="2" eb="3">
      <t>カズ</t>
    </rPh>
    <phoneticPr fontId="4"/>
  </si>
  <si>
    <t>資 本 金</t>
    <rPh sb="0" eb="1">
      <t>シ</t>
    </rPh>
    <rPh sb="2" eb="3">
      <t>モト</t>
    </rPh>
    <rPh sb="4" eb="5">
      <t>キン</t>
    </rPh>
    <phoneticPr fontId="4"/>
  </si>
  <si>
    <t>人</t>
    <rPh sb="0" eb="1">
      <t>ニン</t>
    </rPh>
    <phoneticPr fontId="4"/>
  </si>
  <si>
    <t>担当者</t>
    <rPh sb="0" eb="1">
      <t>タン</t>
    </rPh>
    <rPh sb="1" eb="2">
      <t>トウ</t>
    </rPh>
    <rPh sb="2" eb="3">
      <t>モノ</t>
    </rPh>
    <phoneticPr fontId="4"/>
  </si>
  <si>
    <t>所属（役職）</t>
    <rPh sb="0" eb="2">
      <t>ショゾク</t>
    </rPh>
    <rPh sb="3" eb="5">
      <t>ヤクショク</t>
    </rPh>
    <phoneticPr fontId="4"/>
  </si>
  <si>
    <t>氏　名</t>
    <rPh sb="0" eb="1">
      <t>シ</t>
    </rPh>
    <rPh sb="2" eb="3">
      <t>ナ</t>
    </rPh>
    <phoneticPr fontId="4"/>
  </si>
  <si>
    <t>連 絡 先</t>
    <rPh sb="0" eb="1">
      <t>レン</t>
    </rPh>
    <rPh sb="2" eb="3">
      <t>ラク</t>
    </rPh>
    <rPh sb="4" eb="5">
      <t>サキ</t>
    </rPh>
    <phoneticPr fontId="4"/>
  </si>
  <si>
    <t>TEL:</t>
    <phoneticPr fontId="4"/>
  </si>
  <si>
    <t>Mail:</t>
    <phoneticPr fontId="4"/>
  </si>
  <si>
    <t>※ □にチェックを記入すること</t>
    <rPh sb="9" eb="11">
      <t>キニュウ</t>
    </rPh>
    <phoneticPr fontId="4"/>
  </si>
  <si>
    <t>※ 必要に応じ、市から上記連絡先に確認させていただきます。</t>
    <rPh sb="2" eb="4">
      <t>ヒツヨウ</t>
    </rPh>
    <rPh sb="5" eb="6">
      <t>オウ</t>
    </rPh>
    <rPh sb="8" eb="9">
      <t>シ</t>
    </rPh>
    <rPh sb="11" eb="13">
      <t>ジョウキ</t>
    </rPh>
    <rPh sb="13" eb="16">
      <t>レンラクサキ</t>
    </rPh>
    <rPh sb="17" eb="19">
      <t>カクニン</t>
    </rPh>
    <phoneticPr fontId="4"/>
  </si>
  <si>
    <t>（申請時 添付書類➀）</t>
    <rPh sb="1" eb="4">
      <t>シンセイジ</t>
    </rPh>
    <rPh sb="5" eb="7">
      <t>テンプ</t>
    </rPh>
    <rPh sb="7" eb="9">
      <t>ショルイ</t>
    </rPh>
    <phoneticPr fontId="4"/>
  </si>
  <si>
    <t>収支予算書</t>
    <rPh sb="0" eb="2">
      <t>シュウシ</t>
    </rPh>
    <rPh sb="2" eb="5">
      <t>ヨサンショ</t>
    </rPh>
    <phoneticPr fontId="4"/>
  </si>
  <si>
    <t>１　収入の部</t>
    <rPh sb="2" eb="4">
      <t>シュウニュウ</t>
    </rPh>
    <rPh sb="5" eb="6">
      <t>ブ</t>
    </rPh>
    <phoneticPr fontId="4"/>
  </si>
  <si>
    <t>科　目</t>
    <rPh sb="0" eb="1">
      <t>カ</t>
    </rPh>
    <rPh sb="2" eb="3">
      <t>メ</t>
    </rPh>
    <phoneticPr fontId="4"/>
  </si>
  <si>
    <t>予　算　額</t>
    <rPh sb="0" eb="1">
      <t>ヨ</t>
    </rPh>
    <rPh sb="2" eb="3">
      <t>ザン</t>
    </rPh>
    <rPh sb="4" eb="5">
      <t>ガク</t>
    </rPh>
    <phoneticPr fontId="4"/>
  </si>
  <si>
    <t>摘　要</t>
    <rPh sb="0" eb="1">
      <t>テキ</t>
    </rPh>
    <rPh sb="2" eb="3">
      <t>ヨウ</t>
    </rPh>
    <phoneticPr fontId="4"/>
  </si>
  <si>
    <t>尼崎市補助金</t>
    <rPh sb="0" eb="3">
      <t>アマガサキシ</t>
    </rPh>
    <rPh sb="3" eb="6">
      <t>ホジョキン</t>
    </rPh>
    <phoneticPr fontId="4"/>
  </si>
  <si>
    <t>円</t>
    <rPh sb="0" eb="1">
      <t>エン</t>
    </rPh>
    <phoneticPr fontId="4"/>
  </si>
  <si>
    <t>[A]</t>
    <phoneticPr fontId="4"/>
  </si>
  <si>
    <t>※千円未満切り捨て</t>
    <rPh sb="1" eb="3">
      <t>センエン</t>
    </rPh>
    <rPh sb="3" eb="5">
      <t>ミマン</t>
    </rPh>
    <rPh sb="5" eb="6">
      <t>キ</t>
    </rPh>
    <rPh sb="7" eb="8">
      <t>ス</t>
    </rPh>
    <phoneticPr fontId="4"/>
  </si>
  <si>
    <t>自 己 資 金</t>
    <rPh sb="0" eb="1">
      <t>ジ</t>
    </rPh>
    <rPh sb="2" eb="3">
      <t>オノレ</t>
    </rPh>
    <rPh sb="4" eb="5">
      <t>シ</t>
    </rPh>
    <rPh sb="6" eb="7">
      <t>キン</t>
    </rPh>
    <phoneticPr fontId="4"/>
  </si>
  <si>
    <t>そ　の　他</t>
    <rPh sb="4" eb="5">
      <t>タ</t>
    </rPh>
    <phoneticPr fontId="4"/>
  </si>
  <si>
    <t>合　計</t>
    <rPh sb="0" eb="1">
      <t>ゴウ</t>
    </rPh>
    <rPh sb="2" eb="3">
      <t>ケイ</t>
    </rPh>
    <phoneticPr fontId="4"/>
  </si>
  <si>
    <t>[B]</t>
    <phoneticPr fontId="4"/>
  </si>
  <si>
    <t>２　支出の部</t>
    <rPh sb="2" eb="4">
      <t>シシュツ</t>
    </rPh>
    <rPh sb="5" eb="6">
      <t>ブ</t>
    </rPh>
    <phoneticPr fontId="4"/>
  </si>
  <si>
    <t>区　分</t>
    <rPh sb="0" eb="1">
      <t>ク</t>
    </rPh>
    <rPh sb="2" eb="3">
      <t>ブン</t>
    </rPh>
    <phoneticPr fontId="4"/>
  </si>
  <si>
    <t>内　訳</t>
    <rPh sb="0" eb="1">
      <t>ウチ</t>
    </rPh>
    <rPh sb="2" eb="3">
      <t>ヤク</t>
    </rPh>
    <phoneticPr fontId="4"/>
  </si>
  <si>
    <t>予　算　額
（税込）</t>
    <rPh sb="0" eb="1">
      <t>ヨ</t>
    </rPh>
    <rPh sb="2" eb="3">
      <t>ザン</t>
    </rPh>
    <rPh sb="4" eb="5">
      <t>ガク</t>
    </rPh>
    <rPh sb="7" eb="9">
      <t>ゼイコミ</t>
    </rPh>
    <phoneticPr fontId="4"/>
  </si>
  <si>
    <t>振込手数料
相当額</t>
    <rPh sb="0" eb="2">
      <t>フリコミ</t>
    </rPh>
    <rPh sb="2" eb="5">
      <t>テスウリョウ</t>
    </rPh>
    <rPh sb="6" eb="8">
      <t>ソウトウ</t>
    </rPh>
    <rPh sb="8" eb="9">
      <t>ガク</t>
    </rPh>
    <phoneticPr fontId="4"/>
  </si>
  <si>
    <t>受　講　料</t>
    <rPh sb="0" eb="1">
      <t>ウケ</t>
    </rPh>
    <rPh sb="2" eb="3">
      <t>コウ</t>
    </rPh>
    <rPh sb="4" eb="5">
      <t>リョウ</t>
    </rPh>
    <phoneticPr fontId="4"/>
  </si>
  <si>
    <t>受　験　料</t>
    <rPh sb="0" eb="1">
      <t>ウケ</t>
    </rPh>
    <rPh sb="2" eb="3">
      <t>ゲン</t>
    </rPh>
    <rPh sb="4" eb="5">
      <t>リョウ</t>
    </rPh>
    <phoneticPr fontId="4"/>
  </si>
  <si>
    <t>教　材　料</t>
    <rPh sb="0" eb="1">
      <t>キョウ</t>
    </rPh>
    <rPh sb="2" eb="3">
      <t>ザイ</t>
    </rPh>
    <rPh sb="4" eb="5">
      <t>リョウ</t>
    </rPh>
    <phoneticPr fontId="4"/>
  </si>
  <si>
    <t>社内研修に
要した費用</t>
    <rPh sb="0" eb="2">
      <t>シャナイ</t>
    </rPh>
    <rPh sb="2" eb="4">
      <t>ケンシュウ</t>
    </rPh>
    <rPh sb="6" eb="7">
      <t>ヨウ</t>
    </rPh>
    <rPh sb="9" eb="11">
      <t>ヒヨウ</t>
    </rPh>
    <phoneticPr fontId="4"/>
  </si>
  <si>
    <t>円[B]</t>
    <rPh sb="0" eb="1">
      <t>エン</t>
    </rPh>
    <phoneticPr fontId="4"/>
  </si>
  <si>
    <t>円[C]</t>
    <rPh sb="0" eb="1">
      <t>エン</t>
    </rPh>
    <phoneticPr fontId="4"/>
  </si>
  <si>
    <t>（注１）収支の計はそれぞれ一致する。</t>
    <rPh sb="1" eb="2">
      <t>チュウ</t>
    </rPh>
    <rPh sb="4" eb="6">
      <t>シュウシ</t>
    </rPh>
    <rPh sb="7" eb="8">
      <t>ケイ</t>
    </rPh>
    <rPh sb="13" eb="15">
      <t>イッチ</t>
    </rPh>
    <phoneticPr fontId="4"/>
  </si>
  <si>
    <t>（注３）消費税相当額は、補助対象経費外とする。</t>
    <rPh sb="1" eb="2">
      <t>チュウ</t>
    </rPh>
    <rPh sb="4" eb="7">
      <t>ショウヒゼイ</t>
    </rPh>
    <rPh sb="7" eb="9">
      <t>ソウトウ</t>
    </rPh>
    <rPh sb="9" eb="10">
      <t>ガク</t>
    </rPh>
    <rPh sb="12" eb="14">
      <t>ホジョ</t>
    </rPh>
    <rPh sb="14" eb="16">
      <t>タイショウ</t>
    </rPh>
    <rPh sb="16" eb="18">
      <t>ケイヒ</t>
    </rPh>
    <rPh sb="18" eb="19">
      <t>ガイ</t>
    </rPh>
    <phoneticPr fontId="4"/>
  </si>
  <si>
    <t>（注４）国等の補助金を受けている場合は、交付確定通知書の写し等を添付すること。</t>
    <rPh sb="1" eb="2">
      <t>チュウ</t>
    </rPh>
    <rPh sb="4" eb="5">
      <t>クニ</t>
    </rPh>
    <rPh sb="5" eb="6">
      <t>トウ</t>
    </rPh>
    <rPh sb="7" eb="10">
      <t>ホジョキン</t>
    </rPh>
    <rPh sb="11" eb="12">
      <t>ウ</t>
    </rPh>
    <rPh sb="16" eb="18">
      <t>バアイ</t>
    </rPh>
    <rPh sb="20" eb="22">
      <t>コウフ</t>
    </rPh>
    <rPh sb="22" eb="24">
      <t>カクテイ</t>
    </rPh>
    <rPh sb="24" eb="27">
      <t>ツウチショ</t>
    </rPh>
    <rPh sb="28" eb="29">
      <t>ウツ</t>
    </rPh>
    <rPh sb="30" eb="31">
      <t>トウ</t>
    </rPh>
    <rPh sb="32" eb="34">
      <t>テンプ</t>
    </rPh>
    <phoneticPr fontId="4"/>
  </si>
  <si>
    <t>[C]</t>
    <phoneticPr fontId="4"/>
  </si>
  <si>
    <t>※[A]</t>
    <phoneticPr fontId="4"/>
  </si>
  <si>
    <t>補助対象経費
（税抜）</t>
    <rPh sb="0" eb="2">
      <t>ホジョ</t>
    </rPh>
    <rPh sb="2" eb="4">
      <t>タイショウ</t>
    </rPh>
    <rPh sb="4" eb="6">
      <t>ケイヒ</t>
    </rPh>
    <rPh sb="8" eb="9">
      <t>ゼイ</t>
    </rPh>
    <rPh sb="9" eb="10">
      <t>ヌ</t>
    </rPh>
    <phoneticPr fontId="4"/>
  </si>
  <si>
    <t>×2/3（千円未満切り捨て） ＝  補助金交付申請額</t>
    <rPh sb="5" eb="7">
      <t>センエン</t>
    </rPh>
    <rPh sb="7" eb="9">
      <t>ミマン</t>
    </rPh>
    <rPh sb="9" eb="10">
      <t>キ</t>
    </rPh>
    <rPh sb="11" eb="12">
      <t>ス</t>
    </rPh>
    <rPh sb="18" eb="21">
      <t>ホジョキン</t>
    </rPh>
    <rPh sb="21" eb="23">
      <t>コウフ</t>
    </rPh>
    <rPh sb="23" eb="25">
      <t>シンセイ</t>
    </rPh>
    <rPh sb="25" eb="26">
      <t>ガク</t>
    </rPh>
    <phoneticPr fontId="4"/>
  </si>
  <si>
    <t>研修等一覧</t>
    <rPh sb="0" eb="2">
      <t>ケンシュウ</t>
    </rPh>
    <rPh sb="2" eb="3">
      <t>トウ</t>
    </rPh>
    <rPh sb="3" eb="5">
      <t>イチラン</t>
    </rPh>
    <phoneticPr fontId="4"/>
  </si>
  <si>
    <t>（申請時 添付書類➁－1）</t>
    <rPh sb="1" eb="4">
      <t>シンセイジ</t>
    </rPh>
    <rPh sb="5" eb="7">
      <t>テンプ</t>
    </rPh>
    <rPh sb="7" eb="9">
      <t>ショルイ</t>
    </rPh>
    <phoneticPr fontId="4"/>
  </si>
  <si>
    <t>申請事業者名</t>
    <rPh sb="0" eb="2">
      <t>シンセイ</t>
    </rPh>
    <rPh sb="2" eb="5">
      <t>ジギョウシャ</t>
    </rPh>
    <rPh sb="5" eb="6">
      <t>メイ</t>
    </rPh>
    <phoneticPr fontId="4"/>
  </si>
  <si>
    <t>研修等名称</t>
    <rPh sb="0" eb="2">
      <t>ケンシュウ</t>
    </rPh>
    <rPh sb="2" eb="3">
      <t>トウ</t>
    </rPh>
    <rPh sb="3" eb="5">
      <t>メイショウ</t>
    </rPh>
    <phoneticPr fontId="4"/>
  </si>
  <si>
    <t>受講者数</t>
    <rPh sb="0" eb="3">
      <t>ジュコウシャ</t>
    </rPh>
    <rPh sb="3" eb="4">
      <t>スウ</t>
    </rPh>
    <phoneticPr fontId="4"/>
  </si>
  <si>
    <t>経費小計</t>
    <rPh sb="0" eb="2">
      <t>ケイヒ</t>
    </rPh>
    <rPh sb="2" eb="4">
      <t>ショウケイ</t>
    </rPh>
    <phoneticPr fontId="4"/>
  </si>
  <si>
    <t>[D]</t>
    <phoneticPr fontId="4"/>
  </si>
  <si>
    <t>合計（経費総額）</t>
    <rPh sb="0" eb="2">
      <t>ゴウケイ</t>
    </rPh>
    <rPh sb="3" eb="5">
      <t>ケイヒ</t>
    </rPh>
    <rPh sb="5" eb="7">
      <t>ソウガク</t>
    </rPh>
    <phoneticPr fontId="4"/>
  </si>
  <si>
    <r>
      <t>研修等</t>
    </r>
    <r>
      <rPr>
        <sz val="10.5"/>
        <color theme="1"/>
        <rFont val="Century"/>
        <family val="1"/>
      </rPr>
      <t>No.</t>
    </r>
    <rPh sb="0" eb="2">
      <t>ケンシュウ</t>
    </rPh>
    <rPh sb="2" eb="3">
      <t>トウ</t>
    </rPh>
    <phoneticPr fontId="4"/>
  </si>
  <si>
    <t>受講者氏名</t>
    <rPh sb="0" eb="2">
      <t>ジュコウ</t>
    </rPh>
    <rPh sb="2" eb="3">
      <t>シャ</t>
    </rPh>
    <rPh sb="3" eb="5">
      <t>シメイ</t>
    </rPh>
    <phoneticPr fontId="4"/>
  </si>
  <si>
    <t>役　職</t>
    <rPh sb="0" eb="1">
      <t>ヤク</t>
    </rPh>
    <rPh sb="2" eb="3">
      <t>ショク</t>
    </rPh>
    <phoneticPr fontId="4"/>
  </si>
  <si>
    <t>職　種</t>
    <rPh sb="0" eb="1">
      <t>ショク</t>
    </rPh>
    <rPh sb="2" eb="3">
      <t>シュ</t>
    </rPh>
    <phoneticPr fontId="4"/>
  </si>
  <si>
    <t>勤続年数</t>
    <rPh sb="0" eb="2">
      <t>キンゾク</t>
    </rPh>
    <rPh sb="2" eb="4">
      <t>ネンスウ</t>
    </rPh>
    <phoneticPr fontId="4"/>
  </si>
  <si>
    <t>年</t>
    <rPh sb="0" eb="1">
      <t>ネン</t>
    </rPh>
    <phoneticPr fontId="4"/>
  </si>
  <si>
    <r>
      <t>円</t>
    </r>
    <r>
      <rPr>
        <b/>
        <sz val="10"/>
        <color theme="1"/>
        <rFont val="ＭＳ ゴシック"/>
        <family val="3"/>
        <charset val="128"/>
      </rPr>
      <t>[C]</t>
    </r>
    <rPh sb="0" eb="1">
      <t>エン</t>
    </rPh>
    <phoneticPr fontId="4"/>
  </si>
  <si>
    <t>（申請時 添付書類➁－2）</t>
    <rPh sb="1" eb="4">
      <t>シンセイジ</t>
    </rPh>
    <rPh sb="5" eb="7">
      <t>テンプ</t>
    </rPh>
    <rPh sb="7" eb="9">
      <t>ショルイ</t>
    </rPh>
    <phoneticPr fontId="4"/>
  </si>
  <si>
    <t>（申請時 添付書類➂）</t>
    <rPh sb="1" eb="4">
      <t>シンセイジ</t>
    </rPh>
    <rPh sb="5" eb="7">
      <t>テンプ</t>
    </rPh>
    <rPh sb="7" eb="9">
      <t>ショルイ</t>
    </rPh>
    <phoneticPr fontId="4"/>
  </si>
  <si>
    <t>補助対象経費 内容説明書</t>
    <rPh sb="0" eb="2">
      <t>ホジョ</t>
    </rPh>
    <rPh sb="2" eb="4">
      <t>タイショウ</t>
    </rPh>
    <rPh sb="4" eb="6">
      <t>ケイヒ</t>
    </rPh>
    <rPh sb="7" eb="9">
      <t>ナイヨウ</t>
    </rPh>
    <rPh sb="9" eb="12">
      <t>セツメイショ</t>
    </rPh>
    <phoneticPr fontId="4"/>
  </si>
  <si>
    <t>研修等No．</t>
    <rPh sb="0" eb="2">
      <t>ケンシュウ</t>
    </rPh>
    <rPh sb="2" eb="3">
      <t>トウ</t>
    </rPh>
    <phoneticPr fontId="4"/>
  </si>
  <si>
    <r>
      <t>No</t>
    </r>
    <r>
      <rPr>
        <sz val="12"/>
        <color theme="1"/>
        <rFont val="ＭＳ Ｐゴシック"/>
        <family val="3"/>
        <charset val="128"/>
      </rPr>
      <t>．</t>
    </r>
    <phoneticPr fontId="4"/>
  </si>
  <si>
    <t>主催団体名称</t>
    <rPh sb="0" eb="2">
      <t>シュサイ</t>
    </rPh>
    <rPh sb="2" eb="4">
      <t>ダンタイ</t>
    </rPh>
    <rPh sb="4" eb="6">
      <t>メイショウ</t>
    </rPh>
    <phoneticPr fontId="4"/>
  </si>
  <si>
    <t>研修等受講期間</t>
    <rPh sb="0" eb="2">
      <t>ケンシュウ</t>
    </rPh>
    <rPh sb="2" eb="3">
      <t>トウ</t>
    </rPh>
    <rPh sb="3" eb="5">
      <t>ジュコウ</t>
    </rPh>
    <rPh sb="5" eb="7">
      <t>キカン</t>
    </rPh>
    <phoneticPr fontId="4"/>
  </si>
  <si>
    <t>受講場所(名称)</t>
    <rPh sb="0" eb="2">
      <t>ジュコウ</t>
    </rPh>
    <rPh sb="2" eb="4">
      <t>バショ</t>
    </rPh>
    <rPh sb="5" eb="7">
      <t>メイショウ</t>
    </rPh>
    <phoneticPr fontId="4"/>
  </si>
  <si>
    <t>事業区分</t>
    <rPh sb="0" eb="2">
      <t>ジギョウ</t>
    </rPh>
    <rPh sb="2" eb="4">
      <t>クブン</t>
    </rPh>
    <phoneticPr fontId="4"/>
  </si>
  <si>
    <t>外注業務の内製化</t>
    <rPh sb="0" eb="2">
      <t>ガイチュウ</t>
    </rPh>
    <rPh sb="2" eb="4">
      <t>ギョウム</t>
    </rPh>
    <rPh sb="5" eb="7">
      <t>ナイセイ</t>
    </rPh>
    <rPh sb="7" eb="8">
      <t>カ</t>
    </rPh>
    <phoneticPr fontId="4"/>
  </si>
  <si>
    <t>受注能力の拡大</t>
    <rPh sb="0" eb="2">
      <t>ジュチュウ</t>
    </rPh>
    <rPh sb="2" eb="4">
      <t>ノウリョク</t>
    </rPh>
    <rPh sb="5" eb="7">
      <t>カクダイ</t>
    </rPh>
    <phoneticPr fontId="4"/>
  </si>
  <si>
    <t>DX ・ IoT化</t>
    <rPh sb="8" eb="9">
      <t>カ</t>
    </rPh>
    <phoneticPr fontId="4"/>
  </si>
  <si>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4"/>
  </si>
  <si>
    <t>研修等により
期待される効果
（受講の目的）</t>
    <rPh sb="0" eb="2">
      <t>ケンシュウ</t>
    </rPh>
    <rPh sb="2" eb="3">
      <t>トウ</t>
    </rPh>
    <rPh sb="7" eb="9">
      <t>キタイ</t>
    </rPh>
    <rPh sb="12" eb="14">
      <t>コウカ</t>
    </rPh>
    <rPh sb="16" eb="18">
      <t>ジュコウ</t>
    </rPh>
    <rPh sb="19" eb="21">
      <t>モクテキ</t>
    </rPh>
    <phoneticPr fontId="4"/>
  </si>
  <si>
    <t>➀　従業員への効果（いずれか1つにチェック）</t>
    <rPh sb="2" eb="5">
      <t>ジュウギョウイン</t>
    </rPh>
    <rPh sb="7" eb="9">
      <t>コウカ</t>
    </rPh>
    <phoneticPr fontId="4"/>
  </si>
  <si>
    <t>知識・スキル等の取得・向上</t>
    <rPh sb="0" eb="2">
      <t>チシキ</t>
    </rPh>
    <rPh sb="6" eb="7">
      <t>トウ</t>
    </rPh>
    <rPh sb="8" eb="10">
      <t>シュトク</t>
    </rPh>
    <rPh sb="11" eb="13">
      <t>コウジョウ</t>
    </rPh>
    <phoneticPr fontId="4"/>
  </si>
  <si>
    <t>役割認識の醸成</t>
    <rPh sb="0" eb="2">
      <t>ヤクワリ</t>
    </rPh>
    <rPh sb="2" eb="4">
      <t>ニンシキ</t>
    </rPh>
    <rPh sb="5" eb="7">
      <t>ジョウセイ</t>
    </rPh>
    <phoneticPr fontId="4"/>
  </si>
  <si>
    <t>学習風土の醸成</t>
    <rPh sb="0" eb="2">
      <t>ガクシュウ</t>
    </rPh>
    <rPh sb="2" eb="4">
      <t>フウド</t>
    </rPh>
    <rPh sb="5" eb="7">
      <t>ジョウセイ</t>
    </rPh>
    <phoneticPr fontId="4"/>
  </si>
  <si>
    <t>コミュニケーション能力の向上</t>
    <rPh sb="9" eb="11">
      <t>ノウリョク</t>
    </rPh>
    <rPh sb="12" eb="14">
      <t>コウジョウ</t>
    </rPh>
    <phoneticPr fontId="4"/>
  </si>
  <si>
    <t>➁　事業効果（いずれか1つにチェック）</t>
    <rPh sb="2" eb="4">
      <t>ジギョウ</t>
    </rPh>
    <rPh sb="4" eb="6">
      <t>コウカ</t>
    </rPh>
    <phoneticPr fontId="4"/>
  </si>
  <si>
    <t>収益性向上</t>
    <rPh sb="0" eb="3">
      <t>シュウエキセイ</t>
    </rPh>
    <rPh sb="3" eb="5">
      <t>コウジョウ</t>
    </rPh>
    <phoneticPr fontId="4"/>
  </si>
  <si>
    <t>顧客満足度の向上</t>
    <rPh sb="0" eb="2">
      <t>コキャク</t>
    </rPh>
    <rPh sb="2" eb="5">
      <t>マンゾクド</t>
    </rPh>
    <rPh sb="6" eb="8">
      <t>コウジョウ</t>
    </rPh>
    <phoneticPr fontId="4"/>
  </si>
  <si>
    <t>売上・シェアの拡大</t>
    <rPh sb="0" eb="2">
      <t>ウリアゲ</t>
    </rPh>
    <rPh sb="7" eb="9">
      <t>カクダイ</t>
    </rPh>
    <phoneticPr fontId="4"/>
  </si>
  <si>
    <t>新規事業の育成</t>
    <rPh sb="0" eb="2">
      <t>シンキ</t>
    </rPh>
    <rPh sb="2" eb="4">
      <t>ジギョウ</t>
    </rPh>
    <rPh sb="5" eb="7">
      <t>イクセイ</t>
    </rPh>
    <phoneticPr fontId="4"/>
  </si>
  <si>
    <t>技術力の向上</t>
    <rPh sb="0" eb="3">
      <t>ギジュツリョク</t>
    </rPh>
    <rPh sb="4" eb="6">
      <t>コウジョウ</t>
    </rPh>
    <phoneticPr fontId="4"/>
  </si>
  <si>
    <t>財務体質の強化</t>
    <rPh sb="0" eb="2">
      <t>ザイム</t>
    </rPh>
    <rPh sb="2" eb="4">
      <t>タイシツ</t>
    </rPh>
    <rPh sb="5" eb="7">
      <t>キョウカ</t>
    </rPh>
    <phoneticPr fontId="4"/>
  </si>
  <si>
    <t>新製品開発</t>
    <rPh sb="0" eb="3">
      <t>シンセイヒン</t>
    </rPh>
    <rPh sb="3" eb="5">
      <t>カイハツ</t>
    </rPh>
    <phoneticPr fontId="4"/>
  </si>
  <si>
    <t>企業風土の改善</t>
    <rPh sb="0" eb="2">
      <t>キギョウ</t>
    </rPh>
    <rPh sb="2" eb="4">
      <t>フウド</t>
    </rPh>
    <rPh sb="5" eb="7">
      <t>カイゼン</t>
    </rPh>
    <phoneticPr fontId="4"/>
  </si>
  <si>
    <t>既存プロセスの改革（営業、</t>
    <rPh sb="0" eb="2">
      <t>キゾン</t>
    </rPh>
    <rPh sb="7" eb="9">
      <t>カイカク</t>
    </rPh>
    <rPh sb="10" eb="12">
      <t>エイギョウ</t>
    </rPh>
    <phoneticPr fontId="4"/>
  </si>
  <si>
    <t>もしくは顧客接点）</t>
    <rPh sb="4" eb="6">
      <t>コキャク</t>
    </rPh>
    <rPh sb="6" eb="8">
      <t>セッテン</t>
    </rPh>
    <phoneticPr fontId="4"/>
  </si>
  <si>
    <r>
      <rPr>
        <sz val="10"/>
        <color theme="1"/>
        <rFont val="Century"/>
        <family val="1"/>
      </rPr>
      <t>CSR</t>
    </r>
    <r>
      <rPr>
        <sz val="10"/>
        <color theme="1"/>
        <rFont val="ＭＳ ゴシック"/>
        <family val="3"/>
        <charset val="128"/>
      </rPr>
      <t>（企業の社会的責任）の強化</t>
    </r>
    <rPh sb="4" eb="6">
      <t>キギョウ</t>
    </rPh>
    <rPh sb="7" eb="12">
      <t>シャカイテキセキニン</t>
    </rPh>
    <rPh sb="14" eb="16">
      <t>キョウカ</t>
    </rPh>
    <phoneticPr fontId="4"/>
  </si>
  <si>
    <t>既存プロセスの改善（管理、物流等）</t>
    <rPh sb="0" eb="2">
      <t>キゾン</t>
    </rPh>
    <rPh sb="7" eb="9">
      <t>カイゼン</t>
    </rPh>
    <rPh sb="10" eb="12">
      <t>カンリ</t>
    </rPh>
    <rPh sb="13" eb="15">
      <t>ブツリュウ</t>
    </rPh>
    <rPh sb="15" eb="16">
      <t>トウ</t>
    </rPh>
    <phoneticPr fontId="4"/>
  </si>
  <si>
    <t>雇用の促進</t>
    <rPh sb="0" eb="2">
      <t>コヨウ</t>
    </rPh>
    <rPh sb="3" eb="5">
      <t>ソクシン</t>
    </rPh>
    <phoneticPr fontId="4"/>
  </si>
  <si>
    <t>その他（　　　　　　　　　　　　　　　　　　　　　　　　　　　　　　）</t>
    <rPh sb="2" eb="3">
      <t>タ</t>
    </rPh>
    <phoneticPr fontId="4"/>
  </si>
  <si>
    <t>（税込）</t>
    <rPh sb="1" eb="3">
      <t>ゼイコミ</t>
    </rPh>
    <phoneticPr fontId="4"/>
  </si>
  <si>
    <t>(税込)</t>
    <rPh sb="1" eb="3">
      <t>ゼイコミ</t>
    </rPh>
    <phoneticPr fontId="4"/>
  </si>
  <si>
    <t>(税抜)</t>
    <rPh sb="1" eb="2">
      <t>ゼイ</t>
    </rPh>
    <rPh sb="2" eb="3">
      <t>ヌ</t>
    </rPh>
    <phoneticPr fontId="4"/>
  </si>
  <si>
    <t>【内訳区分】</t>
    <rPh sb="1" eb="3">
      <t>ウチワケ</t>
    </rPh>
    <rPh sb="3" eb="5">
      <t>クブン</t>
    </rPh>
    <phoneticPr fontId="4"/>
  </si>
  <si>
    <t>　・受講料</t>
    <rPh sb="2" eb="5">
      <t>ジュコウリョウ</t>
    </rPh>
    <phoneticPr fontId="4"/>
  </si>
  <si>
    <t>　・受験料</t>
    <rPh sb="2" eb="5">
      <t>ジュケンリョウ</t>
    </rPh>
    <phoneticPr fontId="4"/>
  </si>
  <si>
    <t>　・教材料</t>
    <rPh sb="2" eb="3">
      <t>キョウ</t>
    </rPh>
    <rPh sb="3" eb="5">
      <t>ザイリョウ</t>
    </rPh>
    <phoneticPr fontId="4"/>
  </si>
  <si>
    <t>　・社内研修費用等</t>
    <rPh sb="2" eb="4">
      <t>シャナイ</t>
    </rPh>
    <rPh sb="4" eb="6">
      <t>ケンシュウ</t>
    </rPh>
    <rPh sb="6" eb="8">
      <t>ヒヨウ</t>
    </rPh>
    <rPh sb="8" eb="9">
      <t>トウ</t>
    </rPh>
    <phoneticPr fontId="4"/>
  </si>
  <si>
    <t>　・振込手数料相当額</t>
    <rPh sb="2" eb="4">
      <t>フリコミ</t>
    </rPh>
    <rPh sb="4" eb="7">
      <t>テスウリョウ</t>
    </rPh>
    <rPh sb="7" eb="9">
      <t>ソウトウ</t>
    </rPh>
    <rPh sb="9" eb="10">
      <t>ガク</t>
    </rPh>
    <phoneticPr fontId="4"/>
  </si>
  <si>
    <t>（税抜）</t>
    <rPh sb="1" eb="2">
      <t>ゼイ</t>
    </rPh>
    <rPh sb="2" eb="3">
      <t>バツ</t>
    </rPh>
    <phoneticPr fontId="4"/>
  </si>
  <si>
    <t>受講に要する経費
【予定額】</t>
    <rPh sb="0" eb="2">
      <t>ジュコウ</t>
    </rPh>
    <rPh sb="3" eb="4">
      <t>ヨウ</t>
    </rPh>
    <rPh sb="6" eb="8">
      <t>ケイヒ</t>
    </rPh>
    <rPh sb="10" eb="12">
      <t>ヨテイ</t>
    </rPh>
    <rPh sb="12" eb="13">
      <t>ガク</t>
    </rPh>
    <phoneticPr fontId="4"/>
  </si>
  <si>
    <t>（注１）「研修等No．」毎に1枚ずつ提出すること。</t>
    <rPh sb="1" eb="2">
      <t>チュウ</t>
    </rPh>
    <rPh sb="5" eb="7">
      <t>ケンシュウ</t>
    </rPh>
    <rPh sb="7" eb="8">
      <t>トウ</t>
    </rPh>
    <rPh sb="12" eb="13">
      <t>ゴト</t>
    </rPh>
    <rPh sb="15" eb="16">
      <t>マイ</t>
    </rPh>
    <rPh sb="18" eb="20">
      <t>テイシュツ</t>
    </rPh>
    <phoneticPr fontId="4"/>
  </si>
  <si>
    <t>（注３）「経費」として会社が認定するもの以外は記入しないこと。</t>
    <rPh sb="1" eb="2">
      <t>チュウ</t>
    </rPh>
    <rPh sb="5" eb="7">
      <t>ケイヒ</t>
    </rPh>
    <rPh sb="11" eb="13">
      <t>カイシャ</t>
    </rPh>
    <rPh sb="14" eb="16">
      <t>ニンテイ</t>
    </rPh>
    <rPh sb="20" eb="22">
      <t>イガイ</t>
    </rPh>
    <rPh sb="23" eb="25">
      <t>キニュウ</t>
    </rPh>
    <phoneticPr fontId="4"/>
  </si>
  <si>
    <t>　・その他（　　　　　　　）</t>
    <rPh sb="4" eb="5">
      <t>タ</t>
    </rPh>
    <phoneticPr fontId="4"/>
  </si>
  <si>
    <t>（注）行が足りない場合は、本紙を複数枚使用すること</t>
    <rPh sb="1" eb="2">
      <t>チュウ</t>
    </rPh>
    <rPh sb="3" eb="4">
      <t>ギョウ</t>
    </rPh>
    <rPh sb="5" eb="6">
      <t>タ</t>
    </rPh>
    <rPh sb="9" eb="11">
      <t>バアイ</t>
    </rPh>
    <rPh sb="13" eb="14">
      <t>ホン</t>
    </rPh>
    <rPh sb="14" eb="15">
      <t>カミ</t>
    </rPh>
    <rPh sb="16" eb="19">
      <t>フクスウマイ</t>
    </rPh>
    <rPh sb="19" eb="21">
      <t>シヨウ</t>
    </rPh>
    <phoneticPr fontId="4"/>
  </si>
  <si>
    <t>研修等一覧、受講者一覧（申請時 添付書類➁－1、➁－2）</t>
    <rPh sb="0" eb="2">
      <t>ケンシュウ</t>
    </rPh>
    <rPh sb="2" eb="3">
      <t>トウ</t>
    </rPh>
    <rPh sb="3" eb="5">
      <t>イチラン</t>
    </rPh>
    <rPh sb="6" eb="8">
      <t>ジュコウ</t>
    </rPh>
    <rPh sb="8" eb="9">
      <t>シャ</t>
    </rPh>
    <rPh sb="9" eb="11">
      <t>イチラン</t>
    </rPh>
    <rPh sb="12" eb="15">
      <t>シンセイジ</t>
    </rPh>
    <rPh sb="16" eb="18">
      <t>テンプ</t>
    </rPh>
    <rPh sb="18" eb="20">
      <t>ショルイ</t>
    </rPh>
    <phoneticPr fontId="4"/>
  </si>
  <si>
    <t>受講者一覧</t>
    <rPh sb="0" eb="2">
      <t>ジュコウ</t>
    </rPh>
    <rPh sb="2" eb="3">
      <t>シャ</t>
    </rPh>
    <rPh sb="3" eb="5">
      <t>イチラン</t>
    </rPh>
    <phoneticPr fontId="4"/>
  </si>
  <si>
    <t>（注２） □にチェックを記入すること。</t>
    <rPh sb="1" eb="2">
      <t>チュウ</t>
    </rPh>
    <rPh sb="12" eb="14">
      <t>キニュウ</t>
    </rPh>
    <phoneticPr fontId="4"/>
  </si>
  <si>
    <t>（注４） 内容及び対象経費額等の分かる書類の写し（試験・セミナー案内等）を添付すること。</t>
    <rPh sb="1" eb="2">
      <t>チュウ</t>
    </rPh>
    <rPh sb="5" eb="7">
      <t>ナイヨウ</t>
    </rPh>
    <rPh sb="7" eb="8">
      <t>オヨ</t>
    </rPh>
    <rPh sb="9" eb="11">
      <t>タイショウ</t>
    </rPh>
    <rPh sb="11" eb="13">
      <t>ケイヒ</t>
    </rPh>
    <rPh sb="13" eb="14">
      <t>ガク</t>
    </rPh>
    <rPh sb="14" eb="15">
      <t>トウ</t>
    </rPh>
    <rPh sb="16" eb="17">
      <t>ワ</t>
    </rPh>
    <rPh sb="19" eb="21">
      <t>ショルイ</t>
    </rPh>
    <rPh sb="22" eb="23">
      <t>ウツ</t>
    </rPh>
    <rPh sb="25" eb="27">
      <t>シケン</t>
    </rPh>
    <rPh sb="32" eb="34">
      <t>アンナイ</t>
    </rPh>
    <rPh sb="34" eb="35">
      <t>トウ</t>
    </rPh>
    <rPh sb="37" eb="39">
      <t>テンプ</t>
    </rPh>
    <phoneticPr fontId="4"/>
  </si>
  <si>
    <t>（注５） 見積書又は領収書の写しなど、支払経費の内訳を確認できる書類を添付すること。</t>
    <rPh sb="1" eb="2">
      <t>チュウ</t>
    </rPh>
    <rPh sb="5" eb="8">
      <t>ミツモリショ</t>
    </rPh>
    <rPh sb="8" eb="9">
      <t>マタ</t>
    </rPh>
    <rPh sb="10" eb="13">
      <t>リョウシュウショ</t>
    </rPh>
    <rPh sb="14" eb="15">
      <t>ウツ</t>
    </rPh>
    <rPh sb="19" eb="21">
      <t>シハライ</t>
    </rPh>
    <rPh sb="21" eb="23">
      <t>ケイヒ</t>
    </rPh>
    <rPh sb="24" eb="26">
      <t>ウチワケ</t>
    </rPh>
    <rPh sb="27" eb="29">
      <t>カクニン</t>
    </rPh>
    <rPh sb="32" eb="34">
      <t>ショルイ</t>
    </rPh>
    <rPh sb="35" eb="37">
      <t>テンプ</t>
    </rPh>
    <phoneticPr fontId="4"/>
  </si>
  <si>
    <t>万円</t>
    <rPh sb="0" eb="2">
      <t>マンエン</t>
    </rPh>
    <phoneticPr fontId="4"/>
  </si>
  <si>
    <t>１ 同一年度内にこの補助金の交付を受けたことがないこと</t>
    <rPh sb="2" eb="4">
      <t>ドウイツ</t>
    </rPh>
    <rPh sb="4" eb="7">
      <t>ネンドナイ</t>
    </rPh>
    <rPh sb="10" eb="13">
      <t>ホジョキン</t>
    </rPh>
    <rPh sb="14" eb="16">
      <t>コウフ</t>
    </rPh>
    <rPh sb="17" eb="18">
      <t>ウ</t>
    </rPh>
    <phoneticPr fontId="4"/>
  </si>
  <si>
    <t>非　課　税</t>
    <rPh sb="0" eb="1">
      <t>ヒ</t>
    </rPh>
    <rPh sb="2" eb="3">
      <t>カ</t>
    </rPh>
    <rPh sb="4" eb="5">
      <t>ゼイ</t>
    </rPh>
    <phoneticPr fontId="4"/>
  </si>
  <si>
    <t>　・非課税（　　　　　　）</t>
    <rPh sb="2" eb="5">
      <t>ヒカゼイ</t>
    </rPh>
    <phoneticPr fontId="4"/>
  </si>
  <si>
    <t>（注２）支出の部の各区分は、申請時添付書類➂「補助対象経費 内容説明書」の
　　　　「受講に要する経費」の経費小計と一致する。複数の研修等により添付書類➂が
　　　　複数ある場合は、各➂書類の経費小計の合計額と一致する。</t>
    <rPh sb="1" eb="2">
      <t>チュウ</t>
    </rPh>
    <rPh sb="4" eb="6">
      <t>シシュツ</t>
    </rPh>
    <rPh sb="7" eb="8">
      <t>ブ</t>
    </rPh>
    <rPh sb="9" eb="12">
      <t>カククブン</t>
    </rPh>
    <rPh sb="14" eb="17">
      <t>シンセイジ</t>
    </rPh>
    <rPh sb="17" eb="19">
      <t>テンプ</t>
    </rPh>
    <rPh sb="19" eb="21">
      <t>ショルイ</t>
    </rPh>
    <rPh sb="23" eb="25">
      <t>ホジョ</t>
    </rPh>
    <rPh sb="25" eb="27">
      <t>タイショウ</t>
    </rPh>
    <rPh sb="27" eb="29">
      <t>ケイヒ</t>
    </rPh>
    <rPh sb="30" eb="32">
      <t>ナイヨウ</t>
    </rPh>
    <rPh sb="32" eb="35">
      <t>セツメイショ</t>
    </rPh>
    <rPh sb="43" eb="45">
      <t>ジュコウ</t>
    </rPh>
    <rPh sb="46" eb="47">
      <t>ヨウ</t>
    </rPh>
    <rPh sb="49" eb="51">
      <t>ケイヒ</t>
    </rPh>
    <rPh sb="53" eb="55">
      <t>ケイヒ</t>
    </rPh>
    <rPh sb="55" eb="57">
      <t>ショウケイ</t>
    </rPh>
    <rPh sb="58" eb="60">
      <t>イッチ</t>
    </rPh>
    <rPh sb="63" eb="65">
      <t>フクスウ</t>
    </rPh>
    <rPh sb="66" eb="68">
      <t>ケンシュウ</t>
    </rPh>
    <rPh sb="68" eb="69">
      <t>トウ</t>
    </rPh>
    <rPh sb="72" eb="74">
      <t>テンプ</t>
    </rPh>
    <rPh sb="74" eb="76">
      <t>ショルイ</t>
    </rPh>
    <rPh sb="83" eb="85">
      <t>フクスウ</t>
    </rPh>
    <rPh sb="87" eb="89">
      <t>バアイ</t>
    </rPh>
    <rPh sb="91" eb="92">
      <t>カク</t>
    </rPh>
    <rPh sb="93" eb="95">
      <t>ショルイ</t>
    </rPh>
    <rPh sb="96" eb="98">
      <t>ケイヒ</t>
    </rPh>
    <rPh sb="98" eb="100">
      <t>ショウケイ</t>
    </rPh>
    <rPh sb="101" eb="103">
      <t>ゴウケイ</t>
    </rPh>
    <rPh sb="103" eb="104">
      <t>ガク</t>
    </rPh>
    <rPh sb="105" eb="107">
      <t>イッチ</t>
    </rPh>
    <phoneticPr fontId="4"/>
  </si>
  <si>
    <t>（注）「研修等No．」を、添付書類➁－2 及び 添付書類➂と一致させること。</t>
    <rPh sb="1" eb="2">
      <t>チュウ</t>
    </rPh>
    <rPh sb="4" eb="6">
      <t>ケンシュウ</t>
    </rPh>
    <rPh sb="6" eb="7">
      <t>トウ</t>
    </rPh>
    <rPh sb="13" eb="15">
      <t>テンプ</t>
    </rPh>
    <rPh sb="15" eb="17">
      <t>ショルイ</t>
    </rPh>
    <rPh sb="21" eb="22">
      <t>オヨ</t>
    </rPh>
    <rPh sb="24" eb="26">
      <t>テンプ</t>
    </rPh>
    <rPh sb="26" eb="28">
      <t>ショルイ</t>
    </rPh>
    <rPh sb="30" eb="32">
      <t>イッチ</t>
    </rPh>
    <phoneticPr fontId="4"/>
  </si>
  <si>
    <t>上限10万円</t>
    <rPh sb="4" eb="6">
      <t>マンエン</t>
    </rPh>
    <phoneticPr fontId="4"/>
  </si>
  <si>
    <t>上限　１０万円</t>
    <rPh sb="0" eb="2">
      <t>ジョウゲン</t>
    </rPh>
    <rPh sb="5" eb="7">
      <t>マンエン</t>
    </rPh>
    <phoneticPr fontId="4"/>
  </si>
  <si>
    <t>上限額　１０万円</t>
    <rPh sb="0" eb="3">
      <t>ジョウゲンガク</t>
    </rPh>
    <rPh sb="6" eb="8">
      <t>マンエン</t>
    </rPh>
    <phoneticPr fontId="4"/>
  </si>
  <si>
    <t>５ 尼崎市暴力団排除条例(平成２５年度尼崎市条例第１３号。以下「条例」という。)を遵
　守し、暴力団を利することとならないよう措置を講じて暴力団排除に協力するため、下記
　のとおり誓約する。
　⑴ 暴力団(条例第２条第４号に規定する暴力団をいう。)、暴力団員(同条第５号に規定す
　　る暴力団員をいう。)又は暴力団密接間関係者(同条第７号に規定する暴力団密接関係者
　　をいう。)に該当しないこと
　⑵ ⑴の該当の有無を確認するため、尼崎市から役員名簿等の提出を求められたときは、
　　速やかに提出すること
　⑶ 本誓約書及び役員名簿を尼崎市が兵庫県警察本部に提出することに同意すること</t>
    <rPh sb="2" eb="4">
      <t>アマガサキ</t>
    </rPh>
    <rPh sb="4" eb="5">
      <t>シ</t>
    </rPh>
    <rPh sb="5" eb="8">
      <t>ボウリョクダン</t>
    </rPh>
    <rPh sb="8" eb="10">
      <t>ハイジョ</t>
    </rPh>
    <rPh sb="10" eb="12">
      <t>ジョウレイ</t>
    </rPh>
    <rPh sb="13" eb="15">
      <t>ヘイセイ</t>
    </rPh>
    <rPh sb="17" eb="18">
      <t>ネン</t>
    </rPh>
    <rPh sb="18" eb="19">
      <t>ド</t>
    </rPh>
    <rPh sb="19" eb="21">
      <t>アマガサキ</t>
    </rPh>
    <rPh sb="21" eb="22">
      <t>シ</t>
    </rPh>
    <rPh sb="22" eb="24">
      <t>ジョウレイ</t>
    </rPh>
    <rPh sb="24" eb="25">
      <t>ダイ</t>
    </rPh>
    <rPh sb="27" eb="28">
      <t>ゴウ</t>
    </rPh>
    <rPh sb="29" eb="31">
      <t>イカ</t>
    </rPh>
    <rPh sb="32" eb="34">
      <t>ジョウレイ</t>
    </rPh>
    <rPh sb="41" eb="42">
      <t>ジュン</t>
    </rPh>
    <rPh sb="44" eb="45">
      <t>マモル</t>
    </rPh>
    <rPh sb="47" eb="50">
      <t>ボウリョクダン</t>
    </rPh>
    <rPh sb="51" eb="52">
      <t>リ</t>
    </rPh>
    <rPh sb="63" eb="65">
      <t>ソチ</t>
    </rPh>
    <rPh sb="66" eb="67">
      <t>コウ</t>
    </rPh>
    <rPh sb="69" eb="72">
      <t>ボウリョクダン</t>
    </rPh>
    <rPh sb="72" eb="74">
      <t>ハイジョ</t>
    </rPh>
    <rPh sb="75" eb="77">
      <t>キョウリョク</t>
    </rPh>
    <rPh sb="82" eb="83">
      <t>シモ</t>
    </rPh>
    <rPh sb="83" eb="84">
      <t>キ</t>
    </rPh>
    <rPh sb="90" eb="92">
      <t>セイヤク</t>
    </rPh>
    <phoneticPr fontId="4"/>
  </si>
  <si>
    <t>会社概要を明らかにした書類（資本金、従業員数、事業内容等が分かるものの写し）</t>
    <rPh sb="0" eb="2">
      <t>カイシャ</t>
    </rPh>
    <rPh sb="2" eb="4">
      <t>ガイヨウ</t>
    </rPh>
    <rPh sb="5" eb="6">
      <t>アキ</t>
    </rPh>
    <rPh sb="11" eb="13">
      <t>ショルイ</t>
    </rPh>
    <rPh sb="14" eb="17">
      <t>シホンキン</t>
    </rPh>
    <rPh sb="18" eb="21">
      <t>ジュウギョウイン</t>
    </rPh>
    <rPh sb="21" eb="22">
      <t>スウ</t>
    </rPh>
    <rPh sb="23" eb="25">
      <t>ジギョウ</t>
    </rPh>
    <rPh sb="25" eb="27">
      <t>ナイヨウ</t>
    </rPh>
    <rPh sb="27" eb="28">
      <t>ナド</t>
    </rPh>
    <rPh sb="29" eb="30">
      <t>ワ</t>
    </rPh>
    <rPh sb="35" eb="36">
      <t>ウツ</t>
    </rPh>
    <phoneticPr fontId="4"/>
  </si>
  <si>
    <t>市税に未納がないことの証明書の写し（申請日前６ヶ月以内に発行されたもの）</t>
    <rPh sb="0" eb="1">
      <t>シ</t>
    </rPh>
    <rPh sb="1" eb="2">
      <t>ゼイ</t>
    </rPh>
    <rPh sb="3" eb="5">
      <t>ミノウ</t>
    </rPh>
    <rPh sb="11" eb="14">
      <t>ショウメイショ</t>
    </rPh>
    <rPh sb="15" eb="16">
      <t>ウツ</t>
    </rPh>
    <rPh sb="18" eb="20">
      <t>シンセイ</t>
    </rPh>
    <rPh sb="20" eb="21">
      <t>ビ</t>
    </rPh>
    <rPh sb="21" eb="22">
      <t>マエ</t>
    </rPh>
    <rPh sb="24" eb="25">
      <t>ゲツ</t>
    </rPh>
    <rPh sb="25" eb="27">
      <t>イナイ</t>
    </rPh>
    <rPh sb="28" eb="30">
      <t>ハッコウ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</si>
</sst>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
    <numFmt numFmtId="178" formatCode="#,##0_ "/>
  </numFmts>
  <fonts count="49">
    <font>
      <sz val="11"/>
      <color theme="1"/>
      <name val="ＭＳ Ｐゴシック"/>
      <family val="2"/>
      <charset val="128"/>
    </font>
    <font>
      <sz val="11"/>
      <color theme="1"/>
      <name val="ＭＳ 明朝"/>
      <family val="1"/>
      <charset val="128"/>
    </font>
    <font>
      <sz val="10"/>
      <color theme="1"/>
      <name val="ＭＳ 明朝"/>
      <family val="1"/>
      <charset val="128"/>
    </font>
    <font>
      <sz val="10.5"/>
      <color theme="1"/>
      <name val="ＭＳ 明朝"/>
      <family val="1"/>
      <charset val="128"/>
    </font>
    <font>
      <sz val="6"/>
      <name val="ＭＳ Ｐゴシック"/>
      <family val="2"/>
      <charset val="128"/>
    </font>
    <font>
      <b/>
      <sz val="10.5"/>
      <color theme="1"/>
      <name val="ＭＳ ゴシック"/>
      <family val="3"/>
      <charset val="128"/>
    </font>
    <font>
      <b/>
      <sz val="16"/>
      <color theme="1"/>
      <name val="ＭＳ 明朝"/>
      <family val="1"/>
      <charset val="128"/>
    </font>
    <font>
      <b/>
      <sz val="12"/>
      <color theme="1"/>
      <name val="ＭＳ ゴシック"/>
      <family val="3"/>
      <charset val="128"/>
    </font>
    <font>
      <sz val="9"/>
      <color theme="1"/>
      <name val="ＭＳ 明朝"/>
      <family val="1"/>
      <charset val="128"/>
    </font>
    <font>
      <sz val="8"/>
      <color theme="1"/>
      <name val="ＭＳ 明朝"/>
      <family val="1"/>
      <charset val="128"/>
    </font>
    <font>
      <b/>
      <sz val="14"/>
      <color theme="1"/>
      <name val="ＭＳ 明朝"/>
      <family val="1"/>
      <charset val="128"/>
    </font>
    <font>
      <b/>
      <sz val="11"/>
      <color theme="1"/>
      <name val="ＭＳ 明朝"/>
      <family val="1"/>
      <charset val="128"/>
    </font>
    <font>
      <b/>
      <sz val="10.5"/>
      <color theme="1"/>
      <name val="ＭＳ 明朝"/>
      <family val="1"/>
      <charset val="128"/>
    </font>
    <font>
      <sz val="10"/>
      <color theme="1"/>
      <name val="ＭＳ Ｐゴシック"/>
      <family val="2"/>
      <charset val="128"/>
    </font>
    <font>
      <b/>
      <sz val="11"/>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b/>
      <sz val="14"/>
      <color theme="1"/>
      <name val="ＭＳ ゴシック"/>
      <family val="3"/>
      <charset val="128"/>
    </font>
    <font>
      <sz val="12"/>
      <color theme="1"/>
      <name val="ＭＳ ゴシック"/>
      <family val="3"/>
      <charset val="128"/>
    </font>
    <font>
      <b/>
      <sz val="10"/>
      <color theme="1"/>
      <name val="ＭＳ 明朝"/>
      <family val="1"/>
      <charset val="128"/>
    </font>
    <font>
      <sz val="10.5"/>
      <color theme="1"/>
      <name val="Century"/>
      <family val="1"/>
    </font>
    <font>
      <sz val="12"/>
      <color theme="1"/>
      <name val="ＭＳ 明朝"/>
      <family val="1"/>
      <charset val="128"/>
    </font>
    <font>
      <sz val="12"/>
      <color theme="1"/>
      <name val="ＭＳ Ｐゴシック"/>
      <family val="3"/>
      <charset val="128"/>
    </font>
    <font>
      <sz val="10.5"/>
      <color theme="1"/>
      <name val="ＭＳ ゴシック"/>
      <family val="3"/>
      <charset val="128"/>
    </font>
    <font>
      <sz val="10.5"/>
      <color theme="1"/>
      <name val="ＭＳ Ｐゴシック"/>
      <family val="3"/>
      <charset val="128"/>
    </font>
    <font>
      <sz val="10"/>
      <color theme="1"/>
      <name val="ＭＳ Ｐゴシック"/>
      <family val="3"/>
      <charset val="128"/>
    </font>
    <font>
      <b/>
      <sz val="10"/>
      <color theme="1"/>
      <name val="ＭＳ ゴシック"/>
      <family val="3"/>
      <charset val="128"/>
    </font>
    <font>
      <sz val="12"/>
      <color theme="1"/>
      <name val="Century"/>
      <family val="1"/>
    </font>
    <font>
      <sz val="10.5"/>
      <color theme="1"/>
      <name val="ＭＳ Ｐゴシック"/>
      <family val="2"/>
      <charset val="128"/>
    </font>
    <font>
      <b/>
      <sz val="14"/>
      <color theme="1"/>
      <name val="ＭＳ Ｐゴシック"/>
      <family val="3"/>
      <charset val="128"/>
    </font>
    <font>
      <sz val="10"/>
      <color theme="1"/>
      <name val="Century"/>
      <family val="1"/>
    </font>
    <font>
      <b/>
      <sz val="16"/>
      <color theme="1"/>
      <name val="ＭＳ ゴシック"/>
      <family val="3"/>
      <charset val="128"/>
    </font>
    <font>
      <b/>
      <sz val="11"/>
      <color indexed="81"/>
      <name val="MS P ゴシック"/>
      <family val="3"/>
      <charset val="128"/>
    </font>
    <font>
      <b/>
      <sz val="14"/>
      <name val="ＭＳ ゴシック"/>
      <family val="3"/>
      <charset val="128"/>
    </font>
    <font>
      <b/>
      <u/>
      <sz val="14"/>
      <name val="ＭＳ ゴシック"/>
      <family val="3"/>
      <charset val="128"/>
    </font>
    <font>
      <b/>
      <sz val="9"/>
      <color indexed="81"/>
      <name val="MS P ゴシック"/>
      <family val="3"/>
      <charset val="128"/>
    </font>
    <font>
      <b/>
      <sz val="12"/>
      <name val="ＭＳ ゴシック"/>
      <family val="3"/>
      <charset val="128"/>
    </font>
    <font>
      <b/>
      <sz val="11"/>
      <name val="ＭＳ 明朝"/>
      <family val="1"/>
      <charset val="128"/>
    </font>
    <font>
      <sz val="10"/>
      <name val="ＭＳ ゴシック"/>
      <family val="3"/>
      <charset val="128"/>
    </font>
    <font>
      <b/>
      <sz val="16"/>
      <name val="ＭＳ ゴシック"/>
      <family val="3"/>
      <charset val="128"/>
    </font>
    <font>
      <sz val="10.5"/>
      <name val="ＭＳ ゴシック"/>
      <family val="3"/>
      <charset val="128"/>
    </font>
    <font>
      <b/>
      <sz val="11"/>
      <name val="ＭＳ ゴシック"/>
      <family val="3"/>
      <charset val="128"/>
    </font>
    <font>
      <sz val="10"/>
      <name val="ＭＳ Ｐゴシック"/>
      <family val="2"/>
      <charset val="128"/>
    </font>
    <font>
      <b/>
      <sz val="12"/>
      <color indexed="81"/>
      <name val="MS P ゴシック"/>
      <family val="3"/>
      <charset val="128"/>
    </font>
    <font>
      <b/>
      <sz val="11"/>
      <color rgb="FFFF0000"/>
      <name val="ＭＳ 明朝"/>
      <family val="1"/>
      <charset val="128"/>
    </font>
    <font>
      <b/>
      <sz val="10"/>
      <name val="ＭＳ ゴシック"/>
      <family val="3"/>
      <charset val="128"/>
    </font>
    <font>
      <b/>
      <sz val="10"/>
      <color theme="1"/>
      <name val="ＭＳ Ｐゴシック"/>
      <family val="2"/>
      <charset val="128"/>
    </font>
    <font>
      <sz val="1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74">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bottom style="double">
        <color auto="1"/>
      </bottom>
      <diagonal/>
    </border>
  </borders>
  <cellStyleXfs count="1">
    <xf numFmtId="0" fontId="0" fillId="0" borderId="0">
      <alignment vertical="center"/>
    </xf>
  </cellStyleXfs>
  <cellXfs count="62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lignment vertical="center"/>
    </xf>
    <xf numFmtId="0" fontId="3" fillId="0" borderId="9" xfId="0" applyFont="1" applyBorder="1" applyAlignment="1">
      <alignment vertical="center"/>
    </xf>
    <xf numFmtId="0" fontId="7" fillId="0" borderId="10" xfId="0" applyFont="1" applyBorder="1" applyAlignment="1">
      <alignment horizontal="center" vertical="center"/>
    </xf>
    <xf numFmtId="0" fontId="3" fillId="0" borderId="11" xfId="0" applyFont="1" applyBorder="1" applyAlignment="1">
      <alignment vertical="center"/>
    </xf>
    <xf numFmtId="0" fontId="8" fillId="0" borderId="12" xfId="0" applyFont="1" applyBorder="1" applyAlignment="1">
      <alignment horizontal="center" vertical="center"/>
    </xf>
    <xf numFmtId="0" fontId="3" fillId="0" borderId="12" xfId="0" applyFont="1" applyBorder="1">
      <alignment vertical="center"/>
    </xf>
    <xf numFmtId="0" fontId="8" fillId="0" borderId="17"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vertical="top"/>
    </xf>
    <xf numFmtId="0" fontId="2" fillId="0" borderId="12" xfId="0" applyFont="1" applyBorder="1">
      <alignment vertical="center"/>
    </xf>
    <xf numFmtId="0" fontId="2" fillId="0" borderId="17" xfId="0" applyFont="1" applyBorder="1">
      <alignment vertical="center"/>
    </xf>
    <xf numFmtId="0" fontId="2" fillId="0" borderId="16" xfId="0" applyFont="1" applyBorder="1" applyAlignment="1">
      <alignment vertical="top" wrapText="1"/>
    </xf>
    <xf numFmtId="0" fontId="2" fillId="0" borderId="18" xfId="0" applyFont="1" applyBorder="1" applyAlignment="1">
      <alignment vertical="top"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12" xfId="0" applyFont="1" applyBorder="1" applyAlignment="1">
      <alignment vertical="top" wrapText="1"/>
    </xf>
    <xf numFmtId="0" fontId="2" fillId="0" borderId="0" xfId="0" applyFont="1" applyBorder="1">
      <alignment vertical="center"/>
    </xf>
    <xf numFmtId="0" fontId="2" fillId="0" borderId="14" xfId="0" applyFont="1" applyBorder="1">
      <alignment vertical="center"/>
    </xf>
    <xf numFmtId="0" fontId="0" fillId="0" borderId="0" xfId="0" applyFont="1">
      <alignment vertical="center"/>
    </xf>
    <xf numFmtId="0" fontId="13" fillId="0" borderId="0" xfId="0" applyFont="1">
      <alignment vertical="center"/>
    </xf>
    <xf numFmtId="0" fontId="1" fillId="0" borderId="0" xfId="0" applyFont="1">
      <alignment vertical="center"/>
    </xf>
    <xf numFmtId="0" fontId="11" fillId="0" borderId="0" xfId="0" applyFont="1" applyFill="1" applyAlignment="1">
      <alignment horizontal="center" vertical="center"/>
    </xf>
    <xf numFmtId="176" fontId="19" fillId="0" borderId="0" xfId="0" applyNumberFormat="1" applyFont="1" applyFill="1" applyAlignment="1">
      <alignment horizontal="center" vertical="center"/>
    </xf>
    <xf numFmtId="0" fontId="1" fillId="0" borderId="0" xfId="0" applyFont="1" applyFill="1">
      <alignment vertical="center"/>
    </xf>
    <xf numFmtId="0" fontId="2" fillId="3" borderId="0" xfId="0" applyFont="1" applyFill="1" applyBorder="1" applyAlignment="1">
      <alignment horizontal="righ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1" fillId="0" borderId="4" xfId="0" applyFont="1" applyBorder="1">
      <alignment vertical="center"/>
    </xf>
    <xf numFmtId="0" fontId="1" fillId="0" borderId="16" xfId="0" applyFont="1" applyBorder="1">
      <alignment vertical="center"/>
    </xf>
    <xf numFmtId="0" fontId="11" fillId="3" borderId="4" xfId="0" applyFont="1" applyFill="1" applyBorder="1" applyAlignment="1">
      <alignment horizontal="center" vertical="center"/>
    </xf>
    <xf numFmtId="0" fontId="1" fillId="0" borderId="6" xfId="0" applyFont="1" applyBorder="1">
      <alignment vertical="center"/>
    </xf>
    <xf numFmtId="0" fontId="1" fillId="0" borderId="42" xfId="0" applyFont="1" applyBorder="1">
      <alignment vertical="center"/>
    </xf>
    <xf numFmtId="0" fontId="9" fillId="0" borderId="18" xfId="0" applyFont="1" applyBorder="1" applyAlignment="1">
      <alignment vertical="top"/>
    </xf>
    <xf numFmtId="0" fontId="2" fillId="0" borderId="18" xfId="0" applyFont="1" applyBorder="1">
      <alignment vertical="center"/>
    </xf>
    <xf numFmtId="0" fontId="2" fillId="0" borderId="19" xfId="0" applyFont="1" applyBorder="1" applyAlignment="1">
      <alignment vertical="top" wrapText="1"/>
    </xf>
    <xf numFmtId="0" fontId="10" fillId="0" borderId="0" xfId="0" applyFont="1" applyAlignment="1">
      <alignment horizontal="center" vertical="center"/>
    </xf>
    <xf numFmtId="0" fontId="3" fillId="0" borderId="0" xfId="0" applyFont="1" applyAlignment="1">
      <alignment horizontal="left" vertical="center"/>
    </xf>
    <xf numFmtId="176" fontId="24" fillId="0" borderId="49" xfId="0" applyNumberFormat="1" applyFont="1" applyBorder="1" applyAlignment="1">
      <alignment horizontal="center" vertical="center"/>
    </xf>
    <xf numFmtId="176" fontId="24" fillId="0" borderId="40" xfId="0" applyNumberFormat="1" applyFont="1" applyBorder="1" applyAlignment="1">
      <alignment horizontal="center" vertical="center"/>
    </xf>
    <xf numFmtId="0" fontId="12" fillId="3" borderId="56" xfId="0" applyFont="1" applyFill="1" applyBorder="1" applyAlignment="1">
      <alignment horizontal="center" vertical="center"/>
    </xf>
    <xf numFmtId="0" fontId="3" fillId="0" borderId="66" xfId="0" applyFont="1" applyBorder="1" applyAlignment="1">
      <alignment horizontal="center" vertical="center"/>
    </xf>
    <xf numFmtId="0" fontId="3" fillId="0" borderId="58" xfId="0" applyFont="1" applyBorder="1" applyAlignment="1">
      <alignment horizontal="center" vertical="center"/>
    </xf>
    <xf numFmtId="176" fontId="24" fillId="0" borderId="62" xfId="0" applyNumberFormat="1" applyFont="1" applyBorder="1" applyAlignment="1">
      <alignment horizontal="center" vertical="center"/>
    </xf>
    <xf numFmtId="0" fontId="3" fillId="0" borderId="64" xfId="0" applyFont="1" applyBorder="1" applyAlignment="1">
      <alignment horizontal="center" vertical="center"/>
    </xf>
    <xf numFmtId="0" fontId="20" fillId="3" borderId="28" xfId="0" applyFont="1" applyFill="1" applyBorder="1" applyAlignment="1">
      <alignment horizontal="center" vertical="center"/>
    </xf>
    <xf numFmtId="0" fontId="20" fillId="3" borderId="29" xfId="0" applyFont="1" applyFill="1" applyBorder="1" applyAlignment="1">
      <alignment horizontal="center" vertical="center"/>
    </xf>
    <xf numFmtId="0" fontId="7" fillId="0" borderId="49" xfId="0" applyFont="1" applyBorder="1" applyAlignment="1" applyProtection="1">
      <alignment horizontal="center" vertical="center"/>
    </xf>
    <xf numFmtId="0" fontId="2" fillId="0" borderId="0" xfId="0" applyFont="1">
      <alignment vertical="center"/>
    </xf>
    <xf numFmtId="0" fontId="1" fillId="4" borderId="0" xfId="0" applyFont="1" applyFill="1" applyProtection="1">
      <alignment vertical="center"/>
      <protection locked="0"/>
    </xf>
    <xf numFmtId="0" fontId="0" fillId="4" borderId="0" xfId="0" applyFill="1" applyProtection="1">
      <alignment vertical="center"/>
      <protection locked="0"/>
    </xf>
    <xf numFmtId="0" fontId="5" fillId="4" borderId="0" xfId="0" applyFont="1" applyFill="1" applyProtection="1">
      <alignment vertical="center"/>
      <protection locked="0"/>
    </xf>
    <xf numFmtId="0" fontId="7" fillId="4" borderId="49" xfId="0" applyFont="1" applyFill="1" applyBorder="1" applyAlignment="1" applyProtection="1">
      <alignment horizontal="center" vertical="center"/>
    </xf>
    <xf numFmtId="0" fontId="17" fillId="4" borderId="43" xfId="0" applyFont="1" applyFill="1" applyBorder="1" applyAlignment="1" applyProtection="1">
      <alignment horizontal="center" vertical="center"/>
      <protection locked="0"/>
    </xf>
    <xf numFmtId="0" fontId="2" fillId="4" borderId="54" xfId="0" applyFont="1" applyFill="1" applyBorder="1" applyProtection="1">
      <alignment vertical="center"/>
      <protection locked="0"/>
    </xf>
    <xf numFmtId="0" fontId="2" fillId="4" borderId="9" xfId="0" applyFont="1" applyFill="1" applyBorder="1" applyProtection="1">
      <alignment vertical="center"/>
      <protection locked="0"/>
    </xf>
    <xf numFmtId="0" fontId="26" fillId="4" borderId="0" xfId="0" applyFont="1" applyFill="1" applyBorder="1" applyAlignment="1" applyProtection="1">
      <alignment horizontal="center" vertical="center"/>
      <protection locked="0"/>
    </xf>
    <xf numFmtId="0" fontId="2" fillId="4" borderId="0" xfId="0" applyFont="1" applyFill="1" applyBorder="1" applyProtection="1">
      <alignment vertical="center"/>
      <protection locked="0"/>
    </xf>
    <xf numFmtId="0" fontId="26" fillId="4" borderId="14" xfId="0" applyFont="1" applyFill="1" applyBorder="1" applyAlignment="1" applyProtection="1">
      <alignment horizontal="center" vertical="center"/>
      <protection locked="0"/>
    </xf>
    <xf numFmtId="0" fontId="17" fillId="4" borderId="9" xfId="0" applyFont="1" applyFill="1" applyBorder="1" applyProtection="1">
      <alignment vertical="center"/>
      <protection locked="0"/>
    </xf>
    <xf numFmtId="0" fontId="15" fillId="4" borderId="0" xfId="0" applyFont="1" applyFill="1" applyBorder="1" applyProtection="1">
      <alignment vertical="center"/>
      <protection locked="0"/>
    </xf>
    <xf numFmtId="0" fontId="15" fillId="4" borderId="14" xfId="0" applyFont="1" applyFill="1" applyBorder="1" applyProtection="1">
      <alignment vertical="center"/>
      <protection locked="0"/>
    </xf>
    <xf numFmtId="0" fontId="17" fillId="4" borderId="0" xfId="0" applyFont="1" applyFill="1" applyBorder="1" applyProtection="1">
      <alignment vertical="center"/>
      <protection locked="0"/>
    </xf>
    <xf numFmtId="0" fontId="17" fillId="4" borderId="14" xfId="0" applyFont="1" applyFill="1" applyBorder="1" applyProtection="1">
      <alignment vertical="center"/>
      <protection locked="0"/>
    </xf>
    <xf numFmtId="0" fontId="17" fillId="4" borderId="11" xfId="0" applyFont="1" applyFill="1" applyBorder="1" applyProtection="1">
      <alignment vertical="center"/>
      <protection locked="0"/>
    </xf>
    <xf numFmtId="0" fontId="17" fillId="4" borderId="12" xfId="0" applyFont="1" applyFill="1" applyBorder="1" applyProtection="1">
      <alignment vertical="center"/>
      <protection locked="0"/>
    </xf>
    <xf numFmtId="0" fontId="17" fillId="4" borderId="19" xfId="0" applyFont="1" applyFill="1" applyBorder="1" applyProtection="1">
      <alignment vertical="center"/>
      <protection locked="0"/>
    </xf>
    <xf numFmtId="0" fontId="17" fillId="4" borderId="20" xfId="0" applyFont="1" applyFill="1" applyBorder="1" applyProtection="1">
      <alignment vertical="center"/>
      <protection locked="0"/>
    </xf>
    <xf numFmtId="0" fontId="17" fillId="4" borderId="17" xfId="0" applyFont="1" applyFill="1" applyBorder="1" applyProtection="1">
      <alignment vertical="center"/>
      <protection locked="0"/>
    </xf>
    <xf numFmtId="0" fontId="17" fillId="4" borderId="18" xfId="0" applyFont="1" applyFill="1" applyBorder="1" applyProtection="1">
      <alignment vertical="center"/>
      <protection locked="0"/>
    </xf>
    <xf numFmtId="0" fontId="17" fillId="4" borderId="41" xfId="0" applyFont="1" applyFill="1" applyBorder="1" applyProtection="1">
      <alignment vertical="center"/>
      <protection locked="0"/>
    </xf>
    <xf numFmtId="0" fontId="17" fillId="4" borderId="66" xfId="0" applyFont="1" applyFill="1" applyBorder="1" applyProtection="1">
      <alignment vertical="center"/>
      <protection locked="0"/>
    </xf>
    <xf numFmtId="0" fontId="27" fillId="4" borderId="14" xfId="0" applyFont="1" applyFill="1" applyBorder="1" applyAlignment="1" applyProtection="1">
      <alignment horizontal="center" vertical="center"/>
      <protection locked="0"/>
    </xf>
    <xf numFmtId="0" fontId="17" fillId="4" borderId="0" xfId="0" applyFont="1" applyFill="1" applyBorder="1" applyAlignment="1" applyProtection="1">
      <alignment horizontal="right" vertical="center"/>
      <protection locked="0"/>
    </xf>
    <xf numFmtId="0" fontId="17" fillId="4" borderId="37" xfId="0" applyFont="1" applyFill="1" applyBorder="1" applyAlignment="1" applyProtection="1">
      <alignment vertical="center"/>
      <protection locked="0"/>
    </xf>
    <xf numFmtId="0" fontId="17" fillId="4" borderId="73" xfId="0" applyFont="1" applyFill="1" applyBorder="1" applyAlignment="1" applyProtection="1">
      <alignment vertical="center"/>
      <protection locked="0"/>
    </xf>
    <xf numFmtId="0" fontId="24" fillId="4" borderId="0" xfId="0" applyFont="1" applyFill="1" applyBorder="1" applyAlignment="1" applyProtection="1">
      <alignment horizontal="center" vertical="center"/>
      <protection locked="0"/>
    </xf>
    <xf numFmtId="176" fontId="18" fillId="4" borderId="0" xfId="0" applyNumberFormat="1" applyFont="1" applyFill="1" applyBorder="1" applyAlignment="1" applyProtection="1">
      <alignment horizontal="center"/>
      <protection locked="0"/>
    </xf>
    <xf numFmtId="0" fontId="17" fillId="4" borderId="0" xfId="0" applyFont="1" applyFill="1" applyBorder="1" applyAlignment="1" applyProtection="1">
      <alignment vertical="center"/>
      <protection locked="0"/>
    </xf>
    <xf numFmtId="176" fontId="32" fillId="4" borderId="0" xfId="0" applyNumberFormat="1" applyFont="1" applyFill="1" applyBorder="1" applyAlignment="1" applyProtection="1">
      <alignment horizontal="center"/>
      <protection locked="0"/>
    </xf>
    <xf numFmtId="0" fontId="17" fillId="4" borderId="14" xfId="0" applyFont="1" applyFill="1" applyBorder="1" applyAlignment="1" applyProtection="1">
      <alignment vertical="center"/>
      <protection locked="0"/>
    </xf>
    <xf numFmtId="0" fontId="17" fillId="4" borderId="0" xfId="0" applyFont="1" applyFill="1" applyBorder="1" applyAlignment="1" applyProtection="1">
      <alignment horizontal="center"/>
      <protection locked="0"/>
    </xf>
    <xf numFmtId="0" fontId="24" fillId="4" borderId="0" xfId="0" applyFont="1" applyFill="1" applyBorder="1" applyAlignment="1" applyProtection="1">
      <alignment vertical="center"/>
      <protection locked="0"/>
    </xf>
    <xf numFmtId="0" fontId="24" fillId="4" borderId="14" xfId="0" applyFont="1" applyFill="1" applyBorder="1" applyAlignment="1" applyProtection="1">
      <alignment vertical="center"/>
      <protection locked="0"/>
    </xf>
    <xf numFmtId="0" fontId="13" fillId="4" borderId="10" xfId="0" applyFont="1" applyFill="1" applyBorder="1" applyProtection="1">
      <alignment vertical="center"/>
      <protection locked="0"/>
    </xf>
    <xf numFmtId="0" fontId="13" fillId="4" borderId="27" xfId="0" applyFont="1" applyFill="1" applyBorder="1" applyProtection="1">
      <alignment vertical="center"/>
      <protection locked="0"/>
    </xf>
    <xf numFmtId="0" fontId="2" fillId="4" borderId="0" xfId="0" applyFont="1" applyFill="1" applyProtection="1">
      <alignment vertical="center"/>
      <protection locked="0"/>
    </xf>
    <xf numFmtId="0" fontId="13" fillId="4" borderId="0" xfId="0" applyFont="1" applyFill="1" applyProtection="1">
      <alignment vertical="center"/>
      <protection locked="0"/>
    </xf>
    <xf numFmtId="0" fontId="1" fillId="5" borderId="0" xfId="0" applyFont="1" applyFill="1" applyProtection="1">
      <alignment vertical="center"/>
      <protection locked="0"/>
    </xf>
    <xf numFmtId="0" fontId="0" fillId="5" borderId="0" xfId="0" applyFill="1" applyProtection="1">
      <alignment vertical="center"/>
      <protection locked="0"/>
    </xf>
    <xf numFmtId="0" fontId="5" fillId="5" borderId="0" xfId="0" applyFont="1" applyFill="1" applyProtection="1">
      <alignment vertical="center"/>
      <protection locked="0"/>
    </xf>
    <xf numFmtId="0" fontId="7" fillId="5" borderId="49" xfId="0" applyFont="1" applyFill="1" applyBorder="1" applyAlignment="1" applyProtection="1">
      <alignment horizontal="center" vertical="center"/>
    </xf>
    <xf numFmtId="0" fontId="17" fillId="5" borderId="43" xfId="0" applyFont="1" applyFill="1" applyBorder="1" applyAlignment="1" applyProtection="1">
      <alignment horizontal="center" vertical="center"/>
      <protection locked="0"/>
    </xf>
    <xf numFmtId="0" fontId="2" fillId="5" borderId="54" xfId="0" applyFont="1" applyFill="1" applyBorder="1" applyProtection="1">
      <alignment vertical="center"/>
      <protection locked="0"/>
    </xf>
    <xf numFmtId="0" fontId="2" fillId="5" borderId="9" xfId="0" applyFont="1" applyFill="1" applyBorder="1" applyProtection="1">
      <alignment vertical="center"/>
      <protection locked="0"/>
    </xf>
    <xf numFmtId="0" fontId="26" fillId="5" borderId="0" xfId="0" applyFont="1" applyFill="1" applyBorder="1" applyAlignment="1" applyProtection="1">
      <alignment horizontal="center" vertical="center"/>
      <protection locked="0"/>
    </xf>
    <xf numFmtId="0" fontId="2" fillId="5" borderId="0" xfId="0" applyFont="1" applyFill="1" applyBorder="1" applyProtection="1">
      <alignment vertical="center"/>
      <protection locked="0"/>
    </xf>
    <xf numFmtId="0" fontId="26" fillId="5" borderId="14" xfId="0" applyFont="1" applyFill="1" applyBorder="1" applyAlignment="1" applyProtection="1">
      <alignment horizontal="center" vertical="center"/>
      <protection locked="0"/>
    </xf>
    <xf numFmtId="0" fontId="17" fillId="5" borderId="9" xfId="0" applyFont="1" applyFill="1" applyBorder="1" applyProtection="1">
      <alignment vertical="center"/>
      <protection locked="0"/>
    </xf>
    <xf numFmtId="0" fontId="15" fillId="5" borderId="0" xfId="0" applyFont="1" applyFill="1" applyBorder="1" applyProtection="1">
      <alignment vertical="center"/>
      <protection locked="0"/>
    </xf>
    <xf numFmtId="0" fontId="15" fillId="5" borderId="14" xfId="0" applyFont="1" applyFill="1" applyBorder="1" applyProtection="1">
      <alignment vertical="center"/>
      <protection locked="0"/>
    </xf>
    <xf numFmtId="0" fontId="17" fillId="5" borderId="0" xfId="0" applyFont="1" applyFill="1" applyBorder="1" applyProtection="1">
      <alignment vertical="center"/>
      <protection locked="0"/>
    </xf>
    <xf numFmtId="0" fontId="17" fillId="5" borderId="14" xfId="0" applyFont="1" applyFill="1" applyBorder="1" applyProtection="1">
      <alignment vertical="center"/>
      <protection locked="0"/>
    </xf>
    <xf numFmtId="0" fontId="17" fillId="5" borderId="11" xfId="0" applyFont="1" applyFill="1" applyBorder="1" applyProtection="1">
      <alignment vertical="center"/>
      <protection locked="0"/>
    </xf>
    <xf numFmtId="0" fontId="17" fillId="5" borderId="12" xfId="0" applyFont="1" applyFill="1" applyBorder="1" applyProtection="1">
      <alignment vertical="center"/>
      <protection locked="0"/>
    </xf>
    <xf numFmtId="0" fontId="17" fillId="5" borderId="19" xfId="0" applyFont="1" applyFill="1" applyBorder="1" applyProtection="1">
      <alignment vertical="center"/>
      <protection locked="0"/>
    </xf>
    <xf numFmtId="0" fontId="17" fillId="5" borderId="20" xfId="0" applyFont="1" applyFill="1" applyBorder="1" applyProtection="1">
      <alignment vertical="center"/>
      <protection locked="0"/>
    </xf>
    <xf numFmtId="0" fontId="17" fillId="5" borderId="17" xfId="0" applyFont="1" applyFill="1" applyBorder="1" applyProtection="1">
      <alignment vertical="center"/>
      <protection locked="0"/>
    </xf>
    <xf numFmtId="0" fontId="17" fillId="5" borderId="18" xfId="0" applyFont="1" applyFill="1" applyBorder="1" applyProtection="1">
      <alignment vertical="center"/>
      <protection locked="0"/>
    </xf>
    <xf numFmtId="0" fontId="17" fillId="5" borderId="41" xfId="0" applyFont="1" applyFill="1" applyBorder="1" applyProtection="1">
      <alignment vertical="center"/>
      <protection locked="0"/>
    </xf>
    <xf numFmtId="0" fontId="17" fillId="5" borderId="66" xfId="0" applyFont="1" applyFill="1" applyBorder="1" applyProtection="1">
      <alignment vertical="center"/>
      <protection locked="0"/>
    </xf>
    <xf numFmtId="0" fontId="27" fillId="5" borderId="14" xfId="0" applyFont="1" applyFill="1" applyBorder="1" applyAlignment="1" applyProtection="1">
      <alignment horizontal="center" vertical="center"/>
      <protection locked="0"/>
    </xf>
    <xf numFmtId="0" fontId="17" fillId="5" borderId="0" xfId="0" applyFont="1" applyFill="1" applyBorder="1" applyAlignment="1" applyProtection="1">
      <alignment horizontal="right" vertical="center"/>
      <protection locked="0"/>
    </xf>
    <xf numFmtId="0" fontId="17" fillId="5" borderId="37" xfId="0" applyFont="1" applyFill="1" applyBorder="1" applyAlignment="1" applyProtection="1">
      <alignment vertical="center"/>
      <protection locked="0"/>
    </xf>
    <xf numFmtId="0" fontId="17" fillId="5" borderId="73" xfId="0" applyFont="1" applyFill="1" applyBorder="1" applyAlignment="1" applyProtection="1">
      <alignment vertical="center"/>
      <protection locked="0"/>
    </xf>
    <xf numFmtId="0" fontId="24" fillId="5" borderId="0" xfId="0" applyFont="1" applyFill="1" applyBorder="1" applyAlignment="1" applyProtection="1">
      <alignment horizontal="center" vertical="center"/>
      <protection locked="0"/>
    </xf>
    <xf numFmtId="176" fontId="18" fillId="5" borderId="0" xfId="0" applyNumberFormat="1" applyFont="1" applyFill="1" applyBorder="1" applyAlignment="1" applyProtection="1">
      <alignment horizontal="center"/>
      <protection locked="0"/>
    </xf>
    <xf numFmtId="0" fontId="17" fillId="5" borderId="0" xfId="0" applyFont="1" applyFill="1" applyBorder="1" applyAlignment="1" applyProtection="1">
      <alignment vertical="center"/>
      <protection locked="0"/>
    </xf>
    <xf numFmtId="176" fontId="32" fillId="5" borderId="0" xfId="0" applyNumberFormat="1" applyFont="1" applyFill="1" applyBorder="1" applyAlignment="1" applyProtection="1">
      <alignment horizontal="center"/>
      <protection locked="0"/>
    </xf>
    <xf numFmtId="0" fontId="17" fillId="5" borderId="14" xfId="0" applyFont="1" applyFill="1" applyBorder="1" applyAlignment="1" applyProtection="1">
      <alignment vertical="center"/>
      <protection locked="0"/>
    </xf>
    <xf numFmtId="0" fontId="17" fillId="5" borderId="0" xfId="0" applyFont="1" applyFill="1" applyBorder="1" applyAlignment="1" applyProtection="1">
      <alignment horizontal="center"/>
      <protection locked="0"/>
    </xf>
    <xf numFmtId="0" fontId="24" fillId="5" borderId="0" xfId="0" applyFont="1" applyFill="1" applyBorder="1" applyAlignment="1" applyProtection="1">
      <alignment vertical="center"/>
      <protection locked="0"/>
    </xf>
    <xf numFmtId="0" fontId="24" fillId="5" borderId="14" xfId="0" applyFont="1" applyFill="1" applyBorder="1" applyAlignment="1" applyProtection="1">
      <alignment vertical="center"/>
      <protection locked="0"/>
    </xf>
    <xf numFmtId="0" fontId="13" fillId="5" borderId="10" xfId="0" applyFont="1" applyFill="1" applyBorder="1" applyProtection="1">
      <alignment vertical="center"/>
      <protection locked="0"/>
    </xf>
    <xf numFmtId="0" fontId="13" fillId="5" borderId="27" xfId="0" applyFont="1" applyFill="1" applyBorder="1" applyProtection="1">
      <alignment vertical="center"/>
      <protection locked="0"/>
    </xf>
    <xf numFmtId="0" fontId="2" fillId="5" borderId="0" xfId="0" applyFont="1" applyFill="1" applyProtection="1">
      <alignment vertical="center"/>
      <protection locked="0"/>
    </xf>
    <xf numFmtId="0" fontId="13" fillId="5" borderId="0" xfId="0" applyFont="1" applyFill="1" applyProtection="1">
      <alignment vertical="center"/>
      <protection locked="0"/>
    </xf>
    <xf numFmtId="177" fontId="1" fillId="0" borderId="0" xfId="0" applyNumberFormat="1" applyFont="1">
      <alignment vertical="center"/>
    </xf>
    <xf numFmtId="0" fontId="1" fillId="0" borderId="0" xfId="0" applyFont="1" applyProtection="1">
      <alignment vertical="center"/>
    </xf>
    <xf numFmtId="0" fontId="0" fillId="0" borderId="0" xfId="0" applyProtection="1">
      <alignment vertical="center"/>
    </xf>
    <xf numFmtId="0" fontId="5" fillId="0" borderId="0" xfId="0" applyFont="1" applyProtection="1">
      <alignment vertical="center"/>
    </xf>
    <xf numFmtId="0" fontId="17" fillId="0" borderId="43" xfId="0" applyFont="1" applyBorder="1" applyAlignment="1" applyProtection="1">
      <alignment horizontal="center" vertical="center"/>
    </xf>
    <xf numFmtId="0" fontId="2" fillId="0" borderId="54" xfId="0" applyFont="1" applyBorder="1" applyProtection="1">
      <alignment vertical="center"/>
    </xf>
    <xf numFmtId="0" fontId="2" fillId="0" borderId="9" xfId="0" applyFont="1" applyBorder="1" applyProtection="1">
      <alignment vertical="center"/>
    </xf>
    <xf numFmtId="0" fontId="26" fillId="0" borderId="0" xfId="0" applyFont="1" applyBorder="1" applyAlignment="1" applyProtection="1">
      <alignment horizontal="center" vertical="center"/>
    </xf>
    <xf numFmtId="0" fontId="2" fillId="0" borderId="0" xfId="0" applyFont="1" applyBorder="1" applyProtection="1">
      <alignment vertical="center"/>
    </xf>
    <xf numFmtId="0" fontId="26" fillId="0" borderId="14" xfId="0" applyFont="1" applyBorder="1" applyAlignment="1" applyProtection="1">
      <alignment horizontal="center" vertical="center"/>
    </xf>
    <xf numFmtId="0" fontId="17" fillId="0" borderId="9" xfId="0" applyFont="1" applyBorder="1" applyProtection="1">
      <alignment vertical="center"/>
    </xf>
    <xf numFmtId="0" fontId="15" fillId="0" borderId="0" xfId="0" applyFont="1" applyBorder="1" applyProtection="1">
      <alignment vertical="center"/>
    </xf>
    <xf numFmtId="0" fontId="15" fillId="0" borderId="14" xfId="0" applyFont="1" applyBorder="1" applyProtection="1">
      <alignment vertical="center"/>
    </xf>
    <xf numFmtId="0" fontId="17" fillId="0" borderId="0" xfId="0" applyFont="1" applyBorder="1" applyProtection="1">
      <alignment vertical="center"/>
    </xf>
    <xf numFmtId="0" fontId="17" fillId="0" borderId="14" xfId="0" applyFont="1" applyBorder="1" applyProtection="1">
      <alignment vertical="center"/>
    </xf>
    <xf numFmtId="0" fontId="17" fillId="0" borderId="11" xfId="0" applyFont="1" applyBorder="1" applyProtection="1">
      <alignment vertical="center"/>
    </xf>
    <xf numFmtId="0" fontId="17" fillId="0" borderId="12" xfId="0" applyFont="1" applyBorder="1" applyProtection="1">
      <alignment vertical="center"/>
    </xf>
    <xf numFmtId="0" fontId="17" fillId="0" borderId="19" xfId="0" applyFont="1" applyBorder="1" applyProtection="1">
      <alignment vertical="center"/>
    </xf>
    <xf numFmtId="0" fontId="17" fillId="0" borderId="20" xfId="0" applyFont="1" applyBorder="1" applyProtection="1">
      <alignment vertical="center"/>
    </xf>
    <xf numFmtId="0" fontId="17" fillId="0" borderId="17" xfId="0" applyFont="1" applyBorder="1" applyProtection="1">
      <alignment vertical="center"/>
    </xf>
    <xf numFmtId="0" fontId="17" fillId="0" borderId="18" xfId="0" applyFont="1" applyBorder="1" applyProtection="1">
      <alignment vertical="center"/>
    </xf>
    <xf numFmtId="0" fontId="17" fillId="0" borderId="41" xfId="0" applyFont="1" applyBorder="1" applyProtection="1">
      <alignment vertical="center"/>
    </xf>
    <xf numFmtId="0" fontId="17" fillId="0" borderId="66" xfId="0" applyFont="1" applyBorder="1" applyProtection="1">
      <alignment vertical="center"/>
    </xf>
    <xf numFmtId="0" fontId="39" fillId="0" borderId="0" xfId="0" applyFont="1" applyBorder="1" applyProtection="1">
      <alignment vertical="center"/>
    </xf>
    <xf numFmtId="0" fontId="27" fillId="3" borderId="14" xfId="0" applyFont="1" applyFill="1" applyBorder="1" applyAlignment="1" applyProtection="1">
      <alignment horizontal="center" vertical="center"/>
    </xf>
    <xf numFmtId="0" fontId="39" fillId="0" borderId="0" xfId="0" applyFont="1" applyBorder="1" applyAlignment="1" applyProtection="1">
      <alignment horizontal="right" vertical="center"/>
    </xf>
    <xf numFmtId="0" fontId="39" fillId="0" borderId="37" xfId="0" applyFont="1" applyBorder="1" applyAlignment="1" applyProtection="1">
      <alignment vertical="center"/>
    </xf>
    <xf numFmtId="0" fontId="17" fillId="0" borderId="73" xfId="0" applyFont="1" applyBorder="1" applyAlignment="1" applyProtection="1">
      <alignment vertical="center"/>
    </xf>
    <xf numFmtId="0" fontId="41" fillId="0" borderId="0" xfId="0" applyFont="1" applyBorder="1" applyAlignment="1" applyProtection="1">
      <alignment horizontal="center" vertical="center"/>
    </xf>
    <xf numFmtId="176" fontId="34" fillId="0" borderId="0" xfId="0" applyNumberFormat="1" applyFont="1" applyBorder="1" applyAlignment="1" applyProtection="1">
      <alignment horizontal="center"/>
    </xf>
    <xf numFmtId="0" fontId="39" fillId="0" borderId="0" xfId="0" applyFont="1" applyBorder="1" applyAlignment="1" applyProtection="1">
      <alignment vertical="center"/>
    </xf>
    <xf numFmtId="176" fontId="40" fillId="0" borderId="0" xfId="0" applyNumberFormat="1" applyFont="1" applyBorder="1" applyAlignment="1" applyProtection="1">
      <alignment horizontal="center"/>
    </xf>
    <xf numFmtId="0" fontId="17" fillId="0" borderId="14" xfId="0" applyFont="1" applyBorder="1" applyAlignment="1" applyProtection="1">
      <alignment vertical="center"/>
    </xf>
    <xf numFmtId="0" fontId="39" fillId="0" borderId="0" xfId="0" applyFont="1" applyBorder="1" applyAlignment="1" applyProtection="1">
      <alignment horizontal="center"/>
    </xf>
    <xf numFmtId="0" fontId="41" fillId="0" borderId="0" xfId="0" applyFont="1" applyBorder="1" applyAlignment="1" applyProtection="1">
      <alignment vertical="center"/>
    </xf>
    <xf numFmtId="0" fontId="24" fillId="0" borderId="14" xfId="0" applyFont="1" applyBorder="1" applyAlignment="1" applyProtection="1">
      <alignment vertical="center"/>
    </xf>
    <xf numFmtId="0" fontId="43" fillId="0" borderId="10" xfId="0" applyFont="1" applyBorder="1" applyProtection="1">
      <alignment vertical="center"/>
    </xf>
    <xf numFmtId="0" fontId="13" fillId="0" borderId="27" xfId="0" applyFont="1" applyBorder="1" applyProtection="1">
      <alignment vertical="center"/>
    </xf>
    <xf numFmtId="0" fontId="2" fillId="0" borderId="0" xfId="0" applyFont="1" applyProtection="1">
      <alignment vertical="center"/>
    </xf>
    <xf numFmtId="0" fontId="43" fillId="0" borderId="0" xfId="0" applyFont="1" applyProtection="1">
      <alignment vertical="center"/>
    </xf>
    <xf numFmtId="0" fontId="13" fillId="0" borderId="0" xfId="0" applyFont="1" applyProtection="1">
      <alignment vertical="center"/>
    </xf>
    <xf numFmtId="0" fontId="2" fillId="0" borderId="0" xfId="0" applyFont="1">
      <alignment vertical="center"/>
    </xf>
    <xf numFmtId="176" fontId="34" fillId="0" borderId="0" xfId="0" applyNumberFormat="1" applyFont="1" applyBorder="1" applyAlignment="1" applyProtection="1">
      <alignment horizontal="center"/>
    </xf>
    <xf numFmtId="176" fontId="40" fillId="0" borderId="0" xfId="0" applyNumberFormat="1" applyFont="1" applyBorder="1" applyAlignment="1" applyProtection="1">
      <alignment horizontal="center"/>
    </xf>
    <xf numFmtId="0" fontId="41" fillId="0" borderId="0" xfId="0" applyFont="1" applyBorder="1" applyAlignment="1" applyProtection="1">
      <alignment horizontal="center" vertical="center"/>
    </xf>
    <xf numFmtId="0" fontId="39" fillId="0" borderId="0" xfId="0" applyFont="1" applyBorder="1" applyAlignment="1" applyProtection="1">
      <alignment vertical="center"/>
    </xf>
    <xf numFmtId="0" fontId="2" fillId="0" borderId="0" xfId="0" applyFont="1">
      <alignment vertical="center"/>
    </xf>
    <xf numFmtId="176" fontId="34" fillId="0" borderId="0" xfId="0" applyNumberFormat="1" applyFont="1" applyBorder="1" applyAlignment="1" applyProtection="1">
      <alignment horizontal="center"/>
    </xf>
    <xf numFmtId="176" fontId="40" fillId="0" borderId="0" xfId="0" applyNumberFormat="1" applyFont="1" applyBorder="1" applyAlignment="1" applyProtection="1">
      <alignment horizontal="center"/>
    </xf>
    <xf numFmtId="0" fontId="41" fillId="0" borderId="0" xfId="0" applyFont="1" applyBorder="1" applyAlignment="1" applyProtection="1">
      <alignment horizontal="center" vertical="center"/>
    </xf>
    <xf numFmtId="0" fontId="39" fillId="0" borderId="0" xfId="0" applyFont="1" applyBorder="1" applyAlignment="1" applyProtection="1">
      <alignment vertical="center"/>
    </xf>
    <xf numFmtId="0" fontId="47" fillId="0" borderId="0" xfId="0" applyFont="1">
      <alignment vertical="center"/>
    </xf>
    <xf numFmtId="0" fontId="2" fillId="0" borderId="0" xfId="0" applyFont="1" applyBorder="1">
      <alignment vertical="center"/>
    </xf>
    <xf numFmtId="0" fontId="8" fillId="0" borderId="12" xfId="0" applyFont="1" applyBorder="1" applyAlignment="1">
      <alignment vertical="center"/>
    </xf>
    <xf numFmtId="0" fontId="8" fillId="0" borderId="6" xfId="0" applyFont="1" applyBorder="1" applyAlignment="1">
      <alignment vertical="center"/>
    </xf>
    <xf numFmtId="0" fontId="2" fillId="0" borderId="0" xfId="0" applyFont="1">
      <alignment vertical="center"/>
    </xf>
    <xf numFmtId="0" fontId="2" fillId="0" borderId="8" xfId="0" applyFont="1" applyBorder="1" applyAlignment="1" applyProtection="1">
      <alignment vertical="center"/>
    </xf>
    <xf numFmtId="0" fontId="2" fillId="0" borderId="0" xfId="0" applyFont="1" applyBorder="1" applyAlignment="1" applyProtection="1">
      <alignment vertical="center"/>
    </xf>
    <xf numFmtId="0" fontId="2" fillId="0" borderId="13" xfId="0" applyFont="1" applyBorder="1" applyAlignment="1" applyProtection="1">
      <alignment vertical="center"/>
    </xf>
    <xf numFmtId="0" fontId="2" fillId="0" borderId="14" xfId="0" applyFont="1" applyBorder="1" applyAlignment="1" applyProtection="1">
      <alignment vertical="center"/>
    </xf>
    <xf numFmtId="0" fontId="2" fillId="0" borderId="8" xfId="0" applyFont="1" applyBorder="1">
      <alignment vertical="center"/>
    </xf>
    <xf numFmtId="0" fontId="2" fillId="0" borderId="9"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0" xfId="0" applyFont="1" applyBorder="1" applyAlignment="1">
      <alignment vertical="center" wrapText="1"/>
    </xf>
    <xf numFmtId="0" fontId="1" fillId="0" borderId="4" xfId="0" applyFont="1" applyBorder="1" applyAlignment="1">
      <alignment vertical="center" wrapText="1"/>
    </xf>
    <xf numFmtId="0" fontId="1" fillId="0" borderId="0" xfId="0" applyFont="1" applyBorder="1" applyAlignment="1" applyProtection="1">
      <alignment vertical="center"/>
    </xf>
    <xf numFmtId="0" fontId="2" fillId="0" borderId="0" xfId="0" applyFont="1" applyBorder="1">
      <alignment vertical="center"/>
    </xf>
    <xf numFmtId="0" fontId="2" fillId="0" borderId="0" xfId="0" applyFont="1">
      <alignment vertical="center"/>
    </xf>
    <xf numFmtId="0" fontId="1" fillId="2" borderId="21" xfId="0" applyFont="1" applyFill="1" applyBorder="1" applyAlignment="1">
      <alignment horizontal="center" vertical="center" textRotation="255"/>
    </xf>
    <xf numFmtId="0" fontId="1" fillId="2" borderId="23" xfId="0" applyFont="1" applyFill="1" applyBorder="1" applyAlignment="1">
      <alignment horizontal="center" vertical="center" textRotation="255"/>
    </xf>
    <xf numFmtId="0" fontId="2" fillId="2" borderId="22" xfId="0" applyFont="1" applyFill="1" applyBorder="1" applyAlignment="1">
      <alignment horizontal="center" vertical="center"/>
    </xf>
    <xf numFmtId="0" fontId="15" fillId="0" borderId="20"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19" fillId="0" borderId="20"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2" fillId="2" borderId="24" xfId="0" applyFont="1" applyFill="1" applyBorder="1" applyAlignment="1">
      <alignment horizontal="center" vertical="center"/>
    </xf>
    <xf numFmtId="0" fontId="15" fillId="0" borderId="20" xfId="0" applyFont="1" applyBorder="1" applyAlignment="1" applyProtection="1">
      <alignment vertical="center"/>
      <protection locked="0"/>
    </xf>
    <xf numFmtId="0" fontId="15" fillId="0" borderId="17" xfId="0" applyFont="1" applyBorder="1" applyAlignment="1" applyProtection="1">
      <alignment vertical="center"/>
      <protection locked="0"/>
    </xf>
    <xf numFmtId="0" fontId="15" fillId="0" borderId="18" xfId="0" applyFont="1" applyBorder="1" applyAlignment="1" applyProtection="1">
      <alignment vertical="center"/>
      <protection locked="0"/>
    </xf>
    <xf numFmtId="0" fontId="15" fillId="0" borderId="24" xfId="0" applyFont="1" applyBorder="1" applyAlignment="1" applyProtection="1">
      <alignment vertical="center"/>
      <protection locked="0"/>
    </xf>
    <xf numFmtId="0" fontId="15" fillId="0" borderId="25" xfId="0" applyFont="1" applyBorder="1" applyAlignment="1" applyProtection="1">
      <alignment vertical="center"/>
      <protection locked="0"/>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7" fillId="0" borderId="0" xfId="0" applyFont="1" applyBorder="1" applyProtection="1">
      <alignment vertical="center"/>
      <protection locked="0"/>
    </xf>
    <xf numFmtId="0" fontId="17" fillId="0" borderId="14" xfId="0" applyFont="1" applyBorder="1" applyProtection="1">
      <alignment vertical="center"/>
      <protection locked="0"/>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19" fillId="0" borderId="20"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2" fillId="2" borderId="2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178" fontId="19" fillId="0" borderId="20" xfId="0" applyNumberFormat="1" applyFont="1" applyBorder="1" applyAlignment="1" applyProtection="1">
      <alignment horizontal="center" vertical="center" wrapText="1"/>
      <protection locked="0"/>
    </xf>
    <xf numFmtId="178" fontId="19" fillId="0" borderId="17" xfId="0" applyNumberFormat="1" applyFont="1" applyBorder="1" applyAlignment="1" applyProtection="1">
      <alignment horizontal="center" vertical="center" wrapText="1"/>
      <protection locked="0"/>
    </xf>
    <xf numFmtId="178" fontId="19" fillId="0" borderId="11" xfId="0" applyNumberFormat="1" applyFont="1" applyBorder="1" applyAlignment="1" applyProtection="1">
      <alignment horizontal="center" vertical="center" wrapText="1"/>
      <protection locked="0"/>
    </xf>
    <xf numFmtId="178" fontId="19" fillId="0" borderId="12" xfId="0" applyNumberFormat="1" applyFont="1" applyBorder="1" applyAlignment="1" applyProtection="1">
      <alignment horizontal="center" vertical="center" wrapText="1"/>
      <protection locked="0"/>
    </xf>
    <xf numFmtId="0" fontId="2" fillId="0" borderId="0" xfId="0" applyFont="1" applyBorder="1">
      <alignment vertical="center"/>
    </xf>
    <xf numFmtId="0" fontId="2" fillId="0" borderId="14" xfId="0" applyFont="1" applyBorder="1">
      <alignment vertical="center"/>
    </xf>
    <xf numFmtId="0" fontId="48" fillId="0" borderId="0" xfId="0" applyFont="1" applyBorder="1" applyAlignment="1">
      <alignment vertical="top" wrapText="1"/>
    </xf>
    <xf numFmtId="0" fontId="48" fillId="0" borderId="14" xfId="0" applyFont="1" applyBorder="1" applyAlignment="1">
      <alignment vertical="top" wrapText="1"/>
    </xf>
    <xf numFmtId="0" fontId="15" fillId="0" borderId="0" xfId="0" applyFont="1" applyProtection="1">
      <alignment vertical="center"/>
      <protection locked="0"/>
    </xf>
    <xf numFmtId="0" fontId="3" fillId="0" borderId="0" xfId="0" applyFont="1" applyAlignment="1">
      <alignment vertical="center" wrapText="1"/>
    </xf>
    <xf numFmtId="0" fontId="3" fillId="0" borderId="0" xfId="0" applyFont="1" applyBorder="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3" fontId="32" fillId="0" borderId="8" xfId="0" applyNumberFormat="1" applyFont="1" applyBorder="1" applyAlignment="1">
      <alignment horizontal="center"/>
    </xf>
    <xf numFmtId="3" fontId="32" fillId="0" borderId="10" xfId="0" applyNumberFormat="1" applyFont="1" applyBorder="1" applyAlignment="1">
      <alignment horizont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15" fillId="0" borderId="0" xfId="0" applyFont="1" applyAlignment="1" applyProtection="1">
      <alignment horizontal="left" vertical="center"/>
      <protection locked="0"/>
    </xf>
    <xf numFmtId="0" fontId="3" fillId="0" borderId="0" xfId="0" applyFont="1" applyAlignment="1">
      <alignment horizontal="left" vertical="center"/>
    </xf>
    <xf numFmtId="0" fontId="6" fillId="0" borderId="0" xfId="0" applyFont="1" applyAlignment="1">
      <alignment horizontal="center" vertical="center"/>
    </xf>
    <xf numFmtId="0" fontId="3" fillId="0" borderId="0" xfId="0" applyFont="1">
      <alignment vertical="center"/>
    </xf>
    <xf numFmtId="0" fontId="3" fillId="0" borderId="0" xfId="0" applyFont="1" applyAlignment="1" applyProtection="1">
      <alignment horizontal="right" vertical="center"/>
      <protection locked="0"/>
    </xf>
    <xf numFmtId="0" fontId="2" fillId="0" borderId="0" xfId="0" applyFont="1" applyAlignment="1">
      <alignment vertical="center" wrapText="1"/>
    </xf>
    <xf numFmtId="0" fontId="2" fillId="0" borderId="34" xfId="0" applyFont="1" applyBorder="1">
      <alignment vertical="center"/>
    </xf>
    <xf numFmtId="0" fontId="20" fillId="0" borderId="29" xfId="0" applyFont="1" applyFill="1" applyBorder="1" applyAlignment="1">
      <alignment horizontal="left" vertical="center"/>
    </xf>
    <xf numFmtId="0" fontId="2" fillId="0" borderId="32" xfId="0" applyFont="1" applyBorder="1">
      <alignment vertical="center"/>
    </xf>
    <xf numFmtId="0" fontId="8" fillId="0" borderId="43" xfId="0" applyFont="1" applyBorder="1" applyProtection="1">
      <alignment vertical="center"/>
      <protection locked="0"/>
    </xf>
    <xf numFmtId="0" fontId="8" fillId="0" borderId="22" xfId="0" applyFont="1" applyBorder="1" applyProtection="1">
      <alignment vertical="center"/>
      <protection locked="0"/>
    </xf>
    <xf numFmtId="0" fontId="11" fillId="0" borderId="38" xfId="0" applyFont="1" applyBorder="1" applyAlignment="1">
      <alignment horizontal="center" vertical="center"/>
    </xf>
    <xf numFmtId="0" fontId="11" fillId="0" borderId="45" xfId="0" applyFont="1" applyBorder="1" applyAlignment="1">
      <alignment horizontal="center" vertical="center"/>
    </xf>
    <xf numFmtId="0" fontId="11" fillId="0" borderId="22" xfId="0" applyFont="1" applyBorder="1" applyAlignment="1">
      <alignment horizontal="center" vertical="center"/>
    </xf>
    <xf numFmtId="0" fontId="1" fillId="0" borderId="22" xfId="0" applyFont="1" applyBorder="1" applyAlignment="1">
      <alignment horizontal="center" vertical="center"/>
    </xf>
    <xf numFmtId="0" fontId="1" fillId="0" borderId="39" xfId="0" applyFont="1" applyBorder="1" applyAlignment="1">
      <alignment horizontal="center" vertical="center"/>
    </xf>
    <xf numFmtId="0" fontId="1" fillId="0" borderId="22" xfId="0" applyFont="1" applyBorder="1" applyAlignment="1">
      <alignment horizontal="center" vertical="center" wrapText="1"/>
    </xf>
    <xf numFmtId="0" fontId="38" fillId="3" borderId="41" xfId="0" applyFont="1" applyFill="1" applyBorder="1" applyAlignment="1">
      <alignment horizontal="center" vertical="center"/>
    </xf>
    <xf numFmtId="0" fontId="38" fillId="3" borderId="0" xfId="0" applyFont="1" applyFill="1" applyBorder="1" applyAlignment="1">
      <alignment horizontal="center" vertical="center"/>
    </xf>
    <xf numFmtId="0" fontId="38" fillId="3" borderId="12" xfId="0" applyFont="1" applyFill="1" applyBorder="1" applyAlignment="1">
      <alignment horizontal="center" vertical="center"/>
    </xf>
    <xf numFmtId="0" fontId="38" fillId="0" borderId="18" xfId="0" applyFont="1" applyBorder="1" applyAlignment="1">
      <alignment horizontal="center" vertical="center"/>
    </xf>
    <xf numFmtId="0" fontId="38" fillId="0" borderId="14" xfId="0" applyFont="1" applyBorder="1" applyAlignment="1">
      <alignment horizontal="center" vertical="center"/>
    </xf>
    <xf numFmtId="0" fontId="38" fillId="0" borderId="19" xfId="0" applyFont="1" applyBorder="1" applyAlignment="1">
      <alignment horizontal="center" vertical="center"/>
    </xf>
    <xf numFmtId="0" fontId="38" fillId="0" borderId="0" xfId="0" applyFont="1" applyBorder="1" applyAlignment="1">
      <alignment horizontal="center" vertical="center"/>
    </xf>
    <xf numFmtId="0" fontId="38" fillId="0" borderId="12" xfId="0" applyFont="1" applyBorder="1" applyAlignment="1">
      <alignment horizontal="center" vertical="center"/>
    </xf>
    <xf numFmtId="0" fontId="38" fillId="0" borderId="17" xfId="0" applyFont="1" applyBorder="1" applyAlignment="1">
      <alignment horizontal="center" vertical="center"/>
    </xf>
    <xf numFmtId="176" fontId="37" fillId="0" borderId="20" xfId="0" applyNumberFormat="1" applyFont="1" applyBorder="1" applyAlignment="1">
      <alignment horizontal="center" vertical="center"/>
    </xf>
    <xf numFmtId="176" fontId="37" fillId="0" borderId="17" xfId="0" applyNumberFormat="1" applyFont="1" applyBorder="1" applyAlignment="1">
      <alignment horizontal="center" vertical="center"/>
    </xf>
    <xf numFmtId="176" fontId="37" fillId="0" borderId="9" xfId="0" applyNumberFormat="1" applyFont="1" applyBorder="1" applyAlignment="1">
      <alignment horizontal="center" vertical="center"/>
    </xf>
    <xf numFmtId="176" fontId="37" fillId="0" borderId="0" xfId="0" applyNumberFormat="1" applyFont="1" applyBorder="1" applyAlignment="1">
      <alignment horizontal="center" vertical="center"/>
    </xf>
    <xf numFmtId="176" fontId="37" fillId="0" borderId="15" xfId="0" applyNumberFormat="1" applyFont="1" applyBorder="1" applyAlignment="1">
      <alignment horizontal="center" vertical="center"/>
    </xf>
    <xf numFmtId="176" fontId="37" fillId="0" borderId="3" xfId="0" applyNumberFormat="1" applyFont="1" applyBorder="1" applyAlignment="1">
      <alignment horizontal="center" vertical="center"/>
    </xf>
    <xf numFmtId="0" fontId="8" fillId="0" borderId="16" xfId="0" applyFont="1" applyBorder="1" applyProtection="1">
      <alignment vertical="center"/>
      <protection locked="0"/>
    </xf>
    <xf numFmtId="0" fontId="8" fillId="0" borderId="39" xfId="0" applyFont="1" applyBorder="1" applyProtection="1">
      <alignment vertical="center"/>
      <protection locked="0"/>
    </xf>
    <xf numFmtId="0" fontId="2" fillId="0" borderId="0" xfId="0" applyFont="1">
      <alignment vertical="center"/>
    </xf>
    <xf numFmtId="176" fontId="37" fillId="0" borderId="28" xfId="0" applyNumberFormat="1" applyFont="1" applyBorder="1" applyAlignment="1">
      <alignment horizontal="center" vertical="center"/>
    </xf>
    <xf numFmtId="176" fontId="37" fillId="0" borderId="29" xfId="0" applyNumberFormat="1" applyFont="1" applyBorder="1" applyAlignment="1">
      <alignment horizontal="center" vertical="center"/>
    </xf>
    <xf numFmtId="176" fontId="37" fillId="0" borderId="31" xfId="0" applyNumberFormat="1" applyFont="1" applyBorder="1" applyAlignment="1">
      <alignment horizontal="center" vertical="center"/>
    </xf>
    <xf numFmtId="176" fontId="37" fillId="0" borderId="33" xfId="0" applyNumberFormat="1" applyFont="1" applyBorder="1" applyAlignment="1">
      <alignment horizontal="center" vertical="center"/>
    </xf>
    <xf numFmtId="176" fontId="37" fillId="0" borderId="34" xfId="0" applyNumberFormat="1" applyFont="1" applyBorder="1" applyAlignment="1">
      <alignment horizontal="center" vertical="center"/>
    </xf>
    <xf numFmtId="0" fontId="38" fillId="3" borderId="30" xfId="0" applyFont="1" applyFill="1" applyBorder="1" applyAlignment="1">
      <alignment horizontal="center" vertical="center"/>
    </xf>
    <xf numFmtId="0" fontId="38" fillId="3" borderId="32" xfId="0" applyFont="1" applyFill="1" applyBorder="1" applyAlignment="1">
      <alignment horizontal="center" vertical="center"/>
    </xf>
    <xf numFmtId="0" fontId="38" fillId="3" borderId="35" xfId="0" applyFont="1" applyFill="1" applyBorder="1" applyAlignment="1">
      <alignment horizontal="center" vertical="center"/>
    </xf>
    <xf numFmtId="0" fontId="8" fillId="0" borderId="44" xfId="0" applyFont="1" applyBorder="1" applyProtection="1">
      <alignment vertical="center"/>
      <protection locked="0"/>
    </xf>
    <xf numFmtId="0" fontId="8" fillId="0" borderId="38" xfId="0" applyFont="1" applyBorder="1" applyProtection="1">
      <alignment vertical="center"/>
      <protection locked="0"/>
    </xf>
    <xf numFmtId="0" fontId="8" fillId="0" borderId="6" xfId="0" applyFont="1" applyBorder="1" applyProtection="1">
      <alignment vertical="center"/>
      <protection locked="0"/>
    </xf>
    <xf numFmtId="0" fontId="8" fillId="0" borderId="45" xfId="0" applyFont="1" applyBorder="1" applyProtection="1">
      <alignment vertical="center"/>
      <protection locked="0"/>
    </xf>
    <xf numFmtId="176" fontId="37" fillId="0" borderId="40" xfId="0" applyNumberFormat="1" applyFont="1" applyBorder="1" applyAlignment="1">
      <alignment horizontal="center" vertical="center"/>
    </xf>
    <xf numFmtId="176" fontId="37" fillId="0" borderId="41" xfId="0" applyNumberFormat="1" applyFont="1" applyBorder="1" applyAlignment="1">
      <alignment horizontal="center" vertical="center"/>
    </xf>
    <xf numFmtId="176" fontId="37" fillId="0" borderId="11" xfId="0" applyNumberFormat="1" applyFont="1" applyBorder="1" applyAlignment="1">
      <alignment horizontal="center" vertical="center"/>
    </xf>
    <xf numFmtId="176" fontId="37" fillId="0" borderId="12" xfId="0" applyNumberFormat="1" applyFont="1" applyBorder="1" applyAlignment="1">
      <alignment horizontal="center" vertical="center"/>
    </xf>
    <xf numFmtId="0" fontId="10" fillId="0" borderId="0" xfId="0" applyFont="1">
      <alignment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43" xfId="0" applyFont="1" applyFill="1" applyBorder="1" applyAlignment="1">
      <alignment horizontal="center" vertical="center"/>
    </xf>
    <xf numFmtId="0" fontId="11" fillId="0" borderId="4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45" fillId="0" borderId="38" xfId="0" applyFont="1" applyFill="1" applyBorder="1" applyAlignment="1" applyProtection="1">
      <alignment vertical="center" wrapText="1"/>
    </xf>
    <xf numFmtId="0" fontId="45" fillId="0" borderId="22" xfId="0" applyFont="1" applyFill="1" applyBorder="1" applyAlignment="1" applyProtection="1">
      <alignment vertical="center" wrapText="1"/>
    </xf>
    <xf numFmtId="176" fontId="35" fillId="0" borderId="40" xfId="0" applyNumberFormat="1" applyFont="1" applyBorder="1" applyAlignment="1">
      <alignment horizontal="center" vertical="center"/>
    </xf>
    <xf numFmtId="176" fontId="35" fillId="0" borderId="41" xfId="0" applyNumberFormat="1" applyFont="1" applyBorder="1" applyAlignment="1">
      <alignment horizontal="center" vertical="center"/>
    </xf>
    <xf numFmtId="176" fontId="35" fillId="0" borderId="9" xfId="0" applyNumberFormat="1" applyFont="1" applyBorder="1" applyAlignment="1">
      <alignment horizontal="center" vertical="center"/>
    </xf>
    <xf numFmtId="176" fontId="35" fillId="0" borderId="0" xfId="0" applyNumberFormat="1" applyFont="1" applyBorder="1" applyAlignment="1">
      <alignment horizontal="center" vertical="center"/>
    </xf>
    <xf numFmtId="176" fontId="35" fillId="0" borderId="11" xfId="0" applyNumberFormat="1" applyFont="1" applyBorder="1" applyAlignment="1">
      <alignment horizontal="center" vertical="center"/>
    </xf>
    <xf numFmtId="176" fontId="35" fillId="0" borderId="12" xfId="0" applyNumberFormat="1" applyFont="1" applyBorder="1" applyAlignment="1">
      <alignment horizontal="center" vertical="center"/>
    </xf>
    <xf numFmtId="176" fontId="34" fillId="0" borderId="20" xfId="0" applyNumberFormat="1" applyFont="1" applyBorder="1" applyAlignment="1" applyProtection="1">
      <alignment horizontal="center" vertical="center"/>
      <protection locked="0"/>
    </xf>
    <xf numFmtId="176" fontId="34" fillId="0" borderId="17" xfId="0" applyNumberFormat="1" applyFont="1" applyBorder="1" applyAlignment="1" applyProtection="1">
      <alignment horizontal="center" vertical="center"/>
      <protection locked="0"/>
    </xf>
    <xf numFmtId="176" fontId="34" fillId="0" borderId="9" xfId="0" applyNumberFormat="1" applyFont="1" applyBorder="1" applyAlignment="1" applyProtection="1">
      <alignment horizontal="center" vertical="center"/>
      <protection locked="0"/>
    </xf>
    <xf numFmtId="176" fontId="34" fillId="0" borderId="0" xfId="0" applyNumberFormat="1" applyFont="1" applyBorder="1" applyAlignment="1" applyProtection="1">
      <alignment horizontal="center" vertical="center"/>
      <protection locked="0"/>
    </xf>
    <xf numFmtId="176" fontId="34" fillId="0" borderId="11" xfId="0" applyNumberFormat="1" applyFont="1" applyBorder="1" applyAlignment="1" applyProtection="1">
      <alignment horizontal="center" vertical="center"/>
      <protection locked="0"/>
    </xf>
    <xf numFmtId="176" fontId="34" fillId="0" borderId="12" xfId="0" applyNumberFormat="1" applyFont="1" applyBorder="1" applyAlignment="1" applyProtection="1">
      <alignment horizontal="center" vertical="center"/>
      <protection locked="0"/>
    </xf>
    <xf numFmtId="176" fontId="34" fillId="0" borderId="20" xfId="0" applyNumberFormat="1" applyFont="1" applyBorder="1" applyAlignment="1">
      <alignment horizontal="center" vertical="center"/>
    </xf>
    <xf numFmtId="176" fontId="34" fillId="0" borderId="17" xfId="0" applyNumberFormat="1" applyFont="1" applyBorder="1" applyAlignment="1">
      <alignment horizontal="center" vertical="center"/>
    </xf>
    <xf numFmtId="176" fontId="34" fillId="0" borderId="9" xfId="0" applyNumberFormat="1" applyFont="1" applyBorder="1" applyAlignment="1">
      <alignment horizontal="center" vertical="center"/>
    </xf>
    <xf numFmtId="176" fontId="34" fillId="0" borderId="0" xfId="0" applyNumberFormat="1" applyFont="1" applyBorder="1" applyAlignment="1">
      <alignment horizontal="center" vertical="center"/>
    </xf>
    <xf numFmtId="176" fontId="34" fillId="0" borderId="11" xfId="0" applyNumberFormat="1" applyFont="1" applyBorder="1" applyAlignment="1">
      <alignment horizontal="center" vertical="center"/>
    </xf>
    <xf numFmtId="176" fontId="34" fillId="0" borderId="12" xfId="0" applyNumberFormat="1" applyFont="1" applyBorder="1" applyAlignment="1">
      <alignment horizontal="center" vertical="center"/>
    </xf>
    <xf numFmtId="0" fontId="1" fillId="0" borderId="20" xfId="0" applyFont="1" applyBorder="1">
      <alignment vertical="center"/>
    </xf>
    <xf numFmtId="0" fontId="1" fillId="0" borderId="17" xfId="0" applyFont="1" applyBorder="1">
      <alignment vertical="center"/>
    </xf>
    <xf numFmtId="0" fontId="1" fillId="0" borderId="16" xfId="0" applyFont="1" applyBorder="1">
      <alignment vertical="center"/>
    </xf>
    <xf numFmtId="0" fontId="11" fillId="2" borderId="20"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6" xfId="0" applyFont="1" applyFill="1" applyBorder="1" applyAlignment="1">
      <alignment horizontal="center" vertical="center"/>
    </xf>
    <xf numFmtId="176" fontId="7" fillId="0" borderId="50" xfId="0" applyNumberFormat="1" applyFont="1" applyBorder="1" applyAlignment="1">
      <alignment horizontal="center" vertical="center"/>
    </xf>
    <xf numFmtId="176" fontId="7" fillId="0" borderId="51" xfId="0" applyNumberFormat="1" applyFont="1" applyBorder="1" applyAlignment="1">
      <alignment horizontal="center" vertical="center"/>
    </xf>
    <xf numFmtId="176" fontId="7" fillId="0" borderId="62" xfId="0" applyNumberFormat="1" applyFont="1" applyBorder="1" applyAlignment="1">
      <alignment horizontal="center" vertical="center"/>
    </xf>
    <xf numFmtId="176" fontId="7" fillId="0" borderId="63" xfId="0" applyNumberFormat="1" applyFont="1" applyBorder="1" applyAlignment="1">
      <alignment horizontal="center" vertical="center"/>
    </xf>
    <xf numFmtId="0" fontId="17" fillId="3" borderId="61" xfId="0" applyFont="1" applyFill="1" applyBorder="1" applyAlignment="1">
      <alignment horizontal="center" vertical="center"/>
    </xf>
    <xf numFmtId="0" fontId="17" fillId="3" borderId="64" xfId="0" applyFont="1" applyFill="1" applyBorder="1" applyAlignment="1">
      <alignment horizontal="center" vertical="center"/>
    </xf>
    <xf numFmtId="0" fontId="22" fillId="2" borderId="60" xfId="0" applyFont="1" applyFill="1" applyBorder="1" applyAlignment="1">
      <alignment horizontal="right" vertical="center"/>
    </xf>
    <xf numFmtId="0" fontId="22" fillId="2" borderId="41" xfId="0" applyFont="1" applyFill="1" applyBorder="1" applyAlignment="1">
      <alignment horizontal="right" vertical="center"/>
    </xf>
    <xf numFmtId="0" fontId="22" fillId="2" borderId="26" xfId="0" applyFont="1" applyFill="1" applyBorder="1" applyAlignment="1">
      <alignment horizontal="right" vertical="center"/>
    </xf>
    <xf numFmtId="0" fontId="22" fillId="2" borderId="10" xfId="0" applyFont="1" applyFill="1" applyBorder="1" applyAlignment="1">
      <alignment horizontal="righ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59" xfId="0" applyFont="1" applyBorder="1" applyAlignment="1">
      <alignment horizontal="center" vertical="center"/>
    </xf>
    <xf numFmtId="0" fontId="5" fillId="0" borderId="39" xfId="0" applyFont="1" applyBorder="1" applyAlignment="1">
      <alignment horizontal="center" vertical="center"/>
    </xf>
    <xf numFmtId="0" fontId="16" fillId="0" borderId="22" xfId="0" applyFont="1" applyBorder="1" applyAlignment="1" applyProtection="1">
      <alignment vertical="center" wrapText="1"/>
      <protection locked="0"/>
    </xf>
    <xf numFmtId="0" fontId="37" fillId="0" borderId="45" xfId="0" applyFont="1" applyBorder="1" applyAlignment="1">
      <alignment horizontal="center" vertical="center"/>
    </xf>
    <xf numFmtId="0" fontId="37" fillId="0" borderId="11" xfId="0" applyFont="1" applyBorder="1" applyAlignment="1">
      <alignment horizontal="center" vertical="center"/>
    </xf>
    <xf numFmtId="0" fontId="37" fillId="0" borderId="22" xfId="0" applyFont="1" applyBorder="1" applyAlignment="1">
      <alignment horizontal="center" vertical="center"/>
    </xf>
    <xf numFmtId="0" fontId="37" fillId="0" borderId="49" xfId="0" applyFont="1" applyBorder="1" applyAlignment="1">
      <alignment horizontal="center" vertical="center"/>
    </xf>
    <xf numFmtId="0" fontId="17" fillId="0" borderId="36" xfId="0" applyFont="1" applyBorder="1" applyAlignment="1">
      <alignment horizontal="center" vertical="center"/>
    </xf>
    <xf numFmtId="0" fontId="17" fillId="0" borderId="17" xfId="0" applyFont="1" applyBorder="1" applyAlignment="1">
      <alignment horizontal="center" vertical="center"/>
    </xf>
    <xf numFmtId="176" fontId="7" fillId="0" borderId="20" xfId="0" applyNumberFormat="1" applyFont="1" applyBorder="1" applyAlignment="1" applyProtection="1">
      <alignment horizontal="center" vertical="center"/>
    </xf>
    <xf numFmtId="176" fontId="7" fillId="0" borderId="17" xfId="0" applyNumberFormat="1" applyFont="1" applyBorder="1" applyAlignment="1" applyProtection="1">
      <alignment horizontal="center" vertical="center"/>
    </xf>
    <xf numFmtId="176" fontId="7" fillId="0" borderId="11" xfId="0" applyNumberFormat="1" applyFont="1" applyBorder="1" applyAlignment="1" applyProtection="1">
      <alignment horizontal="center" vertical="center"/>
    </xf>
    <xf numFmtId="176" fontId="7" fillId="0" borderId="12" xfId="0" applyNumberFormat="1" applyFont="1" applyBorder="1" applyAlignment="1" applyProtection="1">
      <alignment horizontal="center" vertical="center"/>
    </xf>
    <xf numFmtId="0" fontId="17" fillId="0" borderId="58" xfId="0" applyFont="1" applyBorder="1" applyAlignment="1">
      <alignment horizontal="center" vertical="center"/>
    </xf>
    <xf numFmtId="0" fontId="17" fillId="0" borderId="18" xfId="0" applyFont="1" applyBorder="1" applyAlignment="1">
      <alignment horizontal="center" vertical="center"/>
    </xf>
    <xf numFmtId="0" fontId="5" fillId="0" borderId="57" xfId="0" applyFont="1" applyBorder="1" applyAlignment="1">
      <alignment horizontal="center" vertical="center"/>
    </xf>
    <xf numFmtId="0" fontId="5" fillId="0" borderId="45" xfId="0" applyFont="1" applyBorder="1" applyAlignment="1">
      <alignment horizontal="center" vertical="center"/>
    </xf>
    <xf numFmtId="0" fontId="15" fillId="0" borderId="47" xfId="0" applyFont="1" applyBorder="1" applyAlignment="1">
      <alignment vertical="center"/>
    </xf>
    <xf numFmtId="0" fontId="15" fillId="0" borderId="48" xfId="0" applyFont="1" applyBorder="1" applyAlignment="1">
      <alignment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17" fillId="0" borderId="19" xfId="0" applyFont="1" applyBorder="1" applyAlignment="1">
      <alignment horizontal="center" vertical="center"/>
    </xf>
    <xf numFmtId="176" fontId="7" fillId="0" borderId="49" xfId="0" applyNumberFormat="1" applyFont="1" applyBorder="1" applyAlignment="1" applyProtection="1">
      <alignment horizontal="center" vertical="center"/>
    </xf>
    <xf numFmtId="176" fontId="7" fillId="0" borderId="36" xfId="0" applyNumberFormat="1" applyFont="1" applyBorder="1" applyAlignment="1" applyProtection="1">
      <alignment horizontal="center" vertical="center"/>
    </xf>
    <xf numFmtId="0" fontId="17" fillId="0" borderId="12" xfId="0" applyFont="1" applyBorder="1" applyAlignment="1">
      <alignment horizontal="center" vertical="center"/>
    </xf>
    <xf numFmtId="0" fontId="16" fillId="0" borderId="45" xfId="0" applyFont="1" applyBorder="1" applyAlignment="1" applyProtection="1">
      <alignment vertical="center" wrapText="1"/>
      <protection locked="0"/>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1" fillId="0" borderId="8" xfId="0" applyFont="1" applyBorder="1">
      <alignment vertical="center"/>
    </xf>
    <xf numFmtId="0" fontId="5" fillId="0" borderId="67" xfId="0" applyFont="1" applyBorder="1" applyAlignment="1">
      <alignment horizontal="center" vertical="center"/>
    </xf>
    <xf numFmtId="0" fontId="5" fillId="0" borderId="43" xfId="0" applyFont="1" applyBorder="1" applyAlignment="1">
      <alignment horizontal="center" vertical="center"/>
    </xf>
    <xf numFmtId="0" fontId="17" fillId="0" borderId="49" xfId="0" applyFont="1" applyBorder="1" applyAlignment="1">
      <alignment horizontal="left" vertical="center"/>
    </xf>
    <xf numFmtId="0" fontId="17" fillId="0" borderId="36" xfId="0" applyFont="1" applyBorder="1" applyAlignment="1">
      <alignment horizontal="left" vertical="center"/>
    </xf>
    <xf numFmtId="0" fontId="17" fillId="0" borderId="43" xfId="0" applyFont="1" applyBorder="1" applyAlignment="1">
      <alignment horizontal="left" vertical="center"/>
    </xf>
    <xf numFmtId="0" fontId="17" fillId="0" borderId="49" xfId="0" applyFont="1" applyBorder="1" applyAlignment="1">
      <alignment vertical="center"/>
    </xf>
    <xf numFmtId="0" fontId="17" fillId="0" borderId="36" xfId="0" applyFont="1" applyBorder="1" applyAlignment="1">
      <alignment vertical="center"/>
    </xf>
    <xf numFmtId="0" fontId="17" fillId="0" borderId="43" xfId="0" applyFont="1" applyBorder="1" applyAlignment="1">
      <alignment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17" fillId="0" borderId="62" xfId="0" applyFont="1" applyBorder="1" applyAlignment="1">
      <alignment horizontal="left" vertical="center"/>
    </xf>
    <xf numFmtId="0" fontId="17" fillId="0" borderId="63" xfId="0" applyFont="1" applyBorder="1" applyAlignment="1">
      <alignment horizontal="left" vertical="center"/>
    </xf>
    <xf numFmtId="0" fontId="17" fillId="0" borderId="69" xfId="0" applyFont="1" applyBorder="1" applyAlignment="1">
      <alignment horizontal="left" vertical="center"/>
    </xf>
    <xf numFmtId="0" fontId="17" fillId="0" borderId="62" xfId="0" applyFont="1" applyBorder="1" applyAlignment="1">
      <alignment vertical="center"/>
    </xf>
    <xf numFmtId="0" fontId="17" fillId="0" borderId="63" xfId="0" applyFont="1" applyBorder="1" applyAlignment="1">
      <alignment vertical="center"/>
    </xf>
    <xf numFmtId="0" fontId="17" fillId="0" borderId="69" xfId="0" applyFont="1" applyBorder="1" applyAlignment="1">
      <alignment vertical="center"/>
    </xf>
    <xf numFmtId="0" fontId="3" fillId="2" borderId="56" xfId="0" applyFont="1" applyFill="1" applyBorder="1" applyAlignment="1">
      <alignment horizontal="center" vertical="center"/>
    </xf>
    <xf numFmtId="0" fontId="5" fillId="0" borderId="60" xfId="0" applyFont="1" applyBorder="1" applyAlignment="1">
      <alignment horizontal="center" vertical="center"/>
    </xf>
    <xf numFmtId="0" fontId="5" fillId="0" borderId="42" xfId="0" applyFont="1" applyBorder="1" applyAlignment="1">
      <alignment horizontal="center" vertical="center"/>
    </xf>
    <xf numFmtId="0" fontId="17" fillId="0" borderId="40" xfId="0" applyFont="1" applyBorder="1" applyAlignment="1">
      <alignment horizontal="left" vertical="center"/>
    </xf>
    <xf numFmtId="0" fontId="17" fillId="0" borderId="41" xfId="0" applyFont="1" applyBorder="1" applyAlignment="1">
      <alignment horizontal="left" vertical="center"/>
    </xf>
    <xf numFmtId="0" fontId="17" fillId="0" borderId="42" xfId="0" applyFont="1" applyBorder="1" applyAlignment="1">
      <alignment horizontal="left" vertical="center"/>
    </xf>
    <xf numFmtId="0" fontId="17" fillId="0" borderId="40" xfId="0" applyFont="1" applyBorder="1" applyAlignment="1">
      <alignment vertical="center"/>
    </xf>
    <xf numFmtId="0" fontId="17" fillId="0" borderId="41" xfId="0" applyFont="1" applyBorder="1" applyAlignment="1">
      <alignment vertical="center"/>
    </xf>
    <xf numFmtId="0" fontId="17" fillId="0" borderId="42" xfId="0" applyFont="1" applyBorder="1" applyAlignment="1">
      <alignment vertical="center"/>
    </xf>
    <xf numFmtId="0" fontId="3" fillId="2" borderId="65" xfId="0" applyFont="1" applyFill="1" applyBorder="1" applyAlignment="1">
      <alignment horizontal="center" vertical="center"/>
    </xf>
    <xf numFmtId="0" fontId="6" fillId="4" borderId="0" xfId="0" applyFont="1" applyFill="1" applyAlignment="1" applyProtection="1">
      <alignment horizontal="center" vertical="center"/>
      <protection locked="0"/>
    </xf>
    <xf numFmtId="0" fontId="3" fillId="4" borderId="46" xfId="0" applyFont="1" applyFill="1" applyBorder="1" applyAlignment="1" applyProtection="1">
      <alignment horizontal="center" vertical="center"/>
      <protection locked="0"/>
    </xf>
    <xf numFmtId="0" fontId="3" fillId="4" borderId="47" xfId="0" applyFont="1" applyFill="1" applyBorder="1" applyAlignment="1" applyProtection="1">
      <alignment horizontal="center" vertical="center"/>
      <protection locked="0"/>
    </xf>
    <xf numFmtId="0" fontId="15" fillId="4" borderId="47" xfId="0" applyFont="1" applyFill="1" applyBorder="1" applyAlignment="1" applyProtection="1">
      <alignment vertical="center"/>
      <protection locked="0"/>
    </xf>
    <xf numFmtId="0" fontId="15" fillId="4" borderId="48" xfId="0"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28" fillId="4" borderId="8" xfId="0" applyFont="1" applyFill="1" applyBorder="1" applyAlignment="1" applyProtection="1">
      <alignment horizontal="center" vertical="center"/>
      <protection locked="0"/>
    </xf>
    <xf numFmtId="0" fontId="28" fillId="4" borderId="12" xfId="0" applyFont="1" applyFill="1" applyBorder="1" applyAlignment="1" applyProtection="1">
      <alignment horizontal="center" vertical="center"/>
      <protection locked="0"/>
    </xf>
    <xf numFmtId="0" fontId="30" fillId="4" borderId="8" xfId="0" applyFont="1" applyFill="1" applyBorder="1" applyAlignment="1" applyProtection="1">
      <alignment horizontal="left" vertical="center"/>
      <protection locked="0"/>
    </xf>
    <xf numFmtId="0" fontId="30" fillId="4" borderId="12" xfId="0" applyFont="1" applyFill="1" applyBorder="1" applyAlignment="1" applyProtection="1">
      <alignment horizontal="left" vertical="center"/>
      <protection locked="0"/>
    </xf>
    <xf numFmtId="0" fontId="29" fillId="4" borderId="7" xfId="0" applyFont="1" applyFill="1" applyBorder="1" applyAlignment="1" applyProtection="1">
      <alignment horizontal="center" vertical="center"/>
      <protection locked="0"/>
    </xf>
    <xf numFmtId="0" fontId="25" fillId="4" borderId="2" xfId="0" applyFont="1" applyFill="1" applyBorder="1" applyAlignment="1" applyProtection="1">
      <alignment horizontal="center" vertical="center"/>
      <protection locked="0"/>
    </xf>
    <xf numFmtId="0" fontId="25" fillId="4" borderId="9" xfId="0" applyFont="1" applyFill="1" applyBorder="1" applyAlignment="1" applyProtection="1">
      <alignment horizontal="center" vertical="center"/>
      <protection locked="0"/>
    </xf>
    <xf numFmtId="0" fontId="25" fillId="4" borderId="4" xfId="0" applyFont="1" applyFill="1" applyBorder="1" applyAlignment="1" applyProtection="1">
      <alignment horizontal="center" vertical="center"/>
      <protection locked="0"/>
    </xf>
    <xf numFmtId="0" fontId="25" fillId="4" borderId="11" xfId="0" applyFont="1" applyFill="1" applyBorder="1" applyAlignment="1" applyProtection="1">
      <alignment horizontal="center" vertical="center"/>
      <protection locked="0"/>
    </xf>
    <xf numFmtId="0" fontId="25" fillId="4" borderId="6" xfId="0" applyFont="1" applyFill="1" applyBorder="1" applyAlignment="1" applyProtection="1">
      <alignment horizontal="center" vertical="center"/>
      <protection locked="0"/>
    </xf>
    <xf numFmtId="0" fontId="17" fillId="4" borderId="8" xfId="0" applyFont="1" applyFill="1" applyBorder="1" applyAlignment="1" applyProtection="1">
      <alignment vertical="center" wrapText="1"/>
    </xf>
    <xf numFmtId="0" fontId="17" fillId="4" borderId="13" xfId="0" applyFont="1" applyFill="1" applyBorder="1" applyAlignment="1" applyProtection="1">
      <alignment vertical="center" wrapText="1"/>
    </xf>
    <xf numFmtId="0" fontId="17" fillId="4" borderId="0" xfId="0" applyFont="1" applyFill="1" applyBorder="1" applyAlignment="1" applyProtection="1">
      <alignment vertical="center" wrapText="1"/>
    </xf>
    <xf numFmtId="0" fontId="17" fillId="4" borderId="14" xfId="0" applyFont="1" applyFill="1" applyBorder="1" applyAlignment="1" applyProtection="1">
      <alignment vertical="center" wrapText="1"/>
    </xf>
    <xf numFmtId="0" fontId="17" fillId="4" borderId="12" xfId="0" applyFont="1" applyFill="1" applyBorder="1" applyAlignment="1" applyProtection="1">
      <alignment vertical="center" wrapText="1"/>
    </xf>
    <xf numFmtId="0" fontId="17" fillId="4" borderId="19" xfId="0" applyFont="1" applyFill="1" applyBorder="1" applyAlignment="1" applyProtection="1">
      <alignment vertical="center" wrapText="1"/>
    </xf>
    <xf numFmtId="0" fontId="3" fillId="4" borderId="21"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17" fillId="4" borderId="22" xfId="0" applyFont="1" applyFill="1" applyBorder="1" applyProtection="1">
      <alignment vertical="center"/>
      <protection locked="0"/>
    </xf>
    <xf numFmtId="0" fontId="17" fillId="4" borderId="70" xfId="0" applyFont="1" applyFill="1" applyBorder="1" applyProtection="1">
      <alignment vertical="center"/>
      <protection locked="0"/>
    </xf>
    <xf numFmtId="0" fontId="24" fillId="4" borderId="22" xfId="0" applyFont="1" applyFill="1" applyBorder="1" applyAlignment="1" applyProtection="1">
      <alignment horizontal="center" vertical="center"/>
      <protection locked="0"/>
    </xf>
    <xf numFmtId="0" fontId="24" fillId="4" borderId="70"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17" fillId="4" borderId="24" xfId="0" applyFont="1" applyFill="1" applyBorder="1" applyProtection="1">
      <alignment vertical="center"/>
      <protection locked="0"/>
    </xf>
    <xf numFmtId="0" fontId="17" fillId="4" borderId="25" xfId="0" applyFont="1" applyFill="1" applyBorder="1" applyProtection="1">
      <alignment vertical="center"/>
      <protection locked="0"/>
    </xf>
    <xf numFmtId="0" fontId="3" fillId="4" borderId="72" xfId="0" applyFont="1" applyFill="1" applyBorder="1" applyAlignment="1" applyProtection="1">
      <alignment horizontal="center" vertical="center"/>
      <protection locked="0"/>
    </xf>
    <xf numFmtId="0" fontId="3" fillId="4" borderId="55" xfId="0" applyFont="1" applyFill="1" applyBorder="1" applyAlignment="1" applyProtection="1">
      <alignment horizontal="center" vertical="center"/>
      <protection locked="0"/>
    </xf>
    <xf numFmtId="0" fontId="26" fillId="4" borderId="55" xfId="0" applyFont="1" applyFill="1" applyBorder="1" applyAlignment="1" applyProtection="1">
      <alignment horizontal="left" vertical="center"/>
      <protection locked="0"/>
    </xf>
    <xf numFmtId="0" fontId="26" fillId="4" borderId="65" xfId="0" applyFont="1" applyFill="1" applyBorder="1" applyAlignment="1" applyProtection="1">
      <alignment horizontal="left" vertical="center"/>
      <protection locked="0"/>
    </xf>
    <xf numFmtId="0" fontId="26" fillId="4" borderId="56" xfId="0" applyFont="1" applyFill="1" applyBorder="1" applyAlignment="1" applyProtection="1">
      <alignment horizontal="left" vertical="center"/>
      <protection locked="0"/>
    </xf>
    <xf numFmtId="0" fontId="3" fillId="4" borderId="3"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17" fillId="4" borderId="0" xfId="0" applyFont="1" applyFill="1" applyBorder="1" applyAlignment="1" applyProtection="1">
      <alignment horizontal="left" vertical="center"/>
      <protection locked="0"/>
    </xf>
    <xf numFmtId="0" fontId="17" fillId="4" borderId="0" xfId="0" applyFont="1" applyFill="1" applyBorder="1" applyProtection="1">
      <alignment vertical="center"/>
      <protection locked="0"/>
    </xf>
    <xf numFmtId="0" fontId="17" fillId="4" borderId="14" xfId="0" applyFont="1" applyFill="1" applyBorder="1" applyProtection="1">
      <alignment vertical="center"/>
      <protection locked="0"/>
    </xf>
    <xf numFmtId="0" fontId="3" fillId="4" borderId="60" xfId="0" applyFont="1" applyFill="1" applyBorder="1" applyAlignment="1" applyProtection="1">
      <alignment horizontal="center" vertical="center" wrapText="1"/>
      <protection locked="0"/>
    </xf>
    <xf numFmtId="0" fontId="3" fillId="4" borderId="41" xfId="0"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71" xfId="0" applyFont="1" applyFill="1" applyBorder="1" applyAlignment="1" applyProtection="1">
      <alignment horizontal="center" vertical="center" wrapText="1"/>
      <protection locked="0"/>
    </xf>
    <xf numFmtId="176" fontId="18" fillId="4" borderId="0" xfId="0" applyNumberFormat="1" applyFont="1" applyFill="1" applyBorder="1" applyAlignment="1" applyProtection="1">
      <alignment horizontal="center"/>
      <protection locked="0"/>
    </xf>
    <xf numFmtId="176" fontId="18" fillId="4" borderId="37" xfId="0" applyNumberFormat="1" applyFont="1" applyFill="1" applyBorder="1" applyAlignment="1" applyProtection="1">
      <alignment horizontal="center"/>
      <protection locked="0"/>
    </xf>
    <xf numFmtId="176" fontId="32" fillId="4" borderId="0" xfId="0" applyNumberFormat="1" applyFont="1" applyFill="1" applyBorder="1" applyAlignment="1" applyProtection="1">
      <alignment horizontal="center"/>
      <protection locked="0"/>
    </xf>
    <xf numFmtId="176" fontId="32" fillId="4" borderId="37" xfId="0" applyNumberFormat="1" applyFont="1" applyFill="1" applyBorder="1" applyAlignment="1" applyProtection="1">
      <alignment horizontal="center"/>
      <protection locked="0"/>
    </xf>
    <xf numFmtId="0" fontId="24" fillId="4" borderId="0" xfId="0" applyFont="1" applyFill="1" applyBorder="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4" borderId="0" xfId="0" applyFont="1" applyFill="1" applyBorder="1" applyAlignment="1" applyProtection="1">
      <alignment vertical="center"/>
      <protection locked="0"/>
    </xf>
    <xf numFmtId="176" fontId="14" fillId="4" borderId="12" xfId="0" applyNumberFormat="1" applyFont="1" applyFill="1" applyBorder="1" applyAlignment="1" applyProtection="1">
      <alignment horizontal="center" vertical="center"/>
      <protection locked="0"/>
    </xf>
    <xf numFmtId="176" fontId="14" fillId="4" borderId="36" xfId="0" applyNumberFormat="1" applyFont="1" applyFill="1" applyBorder="1" applyAlignment="1" applyProtection="1">
      <alignment horizontal="center" vertical="center"/>
      <protection locked="0"/>
    </xf>
    <xf numFmtId="0" fontId="39" fillId="0" borderId="0" xfId="0" applyFont="1" applyBorder="1" applyAlignment="1" applyProtection="1">
      <alignment vertical="center"/>
    </xf>
    <xf numFmtId="176" fontId="42" fillId="0" borderId="36" xfId="0" applyNumberFormat="1" applyFont="1" applyBorder="1" applyAlignment="1" applyProtection="1">
      <alignment horizontal="center" vertical="center"/>
      <protection locked="0"/>
    </xf>
    <xf numFmtId="176" fontId="42" fillId="0" borderId="12" xfId="0" applyNumberFormat="1" applyFont="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176" fontId="34" fillId="0" borderId="0" xfId="0" applyNumberFormat="1" applyFont="1" applyBorder="1" applyAlignment="1" applyProtection="1">
      <alignment horizontal="center"/>
    </xf>
    <xf numFmtId="176" fontId="34" fillId="0" borderId="37" xfId="0" applyNumberFormat="1" applyFont="1" applyBorder="1" applyAlignment="1" applyProtection="1">
      <alignment horizontal="center"/>
    </xf>
    <xf numFmtId="176" fontId="40" fillId="0" borderId="0" xfId="0" applyNumberFormat="1" applyFont="1" applyBorder="1" applyAlignment="1" applyProtection="1">
      <alignment horizontal="center"/>
    </xf>
    <xf numFmtId="176" fontId="40" fillId="0" borderId="37" xfId="0" applyNumberFormat="1" applyFont="1" applyBorder="1" applyAlignment="1" applyProtection="1">
      <alignment horizontal="center"/>
    </xf>
    <xf numFmtId="0" fontId="41" fillId="0" borderId="0" xfId="0" applyFont="1" applyBorder="1" applyAlignment="1" applyProtection="1">
      <alignment horizontal="center" vertical="center"/>
    </xf>
    <xf numFmtId="0" fontId="3" fillId="2" borderId="60" xfId="0" applyFont="1" applyFill="1" applyBorder="1" applyAlignment="1" applyProtection="1">
      <alignment horizontal="center" vertical="center" wrapText="1"/>
    </xf>
    <xf numFmtId="0" fontId="3" fillId="2" borderId="41"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71" xfId="0" applyFont="1" applyFill="1" applyBorder="1" applyAlignment="1" applyProtection="1">
      <alignment horizontal="center" vertical="center" wrapText="1"/>
    </xf>
    <xf numFmtId="0" fontId="46" fillId="0" borderId="0" xfId="0" applyFont="1" applyBorder="1" applyAlignment="1" applyProtection="1">
      <alignment vertical="center" shrinkToFit="1"/>
      <protection locked="0"/>
    </xf>
    <xf numFmtId="0" fontId="39" fillId="0" borderId="0" xfId="0" applyFont="1" applyBorder="1" applyAlignment="1" applyProtection="1">
      <alignment vertical="center"/>
      <protection locked="0"/>
    </xf>
    <xf numFmtId="0" fontId="39" fillId="0" borderId="0" xfId="0" applyFont="1" applyBorder="1" applyAlignment="1" applyProtection="1">
      <alignment horizontal="center" vertical="center"/>
    </xf>
    <xf numFmtId="0" fontId="17" fillId="0" borderId="0" xfId="0" applyFont="1" applyBorder="1" applyAlignment="1" applyProtection="1">
      <alignment horizontal="left" vertical="center"/>
    </xf>
    <xf numFmtId="176" fontId="42" fillId="0" borderId="12" xfId="0" applyNumberFormat="1" applyFont="1" applyBorder="1" applyAlignment="1" applyProtection="1">
      <alignment horizontal="center" vertical="center"/>
      <protection locked="0"/>
    </xf>
    <xf numFmtId="0" fontId="3" fillId="2" borderId="72" xfId="0" applyFont="1" applyFill="1" applyBorder="1" applyAlignment="1" applyProtection="1">
      <alignment horizontal="center" vertical="center"/>
    </xf>
    <xf numFmtId="0" fontId="3" fillId="2" borderId="55" xfId="0" applyFont="1" applyFill="1" applyBorder="1" applyAlignment="1" applyProtection="1">
      <alignment horizontal="center" vertical="center"/>
    </xf>
    <xf numFmtId="0" fontId="26" fillId="0" borderId="55" xfId="0" applyFont="1" applyBorder="1" applyAlignment="1" applyProtection="1">
      <alignment horizontal="left" vertical="center"/>
    </xf>
    <xf numFmtId="0" fontId="26" fillId="0" borderId="56" xfId="0" applyFont="1" applyBorder="1" applyAlignment="1" applyProtection="1">
      <alignment horizontal="left" vertical="center"/>
    </xf>
    <xf numFmtId="0" fontId="26" fillId="0" borderId="65" xfId="0" applyFont="1" applyBorder="1" applyAlignment="1" applyProtection="1">
      <alignment horizontal="left" vertical="center"/>
    </xf>
    <xf numFmtId="0" fontId="17" fillId="0" borderId="24" xfId="0" applyFont="1" applyBorder="1" applyProtection="1">
      <alignment vertical="center"/>
      <protection locked="0"/>
    </xf>
    <xf numFmtId="0" fontId="17" fillId="0" borderId="25" xfId="0" applyFont="1" applyBorder="1" applyProtection="1">
      <alignment vertical="center"/>
      <protection locked="0"/>
    </xf>
    <xf numFmtId="0" fontId="3" fillId="2" borderId="23"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24" fillId="0" borderId="22" xfId="0" applyFont="1" applyBorder="1" applyAlignment="1" applyProtection="1">
      <alignment horizontal="center" vertical="center"/>
      <protection locked="0"/>
    </xf>
    <xf numFmtId="0" fontId="24" fillId="0" borderId="70" xfId="0" applyFont="1" applyBorder="1" applyAlignment="1" applyProtection="1">
      <alignment horizontal="center" vertical="center"/>
      <protection locked="0"/>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29" fillId="2" borderId="7"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9" xfId="0" applyFont="1" applyFill="1" applyBorder="1" applyAlignment="1" applyProtection="1">
      <alignment horizontal="center" vertical="center"/>
    </xf>
    <xf numFmtId="0" fontId="25" fillId="2" borderId="4" xfId="0" applyFont="1" applyFill="1" applyBorder="1" applyAlignment="1" applyProtection="1">
      <alignment horizontal="center" vertical="center"/>
    </xf>
    <xf numFmtId="0" fontId="25" fillId="2" borderId="11" xfId="0" applyFont="1" applyFill="1" applyBorder="1" applyAlignment="1" applyProtection="1">
      <alignment horizontal="center" vertical="center"/>
    </xf>
    <xf numFmtId="0" fontId="25" fillId="2" borderId="6" xfId="0" applyFont="1" applyFill="1" applyBorder="1" applyAlignment="1" applyProtection="1">
      <alignment horizontal="center" vertical="center"/>
    </xf>
    <xf numFmtId="0" fontId="17" fillId="0" borderId="8" xfId="0" applyFont="1" applyBorder="1" applyAlignment="1" applyProtection="1">
      <alignment vertical="center" wrapText="1"/>
    </xf>
    <xf numFmtId="0" fontId="17" fillId="0" borderId="13"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14" xfId="0" applyFont="1" applyBorder="1" applyAlignment="1" applyProtection="1">
      <alignment vertical="center" wrapText="1"/>
    </xf>
    <xf numFmtId="0" fontId="17" fillId="0" borderId="12" xfId="0" applyFont="1" applyBorder="1" applyAlignment="1" applyProtection="1">
      <alignment vertical="center" wrapText="1"/>
    </xf>
    <xf numFmtId="0" fontId="17" fillId="0" borderId="19" xfId="0" applyFont="1" applyBorder="1" applyAlignment="1" applyProtection="1">
      <alignment vertical="center" wrapText="1"/>
    </xf>
    <xf numFmtId="0" fontId="3"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17" fillId="0" borderId="22" xfId="0" applyFont="1" applyBorder="1" applyProtection="1">
      <alignment vertical="center"/>
      <protection locked="0"/>
    </xf>
    <xf numFmtId="0" fontId="17" fillId="0" borderId="70" xfId="0" applyFont="1" applyBorder="1" applyProtection="1">
      <alignment vertical="center"/>
      <protection locked="0"/>
    </xf>
    <xf numFmtId="0" fontId="6" fillId="0" borderId="0" xfId="0" applyFont="1" applyAlignment="1" applyProtection="1">
      <alignment horizontal="center" vertical="center"/>
    </xf>
    <xf numFmtId="0" fontId="3" fillId="2" borderId="46"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15" fillId="0" borderId="47" xfId="0" applyFont="1" applyBorder="1" applyAlignment="1" applyProtection="1">
      <alignment vertical="center"/>
    </xf>
    <xf numFmtId="0" fontId="15" fillId="0" borderId="48" xfId="0" applyFont="1" applyBorder="1" applyAlignment="1" applyProtection="1">
      <alignment vertical="center"/>
    </xf>
    <xf numFmtId="0" fontId="3" fillId="2" borderId="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28" fillId="0" borderId="8" xfId="0" applyFont="1" applyBorder="1" applyAlignment="1" applyProtection="1">
      <alignment horizontal="center" vertical="center"/>
    </xf>
    <xf numFmtId="0" fontId="28" fillId="0" borderId="12" xfId="0" applyFont="1" applyBorder="1" applyAlignment="1" applyProtection="1">
      <alignment horizontal="center" vertical="center"/>
    </xf>
    <xf numFmtId="0" fontId="30" fillId="0" borderId="8" xfId="0" applyFont="1" applyBorder="1" applyAlignment="1" applyProtection="1">
      <alignment horizontal="left" vertical="center"/>
      <protection locked="0"/>
    </xf>
    <xf numFmtId="0" fontId="30" fillId="0" borderId="12" xfId="0" applyFont="1" applyBorder="1" applyAlignment="1" applyProtection="1">
      <alignment horizontal="left" vertical="center"/>
      <protection locked="0"/>
    </xf>
    <xf numFmtId="0" fontId="6" fillId="5" borderId="0" xfId="0" applyFont="1" applyFill="1" applyAlignment="1" applyProtection="1">
      <alignment horizontal="center" vertical="center"/>
      <protection locked="0"/>
    </xf>
    <xf numFmtId="0" fontId="3" fillId="5" borderId="46" xfId="0" applyFont="1" applyFill="1" applyBorder="1" applyAlignment="1" applyProtection="1">
      <alignment horizontal="center" vertical="center"/>
      <protection locked="0"/>
    </xf>
    <xf numFmtId="0" fontId="3" fillId="5" borderId="47" xfId="0" applyFont="1" applyFill="1" applyBorder="1" applyAlignment="1" applyProtection="1">
      <alignment horizontal="center" vertical="center"/>
      <protection locked="0"/>
    </xf>
    <xf numFmtId="0" fontId="15" fillId="5" borderId="47" xfId="0" applyFont="1" applyFill="1" applyBorder="1" applyAlignment="1" applyProtection="1">
      <alignment vertical="center"/>
      <protection locked="0"/>
    </xf>
    <xf numFmtId="0" fontId="15" fillId="5" borderId="48" xfId="0" applyFont="1" applyFill="1" applyBorder="1" applyAlignment="1" applyProtection="1">
      <alignment vertical="center"/>
      <protection locked="0"/>
    </xf>
    <xf numFmtId="0" fontId="3" fillId="5" borderId="1" xfId="0" applyFont="1" applyFill="1" applyBorder="1" applyAlignment="1" applyProtection="1">
      <alignment horizontal="center" vertical="center"/>
      <protection locked="0"/>
    </xf>
    <xf numFmtId="0" fontId="3" fillId="5" borderId="8"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28" fillId="5" borderId="8" xfId="0" applyFont="1" applyFill="1" applyBorder="1" applyAlignment="1" applyProtection="1">
      <alignment horizontal="center" vertical="center"/>
      <protection locked="0"/>
    </xf>
    <xf numFmtId="0" fontId="28" fillId="5" borderId="12" xfId="0" applyFont="1" applyFill="1" applyBorder="1" applyAlignment="1" applyProtection="1">
      <alignment horizontal="center" vertical="center"/>
      <protection locked="0"/>
    </xf>
    <xf numFmtId="0" fontId="30" fillId="5" borderId="8" xfId="0" applyFont="1" applyFill="1" applyBorder="1" applyAlignment="1" applyProtection="1">
      <alignment horizontal="left" vertical="center"/>
      <protection locked="0"/>
    </xf>
    <xf numFmtId="0" fontId="30" fillId="5" borderId="12" xfId="0" applyFont="1" applyFill="1" applyBorder="1" applyAlignment="1" applyProtection="1">
      <alignment horizontal="left" vertical="center"/>
      <protection locked="0"/>
    </xf>
    <xf numFmtId="0" fontId="29" fillId="5" borderId="7" xfId="0" applyFont="1" applyFill="1" applyBorder="1" applyAlignment="1" applyProtection="1">
      <alignment horizontal="center" vertical="center"/>
      <protection locked="0"/>
    </xf>
    <xf numFmtId="0" fontId="25" fillId="5" borderId="2" xfId="0" applyFont="1" applyFill="1" applyBorder="1" applyAlignment="1" applyProtection="1">
      <alignment horizontal="center" vertical="center"/>
      <protection locked="0"/>
    </xf>
    <xf numFmtId="0" fontId="25" fillId="5" borderId="9" xfId="0" applyFont="1" applyFill="1" applyBorder="1" applyAlignment="1" applyProtection="1">
      <alignment horizontal="center" vertical="center"/>
      <protection locked="0"/>
    </xf>
    <xf numFmtId="0" fontId="25" fillId="5" borderId="4" xfId="0" applyFont="1" applyFill="1" applyBorder="1" applyAlignment="1" applyProtection="1">
      <alignment horizontal="center" vertical="center"/>
      <protection locked="0"/>
    </xf>
    <xf numFmtId="0" fontId="25" fillId="5" borderId="11" xfId="0" applyFont="1" applyFill="1" applyBorder="1" applyAlignment="1" applyProtection="1">
      <alignment horizontal="center" vertical="center"/>
      <protection locked="0"/>
    </xf>
    <xf numFmtId="0" fontId="25" fillId="5" borderId="6" xfId="0" applyFont="1" applyFill="1" applyBorder="1" applyAlignment="1" applyProtection="1">
      <alignment horizontal="center" vertical="center"/>
      <protection locked="0"/>
    </xf>
    <xf numFmtId="0" fontId="17" fillId="5" borderId="8" xfId="0" applyFont="1" applyFill="1" applyBorder="1" applyAlignment="1" applyProtection="1">
      <alignment vertical="center" wrapText="1"/>
    </xf>
    <xf numFmtId="0" fontId="17" fillId="5" borderId="13" xfId="0" applyFont="1" applyFill="1" applyBorder="1" applyAlignment="1" applyProtection="1">
      <alignment vertical="center" wrapText="1"/>
    </xf>
    <xf numFmtId="0" fontId="17" fillId="5" borderId="0" xfId="0" applyFont="1" applyFill="1" applyBorder="1" applyAlignment="1" applyProtection="1">
      <alignment vertical="center" wrapText="1"/>
    </xf>
    <xf numFmtId="0" fontId="17" fillId="5" borderId="14" xfId="0" applyFont="1" applyFill="1" applyBorder="1" applyAlignment="1" applyProtection="1">
      <alignment vertical="center" wrapText="1"/>
    </xf>
    <xf numFmtId="0" fontId="17" fillId="5" borderId="12" xfId="0" applyFont="1" applyFill="1" applyBorder="1" applyAlignment="1" applyProtection="1">
      <alignment vertical="center" wrapText="1"/>
    </xf>
    <xf numFmtId="0" fontId="17" fillId="5" borderId="19" xfId="0" applyFont="1" applyFill="1" applyBorder="1" applyAlignment="1" applyProtection="1">
      <alignment vertical="center" wrapText="1"/>
    </xf>
    <xf numFmtId="0" fontId="3" fillId="5" borderId="21" xfId="0" applyFont="1" applyFill="1" applyBorder="1" applyAlignment="1" applyProtection="1">
      <alignment horizontal="center" vertical="center"/>
      <protection locked="0"/>
    </xf>
    <xf numFmtId="0" fontId="3" fillId="5" borderId="22" xfId="0" applyFont="1" applyFill="1" applyBorder="1" applyAlignment="1" applyProtection="1">
      <alignment horizontal="center" vertical="center"/>
      <protection locked="0"/>
    </xf>
    <xf numFmtId="0" fontId="17" fillId="5" borderId="22" xfId="0" applyFont="1" applyFill="1" applyBorder="1" applyProtection="1">
      <alignment vertical="center"/>
      <protection locked="0"/>
    </xf>
    <xf numFmtId="0" fontId="17" fillId="5" borderId="70" xfId="0" applyFont="1" applyFill="1" applyBorder="1" applyProtection="1">
      <alignment vertical="center"/>
      <protection locked="0"/>
    </xf>
    <xf numFmtId="0" fontId="24" fillId="5" borderId="22" xfId="0" applyFont="1" applyFill="1" applyBorder="1" applyAlignment="1" applyProtection="1">
      <alignment horizontal="center" vertical="center"/>
      <protection locked="0"/>
    </xf>
    <xf numFmtId="0" fontId="24" fillId="5" borderId="70" xfId="0" applyFont="1" applyFill="1" applyBorder="1" applyAlignment="1" applyProtection="1">
      <alignment horizontal="center" vertical="center"/>
      <protection locked="0"/>
    </xf>
    <xf numFmtId="0" fontId="3" fillId="5" borderId="23" xfId="0" applyFont="1" applyFill="1" applyBorder="1" applyAlignment="1" applyProtection="1">
      <alignment horizontal="center" vertical="center"/>
      <protection locked="0"/>
    </xf>
    <xf numFmtId="0" fontId="3" fillId="5" borderId="24" xfId="0" applyFont="1" applyFill="1" applyBorder="1" applyAlignment="1" applyProtection="1">
      <alignment horizontal="center" vertical="center"/>
      <protection locked="0"/>
    </xf>
    <xf numFmtId="0" fontId="17" fillId="5" borderId="24" xfId="0" applyFont="1" applyFill="1" applyBorder="1" applyProtection="1">
      <alignment vertical="center"/>
      <protection locked="0"/>
    </xf>
    <xf numFmtId="0" fontId="17" fillId="5" borderId="25" xfId="0" applyFont="1" applyFill="1" applyBorder="1" applyProtection="1">
      <alignment vertical="center"/>
      <protection locked="0"/>
    </xf>
    <xf numFmtId="0" fontId="3" fillId="5" borderId="72" xfId="0" applyFont="1" applyFill="1" applyBorder="1" applyAlignment="1" applyProtection="1">
      <alignment horizontal="center" vertical="center"/>
      <protection locked="0"/>
    </xf>
    <xf numFmtId="0" fontId="3" fillId="5" borderId="55" xfId="0" applyFont="1" applyFill="1" applyBorder="1" applyAlignment="1" applyProtection="1">
      <alignment horizontal="center" vertical="center"/>
      <protection locked="0"/>
    </xf>
    <xf numFmtId="0" fontId="26" fillId="5" borderId="55" xfId="0" applyFont="1" applyFill="1" applyBorder="1" applyAlignment="1" applyProtection="1">
      <alignment horizontal="left" vertical="center"/>
      <protection locked="0"/>
    </xf>
    <xf numFmtId="0" fontId="26" fillId="5" borderId="65" xfId="0" applyFont="1" applyFill="1" applyBorder="1" applyAlignment="1" applyProtection="1">
      <alignment horizontal="left" vertical="center"/>
      <protection locked="0"/>
    </xf>
    <xf numFmtId="0" fontId="26" fillId="5" borderId="56" xfId="0" applyFont="1" applyFill="1" applyBorder="1" applyAlignment="1" applyProtection="1">
      <alignment horizontal="left" vertical="center"/>
      <protection locked="0"/>
    </xf>
    <xf numFmtId="0" fontId="3" fillId="5" borderId="3"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17" fillId="5" borderId="0" xfId="0" applyFont="1" applyFill="1" applyBorder="1" applyAlignment="1" applyProtection="1">
      <alignment horizontal="left" vertical="center"/>
      <protection locked="0"/>
    </xf>
    <xf numFmtId="0" fontId="17" fillId="5" borderId="0" xfId="0" applyFont="1" applyFill="1" applyBorder="1" applyProtection="1">
      <alignment vertical="center"/>
      <protection locked="0"/>
    </xf>
    <xf numFmtId="0" fontId="17" fillId="5" borderId="14" xfId="0" applyFont="1" applyFill="1" applyBorder="1" applyProtection="1">
      <alignment vertical="center"/>
      <protection locked="0"/>
    </xf>
    <xf numFmtId="0" fontId="3" fillId="5" borderId="60" xfId="0"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71" xfId="0" applyFont="1" applyFill="1" applyBorder="1" applyAlignment="1" applyProtection="1">
      <alignment horizontal="center" vertical="center" wrapText="1"/>
      <protection locked="0"/>
    </xf>
    <xf numFmtId="176" fontId="18" fillId="5" borderId="0" xfId="0" applyNumberFormat="1" applyFont="1" applyFill="1" applyBorder="1" applyAlignment="1" applyProtection="1">
      <alignment horizontal="center"/>
      <protection locked="0"/>
    </xf>
    <xf numFmtId="176" fontId="18" fillId="5" borderId="37" xfId="0" applyNumberFormat="1" applyFont="1" applyFill="1" applyBorder="1" applyAlignment="1" applyProtection="1">
      <alignment horizontal="center"/>
      <protection locked="0"/>
    </xf>
    <xf numFmtId="176" fontId="32" fillId="5" borderId="0" xfId="0" applyNumberFormat="1" applyFont="1" applyFill="1" applyBorder="1" applyAlignment="1" applyProtection="1">
      <alignment horizontal="center"/>
      <protection locked="0"/>
    </xf>
    <xf numFmtId="176" fontId="32" fillId="5" borderId="37" xfId="0" applyNumberFormat="1" applyFont="1" applyFill="1" applyBorder="1" applyAlignment="1" applyProtection="1">
      <alignment horizontal="center"/>
      <protection locked="0"/>
    </xf>
    <xf numFmtId="0" fontId="24" fillId="5" borderId="0" xfId="0" applyFont="1" applyFill="1" applyBorder="1" applyAlignment="1" applyProtection="1">
      <alignment horizontal="center" vertical="center"/>
      <protection locked="0"/>
    </xf>
    <xf numFmtId="0" fontId="17" fillId="5" borderId="0" xfId="0" applyFont="1" applyFill="1" applyBorder="1" applyAlignment="1" applyProtection="1">
      <alignment horizontal="center" vertical="center"/>
      <protection locked="0"/>
    </xf>
    <xf numFmtId="0" fontId="17" fillId="5" borderId="0" xfId="0" applyFont="1" applyFill="1" applyBorder="1" applyAlignment="1" applyProtection="1">
      <alignment vertical="center"/>
      <protection locked="0"/>
    </xf>
    <xf numFmtId="176" fontId="14" fillId="5" borderId="12" xfId="0" applyNumberFormat="1" applyFont="1" applyFill="1" applyBorder="1" applyAlignment="1" applyProtection="1">
      <alignment horizontal="center" vertical="center"/>
      <protection locked="0"/>
    </xf>
    <xf numFmtId="176" fontId="14" fillId="5" borderId="36" xfId="0" applyNumberFormat="1" applyFont="1" applyFill="1" applyBorder="1" applyAlignment="1" applyProtection="1">
      <alignment horizontal="center" vertical="center"/>
      <protection locked="0"/>
    </xf>
    <xf numFmtId="0" fontId="48" fillId="0" borderId="0" xfId="0" applyFont="1" applyBorder="1">
      <alignment vertical="center"/>
    </xf>
    <xf numFmtId="0" fontId="48" fillId="0" borderId="14" xfId="0" applyFont="1" applyBorder="1">
      <alignment vertical="center"/>
    </xf>
    <xf numFmtId="0" fontId="48" fillId="0" borderId="12" xfId="0" applyFont="1" applyBorder="1">
      <alignment vertical="center"/>
    </xf>
    <xf numFmtId="0" fontId="48" fillId="0" borderId="19" xfId="0" applyFont="1" applyBorder="1">
      <alignment vertical="center"/>
    </xf>
  </cellXfs>
  <cellStyles count="1">
    <cellStyle name="標準" xfId="0" builtinId="0"/>
  </cellStyles>
  <dxfs count="2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rgb="FFFF0000"/>
      </font>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25</xdr:row>
          <xdr:rowOff>28575</xdr:rowOff>
        </xdr:from>
        <xdr:to>
          <xdr:col>2</xdr:col>
          <xdr:colOff>352425</xdr:colOff>
          <xdr:row>25</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26</xdr:row>
          <xdr:rowOff>28575</xdr:rowOff>
        </xdr:from>
        <xdr:to>
          <xdr:col>2</xdr:col>
          <xdr:colOff>352425</xdr:colOff>
          <xdr:row>26</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28575</xdr:rowOff>
        </xdr:from>
        <xdr:to>
          <xdr:col>2</xdr:col>
          <xdr:colOff>352425</xdr:colOff>
          <xdr:row>27</xdr:row>
          <xdr:rowOff>171450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28575</xdr:rowOff>
        </xdr:from>
        <xdr:to>
          <xdr:col>2</xdr:col>
          <xdr:colOff>352425</xdr:colOff>
          <xdr:row>28</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30</xdr:row>
          <xdr:rowOff>28575</xdr:rowOff>
        </xdr:from>
        <xdr:to>
          <xdr:col>2</xdr:col>
          <xdr:colOff>352425</xdr:colOff>
          <xdr:row>30</xdr:row>
          <xdr:rowOff>171450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28575</xdr:rowOff>
        </xdr:from>
        <xdr:to>
          <xdr:col>2</xdr:col>
          <xdr:colOff>352425</xdr:colOff>
          <xdr:row>31</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28575</xdr:rowOff>
        </xdr:from>
        <xdr:to>
          <xdr:col>2</xdr:col>
          <xdr:colOff>352425</xdr:colOff>
          <xdr:row>33</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28575</xdr:rowOff>
        </xdr:from>
        <xdr:to>
          <xdr:col>2</xdr:col>
          <xdr:colOff>352425</xdr:colOff>
          <xdr:row>36</xdr:row>
          <xdr:rowOff>171450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52</xdr:row>
          <xdr:rowOff>28575</xdr:rowOff>
        </xdr:from>
        <xdr:to>
          <xdr:col>2</xdr:col>
          <xdr:colOff>352425</xdr:colOff>
          <xdr:row>52</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53</xdr:row>
          <xdr:rowOff>28575</xdr:rowOff>
        </xdr:from>
        <xdr:to>
          <xdr:col>2</xdr:col>
          <xdr:colOff>352425</xdr:colOff>
          <xdr:row>53</xdr:row>
          <xdr:rowOff>171450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52</xdr:row>
          <xdr:rowOff>28575</xdr:rowOff>
        </xdr:from>
        <xdr:to>
          <xdr:col>4</xdr:col>
          <xdr:colOff>352425</xdr:colOff>
          <xdr:row>52</xdr:row>
          <xdr:rowOff>171450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52</xdr:row>
          <xdr:rowOff>28575</xdr:rowOff>
        </xdr:from>
        <xdr:to>
          <xdr:col>4</xdr:col>
          <xdr:colOff>352425</xdr:colOff>
          <xdr:row>52</xdr:row>
          <xdr:rowOff>171450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52</xdr:row>
          <xdr:rowOff>28575</xdr:rowOff>
        </xdr:from>
        <xdr:to>
          <xdr:col>6</xdr:col>
          <xdr:colOff>352425</xdr:colOff>
          <xdr:row>52</xdr:row>
          <xdr:rowOff>171450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52</xdr:row>
          <xdr:rowOff>28575</xdr:rowOff>
        </xdr:from>
        <xdr:to>
          <xdr:col>8</xdr:col>
          <xdr:colOff>352425</xdr:colOff>
          <xdr:row>52</xdr:row>
          <xdr:rowOff>171450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52</xdr:row>
          <xdr:rowOff>28575</xdr:rowOff>
        </xdr:from>
        <xdr:to>
          <xdr:col>10</xdr:col>
          <xdr:colOff>352425</xdr:colOff>
          <xdr:row>52</xdr:row>
          <xdr:rowOff>171450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52</xdr:row>
          <xdr:rowOff>28575</xdr:rowOff>
        </xdr:from>
        <xdr:to>
          <xdr:col>12</xdr:col>
          <xdr:colOff>352425</xdr:colOff>
          <xdr:row>52</xdr:row>
          <xdr:rowOff>171450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28575</xdr:rowOff>
        </xdr:from>
        <xdr:to>
          <xdr:col>2</xdr:col>
          <xdr:colOff>352425</xdr:colOff>
          <xdr:row>29</xdr:row>
          <xdr:rowOff>171450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43009" name="Check Box 1" hidden="1">
              <a:extLst>
                <a:ext uri="{63B3BB69-23CF-44E3-9099-C40C66FF867C}">
                  <a14:compatExt spid="_x0000_s43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43010" name="Check Box 2" hidden="1">
              <a:extLst>
                <a:ext uri="{63B3BB69-23CF-44E3-9099-C40C66FF867C}">
                  <a14:compatExt spid="_x0000_s43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43011" name="Check Box 3" hidden="1">
              <a:extLst>
                <a:ext uri="{63B3BB69-23CF-44E3-9099-C40C66FF867C}">
                  <a14:compatExt spid="_x0000_s43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43012" name="Check Box 4" hidden="1">
              <a:extLst>
                <a:ext uri="{63B3BB69-23CF-44E3-9099-C40C66FF867C}">
                  <a14:compatExt spid="_x0000_s43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43013" name="Check Box 5" hidden="1">
              <a:extLst>
                <a:ext uri="{63B3BB69-23CF-44E3-9099-C40C66FF867C}">
                  <a14:compatExt spid="_x0000_s43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43014" name="Check Box 6" hidden="1">
              <a:extLst>
                <a:ext uri="{63B3BB69-23CF-44E3-9099-C40C66FF867C}">
                  <a14:compatExt spid="_x0000_s43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43015" name="Check Box 7" hidden="1">
              <a:extLst>
                <a:ext uri="{63B3BB69-23CF-44E3-9099-C40C66FF867C}">
                  <a14:compatExt spid="_x0000_s43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43016" name="Check Box 8" hidden="1">
              <a:extLst>
                <a:ext uri="{63B3BB69-23CF-44E3-9099-C40C66FF867C}">
                  <a14:compatExt spid="_x0000_s43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43017" name="Check Box 9" hidden="1">
              <a:extLst>
                <a:ext uri="{63B3BB69-23CF-44E3-9099-C40C66FF867C}">
                  <a14:compatExt spid="_x0000_s43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43018" name="Check Box 10" hidden="1">
              <a:extLst>
                <a:ext uri="{63B3BB69-23CF-44E3-9099-C40C66FF867C}">
                  <a14:compatExt spid="_x0000_s43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43019" name="Check Box 11" hidden="1">
              <a:extLst>
                <a:ext uri="{63B3BB69-23CF-44E3-9099-C40C66FF867C}">
                  <a14:compatExt spid="_x0000_s43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43020" name="Check Box 12" hidden="1">
              <a:extLst>
                <a:ext uri="{63B3BB69-23CF-44E3-9099-C40C66FF867C}">
                  <a14:compatExt spid="_x0000_s43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43021" name="Check Box 13" hidden="1">
              <a:extLst>
                <a:ext uri="{63B3BB69-23CF-44E3-9099-C40C66FF867C}">
                  <a14:compatExt spid="_x0000_s43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43022" name="Check Box 14" hidden="1">
              <a:extLst>
                <a:ext uri="{63B3BB69-23CF-44E3-9099-C40C66FF867C}">
                  <a14:compatExt spid="_x0000_s43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43023" name="Check Box 15" hidden="1">
              <a:extLst>
                <a:ext uri="{63B3BB69-23CF-44E3-9099-C40C66FF867C}">
                  <a14:compatExt spid="_x0000_s43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43024" name="Check Box 16" hidden="1">
              <a:extLst>
                <a:ext uri="{63B3BB69-23CF-44E3-9099-C40C66FF867C}">
                  <a14:compatExt spid="_x0000_s43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43025" name="Check Box 17" hidden="1">
              <a:extLst>
                <a:ext uri="{63B3BB69-23CF-44E3-9099-C40C66FF867C}">
                  <a14:compatExt spid="_x0000_s43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43026" name="Check Box 18" hidden="1">
              <a:extLst>
                <a:ext uri="{63B3BB69-23CF-44E3-9099-C40C66FF867C}">
                  <a14:compatExt spid="_x0000_s43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43027" name="Check Box 19" hidden="1">
              <a:extLst>
                <a:ext uri="{63B3BB69-23CF-44E3-9099-C40C66FF867C}">
                  <a14:compatExt spid="_x0000_s43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43028" name="Check Box 20" hidden="1">
              <a:extLst>
                <a:ext uri="{63B3BB69-23CF-44E3-9099-C40C66FF867C}">
                  <a14:compatExt spid="_x0000_s43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43029" name="Check Box 21" hidden="1">
              <a:extLst>
                <a:ext uri="{63B3BB69-23CF-44E3-9099-C40C66FF867C}">
                  <a14:compatExt spid="_x0000_s43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44034"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44037" name="Check Box 5" hidden="1">
              <a:extLst>
                <a:ext uri="{63B3BB69-23CF-44E3-9099-C40C66FF867C}">
                  <a14:compatExt spid="_x0000_s4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44038" name="Check Box 6" hidden="1">
              <a:extLst>
                <a:ext uri="{63B3BB69-23CF-44E3-9099-C40C66FF867C}">
                  <a14:compatExt spid="_x0000_s4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44039" name="Check Box 7" hidden="1">
              <a:extLst>
                <a:ext uri="{63B3BB69-23CF-44E3-9099-C40C66FF867C}">
                  <a14:compatExt spid="_x0000_s4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44040" name="Check Box 8" hidden="1">
              <a:extLst>
                <a:ext uri="{63B3BB69-23CF-44E3-9099-C40C66FF867C}">
                  <a14:compatExt spid="_x0000_s4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44041" name="Check Box 9" hidden="1">
              <a:extLst>
                <a:ext uri="{63B3BB69-23CF-44E3-9099-C40C66FF867C}">
                  <a14:compatExt spid="_x0000_s4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44042" name="Check Box 10" hidden="1">
              <a:extLst>
                <a:ext uri="{63B3BB69-23CF-44E3-9099-C40C66FF867C}">
                  <a14:compatExt spid="_x0000_s4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44043" name="Check Box 11" hidden="1">
              <a:extLst>
                <a:ext uri="{63B3BB69-23CF-44E3-9099-C40C66FF867C}">
                  <a14:compatExt spid="_x0000_s4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44044" name="Check Box 12" hidden="1">
              <a:extLst>
                <a:ext uri="{63B3BB69-23CF-44E3-9099-C40C66FF867C}">
                  <a14:compatExt spid="_x0000_s4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44045" name="Check Box 13" hidden="1">
              <a:extLst>
                <a:ext uri="{63B3BB69-23CF-44E3-9099-C40C66FF867C}">
                  <a14:compatExt spid="_x0000_s4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44046" name="Check Box 14" hidden="1">
              <a:extLst>
                <a:ext uri="{63B3BB69-23CF-44E3-9099-C40C66FF867C}">
                  <a14:compatExt spid="_x0000_s4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44047" name="Check Box 15" hidden="1">
              <a:extLst>
                <a:ext uri="{63B3BB69-23CF-44E3-9099-C40C66FF867C}">
                  <a14:compatExt spid="_x0000_s4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44048" name="Check Box 16" hidden="1">
              <a:extLst>
                <a:ext uri="{63B3BB69-23CF-44E3-9099-C40C66FF867C}">
                  <a14:compatExt spid="_x0000_s44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44049" name="Check Box 17" hidden="1">
              <a:extLst>
                <a:ext uri="{63B3BB69-23CF-44E3-9099-C40C66FF867C}">
                  <a14:compatExt spid="_x0000_s4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44050" name="Check Box 18" hidden="1">
              <a:extLst>
                <a:ext uri="{63B3BB69-23CF-44E3-9099-C40C66FF867C}">
                  <a14:compatExt spid="_x0000_s4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44051" name="Check Box 19" hidden="1">
              <a:extLst>
                <a:ext uri="{63B3BB69-23CF-44E3-9099-C40C66FF867C}">
                  <a14:compatExt spid="_x0000_s44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44052" name="Check Box 20" hidden="1">
              <a:extLst>
                <a:ext uri="{63B3BB69-23CF-44E3-9099-C40C66FF867C}">
                  <a14:compatExt spid="_x0000_s44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44053" name="Check Box 21" hidden="1">
              <a:extLst>
                <a:ext uri="{63B3BB69-23CF-44E3-9099-C40C66FF867C}">
                  <a14:compatExt spid="_x0000_s44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45057"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45060" name="Check Box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45061" name="Check Box 5" hidden="1">
              <a:extLst>
                <a:ext uri="{63B3BB69-23CF-44E3-9099-C40C66FF867C}">
                  <a14:compatExt spid="_x0000_s45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45062" name="Check Box 6" hidden="1">
              <a:extLst>
                <a:ext uri="{63B3BB69-23CF-44E3-9099-C40C66FF867C}">
                  <a14:compatExt spid="_x0000_s45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45063" name="Check Box 7" hidden="1">
              <a:extLst>
                <a:ext uri="{63B3BB69-23CF-44E3-9099-C40C66FF867C}">
                  <a14:compatExt spid="_x0000_s45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45064" name="Check Box 8" hidden="1">
              <a:extLst>
                <a:ext uri="{63B3BB69-23CF-44E3-9099-C40C66FF867C}">
                  <a14:compatExt spid="_x0000_s45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45065" name="Check Box 9" hidden="1">
              <a:extLst>
                <a:ext uri="{63B3BB69-23CF-44E3-9099-C40C66FF867C}">
                  <a14:compatExt spid="_x0000_s45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45066" name="Check Box 10" hidden="1">
              <a:extLst>
                <a:ext uri="{63B3BB69-23CF-44E3-9099-C40C66FF867C}">
                  <a14:compatExt spid="_x0000_s4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45067" name="Check Box 11" hidden="1">
              <a:extLst>
                <a:ext uri="{63B3BB69-23CF-44E3-9099-C40C66FF867C}">
                  <a14:compatExt spid="_x0000_s45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45068" name="Check Box 12" hidden="1">
              <a:extLst>
                <a:ext uri="{63B3BB69-23CF-44E3-9099-C40C66FF867C}">
                  <a14:compatExt spid="_x0000_s45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45069" name="Check Box 13" hidden="1">
              <a:extLst>
                <a:ext uri="{63B3BB69-23CF-44E3-9099-C40C66FF867C}">
                  <a14:compatExt spid="_x0000_s45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45070" name="Check Box 14" hidden="1">
              <a:extLst>
                <a:ext uri="{63B3BB69-23CF-44E3-9099-C40C66FF867C}">
                  <a14:compatExt spid="_x0000_s45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45071" name="Check Box 15" hidden="1">
              <a:extLst>
                <a:ext uri="{63B3BB69-23CF-44E3-9099-C40C66FF867C}">
                  <a14:compatExt spid="_x0000_s45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45072" name="Check Box 16" hidden="1">
              <a:extLst>
                <a:ext uri="{63B3BB69-23CF-44E3-9099-C40C66FF867C}">
                  <a14:compatExt spid="_x0000_s45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45073" name="Check Box 17" hidden="1">
              <a:extLst>
                <a:ext uri="{63B3BB69-23CF-44E3-9099-C40C66FF867C}">
                  <a14:compatExt spid="_x0000_s45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45074" name="Check Box 18" hidden="1">
              <a:extLst>
                <a:ext uri="{63B3BB69-23CF-44E3-9099-C40C66FF867C}">
                  <a14:compatExt spid="_x0000_s45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45075" name="Check Box 19" hidden="1">
              <a:extLst>
                <a:ext uri="{63B3BB69-23CF-44E3-9099-C40C66FF867C}">
                  <a14:compatExt spid="_x0000_s45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45076" name="Check Box 20" hidden="1">
              <a:extLst>
                <a:ext uri="{63B3BB69-23CF-44E3-9099-C40C66FF867C}">
                  <a14:compatExt spid="_x0000_s45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45077" name="Check Box 21" hidden="1">
              <a:extLst>
                <a:ext uri="{63B3BB69-23CF-44E3-9099-C40C66FF867C}">
                  <a14:compatExt spid="_x0000_s45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46081" name="Check Box 1" hidden="1">
              <a:extLst>
                <a:ext uri="{63B3BB69-23CF-44E3-9099-C40C66FF867C}">
                  <a14:compatExt spid="_x0000_s4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46082" name="Check Box 2" hidden="1">
              <a:extLst>
                <a:ext uri="{63B3BB69-23CF-44E3-9099-C40C66FF867C}">
                  <a14:compatExt spid="_x0000_s4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46083" name="Check Box 3" hidden="1">
              <a:extLst>
                <a:ext uri="{63B3BB69-23CF-44E3-9099-C40C66FF867C}">
                  <a14:compatExt spid="_x0000_s4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46084" name="Check Box 4" hidden="1">
              <a:extLst>
                <a:ext uri="{63B3BB69-23CF-44E3-9099-C40C66FF867C}">
                  <a14:compatExt spid="_x0000_s46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46085" name="Check Box 5" hidden="1">
              <a:extLst>
                <a:ext uri="{63B3BB69-23CF-44E3-9099-C40C66FF867C}">
                  <a14:compatExt spid="_x0000_s46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46086" name="Check Box 6" hidden="1">
              <a:extLst>
                <a:ext uri="{63B3BB69-23CF-44E3-9099-C40C66FF867C}">
                  <a14:compatExt spid="_x0000_s46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46087" name="Check Box 7" hidden="1">
              <a:extLst>
                <a:ext uri="{63B3BB69-23CF-44E3-9099-C40C66FF867C}">
                  <a14:compatExt spid="_x0000_s46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46088" name="Check Box 8" hidden="1">
              <a:extLst>
                <a:ext uri="{63B3BB69-23CF-44E3-9099-C40C66FF867C}">
                  <a14:compatExt spid="_x0000_s4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46089" name="Check Box 9" hidden="1">
              <a:extLst>
                <a:ext uri="{63B3BB69-23CF-44E3-9099-C40C66FF867C}">
                  <a14:compatExt spid="_x0000_s4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46090" name="Check Box 10" hidden="1">
              <a:extLst>
                <a:ext uri="{63B3BB69-23CF-44E3-9099-C40C66FF867C}">
                  <a14:compatExt spid="_x0000_s4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46091" name="Check Box 11" hidden="1">
              <a:extLst>
                <a:ext uri="{63B3BB69-23CF-44E3-9099-C40C66FF867C}">
                  <a14:compatExt spid="_x0000_s4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46092" name="Check Box 12" hidden="1">
              <a:extLst>
                <a:ext uri="{63B3BB69-23CF-44E3-9099-C40C66FF867C}">
                  <a14:compatExt spid="_x0000_s4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46093" name="Check Box 13" hidden="1">
              <a:extLst>
                <a:ext uri="{63B3BB69-23CF-44E3-9099-C40C66FF867C}">
                  <a14:compatExt spid="_x0000_s4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46094" name="Check Box 14" hidden="1">
              <a:extLst>
                <a:ext uri="{63B3BB69-23CF-44E3-9099-C40C66FF867C}">
                  <a14:compatExt spid="_x0000_s4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46095" name="Check Box 15" hidden="1">
              <a:extLst>
                <a:ext uri="{63B3BB69-23CF-44E3-9099-C40C66FF867C}">
                  <a14:compatExt spid="_x0000_s46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46096" name="Check Box 16" hidden="1">
              <a:extLst>
                <a:ext uri="{63B3BB69-23CF-44E3-9099-C40C66FF867C}">
                  <a14:compatExt spid="_x0000_s4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46097" name="Check Box 17" hidden="1">
              <a:extLst>
                <a:ext uri="{63B3BB69-23CF-44E3-9099-C40C66FF867C}">
                  <a14:compatExt spid="_x0000_s4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46098" name="Check Box 18" hidden="1">
              <a:extLst>
                <a:ext uri="{63B3BB69-23CF-44E3-9099-C40C66FF867C}">
                  <a14:compatExt spid="_x0000_s4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46099" name="Check Box 19" hidden="1">
              <a:extLst>
                <a:ext uri="{63B3BB69-23CF-44E3-9099-C40C66FF867C}">
                  <a14:compatExt spid="_x0000_s46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46100" name="Check Box 20" hidden="1">
              <a:extLst>
                <a:ext uri="{63B3BB69-23CF-44E3-9099-C40C66FF867C}">
                  <a14:compatExt spid="_x0000_s46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46101" name="Check Box 21" hidden="1">
              <a:extLst>
                <a:ext uri="{63B3BB69-23CF-44E3-9099-C40C66FF867C}">
                  <a14:compatExt spid="_x0000_s46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48129" name="Check Box 1" hidden="1">
              <a:extLst>
                <a:ext uri="{63B3BB69-23CF-44E3-9099-C40C66FF867C}">
                  <a14:compatExt spid="_x0000_s4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48130" name="Check Box 2" hidden="1">
              <a:extLst>
                <a:ext uri="{63B3BB69-23CF-44E3-9099-C40C66FF867C}">
                  <a14:compatExt spid="_x0000_s4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48131" name="Check Box 3" hidden="1">
              <a:extLst>
                <a:ext uri="{63B3BB69-23CF-44E3-9099-C40C66FF867C}">
                  <a14:compatExt spid="_x0000_s4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48132" name="Check Box 4" hidden="1">
              <a:extLst>
                <a:ext uri="{63B3BB69-23CF-44E3-9099-C40C66FF867C}">
                  <a14:compatExt spid="_x0000_s48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48133" name="Check Box 5" hidden="1">
              <a:extLst>
                <a:ext uri="{63B3BB69-23CF-44E3-9099-C40C66FF867C}">
                  <a14:compatExt spid="_x0000_s48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48134" name="Check Box 6" hidden="1">
              <a:extLst>
                <a:ext uri="{63B3BB69-23CF-44E3-9099-C40C66FF867C}">
                  <a14:compatExt spid="_x0000_s48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48135" name="Check Box 7" hidden="1">
              <a:extLst>
                <a:ext uri="{63B3BB69-23CF-44E3-9099-C40C66FF867C}">
                  <a14:compatExt spid="_x0000_s48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48136" name="Check Box 8" hidden="1">
              <a:extLst>
                <a:ext uri="{63B3BB69-23CF-44E3-9099-C40C66FF867C}">
                  <a14:compatExt spid="_x0000_s48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48137" name="Check Box 9" hidden="1">
              <a:extLst>
                <a:ext uri="{63B3BB69-23CF-44E3-9099-C40C66FF867C}">
                  <a14:compatExt spid="_x0000_s48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48138" name="Check Box 10" hidden="1">
              <a:extLst>
                <a:ext uri="{63B3BB69-23CF-44E3-9099-C40C66FF867C}">
                  <a14:compatExt spid="_x0000_s48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48139" name="Check Box 11" hidden="1">
              <a:extLst>
                <a:ext uri="{63B3BB69-23CF-44E3-9099-C40C66FF867C}">
                  <a14:compatExt spid="_x0000_s48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48140" name="Check Box 12" hidden="1">
              <a:extLst>
                <a:ext uri="{63B3BB69-23CF-44E3-9099-C40C66FF867C}">
                  <a14:compatExt spid="_x0000_s48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48141" name="Check Box 13" hidden="1">
              <a:extLst>
                <a:ext uri="{63B3BB69-23CF-44E3-9099-C40C66FF867C}">
                  <a14:compatExt spid="_x0000_s48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48142" name="Check Box 14" hidden="1">
              <a:extLst>
                <a:ext uri="{63B3BB69-23CF-44E3-9099-C40C66FF867C}">
                  <a14:compatExt spid="_x0000_s48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48143" name="Check Box 15" hidden="1">
              <a:extLst>
                <a:ext uri="{63B3BB69-23CF-44E3-9099-C40C66FF867C}">
                  <a14:compatExt spid="_x0000_s48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48144" name="Check Box 16" hidden="1">
              <a:extLst>
                <a:ext uri="{63B3BB69-23CF-44E3-9099-C40C66FF867C}">
                  <a14:compatExt spid="_x0000_s48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48145" name="Check Box 17" hidden="1">
              <a:extLst>
                <a:ext uri="{63B3BB69-23CF-44E3-9099-C40C66FF867C}">
                  <a14:compatExt spid="_x0000_s48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48146" name="Check Box 18" hidden="1">
              <a:extLst>
                <a:ext uri="{63B3BB69-23CF-44E3-9099-C40C66FF867C}">
                  <a14:compatExt spid="_x0000_s48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48147" name="Check Box 19" hidden="1">
              <a:extLst>
                <a:ext uri="{63B3BB69-23CF-44E3-9099-C40C66FF867C}">
                  <a14:compatExt spid="_x0000_s48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48148" name="Check Box 20" hidden="1">
              <a:extLst>
                <a:ext uri="{63B3BB69-23CF-44E3-9099-C40C66FF867C}">
                  <a14:compatExt spid="_x0000_s48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48149" name="Check Box 21" hidden="1">
              <a:extLst>
                <a:ext uri="{63B3BB69-23CF-44E3-9099-C40C66FF867C}">
                  <a14:compatExt spid="_x0000_s48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49158" name="Check Box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49160" name="Check Box 8" hidden="1">
              <a:extLst>
                <a:ext uri="{63B3BB69-23CF-44E3-9099-C40C66FF867C}">
                  <a14:compatExt spid="_x0000_s4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49164" name="Check Box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49165" name="Check Box 13" hidden="1">
              <a:extLst>
                <a:ext uri="{63B3BB69-23CF-44E3-9099-C40C66FF867C}">
                  <a14:compatExt spid="_x0000_s4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49166" name="Check Box 14" hidden="1">
              <a:extLst>
                <a:ext uri="{63B3BB69-23CF-44E3-9099-C40C66FF867C}">
                  <a14:compatExt spid="_x0000_s4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49167" name="Check Box 15" hidden="1">
              <a:extLst>
                <a:ext uri="{63B3BB69-23CF-44E3-9099-C40C66FF867C}">
                  <a14:compatExt spid="_x0000_s4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49168" name="Check Box 16" hidden="1">
              <a:extLst>
                <a:ext uri="{63B3BB69-23CF-44E3-9099-C40C66FF867C}">
                  <a14:compatExt spid="_x0000_s4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49169" name="Check Box 17" hidden="1">
              <a:extLst>
                <a:ext uri="{63B3BB69-23CF-44E3-9099-C40C66FF867C}">
                  <a14:compatExt spid="_x0000_s49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49170" name="Check Box 18" hidden="1">
              <a:extLst>
                <a:ext uri="{63B3BB69-23CF-44E3-9099-C40C66FF867C}">
                  <a14:compatExt spid="_x0000_s49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49171" name="Check Box 19" hidden="1">
              <a:extLst>
                <a:ext uri="{63B3BB69-23CF-44E3-9099-C40C66FF867C}">
                  <a14:compatExt spid="_x0000_s49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49172" name="Check Box 20" hidden="1">
              <a:extLst>
                <a:ext uri="{63B3BB69-23CF-44E3-9099-C40C66FF867C}">
                  <a14:compatExt spid="_x0000_s49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49173" name="Check Box 21" hidden="1">
              <a:extLst>
                <a:ext uri="{63B3BB69-23CF-44E3-9099-C40C66FF867C}">
                  <a14:compatExt spid="_x0000_s49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50177" name="Check Box 1" hidden="1">
              <a:extLst>
                <a:ext uri="{63B3BB69-23CF-44E3-9099-C40C66FF867C}">
                  <a14:compatExt spid="_x0000_s50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50178" name="Check Box 2" hidden="1">
              <a:extLst>
                <a:ext uri="{63B3BB69-23CF-44E3-9099-C40C66FF867C}">
                  <a14:compatExt spid="_x0000_s50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50179" name="Check Box 3" hidden="1">
              <a:extLst>
                <a:ext uri="{63B3BB69-23CF-44E3-9099-C40C66FF867C}">
                  <a14:compatExt spid="_x0000_s50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50180" name="Check Box 4" hidden="1">
              <a:extLst>
                <a:ext uri="{63B3BB69-23CF-44E3-9099-C40C66FF867C}">
                  <a14:compatExt spid="_x0000_s50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50181" name="Check Box 5" hidden="1">
              <a:extLst>
                <a:ext uri="{63B3BB69-23CF-44E3-9099-C40C66FF867C}">
                  <a14:compatExt spid="_x0000_s50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50182" name="Check Box 6" hidden="1">
              <a:extLst>
                <a:ext uri="{63B3BB69-23CF-44E3-9099-C40C66FF867C}">
                  <a14:compatExt spid="_x0000_s50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50183" name="Check Box 7" hidden="1">
              <a:extLst>
                <a:ext uri="{63B3BB69-23CF-44E3-9099-C40C66FF867C}">
                  <a14:compatExt spid="_x0000_s50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50184" name="Check Box 8" hidden="1">
              <a:extLst>
                <a:ext uri="{63B3BB69-23CF-44E3-9099-C40C66FF867C}">
                  <a14:compatExt spid="_x0000_s50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50185" name="Check Box 9" hidden="1">
              <a:extLst>
                <a:ext uri="{63B3BB69-23CF-44E3-9099-C40C66FF867C}">
                  <a14:compatExt spid="_x0000_s50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50186" name="Check Box 10" hidden="1">
              <a:extLst>
                <a:ext uri="{63B3BB69-23CF-44E3-9099-C40C66FF867C}">
                  <a14:compatExt spid="_x0000_s50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50187" name="Check Box 11" hidden="1">
              <a:extLst>
                <a:ext uri="{63B3BB69-23CF-44E3-9099-C40C66FF867C}">
                  <a14:compatExt spid="_x0000_s50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50188" name="Check Box 12" hidden="1">
              <a:extLst>
                <a:ext uri="{63B3BB69-23CF-44E3-9099-C40C66FF867C}">
                  <a14:compatExt spid="_x0000_s50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50189" name="Check Box 13" hidden="1">
              <a:extLst>
                <a:ext uri="{63B3BB69-23CF-44E3-9099-C40C66FF867C}">
                  <a14:compatExt spid="_x0000_s50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50190" name="Check Box 14" hidden="1">
              <a:extLst>
                <a:ext uri="{63B3BB69-23CF-44E3-9099-C40C66FF867C}">
                  <a14:compatExt spid="_x0000_s50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50191" name="Check Box 15" hidden="1">
              <a:extLst>
                <a:ext uri="{63B3BB69-23CF-44E3-9099-C40C66FF867C}">
                  <a14:compatExt spid="_x0000_s50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50192" name="Check Box 16" hidden="1">
              <a:extLst>
                <a:ext uri="{63B3BB69-23CF-44E3-9099-C40C66FF867C}">
                  <a14:compatExt spid="_x0000_s50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50193" name="Check Box 17" hidden="1">
              <a:extLst>
                <a:ext uri="{63B3BB69-23CF-44E3-9099-C40C66FF867C}">
                  <a14:compatExt spid="_x0000_s50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50194" name="Check Box 18" hidden="1">
              <a:extLst>
                <a:ext uri="{63B3BB69-23CF-44E3-9099-C40C66FF867C}">
                  <a14:compatExt spid="_x0000_s50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50195" name="Check Box 19" hidden="1">
              <a:extLst>
                <a:ext uri="{63B3BB69-23CF-44E3-9099-C40C66FF867C}">
                  <a14:compatExt spid="_x0000_s50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50196" name="Check Box 20" hidden="1">
              <a:extLst>
                <a:ext uri="{63B3BB69-23CF-44E3-9099-C40C66FF867C}">
                  <a14:compatExt spid="_x0000_s50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50197" name="Check Box 21" hidden="1">
              <a:extLst>
                <a:ext uri="{63B3BB69-23CF-44E3-9099-C40C66FF867C}">
                  <a14:compatExt spid="_x0000_s50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51201" name="Check Box 1" hidden="1">
              <a:extLst>
                <a:ext uri="{63B3BB69-23CF-44E3-9099-C40C66FF867C}">
                  <a14:compatExt spid="_x0000_s5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51202" name="Check Box 2" hidden="1">
              <a:extLst>
                <a:ext uri="{63B3BB69-23CF-44E3-9099-C40C66FF867C}">
                  <a14:compatExt spid="_x0000_s5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51203" name="Check Box 3" hidden="1">
              <a:extLst>
                <a:ext uri="{63B3BB69-23CF-44E3-9099-C40C66FF867C}">
                  <a14:compatExt spid="_x0000_s5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51204" name="Check Box 4" hidden="1">
              <a:extLst>
                <a:ext uri="{63B3BB69-23CF-44E3-9099-C40C66FF867C}">
                  <a14:compatExt spid="_x0000_s5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51205" name="Check Box 5" hidden="1">
              <a:extLst>
                <a:ext uri="{63B3BB69-23CF-44E3-9099-C40C66FF867C}">
                  <a14:compatExt spid="_x0000_s5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51206" name="Check Box 6" hidden="1">
              <a:extLst>
                <a:ext uri="{63B3BB69-23CF-44E3-9099-C40C66FF867C}">
                  <a14:compatExt spid="_x0000_s5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51207" name="Check Box 7" hidden="1">
              <a:extLst>
                <a:ext uri="{63B3BB69-23CF-44E3-9099-C40C66FF867C}">
                  <a14:compatExt spid="_x0000_s5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51208" name="Check Box 8" hidden="1">
              <a:extLst>
                <a:ext uri="{63B3BB69-23CF-44E3-9099-C40C66FF867C}">
                  <a14:compatExt spid="_x0000_s5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51209" name="Check Box 9" hidden="1">
              <a:extLst>
                <a:ext uri="{63B3BB69-23CF-44E3-9099-C40C66FF867C}">
                  <a14:compatExt spid="_x0000_s5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51210" name="Check Box 10" hidden="1">
              <a:extLst>
                <a:ext uri="{63B3BB69-23CF-44E3-9099-C40C66FF867C}">
                  <a14:compatExt spid="_x0000_s5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51211" name="Check Box 11" hidden="1">
              <a:extLst>
                <a:ext uri="{63B3BB69-23CF-44E3-9099-C40C66FF867C}">
                  <a14:compatExt spid="_x0000_s5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51212" name="Check Box 12" hidden="1">
              <a:extLst>
                <a:ext uri="{63B3BB69-23CF-44E3-9099-C40C66FF867C}">
                  <a14:compatExt spid="_x0000_s5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51213" name="Check Box 13" hidden="1">
              <a:extLst>
                <a:ext uri="{63B3BB69-23CF-44E3-9099-C40C66FF867C}">
                  <a14:compatExt spid="_x0000_s5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51214" name="Check Box 14" hidden="1">
              <a:extLst>
                <a:ext uri="{63B3BB69-23CF-44E3-9099-C40C66FF867C}">
                  <a14:compatExt spid="_x0000_s5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51215" name="Check Box 15" hidden="1">
              <a:extLst>
                <a:ext uri="{63B3BB69-23CF-44E3-9099-C40C66FF867C}">
                  <a14:compatExt spid="_x0000_s5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51216" name="Check Box 16" hidden="1">
              <a:extLst>
                <a:ext uri="{63B3BB69-23CF-44E3-9099-C40C66FF867C}">
                  <a14:compatExt spid="_x0000_s5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51217" name="Check Box 17" hidden="1">
              <a:extLst>
                <a:ext uri="{63B3BB69-23CF-44E3-9099-C40C66FF867C}">
                  <a14:compatExt spid="_x0000_s5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51218" name="Check Box 18" hidden="1">
              <a:extLst>
                <a:ext uri="{63B3BB69-23CF-44E3-9099-C40C66FF867C}">
                  <a14:compatExt spid="_x0000_s5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51219" name="Check Box 19" hidden="1">
              <a:extLst>
                <a:ext uri="{63B3BB69-23CF-44E3-9099-C40C66FF867C}">
                  <a14:compatExt spid="_x0000_s5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51220" name="Check Box 20" hidden="1">
              <a:extLst>
                <a:ext uri="{63B3BB69-23CF-44E3-9099-C40C66FF867C}">
                  <a14:compatExt spid="_x0000_s5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51221" name="Check Box 21" hidden="1">
              <a:extLst>
                <a:ext uri="{63B3BB69-23CF-44E3-9099-C40C66FF867C}">
                  <a14:compatExt spid="_x0000_s5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52225" name="Check Box 1" hidden="1">
              <a:extLst>
                <a:ext uri="{63B3BB69-23CF-44E3-9099-C40C66FF867C}">
                  <a14:compatExt spid="_x0000_s5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52226" name="Check Box 2" hidden="1">
              <a:extLst>
                <a:ext uri="{63B3BB69-23CF-44E3-9099-C40C66FF867C}">
                  <a14:compatExt spid="_x0000_s5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52227" name="Check Box 3" hidden="1">
              <a:extLst>
                <a:ext uri="{63B3BB69-23CF-44E3-9099-C40C66FF867C}">
                  <a14:compatExt spid="_x0000_s5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52228" name="Check Box 4" hidden="1">
              <a:extLst>
                <a:ext uri="{63B3BB69-23CF-44E3-9099-C40C66FF867C}">
                  <a14:compatExt spid="_x0000_s5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52229" name="Check Box 5" hidden="1">
              <a:extLst>
                <a:ext uri="{63B3BB69-23CF-44E3-9099-C40C66FF867C}">
                  <a14:compatExt spid="_x0000_s5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52230" name="Check Box 6" hidden="1">
              <a:extLst>
                <a:ext uri="{63B3BB69-23CF-44E3-9099-C40C66FF867C}">
                  <a14:compatExt spid="_x0000_s5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52231" name="Check Box 7" hidden="1">
              <a:extLst>
                <a:ext uri="{63B3BB69-23CF-44E3-9099-C40C66FF867C}">
                  <a14:compatExt spid="_x0000_s5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52232" name="Check Box 8" hidden="1">
              <a:extLst>
                <a:ext uri="{63B3BB69-23CF-44E3-9099-C40C66FF867C}">
                  <a14:compatExt spid="_x0000_s5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52233" name="Check Box 9" hidden="1">
              <a:extLst>
                <a:ext uri="{63B3BB69-23CF-44E3-9099-C40C66FF867C}">
                  <a14:compatExt spid="_x0000_s5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52234" name="Check Box 10" hidden="1">
              <a:extLst>
                <a:ext uri="{63B3BB69-23CF-44E3-9099-C40C66FF867C}">
                  <a14:compatExt spid="_x0000_s5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52235" name="Check Box 11" hidden="1">
              <a:extLst>
                <a:ext uri="{63B3BB69-23CF-44E3-9099-C40C66FF867C}">
                  <a14:compatExt spid="_x0000_s5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52236" name="Check Box 12" hidden="1">
              <a:extLst>
                <a:ext uri="{63B3BB69-23CF-44E3-9099-C40C66FF867C}">
                  <a14:compatExt spid="_x0000_s5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52237" name="Check Box 13" hidden="1">
              <a:extLst>
                <a:ext uri="{63B3BB69-23CF-44E3-9099-C40C66FF867C}">
                  <a14:compatExt spid="_x0000_s5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52238" name="Check Box 14" hidden="1">
              <a:extLst>
                <a:ext uri="{63B3BB69-23CF-44E3-9099-C40C66FF867C}">
                  <a14:compatExt spid="_x0000_s5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52239" name="Check Box 15" hidden="1">
              <a:extLst>
                <a:ext uri="{63B3BB69-23CF-44E3-9099-C40C66FF867C}">
                  <a14:compatExt spid="_x0000_s5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52240" name="Check Box 16" hidden="1">
              <a:extLst>
                <a:ext uri="{63B3BB69-23CF-44E3-9099-C40C66FF867C}">
                  <a14:compatExt spid="_x0000_s5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52241" name="Check Box 17" hidden="1">
              <a:extLst>
                <a:ext uri="{63B3BB69-23CF-44E3-9099-C40C66FF867C}">
                  <a14:compatExt spid="_x0000_s5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52242" name="Check Box 18" hidden="1">
              <a:extLst>
                <a:ext uri="{63B3BB69-23CF-44E3-9099-C40C66FF867C}">
                  <a14:compatExt spid="_x0000_s5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52243" name="Check Box 19" hidden="1">
              <a:extLst>
                <a:ext uri="{63B3BB69-23CF-44E3-9099-C40C66FF867C}">
                  <a14:compatExt spid="_x0000_s5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52244" name="Check Box 20" hidden="1">
              <a:extLst>
                <a:ext uri="{63B3BB69-23CF-44E3-9099-C40C66FF867C}">
                  <a14:compatExt spid="_x0000_s5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52245" name="Check Box 21" hidden="1">
              <a:extLst>
                <a:ext uri="{63B3BB69-23CF-44E3-9099-C40C66FF867C}">
                  <a14:compatExt spid="_x0000_s5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53249" name="Check Box 1" hidden="1">
              <a:extLst>
                <a:ext uri="{63B3BB69-23CF-44E3-9099-C40C66FF867C}">
                  <a14:compatExt spid="_x0000_s5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53250" name="Check Box 2" hidden="1">
              <a:extLst>
                <a:ext uri="{63B3BB69-23CF-44E3-9099-C40C66FF867C}">
                  <a14:compatExt spid="_x0000_s5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53251" name="Check Box 3" hidden="1">
              <a:extLst>
                <a:ext uri="{63B3BB69-23CF-44E3-9099-C40C66FF867C}">
                  <a14:compatExt spid="_x0000_s5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53252" name="Check Box 4" hidden="1">
              <a:extLst>
                <a:ext uri="{63B3BB69-23CF-44E3-9099-C40C66FF867C}">
                  <a14:compatExt spid="_x0000_s5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53253" name="Check Box 5" hidden="1">
              <a:extLst>
                <a:ext uri="{63B3BB69-23CF-44E3-9099-C40C66FF867C}">
                  <a14:compatExt spid="_x0000_s5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53254" name="Check Box 6" hidden="1">
              <a:extLst>
                <a:ext uri="{63B3BB69-23CF-44E3-9099-C40C66FF867C}">
                  <a14:compatExt spid="_x0000_s5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53255" name="Check Box 7" hidden="1">
              <a:extLst>
                <a:ext uri="{63B3BB69-23CF-44E3-9099-C40C66FF867C}">
                  <a14:compatExt spid="_x0000_s5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53256" name="Check Box 8" hidden="1">
              <a:extLst>
                <a:ext uri="{63B3BB69-23CF-44E3-9099-C40C66FF867C}">
                  <a14:compatExt spid="_x0000_s5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53257" name="Check Box 9" hidden="1">
              <a:extLst>
                <a:ext uri="{63B3BB69-23CF-44E3-9099-C40C66FF867C}">
                  <a14:compatExt spid="_x0000_s5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53258" name="Check Box 10" hidden="1">
              <a:extLst>
                <a:ext uri="{63B3BB69-23CF-44E3-9099-C40C66FF867C}">
                  <a14:compatExt spid="_x0000_s5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53259" name="Check Box 11" hidden="1">
              <a:extLst>
                <a:ext uri="{63B3BB69-23CF-44E3-9099-C40C66FF867C}">
                  <a14:compatExt spid="_x0000_s5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53260" name="Check Box 12" hidden="1">
              <a:extLst>
                <a:ext uri="{63B3BB69-23CF-44E3-9099-C40C66FF867C}">
                  <a14:compatExt spid="_x0000_s5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53261" name="Check Box 13" hidden="1">
              <a:extLst>
                <a:ext uri="{63B3BB69-23CF-44E3-9099-C40C66FF867C}">
                  <a14:compatExt spid="_x0000_s5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53262" name="Check Box 14" hidden="1">
              <a:extLst>
                <a:ext uri="{63B3BB69-23CF-44E3-9099-C40C66FF867C}">
                  <a14:compatExt spid="_x0000_s5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53263" name="Check Box 15" hidden="1">
              <a:extLst>
                <a:ext uri="{63B3BB69-23CF-44E3-9099-C40C66FF867C}">
                  <a14:compatExt spid="_x0000_s5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53264" name="Check Box 16" hidden="1">
              <a:extLst>
                <a:ext uri="{63B3BB69-23CF-44E3-9099-C40C66FF867C}">
                  <a14:compatExt spid="_x0000_s5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53265" name="Check Box 17" hidden="1">
              <a:extLst>
                <a:ext uri="{63B3BB69-23CF-44E3-9099-C40C66FF867C}">
                  <a14:compatExt spid="_x0000_s5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53266" name="Check Box 18" hidden="1">
              <a:extLst>
                <a:ext uri="{63B3BB69-23CF-44E3-9099-C40C66FF867C}">
                  <a14:compatExt spid="_x0000_s5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53267" name="Check Box 19" hidden="1">
              <a:extLst>
                <a:ext uri="{63B3BB69-23CF-44E3-9099-C40C66FF867C}">
                  <a14:compatExt spid="_x0000_s5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53268" name="Check Box 20" hidden="1">
              <a:extLst>
                <a:ext uri="{63B3BB69-23CF-44E3-9099-C40C66FF867C}">
                  <a14:compatExt spid="_x0000_s5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53269" name="Check Box 21" hidden="1">
              <a:extLst>
                <a:ext uri="{63B3BB69-23CF-44E3-9099-C40C66FF867C}">
                  <a14:compatExt spid="_x0000_s5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391583</xdr:colOff>
      <xdr:row>48</xdr:row>
      <xdr:rowOff>0</xdr:rowOff>
    </xdr:from>
    <xdr:to>
      <xdr:col>7</xdr:col>
      <xdr:colOff>391583</xdr:colOff>
      <xdr:row>49</xdr:row>
      <xdr:rowOff>123825</xdr:rowOff>
    </xdr:to>
    <xdr:cxnSp macro="">
      <xdr:nvCxnSpPr>
        <xdr:cNvPr id="3" name="直線コネクタ 2"/>
        <xdr:cNvCxnSpPr/>
      </xdr:nvCxnSpPr>
      <xdr:spPr>
        <a:xfrm>
          <a:off x="3725333" y="7296150"/>
          <a:ext cx="0" cy="2190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381000</xdr:colOff>
      <xdr:row>49</xdr:row>
      <xdr:rowOff>124883</xdr:rowOff>
    </xdr:from>
    <xdr:to>
      <xdr:col>13</xdr:col>
      <xdr:colOff>10583</xdr:colOff>
      <xdr:row>49</xdr:row>
      <xdr:rowOff>124883</xdr:rowOff>
    </xdr:to>
    <xdr:cxnSp macro="">
      <xdr:nvCxnSpPr>
        <xdr:cNvPr id="5" name="直線コネクタ 4"/>
        <xdr:cNvCxnSpPr/>
      </xdr:nvCxnSpPr>
      <xdr:spPr>
        <a:xfrm>
          <a:off x="3714750" y="7516283"/>
          <a:ext cx="2487083"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10583</xdr:colOff>
      <xdr:row>49</xdr:row>
      <xdr:rowOff>114300</xdr:rowOff>
    </xdr:from>
    <xdr:to>
      <xdr:col>13</xdr:col>
      <xdr:colOff>10583</xdr:colOff>
      <xdr:row>55</xdr:row>
      <xdr:rowOff>127000</xdr:rowOff>
    </xdr:to>
    <xdr:cxnSp macro="">
      <xdr:nvCxnSpPr>
        <xdr:cNvPr id="9" name="直線コネクタ 8"/>
        <xdr:cNvCxnSpPr/>
      </xdr:nvCxnSpPr>
      <xdr:spPr>
        <a:xfrm>
          <a:off x="6201833" y="7505700"/>
          <a:ext cx="0" cy="115570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333375</xdr:colOff>
      <xdr:row>55</xdr:row>
      <xdr:rowOff>137583</xdr:rowOff>
    </xdr:from>
    <xdr:to>
      <xdr:col>13</xdr:col>
      <xdr:colOff>15875</xdr:colOff>
      <xdr:row>55</xdr:row>
      <xdr:rowOff>137583</xdr:rowOff>
    </xdr:to>
    <xdr:cxnSp macro="">
      <xdr:nvCxnSpPr>
        <xdr:cNvPr id="12" name="直線コネクタ 11"/>
        <xdr:cNvCxnSpPr/>
      </xdr:nvCxnSpPr>
      <xdr:spPr>
        <a:xfrm flipH="1">
          <a:off x="809625" y="10392833"/>
          <a:ext cx="539750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338667</xdr:colOff>
      <xdr:row>55</xdr:row>
      <xdr:rowOff>137583</xdr:rowOff>
    </xdr:from>
    <xdr:to>
      <xdr:col>1</xdr:col>
      <xdr:colOff>338667</xdr:colOff>
      <xdr:row>56</xdr:row>
      <xdr:rowOff>179917</xdr:rowOff>
    </xdr:to>
    <xdr:cxnSp macro="">
      <xdr:nvCxnSpPr>
        <xdr:cNvPr id="14" name="直線矢印コネクタ 13"/>
        <xdr:cNvCxnSpPr/>
      </xdr:nvCxnSpPr>
      <xdr:spPr>
        <a:xfrm>
          <a:off x="814917" y="8678333"/>
          <a:ext cx="0" cy="23283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0</xdr:colOff>
      <xdr:row>57</xdr:row>
      <xdr:rowOff>95250</xdr:rowOff>
    </xdr:from>
    <xdr:to>
      <xdr:col>14</xdr:col>
      <xdr:colOff>209550</xdr:colOff>
      <xdr:row>57</xdr:row>
      <xdr:rowOff>95250</xdr:rowOff>
    </xdr:to>
    <xdr:cxnSp macro="">
      <xdr:nvCxnSpPr>
        <xdr:cNvPr id="16" name="直線コネクタ 15"/>
        <xdr:cNvCxnSpPr/>
      </xdr:nvCxnSpPr>
      <xdr:spPr>
        <a:xfrm>
          <a:off x="5715000" y="10725150"/>
          <a:ext cx="116205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200025</xdr:colOff>
      <xdr:row>11</xdr:row>
      <xdr:rowOff>0</xdr:rowOff>
    </xdr:from>
    <xdr:to>
      <xdr:col>14</xdr:col>
      <xdr:colOff>200025</xdr:colOff>
      <xdr:row>57</xdr:row>
      <xdr:rowOff>95250</xdr:rowOff>
    </xdr:to>
    <xdr:cxnSp macro="">
      <xdr:nvCxnSpPr>
        <xdr:cNvPr id="18" name="直線コネクタ 17"/>
        <xdr:cNvCxnSpPr/>
      </xdr:nvCxnSpPr>
      <xdr:spPr>
        <a:xfrm flipV="1">
          <a:off x="6867525" y="2333625"/>
          <a:ext cx="0" cy="839152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294218</xdr:colOff>
      <xdr:row>11</xdr:row>
      <xdr:rowOff>8467</xdr:rowOff>
    </xdr:from>
    <xdr:to>
      <xdr:col>14</xdr:col>
      <xdr:colOff>198967</xdr:colOff>
      <xdr:row>11</xdr:row>
      <xdr:rowOff>8467</xdr:rowOff>
    </xdr:to>
    <xdr:cxnSp macro="">
      <xdr:nvCxnSpPr>
        <xdr:cNvPr id="20" name="直線矢印コネクタ 19"/>
        <xdr:cNvCxnSpPr/>
      </xdr:nvCxnSpPr>
      <xdr:spPr>
        <a:xfrm flipH="1">
          <a:off x="6485468" y="2135717"/>
          <a:ext cx="380999"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54285" name="Check Box 13" hidden="1">
              <a:extLst>
                <a:ext uri="{63B3BB69-23CF-44E3-9099-C40C66FF867C}">
                  <a14:compatExt spid="_x0000_s5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54286" name="Check Box 14" hidden="1">
              <a:extLst>
                <a:ext uri="{63B3BB69-23CF-44E3-9099-C40C66FF867C}">
                  <a14:compatExt spid="_x0000_s5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54287" name="Check Box 15" hidden="1">
              <a:extLst>
                <a:ext uri="{63B3BB69-23CF-44E3-9099-C40C66FF867C}">
                  <a14:compatExt spid="_x0000_s5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55299" name="Check Box 3" hidden="1">
              <a:extLst>
                <a:ext uri="{63B3BB69-23CF-44E3-9099-C40C66FF867C}">
                  <a14:compatExt spid="_x0000_s5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55305" name="Check Box 9" hidden="1">
              <a:extLst>
                <a:ext uri="{63B3BB69-23CF-44E3-9099-C40C66FF867C}">
                  <a14:compatExt spid="_x0000_s5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55306" name="Check Box 10" hidden="1">
              <a:extLst>
                <a:ext uri="{63B3BB69-23CF-44E3-9099-C40C66FF867C}">
                  <a14:compatExt spid="_x0000_s5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55307" name="Check Box 11" hidden="1">
              <a:extLst>
                <a:ext uri="{63B3BB69-23CF-44E3-9099-C40C66FF867C}">
                  <a14:compatExt spid="_x0000_s5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55310" name="Check Box 14" hidden="1">
              <a:extLst>
                <a:ext uri="{63B3BB69-23CF-44E3-9099-C40C66FF867C}">
                  <a14:compatExt spid="_x0000_s55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55311" name="Check Box 15" hidden="1">
              <a:extLst>
                <a:ext uri="{63B3BB69-23CF-44E3-9099-C40C66FF867C}">
                  <a14:compatExt spid="_x0000_s5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55312" name="Check Box 16" hidden="1">
              <a:extLst>
                <a:ext uri="{63B3BB69-23CF-44E3-9099-C40C66FF867C}">
                  <a14:compatExt spid="_x0000_s5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55313" name="Check Box 17" hidden="1">
              <a:extLst>
                <a:ext uri="{63B3BB69-23CF-44E3-9099-C40C66FF867C}">
                  <a14:compatExt spid="_x0000_s5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55314" name="Check Box 18" hidden="1">
              <a:extLst>
                <a:ext uri="{63B3BB69-23CF-44E3-9099-C40C66FF867C}">
                  <a14:compatExt spid="_x0000_s5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55315" name="Check Box 19" hidden="1">
              <a:extLst>
                <a:ext uri="{63B3BB69-23CF-44E3-9099-C40C66FF867C}">
                  <a14:compatExt spid="_x0000_s5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55316" name="Check Box 20" hidden="1">
              <a:extLst>
                <a:ext uri="{63B3BB69-23CF-44E3-9099-C40C66FF867C}">
                  <a14:compatExt spid="_x0000_s5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55317" name="Check Box 21" hidden="1">
              <a:extLst>
                <a:ext uri="{63B3BB69-23CF-44E3-9099-C40C66FF867C}">
                  <a14:compatExt spid="_x0000_s5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56321" name="Check Box 1" hidden="1">
              <a:extLst>
                <a:ext uri="{63B3BB69-23CF-44E3-9099-C40C66FF867C}">
                  <a14:compatExt spid="_x0000_s5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56322" name="Check Box 2" hidden="1">
              <a:extLst>
                <a:ext uri="{63B3BB69-23CF-44E3-9099-C40C66FF867C}">
                  <a14:compatExt spid="_x0000_s5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56323" name="Check Box 3" hidden="1">
              <a:extLst>
                <a:ext uri="{63B3BB69-23CF-44E3-9099-C40C66FF867C}">
                  <a14:compatExt spid="_x0000_s56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56324" name="Check Box 4" hidden="1">
              <a:extLst>
                <a:ext uri="{63B3BB69-23CF-44E3-9099-C40C66FF867C}">
                  <a14:compatExt spid="_x0000_s56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56325" name="Check Box 5" hidden="1">
              <a:extLst>
                <a:ext uri="{63B3BB69-23CF-44E3-9099-C40C66FF867C}">
                  <a14:compatExt spid="_x0000_s5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56326" name="Check Box 6" hidden="1">
              <a:extLst>
                <a:ext uri="{63B3BB69-23CF-44E3-9099-C40C66FF867C}">
                  <a14:compatExt spid="_x0000_s5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56327" name="Check Box 7" hidden="1">
              <a:extLst>
                <a:ext uri="{63B3BB69-23CF-44E3-9099-C40C66FF867C}">
                  <a14:compatExt spid="_x0000_s5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56328" name="Check Box 8" hidden="1">
              <a:extLst>
                <a:ext uri="{63B3BB69-23CF-44E3-9099-C40C66FF867C}">
                  <a14:compatExt spid="_x0000_s5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56329" name="Check Box 9" hidden="1">
              <a:extLst>
                <a:ext uri="{63B3BB69-23CF-44E3-9099-C40C66FF867C}">
                  <a14:compatExt spid="_x0000_s5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56330" name="Check Box 10" hidden="1">
              <a:extLst>
                <a:ext uri="{63B3BB69-23CF-44E3-9099-C40C66FF867C}">
                  <a14:compatExt spid="_x0000_s5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56331" name="Check Box 11" hidden="1">
              <a:extLst>
                <a:ext uri="{63B3BB69-23CF-44E3-9099-C40C66FF867C}">
                  <a14:compatExt spid="_x0000_s56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56332" name="Check Box 12" hidden="1">
              <a:extLst>
                <a:ext uri="{63B3BB69-23CF-44E3-9099-C40C66FF867C}">
                  <a14:compatExt spid="_x0000_s56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56333" name="Check Box 13" hidden="1">
              <a:extLst>
                <a:ext uri="{63B3BB69-23CF-44E3-9099-C40C66FF867C}">
                  <a14:compatExt spid="_x0000_s5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56334" name="Check Box 14" hidden="1">
              <a:extLst>
                <a:ext uri="{63B3BB69-23CF-44E3-9099-C40C66FF867C}">
                  <a14:compatExt spid="_x0000_s5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56335" name="Check Box 15" hidden="1">
              <a:extLst>
                <a:ext uri="{63B3BB69-23CF-44E3-9099-C40C66FF867C}">
                  <a14:compatExt spid="_x0000_s56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56336" name="Check Box 16" hidden="1">
              <a:extLst>
                <a:ext uri="{63B3BB69-23CF-44E3-9099-C40C66FF867C}">
                  <a14:compatExt spid="_x0000_s56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56337" name="Check Box 17" hidden="1">
              <a:extLst>
                <a:ext uri="{63B3BB69-23CF-44E3-9099-C40C66FF867C}">
                  <a14:compatExt spid="_x0000_s56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56338" name="Check Box 18" hidden="1">
              <a:extLst>
                <a:ext uri="{63B3BB69-23CF-44E3-9099-C40C66FF867C}">
                  <a14:compatExt spid="_x0000_s56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56339" name="Check Box 19" hidden="1">
              <a:extLst>
                <a:ext uri="{63B3BB69-23CF-44E3-9099-C40C66FF867C}">
                  <a14:compatExt spid="_x0000_s56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56340" name="Check Box 20" hidden="1">
              <a:extLst>
                <a:ext uri="{63B3BB69-23CF-44E3-9099-C40C66FF867C}">
                  <a14:compatExt spid="_x0000_s56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56341" name="Check Box 21" hidden="1">
              <a:extLst>
                <a:ext uri="{63B3BB69-23CF-44E3-9099-C40C66FF867C}">
                  <a14:compatExt spid="_x0000_s56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57345" name="Check Box 1" hidden="1">
              <a:extLst>
                <a:ext uri="{63B3BB69-23CF-44E3-9099-C40C66FF867C}">
                  <a14:compatExt spid="_x0000_s5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57346" name="Check Box 2" hidden="1">
              <a:extLst>
                <a:ext uri="{63B3BB69-23CF-44E3-9099-C40C66FF867C}">
                  <a14:compatExt spid="_x0000_s5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57347" name="Check Box 3" hidden="1">
              <a:extLst>
                <a:ext uri="{63B3BB69-23CF-44E3-9099-C40C66FF867C}">
                  <a14:compatExt spid="_x0000_s5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57348" name="Check Box 4" hidden="1">
              <a:extLst>
                <a:ext uri="{63B3BB69-23CF-44E3-9099-C40C66FF867C}">
                  <a14:compatExt spid="_x0000_s5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57349" name="Check Box 5" hidden="1">
              <a:extLst>
                <a:ext uri="{63B3BB69-23CF-44E3-9099-C40C66FF867C}">
                  <a14:compatExt spid="_x0000_s5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57350" name="Check Box 6" hidden="1">
              <a:extLst>
                <a:ext uri="{63B3BB69-23CF-44E3-9099-C40C66FF867C}">
                  <a14:compatExt spid="_x0000_s5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57351" name="Check Box 7" hidden="1">
              <a:extLst>
                <a:ext uri="{63B3BB69-23CF-44E3-9099-C40C66FF867C}">
                  <a14:compatExt spid="_x0000_s5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57352" name="Check Box 8" hidden="1">
              <a:extLst>
                <a:ext uri="{63B3BB69-23CF-44E3-9099-C40C66FF867C}">
                  <a14:compatExt spid="_x0000_s5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57353" name="Check Box 9" hidden="1">
              <a:extLst>
                <a:ext uri="{63B3BB69-23CF-44E3-9099-C40C66FF867C}">
                  <a14:compatExt spid="_x0000_s5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57354" name="Check Box 10" hidden="1">
              <a:extLst>
                <a:ext uri="{63B3BB69-23CF-44E3-9099-C40C66FF867C}">
                  <a14:compatExt spid="_x0000_s5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57355" name="Check Box 11" hidden="1">
              <a:extLst>
                <a:ext uri="{63B3BB69-23CF-44E3-9099-C40C66FF867C}">
                  <a14:compatExt spid="_x0000_s5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57356" name="Check Box 12" hidden="1">
              <a:extLst>
                <a:ext uri="{63B3BB69-23CF-44E3-9099-C40C66FF867C}">
                  <a14:compatExt spid="_x0000_s5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57357" name="Check Box 13" hidden="1">
              <a:extLst>
                <a:ext uri="{63B3BB69-23CF-44E3-9099-C40C66FF867C}">
                  <a14:compatExt spid="_x0000_s5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57358" name="Check Box 14" hidden="1">
              <a:extLst>
                <a:ext uri="{63B3BB69-23CF-44E3-9099-C40C66FF867C}">
                  <a14:compatExt spid="_x0000_s5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57359" name="Check Box 15" hidden="1">
              <a:extLst>
                <a:ext uri="{63B3BB69-23CF-44E3-9099-C40C66FF867C}">
                  <a14:compatExt spid="_x0000_s5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57360" name="Check Box 16" hidden="1">
              <a:extLst>
                <a:ext uri="{63B3BB69-23CF-44E3-9099-C40C66FF867C}">
                  <a14:compatExt spid="_x0000_s5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57361" name="Check Box 17" hidden="1">
              <a:extLst>
                <a:ext uri="{63B3BB69-23CF-44E3-9099-C40C66FF867C}">
                  <a14:compatExt spid="_x0000_s5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57362" name="Check Box 18" hidden="1">
              <a:extLst>
                <a:ext uri="{63B3BB69-23CF-44E3-9099-C40C66FF867C}">
                  <a14:compatExt spid="_x0000_s5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57363" name="Check Box 19" hidden="1">
              <a:extLst>
                <a:ext uri="{63B3BB69-23CF-44E3-9099-C40C66FF867C}">
                  <a14:compatExt spid="_x0000_s5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57364" name="Check Box 20" hidden="1">
              <a:extLst>
                <a:ext uri="{63B3BB69-23CF-44E3-9099-C40C66FF867C}">
                  <a14:compatExt spid="_x0000_s5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57365" name="Check Box 21" hidden="1">
              <a:extLst>
                <a:ext uri="{63B3BB69-23CF-44E3-9099-C40C66FF867C}">
                  <a14:compatExt spid="_x0000_s57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37893" name="Check Box 5" hidden="1">
              <a:extLst>
                <a:ext uri="{63B3BB69-23CF-44E3-9099-C40C66FF867C}">
                  <a14:compatExt spid="_x0000_s37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37894" name="Check Box 6" hidden="1">
              <a:extLst>
                <a:ext uri="{63B3BB69-23CF-44E3-9099-C40C66FF867C}">
                  <a14:compatExt spid="_x0000_s37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37895" name="Check Box 7" hidden="1">
              <a:extLst>
                <a:ext uri="{63B3BB69-23CF-44E3-9099-C40C66FF867C}">
                  <a14:compatExt spid="_x0000_s37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37896" name="Check Box 8" hidden="1">
              <a:extLst>
                <a:ext uri="{63B3BB69-23CF-44E3-9099-C40C66FF867C}">
                  <a14:compatExt spid="_x0000_s37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37897" name="Check Box 9" hidden="1">
              <a:extLst>
                <a:ext uri="{63B3BB69-23CF-44E3-9099-C40C66FF867C}">
                  <a14:compatExt spid="_x0000_s37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37898" name="Check Box 10" hidden="1">
              <a:extLst>
                <a:ext uri="{63B3BB69-23CF-44E3-9099-C40C66FF867C}">
                  <a14:compatExt spid="_x0000_s3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37899" name="Check Box 11" hidden="1">
              <a:extLst>
                <a:ext uri="{63B3BB69-23CF-44E3-9099-C40C66FF867C}">
                  <a14:compatExt spid="_x0000_s37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37900" name="Check Box 12" hidden="1">
              <a:extLst>
                <a:ext uri="{63B3BB69-23CF-44E3-9099-C40C66FF867C}">
                  <a14:compatExt spid="_x0000_s37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37901" name="Check Box 13" hidden="1">
              <a:extLst>
                <a:ext uri="{63B3BB69-23CF-44E3-9099-C40C66FF867C}">
                  <a14:compatExt spid="_x0000_s37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37902" name="Check Box 14" hidden="1">
              <a:extLst>
                <a:ext uri="{63B3BB69-23CF-44E3-9099-C40C66FF867C}">
                  <a14:compatExt spid="_x0000_s3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37903" name="Check Box 15" hidden="1">
              <a:extLst>
                <a:ext uri="{63B3BB69-23CF-44E3-9099-C40C66FF867C}">
                  <a14:compatExt spid="_x0000_s37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37904" name="Check Box 16" hidden="1">
              <a:extLst>
                <a:ext uri="{63B3BB69-23CF-44E3-9099-C40C66FF867C}">
                  <a14:compatExt spid="_x0000_s37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37905" name="Check Box 17" hidden="1">
              <a:extLst>
                <a:ext uri="{63B3BB69-23CF-44E3-9099-C40C66FF867C}">
                  <a14:compatExt spid="_x0000_s37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37906" name="Check Box 18" hidden="1">
              <a:extLst>
                <a:ext uri="{63B3BB69-23CF-44E3-9099-C40C66FF867C}">
                  <a14:compatExt spid="_x0000_s37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37907" name="Check Box 19" hidden="1">
              <a:extLst>
                <a:ext uri="{63B3BB69-23CF-44E3-9099-C40C66FF867C}">
                  <a14:compatExt spid="_x0000_s37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37908" name="Check Box 20" hidden="1">
              <a:extLst>
                <a:ext uri="{63B3BB69-23CF-44E3-9099-C40C66FF867C}">
                  <a14:compatExt spid="_x0000_s37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37909" name="Check Box 21" hidden="1">
              <a:extLst>
                <a:ext uri="{63B3BB69-23CF-44E3-9099-C40C66FF867C}">
                  <a14:compatExt spid="_x0000_s37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38917" name="Check Box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38918" name="Check Box 6" hidden="1">
              <a:extLst>
                <a:ext uri="{63B3BB69-23CF-44E3-9099-C40C66FF867C}">
                  <a14:compatExt spid="_x0000_s3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38919" name="Check Box 7" hidden="1">
              <a:extLst>
                <a:ext uri="{63B3BB69-23CF-44E3-9099-C40C66FF867C}">
                  <a14:compatExt spid="_x0000_s38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38920" name="Check Box 8" hidden="1">
              <a:extLst>
                <a:ext uri="{63B3BB69-23CF-44E3-9099-C40C66FF867C}">
                  <a14:compatExt spid="_x0000_s3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38921" name="Check Box 9" hidden="1">
              <a:extLst>
                <a:ext uri="{63B3BB69-23CF-44E3-9099-C40C66FF867C}">
                  <a14:compatExt spid="_x0000_s3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38922" name="Check Box 10" hidden="1">
              <a:extLst>
                <a:ext uri="{63B3BB69-23CF-44E3-9099-C40C66FF867C}">
                  <a14:compatExt spid="_x0000_s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38923" name="Check Box 11" hidden="1">
              <a:extLst>
                <a:ext uri="{63B3BB69-23CF-44E3-9099-C40C66FF867C}">
                  <a14:compatExt spid="_x0000_s3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38924" name="Check Box 12" hidden="1">
              <a:extLst>
                <a:ext uri="{63B3BB69-23CF-44E3-9099-C40C66FF867C}">
                  <a14:compatExt spid="_x0000_s38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38925" name="Check Box 13" hidden="1">
              <a:extLst>
                <a:ext uri="{63B3BB69-23CF-44E3-9099-C40C66FF867C}">
                  <a14:compatExt spid="_x0000_s38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38928" name="Check Box 16" hidden="1">
              <a:extLst>
                <a:ext uri="{63B3BB69-23CF-44E3-9099-C40C66FF867C}">
                  <a14:compatExt spid="_x0000_s38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38929" name="Check Box 17" hidden="1">
              <a:extLst>
                <a:ext uri="{63B3BB69-23CF-44E3-9099-C40C66FF867C}">
                  <a14:compatExt spid="_x0000_s3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38930" name="Check Box 18" hidden="1">
              <a:extLst>
                <a:ext uri="{63B3BB69-23CF-44E3-9099-C40C66FF867C}">
                  <a14:compatExt spid="_x0000_s38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38931" name="Check Box 19" hidden="1">
              <a:extLst>
                <a:ext uri="{63B3BB69-23CF-44E3-9099-C40C66FF867C}">
                  <a14:compatExt spid="_x0000_s3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38932" name="Check Box 20" hidden="1">
              <a:extLst>
                <a:ext uri="{63B3BB69-23CF-44E3-9099-C40C66FF867C}">
                  <a14:compatExt spid="_x0000_s38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38933" name="Check Box 21" hidden="1">
              <a:extLst>
                <a:ext uri="{63B3BB69-23CF-44E3-9099-C40C66FF867C}">
                  <a14:compatExt spid="_x0000_s3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39939" name="Check Box 3" hidden="1">
              <a:extLst>
                <a:ext uri="{63B3BB69-23CF-44E3-9099-C40C66FF867C}">
                  <a14:compatExt spid="_x0000_s3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39940" name="Check Box 4" hidden="1">
              <a:extLst>
                <a:ext uri="{63B3BB69-23CF-44E3-9099-C40C66FF867C}">
                  <a14:compatExt spid="_x0000_s3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39941" name="Check Box 5" hidden="1">
              <a:extLst>
                <a:ext uri="{63B3BB69-23CF-44E3-9099-C40C66FF867C}">
                  <a14:compatExt spid="_x0000_s39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39942" name="Check Box 6" hidden="1">
              <a:extLst>
                <a:ext uri="{63B3BB69-23CF-44E3-9099-C40C66FF867C}">
                  <a14:compatExt spid="_x0000_s39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39943" name="Check Box 7" hidden="1">
              <a:extLst>
                <a:ext uri="{63B3BB69-23CF-44E3-9099-C40C66FF867C}">
                  <a14:compatExt spid="_x0000_s39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39944" name="Check Box 8" hidden="1">
              <a:extLst>
                <a:ext uri="{63B3BB69-23CF-44E3-9099-C40C66FF867C}">
                  <a14:compatExt spid="_x0000_s39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39945" name="Check Box 9" hidden="1">
              <a:extLst>
                <a:ext uri="{63B3BB69-23CF-44E3-9099-C40C66FF867C}">
                  <a14:compatExt spid="_x0000_s39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39946" name="Check Box 10" hidden="1">
              <a:extLst>
                <a:ext uri="{63B3BB69-23CF-44E3-9099-C40C66FF867C}">
                  <a14:compatExt spid="_x0000_s39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39947" name="Check Box 11" hidden="1">
              <a:extLst>
                <a:ext uri="{63B3BB69-23CF-44E3-9099-C40C66FF867C}">
                  <a14:compatExt spid="_x0000_s39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39948" name="Check Box 12" hidden="1">
              <a:extLst>
                <a:ext uri="{63B3BB69-23CF-44E3-9099-C40C66FF867C}">
                  <a14:compatExt spid="_x0000_s39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39949" name="Check Box 13" hidden="1">
              <a:extLst>
                <a:ext uri="{63B3BB69-23CF-44E3-9099-C40C66FF867C}">
                  <a14:compatExt spid="_x0000_s39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39950" name="Check Box 14" hidden="1">
              <a:extLst>
                <a:ext uri="{63B3BB69-23CF-44E3-9099-C40C66FF867C}">
                  <a14:compatExt spid="_x0000_s39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39951" name="Check Box 15" hidden="1">
              <a:extLst>
                <a:ext uri="{63B3BB69-23CF-44E3-9099-C40C66FF867C}">
                  <a14:compatExt spid="_x0000_s39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39952" name="Check Box 16" hidden="1">
              <a:extLst>
                <a:ext uri="{63B3BB69-23CF-44E3-9099-C40C66FF867C}">
                  <a14:compatExt spid="_x0000_s39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39953" name="Check Box 17" hidden="1">
              <a:extLst>
                <a:ext uri="{63B3BB69-23CF-44E3-9099-C40C66FF867C}">
                  <a14:compatExt spid="_x0000_s39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39954" name="Check Box 18" hidden="1">
              <a:extLst>
                <a:ext uri="{63B3BB69-23CF-44E3-9099-C40C66FF867C}">
                  <a14:compatExt spid="_x0000_s39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39955" name="Check Box 19" hidden="1">
              <a:extLst>
                <a:ext uri="{63B3BB69-23CF-44E3-9099-C40C66FF867C}">
                  <a14:compatExt spid="_x0000_s39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39956" name="Check Box 20" hidden="1">
              <a:extLst>
                <a:ext uri="{63B3BB69-23CF-44E3-9099-C40C66FF867C}">
                  <a14:compatExt spid="_x0000_s39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39957" name="Check Box 21" hidden="1">
              <a:extLst>
                <a:ext uri="{63B3BB69-23CF-44E3-9099-C40C66FF867C}">
                  <a14:compatExt spid="_x0000_s39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40965"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40966"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40967" name="Check Box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40969" name="Check Box 9" hidden="1">
              <a:extLst>
                <a:ext uri="{63B3BB69-23CF-44E3-9099-C40C66FF867C}">
                  <a14:compatExt spid="_x0000_s4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40970" name="Check Box 10" hidden="1">
              <a:extLst>
                <a:ext uri="{63B3BB69-23CF-44E3-9099-C40C66FF867C}">
                  <a14:compatExt spid="_x0000_s4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40971" name="Check Box 11" hidden="1">
              <a:extLst>
                <a:ext uri="{63B3BB69-23CF-44E3-9099-C40C66FF867C}">
                  <a14:compatExt spid="_x0000_s40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40972" name="Check Box 12" hidden="1">
              <a:extLst>
                <a:ext uri="{63B3BB69-23CF-44E3-9099-C40C66FF867C}">
                  <a14:compatExt spid="_x0000_s4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40973" name="Check Box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40974" name="Check Box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40975" name="Check Box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40976" name="Check Box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40977" name="Check Box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40978" name="Check Box 18" hidden="1">
              <a:extLst>
                <a:ext uri="{63B3BB69-23CF-44E3-9099-C40C66FF867C}">
                  <a14:compatExt spid="_x0000_s4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40979" name="Check Box 19"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40980" name="Check Box 20" hidden="1">
              <a:extLst>
                <a:ext uri="{63B3BB69-23CF-44E3-9099-C40C66FF867C}">
                  <a14:compatExt spid="_x0000_s4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40981" name="Check Box 21" hidden="1">
              <a:extLst>
                <a:ext uri="{63B3BB69-23CF-44E3-9099-C40C66FF867C}">
                  <a14:compatExt spid="_x0000_s4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41989" name="Check Box 5" hidden="1">
              <a:extLst>
                <a:ext uri="{63B3BB69-23CF-44E3-9099-C40C66FF867C}">
                  <a14:compatExt spid="_x0000_s4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41990" name="Check Box 6" hidden="1">
              <a:extLst>
                <a:ext uri="{63B3BB69-23CF-44E3-9099-C40C66FF867C}">
                  <a14:compatExt spid="_x0000_s4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41991" name="Check Box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41992" name="Check Box 8" hidden="1">
              <a:extLst>
                <a:ext uri="{63B3BB69-23CF-44E3-9099-C40C66FF867C}">
                  <a14:compatExt spid="_x0000_s4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41993" name="Check Box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41994" name="Check Box 10" hidden="1">
              <a:extLst>
                <a:ext uri="{63B3BB69-23CF-44E3-9099-C40C66FF867C}">
                  <a14:compatExt spid="_x0000_s4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41995" name="Check Box 11" hidden="1">
              <a:extLst>
                <a:ext uri="{63B3BB69-23CF-44E3-9099-C40C66FF867C}">
                  <a14:compatExt spid="_x0000_s4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41996" name="Check Box 12" hidden="1">
              <a:extLst>
                <a:ext uri="{63B3BB69-23CF-44E3-9099-C40C66FF867C}">
                  <a14:compatExt spid="_x0000_s4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41997" name="Check Box 13" hidden="1">
              <a:extLst>
                <a:ext uri="{63B3BB69-23CF-44E3-9099-C40C66FF867C}">
                  <a14:compatExt spid="_x0000_s4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41998" name="Check Box 14" hidden="1">
              <a:extLst>
                <a:ext uri="{63B3BB69-23CF-44E3-9099-C40C66FF867C}">
                  <a14:compatExt spid="_x0000_s4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41999" name="Check Box 15" hidden="1">
              <a:extLst>
                <a:ext uri="{63B3BB69-23CF-44E3-9099-C40C66FF867C}">
                  <a14:compatExt spid="_x0000_s4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42000" name="Check Box 16" hidden="1">
              <a:extLst>
                <a:ext uri="{63B3BB69-23CF-44E3-9099-C40C66FF867C}">
                  <a14:compatExt spid="_x0000_s4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42001" name="Check Box 17" hidden="1">
              <a:extLst>
                <a:ext uri="{63B3BB69-23CF-44E3-9099-C40C66FF867C}">
                  <a14:compatExt spid="_x0000_s4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42002" name="Check Box 18" hidden="1">
              <a:extLst>
                <a:ext uri="{63B3BB69-23CF-44E3-9099-C40C66FF867C}">
                  <a14:compatExt spid="_x0000_s4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42003" name="Check Box 19" hidden="1">
              <a:extLst>
                <a:ext uri="{63B3BB69-23CF-44E3-9099-C40C66FF867C}">
                  <a14:compatExt spid="_x0000_s4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42004" name="Check Box 20" hidden="1">
              <a:extLst>
                <a:ext uri="{63B3BB69-23CF-44E3-9099-C40C66FF867C}">
                  <a14:compatExt spid="_x0000_s4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42005" name="Check Box 21" hidden="1">
              <a:extLst>
                <a:ext uri="{63B3BB69-23CF-44E3-9099-C40C66FF867C}">
                  <a14:compatExt spid="_x0000_s4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7.xml"/><Relationship Id="rId13" Type="http://schemas.openxmlformats.org/officeDocument/2006/relationships/ctrlProp" Target="../ctrlProps/ctrlProp132.xml"/><Relationship Id="rId18" Type="http://schemas.openxmlformats.org/officeDocument/2006/relationships/ctrlProp" Target="../ctrlProps/ctrlProp137.xml"/><Relationship Id="rId3" Type="http://schemas.openxmlformats.org/officeDocument/2006/relationships/vmlDrawing" Target="../drawings/vmlDrawing9.vml"/><Relationship Id="rId21" Type="http://schemas.openxmlformats.org/officeDocument/2006/relationships/ctrlProp" Target="../ctrlProps/ctrlProp140.xml"/><Relationship Id="rId7" Type="http://schemas.openxmlformats.org/officeDocument/2006/relationships/ctrlProp" Target="../ctrlProps/ctrlProp126.x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omments" Target="../comments8.xml"/><Relationship Id="rId2" Type="http://schemas.openxmlformats.org/officeDocument/2006/relationships/drawing" Target="../drawings/drawing8.xml"/><Relationship Id="rId16" Type="http://schemas.openxmlformats.org/officeDocument/2006/relationships/ctrlProp" Target="../ctrlProps/ctrlProp135.xml"/><Relationship Id="rId20" Type="http://schemas.openxmlformats.org/officeDocument/2006/relationships/ctrlProp" Target="../ctrlProps/ctrlProp139.xml"/><Relationship Id="rId1" Type="http://schemas.openxmlformats.org/officeDocument/2006/relationships/printerSettings" Target="../printerSettings/printerSettings10.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10" Type="http://schemas.openxmlformats.org/officeDocument/2006/relationships/ctrlProp" Target="../ctrlProps/ctrlProp129.xml"/><Relationship Id="rId19" Type="http://schemas.openxmlformats.org/officeDocument/2006/relationships/ctrlProp" Target="../ctrlProps/ctrlProp138.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48.xml"/><Relationship Id="rId13" Type="http://schemas.openxmlformats.org/officeDocument/2006/relationships/ctrlProp" Target="../ctrlProps/ctrlProp153.xml"/><Relationship Id="rId18" Type="http://schemas.openxmlformats.org/officeDocument/2006/relationships/ctrlProp" Target="../ctrlProps/ctrlProp158.xml"/><Relationship Id="rId3" Type="http://schemas.openxmlformats.org/officeDocument/2006/relationships/vmlDrawing" Target="../drawings/vmlDrawing10.vml"/><Relationship Id="rId21" Type="http://schemas.openxmlformats.org/officeDocument/2006/relationships/ctrlProp" Target="../ctrlProps/ctrlProp161.xml"/><Relationship Id="rId7" Type="http://schemas.openxmlformats.org/officeDocument/2006/relationships/ctrlProp" Target="../ctrlProps/ctrlProp147.xml"/><Relationship Id="rId12" Type="http://schemas.openxmlformats.org/officeDocument/2006/relationships/ctrlProp" Target="../ctrlProps/ctrlProp152.xml"/><Relationship Id="rId17" Type="http://schemas.openxmlformats.org/officeDocument/2006/relationships/ctrlProp" Target="../ctrlProps/ctrlProp157.xml"/><Relationship Id="rId25" Type="http://schemas.openxmlformats.org/officeDocument/2006/relationships/comments" Target="../comments9.xml"/><Relationship Id="rId2" Type="http://schemas.openxmlformats.org/officeDocument/2006/relationships/drawing" Target="../drawings/drawing9.xml"/><Relationship Id="rId16" Type="http://schemas.openxmlformats.org/officeDocument/2006/relationships/ctrlProp" Target="../ctrlProps/ctrlProp156.xml"/><Relationship Id="rId20" Type="http://schemas.openxmlformats.org/officeDocument/2006/relationships/ctrlProp" Target="../ctrlProps/ctrlProp160.xml"/><Relationship Id="rId1" Type="http://schemas.openxmlformats.org/officeDocument/2006/relationships/printerSettings" Target="../printerSettings/printerSettings11.bin"/><Relationship Id="rId6" Type="http://schemas.openxmlformats.org/officeDocument/2006/relationships/ctrlProp" Target="../ctrlProps/ctrlProp146.xml"/><Relationship Id="rId11" Type="http://schemas.openxmlformats.org/officeDocument/2006/relationships/ctrlProp" Target="../ctrlProps/ctrlProp151.xml"/><Relationship Id="rId24" Type="http://schemas.openxmlformats.org/officeDocument/2006/relationships/ctrlProp" Target="../ctrlProps/ctrlProp164.xml"/><Relationship Id="rId5" Type="http://schemas.openxmlformats.org/officeDocument/2006/relationships/ctrlProp" Target="../ctrlProps/ctrlProp145.xml"/><Relationship Id="rId15" Type="http://schemas.openxmlformats.org/officeDocument/2006/relationships/ctrlProp" Target="../ctrlProps/ctrlProp155.xml"/><Relationship Id="rId23" Type="http://schemas.openxmlformats.org/officeDocument/2006/relationships/ctrlProp" Target="../ctrlProps/ctrlProp163.xml"/><Relationship Id="rId10" Type="http://schemas.openxmlformats.org/officeDocument/2006/relationships/ctrlProp" Target="../ctrlProps/ctrlProp150.xml"/><Relationship Id="rId19" Type="http://schemas.openxmlformats.org/officeDocument/2006/relationships/ctrlProp" Target="../ctrlProps/ctrlProp159.xml"/><Relationship Id="rId4" Type="http://schemas.openxmlformats.org/officeDocument/2006/relationships/ctrlProp" Target="../ctrlProps/ctrlProp144.xml"/><Relationship Id="rId9" Type="http://schemas.openxmlformats.org/officeDocument/2006/relationships/ctrlProp" Target="../ctrlProps/ctrlProp149.xml"/><Relationship Id="rId14" Type="http://schemas.openxmlformats.org/officeDocument/2006/relationships/ctrlProp" Target="../ctrlProps/ctrlProp154.xml"/><Relationship Id="rId22" Type="http://schemas.openxmlformats.org/officeDocument/2006/relationships/ctrlProp" Target="../ctrlProps/ctrlProp162.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69.xml"/><Relationship Id="rId13" Type="http://schemas.openxmlformats.org/officeDocument/2006/relationships/ctrlProp" Target="../ctrlProps/ctrlProp174.xml"/><Relationship Id="rId18" Type="http://schemas.openxmlformats.org/officeDocument/2006/relationships/ctrlProp" Target="../ctrlProps/ctrlProp179.xml"/><Relationship Id="rId3" Type="http://schemas.openxmlformats.org/officeDocument/2006/relationships/vmlDrawing" Target="../drawings/vmlDrawing11.vml"/><Relationship Id="rId21" Type="http://schemas.openxmlformats.org/officeDocument/2006/relationships/ctrlProp" Target="../ctrlProps/ctrlProp182.xml"/><Relationship Id="rId7" Type="http://schemas.openxmlformats.org/officeDocument/2006/relationships/ctrlProp" Target="../ctrlProps/ctrlProp168.xml"/><Relationship Id="rId12" Type="http://schemas.openxmlformats.org/officeDocument/2006/relationships/ctrlProp" Target="../ctrlProps/ctrlProp173.xml"/><Relationship Id="rId17" Type="http://schemas.openxmlformats.org/officeDocument/2006/relationships/ctrlProp" Target="../ctrlProps/ctrlProp178.xml"/><Relationship Id="rId25" Type="http://schemas.openxmlformats.org/officeDocument/2006/relationships/comments" Target="../comments10.xml"/><Relationship Id="rId2" Type="http://schemas.openxmlformats.org/officeDocument/2006/relationships/drawing" Target="../drawings/drawing10.xml"/><Relationship Id="rId16" Type="http://schemas.openxmlformats.org/officeDocument/2006/relationships/ctrlProp" Target="../ctrlProps/ctrlProp177.xml"/><Relationship Id="rId20" Type="http://schemas.openxmlformats.org/officeDocument/2006/relationships/ctrlProp" Target="../ctrlProps/ctrlProp181.xml"/><Relationship Id="rId1" Type="http://schemas.openxmlformats.org/officeDocument/2006/relationships/printerSettings" Target="../printerSettings/printerSettings12.bin"/><Relationship Id="rId6" Type="http://schemas.openxmlformats.org/officeDocument/2006/relationships/ctrlProp" Target="../ctrlProps/ctrlProp167.xml"/><Relationship Id="rId11" Type="http://schemas.openxmlformats.org/officeDocument/2006/relationships/ctrlProp" Target="../ctrlProps/ctrlProp172.xml"/><Relationship Id="rId24" Type="http://schemas.openxmlformats.org/officeDocument/2006/relationships/ctrlProp" Target="../ctrlProps/ctrlProp185.xml"/><Relationship Id="rId5" Type="http://schemas.openxmlformats.org/officeDocument/2006/relationships/ctrlProp" Target="../ctrlProps/ctrlProp166.xml"/><Relationship Id="rId15" Type="http://schemas.openxmlformats.org/officeDocument/2006/relationships/ctrlProp" Target="../ctrlProps/ctrlProp176.xml"/><Relationship Id="rId23" Type="http://schemas.openxmlformats.org/officeDocument/2006/relationships/ctrlProp" Target="../ctrlProps/ctrlProp184.xml"/><Relationship Id="rId10" Type="http://schemas.openxmlformats.org/officeDocument/2006/relationships/ctrlProp" Target="../ctrlProps/ctrlProp171.xml"/><Relationship Id="rId19" Type="http://schemas.openxmlformats.org/officeDocument/2006/relationships/ctrlProp" Target="../ctrlProps/ctrlProp180.xml"/><Relationship Id="rId4" Type="http://schemas.openxmlformats.org/officeDocument/2006/relationships/ctrlProp" Target="../ctrlProps/ctrlProp165.xml"/><Relationship Id="rId9" Type="http://schemas.openxmlformats.org/officeDocument/2006/relationships/ctrlProp" Target="../ctrlProps/ctrlProp170.xml"/><Relationship Id="rId14" Type="http://schemas.openxmlformats.org/officeDocument/2006/relationships/ctrlProp" Target="../ctrlProps/ctrlProp175.xml"/><Relationship Id="rId22" Type="http://schemas.openxmlformats.org/officeDocument/2006/relationships/ctrlProp" Target="../ctrlProps/ctrlProp183.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90.xml"/><Relationship Id="rId13" Type="http://schemas.openxmlformats.org/officeDocument/2006/relationships/ctrlProp" Target="../ctrlProps/ctrlProp195.xml"/><Relationship Id="rId18" Type="http://schemas.openxmlformats.org/officeDocument/2006/relationships/ctrlProp" Target="../ctrlProps/ctrlProp200.xml"/><Relationship Id="rId3" Type="http://schemas.openxmlformats.org/officeDocument/2006/relationships/vmlDrawing" Target="../drawings/vmlDrawing12.vml"/><Relationship Id="rId21" Type="http://schemas.openxmlformats.org/officeDocument/2006/relationships/ctrlProp" Target="../ctrlProps/ctrlProp203.xml"/><Relationship Id="rId7" Type="http://schemas.openxmlformats.org/officeDocument/2006/relationships/ctrlProp" Target="../ctrlProps/ctrlProp189.xml"/><Relationship Id="rId12" Type="http://schemas.openxmlformats.org/officeDocument/2006/relationships/ctrlProp" Target="../ctrlProps/ctrlProp194.xml"/><Relationship Id="rId17" Type="http://schemas.openxmlformats.org/officeDocument/2006/relationships/ctrlProp" Target="../ctrlProps/ctrlProp199.xml"/><Relationship Id="rId25" Type="http://schemas.openxmlformats.org/officeDocument/2006/relationships/comments" Target="../comments11.xml"/><Relationship Id="rId2" Type="http://schemas.openxmlformats.org/officeDocument/2006/relationships/drawing" Target="../drawings/drawing11.xml"/><Relationship Id="rId16" Type="http://schemas.openxmlformats.org/officeDocument/2006/relationships/ctrlProp" Target="../ctrlProps/ctrlProp198.xml"/><Relationship Id="rId20" Type="http://schemas.openxmlformats.org/officeDocument/2006/relationships/ctrlProp" Target="../ctrlProps/ctrlProp202.xml"/><Relationship Id="rId1" Type="http://schemas.openxmlformats.org/officeDocument/2006/relationships/printerSettings" Target="../printerSettings/printerSettings13.bin"/><Relationship Id="rId6" Type="http://schemas.openxmlformats.org/officeDocument/2006/relationships/ctrlProp" Target="../ctrlProps/ctrlProp188.xml"/><Relationship Id="rId11" Type="http://schemas.openxmlformats.org/officeDocument/2006/relationships/ctrlProp" Target="../ctrlProps/ctrlProp193.xml"/><Relationship Id="rId24" Type="http://schemas.openxmlformats.org/officeDocument/2006/relationships/ctrlProp" Target="../ctrlProps/ctrlProp206.xml"/><Relationship Id="rId5" Type="http://schemas.openxmlformats.org/officeDocument/2006/relationships/ctrlProp" Target="../ctrlProps/ctrlProp187.xml"/><Relationship Id="rId15" Type="http://schemas.openxmlformats.org/officeDocument/2006/relationships/ctrlProp" Target="../ctrlProps/ctrlProp197.xml"/><Relationship Id="rId23" Type="http://schemas.openxmlformats.org/officeDocument/2006/relationships/ctrlProp" Target="../ctrlProps/ctrlProp205.xml"/><Relationship Id="rId10" Type="http://schemas.openxmlformats.org/officeDocument/2006/relationships/ctrlProp" Target="../ctrlProps/ctrlProp192.xml"/><Relationship Id="rId19" Type="http://schemas.openxmlformats.org/officeDocument/2006/relationships/ctrlProp" Target="../ctrlProps/ctrlProp201.xml"/><Relationship Id="rId4" Type="http://schemas.openxmlformats.org/officeDocument/2006/relationships/ctrlProp" Target="../ctrlProps/ctrlProp186.xml"/><Relationship Id="rId9" Type="http://schemas.openxmlformats.org/officeDocument/2006/relationships/ctrlProp" Target="../ctrlProps/ctrlProp191.xml"/><Relationship Id="rId14" Type="http://schemas.openxmlformats.org/officeDocument/2006/relationships/ctrlProp" Target="../ctrlProps/ctrlProp196.xml"/><Relationship Id="rId22" Type="http://schemas.openxmlformats.org/officeDocument/2006/relationships/ctrlProp" Target="../ctrlProps/ctrlProp204.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11.xml"/><Relationship Id="rId13" Type="http://schemas.openxmlformats.org/officeDocument/2006/relationships/ctrlProp" Target="../ctrlProps/ctrlProp216.xml"/><Relationship Id="rId18" Type="http://schemas.openxmlformats.org/officeDocument/2006/relationships/ctrlProp" Target="../ctrlProps/ctrlProp221.xml"/><Relationship Id="rId3" Type="http://schemas.openxmlformats.org/officeDocument/2006/relationships/vmlDrawing" Target="../drawings/vmlDrawing13.vml"/><Relationship Id="rId21" Type="http://schemas.openxmlformats.org/officeDocument/2006/relationships/ctrlProp" Target="../ctrlProps/ctrlProp224.xml"/><Relationship Id="rId7" Type="http://schemas.openxmlformats.org/officeDocument/2006/relationships/ctrlProp" Target="../ctrlProps/ctrlProp210.xml"/><Relationship Id="rId12" Type="http://schemas.openxmlformats.org/officeDocument/2006/relationships/ctrlProp" Target="../ctrlProps/ctrlProp215.xml"/><Relationship Id="rId17" Type="http://schemas.openxmlformats.org/officeDocument/2006/relationships/ctrlProp" Target="../ctrlProps/ctrlProp220.xml"/><Relationship Id="rId25" Type="http://schemas.openxmlformats.org/officeDocument/2006/relationships/comments" Target="../comments12.xml"/><Relationship Id="rId2" Type="http://schemas.openxmlformats.org/officeDocument/2006/relationships/drawing" Target="../drawings/drawing12.xml"/><Relationship Id="rId16" Type="http://schemas.openxmlformats.org/officeDocument/2006/relationships/ctrlProp" Target="../ctrlProps/ctrlProp219.xml"/><Relationship Id="rId20" Type="http://schemas.openxmlformats.org/officeDocument/2006/relationships/ctrlProp" Target="../ctrlProps/ctrlProp223.xml"/><Relationship Id="rId1" Type="http://schemas.openxmlformats.org/officeDocument/2006/relationships/printerSettings" Target="../printerSettings/printerSettings14.bin"/><Relationship Id="rId6" Type="http://schemas.openxmlformats.org/officeDocument/2006/relationships/ctrlProp" Target="../ctrlProps/ctrlProp209.xml"/><Relationship Id="rId11" Type="http://schemas.openxmlformats.org/officeDocument/2006/relationships/ctrlProp" Target="../ctrlProps/ctrlProp214.xml"/><Relationship Id="rId24" Type="http://schemas.openxmlformats.org/officeDocument/2006/relationships/ctrlProp" Target="../ctrlProps/ctrlProp227.xml"/><Relationship Id="rId5" Type="http://schemas.openxmlformats.org/officeDocument/2006/relationships/ctrlProp" Target="../ctrlProps/ctrlProp208.xml"/><Relationship Id="rId15" Type="http://schemas.openxmlformats.org/officeDocument/2006/relationships/ctrlProp" Target="../ctrlProps/ctrlProp218.xml"/><Relationship Id="rId23" Type="http://schemas.openxmlformats.org/officeDocument/2006/relationships/ctrlProp" Target="../ctrlProps/ctrlProp226.xml"/><Relationship Id="rId10" Type="http://schemas.openxmlformats.org/officeDocument/2006/relationships/ctrlProp" Target="../ctrlProps/ctrlProp213.xml"/><Relationship Id="rId19" Type="http://schemas.openxmlformats.org/officeDocument/2006/relationships/ctrlProp" Target="../ctrlProps/ctrlProp222.xml"/><Relationship Id="rId4" Type="http://schemas.openxmlformats.org/officeDocument/2006/relationships/ctrlProp" Target="../ctrlProps/ctrlProp207.xml"/><Relationship Id="rId9" Type="http://schemas.openxmlformats.org/officeDocument/2006/relationships/ctrlProp" Target="../ctrlProps/ctrlProp212.xml"/><Relationship Id="rId14" Type="http://schemas.openxmlformats.org/officeDocument/2006/relationships/ctrlProp" Target="../ctrlProps/ctrlProp217.xml"/><Relationship Id="rId22" Type="http://schemas.openxmlformats.org/officeDocument/2006/relationships/ctrlProp" Target="../ctrlProps/ctrlProp225.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32.xml"/><Relationship Id="rId13" Type="http://schemas.openxmlformats.org/officeDocument/2006/relationships/ctrlProp" Target="../ctrlProps/ctrlProp237.xml"/><Relationship Id="rId18" Type="http://schemas.openxmlformats.org/officeDocument/2006/relationships/ctrlProp" Target="../ctrlProps/ctrlProp242.xml"/><Relationship Id="rId3" Type="http://schemas.openxmlformats.org/officeDocument/2006/relationships/vmlDrawing" Target="../drawings/vmlDrawing14.vml"/><Relationship Id="rId21" Type="http://schemas.openxmlformats.org/officeDocument/2006/relationships/ctrlProp" Target="../ctrlProps/ctrlProp245.xml"/><Relationship Id="rId7" Type="http://schemas.openxmlformats.org/officeDocument/2006/relationships/ctrlProp" Target="../ctrlProps/ctrlProp231.xml"/><Relationship Id="rId12" Type="http://schemas.openxmlformats.org/officeDocument/2006/relationships/ctrlProp" Target="../ctrlProps/ctrlProp236.xml"/><Relationship Id="rId17" Type="http://schemas.openxmlformats.org/officeDocument/2006/relationships/ctrlProp" Target="../ctrlProps/ctrlProp241.xml"/><Relationship Id="rId25" Type="http://schemas.openxmlformats.org/officeDocument/2006/relationships/comments" Target="../comments13.xml"/><Relationship Id="rId2" Type="http://schemas.openxmlformats.org/officeDocument/2006/relationships/drawing" Target="../drawings/drawing13.xml"/><Relationship Id="rId16" Type="http://schemas.openxmlformats.org/officeDocument/2006/relationships/ctrlProp" Target="../ctrlProps/ctrlProp240.xml"/><Relationship Id="rId20" Type="http://schemas.openxmlformats.org/officeDocument/2006/relationships/ctrlProp" Target="../ctrlProps/ctrlProp244.xml"/><Relationship Id="rId1" Type="http://schemas.openxmlformats.org/officeDocument/2006/relationships/printerSettings" Target="../printerSettings/printerSettings15.bin"/><Relationship Id="rId6" Type="http://schemas.openxmlformats.org/officeDocument/2006/relationships/ctrlProp" Target="../ctrlProps/ctrlProp230.xml"/><Relationship Id="rId11" Type="http://schemas.openxmlformats.org/officeDocument/2006/relationships/ctrlProp" Target="../ctrlProps/ctrlProp235.xml"/><Relationship Id="rId24" Type="http://schemas.openxmlformats.org/officeDocument/2006/relationships/ctrlProp" Target="../ctrlProps/ctrlProp248.xml"/><Relationship Id="rId5" Type="http://schemas.openxmlformats.org/officeDocument/2006/relationships/ctrlProp" Target="../ctrlProps/ctrlProp229.xml"/><Relationship Id="rId15" Type="http://schemas.openxmlformats.org/officeDocument/2006/relationships/ctrlProp" Target="../ctrlProps/ctrlProp239.xml"/><Relationship Id="rId23" Type="http://schemas.openxmlformats.org/officeDocument/2006/relationships/ctrlProp" Target="../ctrlProps/ctrlProp247.xml"/><Relationship Id="rId10" Type="http://schemas.openxmlformats.org/officeDocument/2006/relationships/ctrlProp" Target="../ctrlProps/ctrlProp234.xml"/><Relationship Id="rId19" Type="http://schemas.openxmlformats.org/officeDocument/2006/relationships/ctrlProp" Target="../ctrlProps/ctrlProp243.xml"/><Relationship Id="rId4" Type="http://schemas.openxmlformats.org/officeDocument/2006/relationships/ctrlProp" Target="../ctrlProps/ctrlProp228.xml"/><Relationship Id="rId9" Type="http://schemas.openxmlformats.org/officeDocument/2006/relationships/ctrlProp" Target="../ctrlProps/ctrlProp233.xml"/><Relationship Id="rId14" Type="http://schemas.openxmlformats.org/officeDocument/2006/relationships/ctrlProp" Target="../ctrlProps/ctrlProp238.xml"/><Relationship Id="rId22" Type="http://schemas.openxmlformats.org/officeDocument/2006/relationships/ctrlProp" Target="../ctrlProps/ctrlProp246.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53.xml"/><Relationship Id="rId13" Type="http://schemas.openxmlformats.org/officeDocument/2006/relationships/ctrlProp" Target="../ctrlProps/ctrlProp258.xml"/><Relationship Id="rId18" Type="http://schemas.openxmlformats.org/officeDocument/2006/relationships/ctrlProp" Target="../ctrlProps/ctrlProp263.xml"/><Relationship Id="rId3" Type="http://schemas.openxmlformats.org/officeDocument/2006/relationships/vmlDrawing" Target="../drawings/vmlDrawing15.vml"/><Relationship Id="rId21" Type="http://schemas.openxmlformats.org/officeDocument/2006/relationships/ctrlProp" Target="../ctrlProps/ctrlProp266.xml"/><Relationship Id="rId7" Type="http://schemas.openxmlformats.org/officeDocument/2006/relationships/ctrlProp" Target="../ctrlProps/ctrlProp252.xml"/><Relationship Id="rId12" Type="http://schemas.openxmlformats.org/officeDocument/2006/relationships/ctrlProp" Target="../ctrlProps/ctrlProp257.xml"/><Relationship Id="rId17" Type="http://schemas.openxmlformats.org/officeDocument/2006/relationships/ctrlProp" Target="../ctrlProps/ctrlProp262.xml"/><Relationship Id="rId25" Type="http://schemas.openxmlformats.org/officeDocument/2006/relationships/comments" Target="../comments14.xml"/><Relationship Id="rId2" Type="http://schemas.openxmlformats.org/officeDocument/2006/relationships/drawing" Target="../drawings/drawing14.xml"/><Relationship Id="rId16" Type="http://schemas.openxmlformats.org/officeDocument/2006/relationships/ctrlProp" Target="../ctrlProps/ctrlProp261.xml"/><Relationship Id="rId20" Type="http://schemas.openxmlformats.org/officeDocument/2006/relationships/ctrlProp" Target="../ctrlProps/ctrlProp265.xml"/><Relationship Id="rId1" Type="http://schemas.openxmlformats.org/officeDocument/2006/relationships/printerSettings" Target="../printerSettings/printerSettings16.bin"/><Relationship Id="rId6" Type="http://schemas.openxmlformats.org/officeDocument/2006/relationships/ctrlProp" Target="../ctrlProps/ctrlProp251.xml"/><Relationship Id="rId11" Type="http://schemas.openxmlformats.org/officeDocument/2006/relationships/ctrlProp" Target="../ctrlProps/ctrlProp256.xml"/><Relationship Id="rId24" Type="http://schemas.openxmlformats.org/officeDocument/2006/relationships/ctrlProp" Target="../ctrlProps/ctrlProp269.xml"/><Relationship Id="rId5" Type="http://schemas.openxmlformats.org/officeDocument/2006/relationships/ctrlProp" Target="../ctrlProps/ctrlProp250.xml"/><Relationship Id="rId15" Type="http://schemas.openxmlformats.org/officeDocument/2006/relationships/ctrlProp" Target="../ctrlProps/ctrlProp260.xml"/><Relationship Id="rId23" Type="http://schemas.openxmlformats.org/officeDocument/2006/relationships/ctrlProp" Target="../ctrlProps/ctrlProp268.xml"/><Relationship Id="rId10" Type="http://schemas.openxmlformats.org/officeDocument/2006/relationships/ctrlProp" Target="../ctrlProps/ctrlProp255.xml"/><Relationship Id="rId19" Type="http://schemas.openxmlformats.org/officeDocument/2006/relationships/ctrlProp" Target="../ctrlProps/ctrlProp264.xml"/><Relationship Id="rId4" Type="http://schemas.openxmlformats.org/officeDocument/2006/relationships/ctrlProp" Target="../ctrlProps/ctrlProp249.xml"/><Relationship Id="rId9" Type="http://schemas.openxmlformats.org/officeDocument/2006/relationships/ctrlProp" Target="../ctrlProps/ctrlProp254.xml"/><Relationship Id="rId14" Type="http://schemas.openxmlformats.org/officeDocument/2006/relationships/ctrlProp" Target="../ctrlProps/ctrlProp259.xml"/><Relationship Id="rId22" Type="http://schemas.openxmlformats.org/officeDocument/2006/relationships/ctrlProp" Target="../ctrlProps/ctrlProp26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74.xml"/><Relationship Id="rId13" Type="http://schemas.openxmlformats.org/officeDocument/2006/relationships/ctrlProp" Target="../ctrlProps/ctrlProp279.xml"/><Relationship Id="rId18" Type="http://schemas.openxmlformats.org/officeDocument/2006/relationships/ctrlProp" Target="../ctrlProps/ctrlProp284.xml"/><Relationship Id="rId3" Type="http://schemas.openxmlformats.org/officeDocument/2006/relationships/vmlDrawing" Target="../drawings/vmlDrawing16.vml"/><Relationship Id="rId21" Type="http://schemas.openxmlformats.org/officeDocument/2006/relationships/ctrlProp" Target="../ctrlProps/ctrlProp287.xml"/><Relationship Id="rId7" Type="http://schemas.openxmlformats.org/officeDocument/2006/relationships/ctrlProp" Target="../ctrlProps/ctrlProp273.xml"/><Relationship Id="rId12" Type="http://schemas.openxmlformats.org/officeDocument/2006/relationships/ctrlProp" Target="../ctrlProps/ctrlProp278.xml"/><Relationship Id="rId17" Type="http://schemas.openxmlformats.org/officeDocument/2006/relationships/ctrlProp" Target="../ctrlProps/ctrlProp283.xml"/><Relationship Id="rId25" Type="http://schemas.openxmlformats.org/officeDocument/2006/relationships/comments" Target="../comments15.xml"/><Relationship Id="rId2" Type="http://schemas.openxmlformats.org/officeDocument/2006/relationships/drawing" Target="../drawings/drawing15.xml"/><Relationship Id="rId16" Type="http://schemas.openxmlformats.org/officeDocument/2006/relationships/ctrlProp" Target="../ctrlProps/ctrlProp282.xml"/><Relationship Id="rId20" Type="http://schemas.openxmlformats.org/officeDocument/2006/relationships/ctrlProp" Target="../ctrlProps/ctrlProp286.xml"/><Relationship Id="rId1" Type="http://schemas.openxmlformats.org/officeDocument/2006/relationships/printerSettings" Target="../printerSettings/printerSettings17.bin"/><Relationship Id="rId6" Type="http://schemas.openxmlformats.org/officeDocument/2006/relationships/ctrlProp" Target="../ctrlProps/ctrlProp272.xml"/><Relationship Id="rId11" Type="http://schemas.openxmlformats.org/officeDocument/2006/relationships/ctrlProp" Target="../ctrlProps/ctrlProp277.xml"/><Relationship Id="rId24" Type="http://schemas.openxmlformats.org/officeDocument/2006/relationships/ctrlProp" Target="../ctrlProps/ctrlProp290.xml"/><Relationship Id="rId5" Type="http://schemas.openxmlformats.org/officeDocument/2006/relationships/ctrlProp" Target="../ctrlProps/ctrlProp271.xml"/><Relationship Id="rId15" Type="http://schemas.openxmlformats.org/officeDocument/2006/relationships/ctrlProp" Target="../ctrlProps/ctrlProp281.xml"/><Relationship Id="rId23" Type="http://schemas.openxmlformats.org/officeDocument/2006/relationships/ctrlProp" Target="../ctrlProps/ctrlProp289.xml"/><Relationship Id="rId10" Type="http://schemas.openxmlformats.org/officeDocument/2006/relationships/ctrlProp" Target="../ctrlProps/ctrlProp276.xml"/><Relationship Id="rId19" Type="http://schemas.openxmlformats.org/officeDocument/2006/relationships/ctrlProp" Target="../ctrlProps/ctrlProp285.xml"/><Relationship Id="rId4" Type="http://schemas.openxmlformats.org/officeDocument/2006/relationships/ctrlProp" Target="../ctrlProps/ctrlProp270.xml"/><Relationship Id="rId9" Type="http://schemas.openxmlformats.org/officeDocument/2006/relationships/ctrlProp" Target="../ctrlProps/ctrlProp275.xml"/><Relationship Id="rId14" Type="http://schemas.openxmlformats.org/officeDocument/2006/relationships/ctrlProp" Target="../ctrlProps/ctrlProp280.xml"/><Relationship Id="rId22" Type="http://schemas.openxmlformats.org/officeDocument/2006/relationships/ctrlProp" Target="../ctrlProps/ctrlProp288.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95.xml"/><Relationship Id="rId13" Type="http://schemas.openxmlformats.org/officeDocument/2006/relationships/ctrlProp" Target="../ctrlProps/ctrlProp300.xml"/><Relationship Id="rId18" Type="http://schemas.openxmlformats.org/officeDocument/2006/relationships/ctrlProp" Target="../ctrlProps/ctrlProp305.xml"/><Relationship Id="rId3" Type="http://schemas.openxmlformats.org/officeDocument/2006/relationships/vmlDrawing" Target="../drawings/vmlDrawing17.vml"/><Relationship Id="rId21" Type="http://schemas.openxmlformats.org/officeDocument/2006/relationships/ctrlProp" Target="../ctrlProps/ctrlProp308.xml"/><Relationship Id="rId7" Type="http://schemas.openxmlformats.org/officeDocument/2006/relationships/ctrlProp" Target="../ctrlProps/ctrlProp294.xml"/><Relationship Id="rId12" Type="http://schemas.openxmlformats.org/officeDocument/2006/relationships/ctrlProp" Target="../ctrlProps/ctrlProp299.xml"/><Relationship Id="rId17" Type="http://schemas.openxmlformats.org/officeDocument/2006/relationships/ctrlProp" Target="../ctrlProps/ctrlProp304.xml"/><Relationship Id="rId25" Type="http://schemas.openxmlformats.org/officeDocument/2006/relationships/comments" Target="../comments16.xml"/><Relationship Id="rId2" Type="http://schemas.openxmlformats.org/officeDocument/2006/relationships/drawing" Target="../drawings/drawing16.xml"/><Relationship Id="rId16" Type="http://schemas.openxmlformats.org/officeDocument/2006/relationships/ctrlProp" Target="../ctrlProps/ctrlProp303.xml"/><Relationship Id="rId20" Type="http://schemas.openxmlformats.org/officeDocument/2006/relationships/ctrlProp" Target="../ctrlProps/ctrlProp307.xml"/><Relationship Id="rId1" Type="http://schemas.openxmlformats.org/officeDocument/2006/relationships/printerSettings" Target="../printerSettings/printerSettings18.bin"/><Relationship Id="rId6" Type="http://schemas.openxmlformats.org/officeDocument/2006/relationships/ctrlProp" Target="../ctrlProps/ctrlProp293.xml"/><Relationship Id="rId11" Type="http://schemas.openxmlformats.org/officeDocument/2006/relationships/ctrlProp" Target="../ctrlProps/ctrlProp298.xml"/><Relationship Id="rId24" Type="http://schemas.openxmlformats.org/officeDocument/2006/relationships/ctrlProp" Target="../ctrlProps/ctrlProp311.xml"/><Relationship Id="rId5" Type="http://schemas.openxmlformats.org/officeDocument/2006/relationships/ctrlProp" Target="../ctrlProps/ctrlProp292.xml"/><Relationship Id="rId15" Type="http://schemas.openxmlformats.org/officeDocument/2006/relationships/ctrlProp" Target="../ctrlProps/ctrlProp302.xml"/><Relationship Id="rId23" Type="http://schemas.openxmlformats.org/officeDocument/2006/relationships/ctrlProp" Target="../ctrlProps/ctrlProp310.xml"/><Relationship Id="rId10" Type="http://schemas.openxmlformats.org/officeDocument/2006/relationships/ctrlProp" Target="../ctrlProps/ctrlProp297.xml"/><Relationship Id="rId19" Type="http://schemas.openxmlformats.org/officeDocument/2006/relationships/ctrlProp" Target="../ctrlProps/ctrlProp306.xml"/><Relationship Id="rId4" Type="http://schemas.openxmlformats.org/officeDocument/2006/relationships/ctrlProp" Target="../ctrlProps/ctrlProp291.xml"/><Relationship Id="rId9" Type="http://schemas.openxmlformats.org/officeDocument/2006/relationships/ctrlProp" Target="../ctrlProps/ctrlProp296.xml"/><Relationship Id="rId14" Type="http://schemas.openxmlformats.org/officeDocument/2006/relationships/ctrlProp" Target="../ctrlProps/ctrlProp301.xml"/><Relationship Id="rId22" Type="http://schemas.openxmlformats.org/officeDocument/2006/relationships/ctrlProp" Target="../ctrlProps/ctrlProp309.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316.xml"/><Relationship Id="rId13" Type="http://schemas.openxmlformats.org/officeDocument/2006/relationships/ctrlProp" Target="../ctrlProps/ctrlProp321.xml"/><Relationship Id="rId18" Type="http://schemas.openxmlformats.org/officeDocument/2006/relationships/ctrlProp" Target="../ctrlProps/ctrlProp326.xml"/><Relationship Id="rId3" Type="http://schemas.openxmlformats.org/officeDocument/2006/relationships/vmlDrawing" Target="../drawings/vmlDrawing18.vml"/><Relationship Id="rId21" Type="http://schemas.openxmlformats.org/officeDocument/2006/relationships/ctrlProp" Target="../ctrlProps/ctrlProp329.xml"/><Relationship Id="rId7" Type="http://schemas.openxmlformats.org/officeDocument/2006/relationships/ctrlProp" Target="../ctrlProps/ctrlProp315.xml"/><Relationship Id="rId12" Type="http://schemas.openxmlformats.org/officeDocument/2006/relationships/ctrlProp" Target="../ctrlProps/ctrlProp320.xml"/><Relationship Id="rId17" Type="http://schemas.openxmlformats.org/officeDocument/2006/relationships/ctrlProp" Target="../ctrlProps/ctrlProp325.xml"/><Relationship Id="rId25" Type="http://schemas.openxmlformats.org/officeDocument/2006/relationships/comments" Target="../comments17.xml"/><Relationship Id="rId2" Type="http://schemas.openxmlformats.org/officeDocument/2006/relationships/drawing" Target="../drawings/drawing17.xml"/><Relationship Id="rId16" Type="http://schemas.openxmlformats.org/officeDocument/2006/relationships/ctrlProp" Target="../ctrlProps/ctrlProp324.xml"/><Relationship Id="rId20" Type="http://schemas.openxmlformats.org/officeDocument/2006/relationships/ctrlProp" Target="../ctrlProps/ctrlProp328.xml"/><Relationship Id="rId1" Type="http://schemas.openxmlformats.org/officeDocument/2006/relationships/printerSettings" Target="../printerSettings/printerSettings19.bin"/><Relationship Id="rId6" Type="http://schemas.openxmlformats.org/officeDocument/2006/relationships/ctrlProp" Target="../ctrlProps/ctrlProp314.xml"/><Relationship Id="rId11" Type="http://schemas.openxmlformats.org/officeDocument/2006/relationships/ctrlProp" Target="../ctrlProps/ctrlProp319.xml"/><Relationship Id="rId24" Type="http://schemas.openxmlformats.org/officeDocument/2006/relationships/ctrlProp" Target="../ctrlProps/ctrlProp332.xml"/><Relationship Id="rId5" Type="http://schemas.openxmlformats.org/officeDocument/2006/relationships/ctrlProp" Target="../ctrlProps/ctrlProp313.xml"/><Relationship Id="rId15" Type="http://schemas.openxmlformats.org/officeDocument/2006/relationships/ctrlProp" Target="../ctrlProps/ctrlProp323.xml"/><Relationship Id="rId23" Type="http://schemas.openxmlformats.org/officeDocument/2006/relationships/ctrlProp" Target="../ctrlProps/ctrlProp331.xml"/><Relationship Id="rId10" Type="http://schemas.openxmlformats.org/officeDocument/2006/relationships/ctrlProp" Target="../ctrlProps/ctrlProp318.xml"/><Relationship Id="rId19" Type="http://schemas.openxmlformats.org/officeDocument/2006/relationships/ctrlProp" Target="../ctrlProps/ctrlProp327.xml"/><Relationship Id="rId4" Type="http://schemas.openxmlformats.org/officeDocument/2006/relationships/ctrlProp" Target="../ctrlProps/ctrlProp312.xml"/><Relationship Id="rId9" Type="http://schemas.openxmlformats.org/officeDocument/2006/relationships/ctrlProp" Target="../ctrlProps/ctrlProp317.xml"/><Relationship Id="rId14" Type="http://schemas.openxmlformats.org/officeDocument/2006/relationships/ctrlProp" Target="../ctrlProps/ctrlProp322.xml"/><Relationship Id="rId22" Type="http://schemas.openxmlformats.org/officeDocument/2006/relationships/ctrlProp" Target="../ctrlProps/ctrlProp33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337.xml"/><Relationship Id="rId13" Type="http://schemas.openxmlformats.org/officeDocument/2006/relationships/ctrlProp" Target="../ctrlProps/ctrlProp342.xml"/><Relationship Id="rId18" Type="http://schemas.openxmlformats.org/officeDocument/2006/relationships/ctrlProp" Target="../ctrlProps/ctrlProp347.xml"/><Relationship Id="rId3" Type="http://schemas.openxmlformats.org/officeDocument/2006/relationships/vmlDrawing" Target="../drawings/vmlDrawing19.vml"/><Relationship Id="rId21" Type="http://schemas.openxmlformats.org/officeDocument/2006/relationships/ctrlProp" Target="../ctrlProps/ctrlProp350.xml"/><Relationship Id="rId7" Type="http://schemas.openxmlformats.org/officeDocument/2006/relationships/ctrlProp" Target="../ctrlProps/ctrlProp336.xml"/><Relationship Id="rId12" Type="http://schemas.openxmlformats.org/officeDocument/2006/relationships/ctrlProp" Target="../ctrlProps/ctrlProp341.xml"/><Relationship Id="rId17" Type="http://schemas.openxmlformats.org/officeDocument/2006/relationships/ctrlProp" Target="../ctrlProps/ctrlProp346.xml"/><Relationship Id="rId25" Type="http://schemas.openxmlformats.org/officeDocument/2006/relationships/comments" Target="../comments18.xml"/><Relationship Id="rId2" Type="http://schemas.openxmlformats.org/officeDocument/2006/relationships/drawing" Target="../drawings/drawing18.xml"/><Relationship Id="rId16" Type="http://schemas.openxmlformats.org/officeDocument/2006/relationships/ctrlProp" Target="../ctrlProps/ctrlProp345.xml"/><Relationship Id="rId20" Type="http://schemas.openxmlformats.org/officeDocument/2006/relationships/ctrlProp" Target="../ctrlProps/ctrlProp349.xml"/><Relationship Id="rId1" Type="http://schemas.openxmlformats.org/officeDocument/2006/relationships/printerSettings" Target="../printerSettings/printerSettings20.bin"/><Relationship Id="rId6" Type="http://schemas.openxmlformats.org/officeDocument/2006/relationships/ctrlProp" Target="../ctrlProps/ctrlProp335.xml"/><Relationship Id="rId11" Type="http://schemas.openxmlformats.org/officeDocument/2006/relationships/ctrlProp" Target="../ctrlProps/ctrlProp340.xml"/><Relationship Id="rId24" Type="http://schemas.openxmlformats.org/officeDocument/2006/relationships/ctrlProp" Target="../ctrlProps/ctrlProp353.xml"/><Relationship Id="rId5" Type="http://schemas.openxmlformats.org/officeDocument/2006/relationships/ctrlProp" Target="../ctrlProps/ctrlProp334.xml"/><Relationship Id="rId15" Type="http://schemas.openxmlformats.org/officeDocument/2006/relationships/ctrlProp" Target="../ctrlProps/ctrlProp344.xml"/><Relationship Id="rId23" Type="http://schemas.openxmlformats.org/officeDocument/2006/relationships/ctrlProp" Target="../ctrlProps/ctrlProp352.xml"/><Relationship Id="rId10" Type="http://schemas.openxmlformats.org/officeDocument/2006/relationships/ctrlProp" Target="../ctrlProps/ctrlProp339.xml"/><Relationship Id="rId19" Type="http://schemas.openxmlformats.org/officeDocument/2006/relationships/ctrlProp" Target="../ctrlProps/ctrlProp348.xml"/><Relationship Id="rId4" Type="http://schemas.openxmlformats.org/officeDocument/2006/relationships/ctrlProp" Target="../ctrlProps/ctrlProp333.xml"/><Relationship Id="rId9" Type="http://schemas.openxmlformats.org/officeDocument/2006/relationships/ctrlProp" Target="../ctrlProps/ctrlProp338.xml"/><Relationship Id="rId14" Type="http://schemas.openxmlformats.org/officeDocument/2006/relationships/ctrlProp" Target="../ctrlProps/ctrlProp343.xml"/><Relationship Id="rId22" Type="http://schemas.openxmlformats.org/officeDocument/2006/relationships/ctrlProp" Target="../ctrlProps/ctrlProp351.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358.xml"/><Relationship Id="rId13" Type="http://schemas.openxmlformats.org/officeDocument/2006/relationships/ctrlProp" Target="../ctrlProps/ctrlProp363.xml"/><Relationship Id="rId18" Type="http://schemas.openxmlformats.org/officeDocument/2006/relationships/ctrlProp" Target="../ctrlProps/ctrlProp368.xml"/><Relationship Id="rId3" Type="http://schemas.openxmlformats.org/officeDocument/2006/relationships/vmlDrawing" Target="../drawings/vmlDrawing20.vml"/><Relationship Id="rId21" Type="http://schemas.openxmlformats.org/officeDocument/2006/relationships/ctrlProp" Target="../ctrlProps/ctrlProp371.xml"/><Relationship Id="rId7" Type="http://schemas.openxmlformats.org/officeDocument/2006/relationships/ctrlProp" Target="../ctrlProps/ctrlProp357.xml"/><Relationship Id="rId12" Type="http://schemas.openxmlformats.org/officeDocument/2006/relationships/ctrlProp" Target="../ctrlProps/ctrlProp362.xml"/><Relationship Id="rId17" Type="http://schemas.openxmlformats.org/officeDocument/2006/relationships/ctrlProp" Target="../ctrlProps/ctrlProp367.xml"/><Relationship Id="rId25" Type="http://schemas.openxmlformats.org/officeDocument/2006/relationships/comments" Target="../comments19.xml"/><Relationship Id="rId2" Type="http://schemas.openxmlformats.org/officeDocument/2006/relationships/drawing" Target="../drawings/drawing19.xml"/><Relationship Id="rId16" Type="http://schemas.openxmlformats.org/officeDocument/2006/relationships/ctrlProp" Target="../ctrlProps/ctrlProp366.xml"/><Relationship Id="rId20" Type="http://schemas.openxmlformats.org/officeDocument/2006/relationships/ctrlProp" Target="../ctrlProps/ctrlProp370.xml"/><Relationship Id="rId1" Type="http://schemas.openxmlformats.org/officeDocument/2006/relationships/printerSettings" Target="../printerSettings/printerSettings21.bin"/><Relationship Id="rId6" Type="http://schemas.openxmlformats.org/officeDocument/2006/relationships/ctrlProp" Target="../ctrlProps/ctrlProp356.xml"/><Relationship Id="rId11" Type="http://schemas.openxmlformats.org/officeDocument/2006/relationships/ctrlProp" Target="../ctrlProps/ctrlProp361.xml"/><Relationship Id="rId24" Type="http://schemas.openxmlformats.org/officeDocument/2006/relationships/ctrlProp" Target="../ctrlProps/ctrlProp374.xml"/><Relationship Id="rId5" Type="http://schemas.openxmlformats.org/officeDocument/2006/relationships/ctrlProp" Target="../ctrlProps/ctrlProp355.xml"/><Relationship Id="rId15" Type="http://schemas.openxmlformats.org/officeDocument/2006/relationships/ctrlProp" Target="../ctrlProps/ctrlProp365.xml"/><Relationship Id="rId23" Type="http://schemas.openxmlformats.org/officeDocument/2006/relationships/ctrlProp" Target="../ctrlProps/ctrlProp373.xml"/><Relationship Id="rId10" Type="http://schemas.openxmlformats.org/officeDocument/2006/relationships/ctrlProp" Target="../ctrlProps/ctrlProp360.xml"/><Relationship Id="rId19" Type="http://schemas.openxmlformats.org/officeDocument/2006/relationships/ctrlProp" Target="../ctrlProps/ctrlProp369.xml"/><Relationship Id="rId4" Type="http://schemas.openxmlformats.org/officeDocument/2006/relationships/ctrlProp" Target="../ctrlProps/ctrlProp354.xml"/><Relationship Id="rId9" Type="http://schemas.openxmlformats.org/officeDocument/2006/relationships/ctrlProp" Target="../ctrlProps/ctrlProp359.xml"/><Relationship Id="rId14" Type="http://schemas.openxmlformats.org/officeDocument/2006/relationships/ctrlProp" Target="../ctrlProps/ctrlProp364.xml"/><Relationship Id="rId22" Type="http://schemas.openxmlformats.org/officeDocument/2006/relationships/ctrlProp" Target="../ctrlProps/ctrlProp372.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379.xml"/><Relationship Id="rId13" Type="http://schemas.openxmlformats.org/officeDocument/2006/relationships/ctrlProp" Target="../ctrlProps/ctrlProp384.xml"/><Relationship Id="rId18" Type="http://schemas.openxmlformats.org/officeDocument/2006/relationships/ctrlProp" Target="../ctrlProps/ctrlProp389.xml"/><Relationship Id="rId3" Type="http://schemas.openxmlformats.org/officeDocument/2006/relationships/vmlDrawing" Target="../drawings/vmlDrawing21.vml"/><Relationship Id="rId21" Type="http://schemas.openxmlformats.org/officeDocument/2006/relationships/ctrlProp" Target="../ctrlProps/ctrlProp392.xml"/><Relationship Id="rId7" Type="http://schemas.openxmlformats.org/officeDocument/2006/relationships/ctrlProp" Target="../ctrlProps/ctrlProp378.xml"/><Relationship Id="rId12" Type="http://schemas.openxmlformats.org/officeDocument/2006/relationships/ctrlProp" Target="../ctrlProps/ctrlProp383.xml"/><Relationship Id="rId17" Type="http://schemas.openxmlformats.org/officeDocument/2006/relationships/ctrlProp" Target="../ctrlProps/ctrlProp388.xml"/><Relationship Id="rId25" Type="http://schemas.openxmlformats.org/officeDocument/2006/relationships/comments" Target="../comments20.xml"/><Relationship Id="rId2" Type="http://schemas.openxmlformats.org/officeDocument/2006/relationships/drawing" Target="../drawings/drawing20.xml"/><Relationship Id="rId16" Type="http://schemas.openxmlformats.org/officeDocument/2006/relationships/ctrlProp" Target="../ctrlProps/ctrlProp387.xml"/><Relationship Id="rId20" Type="http://schemas.openxmlformats.org/officeDocument/2006/relationships/ctrlProp" Target="../ctrlProps/ctrlProp391.xml"/><Relationship Id="rId1" Type="http://schemas.openxmlformats.org/officeDocument/2006/relationships/printerSettings" Target="../printerSettings/printerSettings22.bin"/><Relationship Id="rId6" Type="http://schemas.openxmlformats.org/officeDocument/2006/relationships/ctrlProp" Target="../ctrlProps/ctrlProp377.xml"/><Relationship Id="rId11" Type="http://schemas.openxmlformats.org/officeDocument/2006/relationships/ctrlProp" Target="../ctrlProps/ctrlProp382.xml"/><Relationship Id="rId24" Type="http://schemas.openxmlformats.org/officeDocument/2006/relationships/ctrlProp" Target="../ctrlProps/ctrlProp395.xml"/><Relationship Id="rId5" Type="http://schemas.openxmlformats.org/officeDocument/2006/relationships/ctrlProp" Target="../ctrlProps/ctrlProp376.xml"/><Relationship Id="rId15" Type="http://schemas.openxmlformats.org/officeDocument/2006/relationships/ctrlProp" Target="../ctrlProps/ctrlProp386.xml"/><Relationship Id="rId23" Type="http://schemas.openxmlformats.org/officeDocument/2006/relationships/ctrlProp" Target="../ctrlProps/ctrlProp394.xml"/><Relationship Id="rId10" Type="http://schemas.openxmlformats.org/officeDocument/2006/relationships/ctrlProp" Target="../ctrlProps/ctrlProp381.xml"/><Relationship Id="rId19" Type="http://schemas.openxmlformats.org/officeDocument/2006/relationships/ctrlProp" Target="../ctrlProps/ctrlProp390.xml"/><Relationship Id="rId4" Type="http://schemas.openxmlformats.org/officeDocument/2006/relationships/ctrlProp" Target="../ctrlProps/ctrlProp375.xml"/><Relationship Id="rId9" Type="http://schemas.openxmlformats.org/officeDocument/2006/relationships/ctrlProp" Target="../ctrlProps/ctrlProp380.xml"/><Relationship Id="rId14" Type="http://schemas.openxmlformats.org/officeDocument/2006/relationships/ctrlProp" Target="../ctrlProps/ctrlProp385.xml"/><Relationship Id="rId22" Type="http://schemas.openxmlformats.org/officeDocument/2006/relationships/ctrlProp" Target="../ctrlProps/ctrlProp393.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400.xml"/><Relationship Id="rId13" Type="http://schemas.openxmlformats.org/officeDocument/2006/relationships/ctrlProp" Target="../ctrlProps/ctrlProp405.xml"/><Relationship Id="rId18" Type="http://schemas.openxmlformats.org/officeDocument/2006/relationships/ctrlProp" Target="../ctrlProps/ctrlProp410.xml"/><Relationship Id="rId3" Type="http://schemas.openxmlformats.org/officeDocument/2006/relationships/vmlDrawing" Target="../drawings/vmlDrawing22.vml"/><Relationship Id="rId21" Type="http://schemas.openxmlformats.org/officeDocument/2006/relationships/ctrlProp" Target="../ctrlProps/ctrlProp413.xml"/><Relationship Id="rId7" Type="http://schemas.openxmlformats.org/officeDocument/2006/relationships/ctrlProp" Target="../ctrlProps/ctrlProp399.xml"/><Relationship Id="rId12" Type="http://schemas.openxmlformats.org/officeDocument/2006/relationships/ctrlProp" Target="../ctrlProps/ctrlProp404.xml"/><Relationship Id="rId17" Type="http://schemas.openxmlformats.org/officeDocument/2006/relationships/ctrlProp" Target="../ctrlProps/ctrlProp409.xml"/><Relationship Id="rId25" Type="http://schemas.openxmlformats.org/officeDocument/2006/relationships/comments" Target="../comments21.xml"/><Relationship Id="rId2" Type="http://schemas.openxmlformats.org/officeDocument/2006/relationships/drawing" Target="../drawings/drawing21.xml"/><Relationship Id="rId16" Type="http://schemas.openxmlformats.org/officeDocument/2006/relationships/ctrlProp" Target="../ctrlProps/ctrlProp408.xml"/><Relationship Id="rId20" Type="http://schemas.openxmlformats.org/officeDocument/2006/relationships/ctrlProp" Target="../ctrlProps/ctrlProp412.xml"/><Relationship Id="rId1" Type="http://schemas.openxmlformats.org/officeDocument/2006/relationships/printerSettings" Target="../printerSettings/printerSettings23.bin"/><Relationship Id="rId6" Type="http://schemas.openxmlformats.org/officeDocument/2006/relationships/ctrlProp" Target="../ctrlProps/ctrlProp398.xml"/><Relationship Id="rId11" Type="http://schemas.openxmlformats.org/officeDocument/2006/relationships/ctrlProp" Target="../ctrlProps/ctrlProp403.xml"/><Relationship Id="rId24" Type="http://schemas.openxmlformats.org/officeDocument/2006/relationships/ctrlProp" Target="../ctrlProps/ctrlProp416.xml"/><Relationship Id="rId5" Type="http://schemas.openxmlformats.org/officeDocument/2006/relationships/ctrlProp" Target="../ctrlProps/ctrlProp397.xml"/><Relationship Id="rId15" Type="http://schemas.openxmlformats.org/officeDocument/2006/relationships/ctrlProp" Target="../ctrlProps/ctrlProp407.xml"/><Relationship Id="rId23" Type="http://schemas.openxmlformats.org/officeDocument/2006/relationships/ctrlProp" Target="../ctrlProps/ctrlProp415.xml"/><Relationship Id="rId10" Type="http://schemas.openxmlformats.org/officeDocument/2006/relationships/ctrlProp" Target="../ctrlProps/ctrlProp402.xml"/><Relationship Id="rId19" Type="http://schemas.openxmlformats.org/officeDocument/2006/relationships/ctrlProp" Target="../ctrlProps/ctrlProp411.xml"/><Relationship Id="rId4" Type="http://schemas.openxmlformats.org/officeDocument/2006/relationships/ctrlProp" Target="../ctrlProps/ctrlProp396.xml"/><Relationship Id="rId9" Type="http://schemas.openxmlformats.org/officeDocument/2006/relationships/ctrlProp" Target="../ctrlProps/ctrlProp401.xml"/><Relationship Id="rId14" Type="http://schemas.openxmlformats.org/officeDocument/2006/relationships/ctrlProp" Target="../ctrlProps/ctrlProp406.xml"/><Relationship Id="rId22" Type="http://schemas.openxmlformats.org/officeDocument/2006/relationships/ctrlProp" Target="../ctrlProps/ctrlProp414.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421.xml"/><Relationship Id="rId13" Type="http://schemas.openxmlformats.org/officeDocument/2006/relationships/ctrlProp" Target="../ctrlProps/ctrlProp426.xml"/><Relationship Id="rId18" Type="http://schemas.openxmlformats.org/officeDocument/2006/relationships/ctrlProp" Target="../ctrlProps/ctrlProp431.xml"/><Relationship Id="rId3" Type="http://schemas.openxmlformats.org/officeDocument/2006/relationships/vmlDrawing" Target="../drawings/vmlDrawing23.vml"/><Relationship Id="rId21" Type="http://schemas.openxmlformats.org/officeDocument/2006/relationships/ctrlProp" Target="../ctrlProps/ctrlProp434.xml"/><Relationship Id="rId7" Type="http://schemas.openxmlformats.org/officeDocument/2006/relationships/ctrlProp" Target="../ctrlProps/ctrlProp420.xml"/><Relationship Id="rId12" Type="http://schemas.openxmlformats.org/officeDocument/2006/relationships/ctrlProp" Target="../ctrlProps/ctrlProp425.xml"/><Relationship Id="rId17" Type="http://schemas.openxmlformats.org/officeDocument/2006/relationships/ctrlProp" Target="../ctrlProps/ctrlProp430.xml"/><Relationship Id="rId25" Type="http://schemas.openxmlformats.org/officeDocument/2006/relationships/comments" Target="../comments22.xml"/><Relationship Id="rId2" Type="http://schemas.openxmlformats.org/officeDocument/2006/relationships/drawing" Target="../drawings/drawing22.xml"/><Relationship Id="rId16" Type="http://schemas.openxmlformats.org/officeDocument/2006/relationships/ctrlProp" Target="../ctrlProps/ctrlProp429.xml"/><Relationship Id="rId20" Type="http://schemas.openxmlformats.org/officeDocument/2006/relationships/ctrlProp" Target="../ctrlProps/ctrlProp433.xml"/><Relationship Id="rId1" Type="http://schemas.openxmlformats.org/officeDocument/2006/relationships/printerSettings" Target="../printerSettings/printerSettings24.bin"/><Relationship Id="rId6" Type="http://schemas.openxmlformats.org/officeDocument/2006/relationships/ctrlProp" Target="../ctrlProps/ctrlProp419.xml"/><Relationship Id="rId11" Type="http://schemas.openxmlformats.org/officeDocument/2006/relationships/ctrlProp" Target="../ctrlProps/ctrlProp424.xml"/><Relationship Id="rId24" Type="http://schemas.openxmlformats.org/officeDocument/2006/relationships/ctrlProp" Target="../ctrlProps/ctrlProp437.xml"/><Relationship Id="rId5" Type="http://schemas.openxmlformats.org/officeDocument/2006/relationships/ctrlProp" Target="../ctrlProps/ctrlProp418.xml"/><Relationship Id="rId15" Type="http://schemas.openxmlformats.org/officeDocument/2006/relationships/ctrlProp" Target="../ctrlProps/ctrlProp428.xml"/><Relationship Id="rId23" Type="http://schemas.openxmlformats.org/officeDocument/2006/relationships/ctrlProp" Target="../ctrlProps/ctrlProp436.xml"/><Relationship Id="rId10" Type="http://schemas.openxmlformats.org/officeDocument/2006/relationships/ctrlProp" Target="../ctrlProps/ctrlProp423.xml"/><Relationship Id="rId19" Type="http://schemas.openxmlformats.org/officeDocument/2006/relationships/ctrlProp" Target="../ctrlProps/ctrlProp432.xml"/><Relationship Id="rId4" Type="http://schemas.openxmlformats.org/officeDocument/2006/relationships/ctrlProp" Target="../ctrlProps/ctrlProp417.xml"/><Relationship Id="rId9" Type="http://schemas.openxmlformats.org/officeDocument/2006/relationships/ctrlProp" Target="../ctrlProps/ctrlProp422.xml"/><Relationship Id="rId14" Type="http://schemas.openxmlformats.org/officeDocument/2006/relationships/ctrlProp" Target="../ctrlProps/ctrlProp427.xml"/><Relationship Id="rId22" Type="http://schemas.openxmlformats.org/officeDocument/2006/relationships/ctrlProp" Target="../ctrlProps/ctrlProp435.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442.xml"/><Relationship Id="rId13" Type="http://schemas.openxmlformats.org/officeDocument/2006/relationships/ctrlProp" Target="../ctrlProps/ctrlProp447.xml"/><Relationship Id="rId18" Type="http://schemas.openxmlformats.org/officeDocument/2006/relationships/ctrlProp" Target="../ctrlProps/ctrlProp452.xml"/><Relationship Id="rId3" Type="http://schemas.openxmlformats.org/officeDocument/2006/relationships/vmlDrawing" Target="../drawings/vmlDrawing24.vml"/><Relationship Id="rId21" Type="http://schemas.openxmlformats.org/officeDocument/2006/relationships/ctrlProp" Target="../ctrlProps/ctrlProp455.xml"/><Relationship Id="rId7" Type="http://schemas.openxmlformats.org/officeDocument/2006/relationships/ctrlProp" Target="../ctrlProps/ctrlProp441.xml"/><Relationship Id="rId12" Type="http://schemas.openxmlformats.org/officeDocument/2006/relationships/ctrlProp" Target="../ctrlProps/ctrlProp446.xml"/><Relationship Id="rId17" Type="http://schemas.openxmlformats.org/officeDocument/2006/relationships/ctrlProp" Target="../ctrlProps/ctrlProp451.xml"/><Relationship Id="rId25" Type="http://schemas.openxmlformats.org/officeDocument/2006/relationships/comments" Target="../comments23.xml"/><Relationship Id="rId2" Type="http://schemas.openxmlformats.org/officeDocument/2006/relationships/drawing" Target="../drawings/drawing23.xml"/><Relationship Id="rId16" Type="http://schemas.openxmlformats.org/officeDocument/2006/relationships/ctrlProp" Target="../ctrlProps/ctrlProp450.xml"/><Relationship Id="rId20" Type="http://schemas.openxmlformats.org/officeDocument/2006/relationships/ctrlProp" Target="../ctrlProps/ctrlProp454.xml"/><Relationship Id="rId1" Type="http://schemas.openxmlformats.org/officeDocument/2006/relationships/printerSettings" Target="../printerSettings/printerSettings25.bin"/><Relationship Id="rId6" Type="http://schemas.openxmlformats.org/officeDocument/2006/relationships/ctrlProp" Target="../ctrlProps/ctrlProp440.xml"/><Relationship Id="rId11" Type="http://schemas.openxmlformats.org/officeDocument/2006/relationships/ctrlProp" Target="../ctrlProps/ctrlProp445.xml"/><Relationship Id="rId24" Type="http://schemas.openxmlformats.org/officeDocument/2006/relationships/ctrlProp" Target="../ctrlProps/ctrlProp458.xml"/><Relationship Id="rId5" Type="http://schemas.openxmlformats.org/officeDocument/2006/relationships/ctrlProp" Target="../ctrlProps/ctrlProp439.xml"/><Relationship Id="rId15" Type="http://schemas.openxmlformats.org/officeDocument/2006/relationships/ctrlProp" Target="../ctrlProps/ctrlProp449.xml"/><Relationship Id="rId23" Type="http://schemas.openxmlformats.org/officeDocument/2006/relationships/ctrlProp" Target="../ctrlProps/ctrlProp457.xml"/><Relationship Id="rId10" Type="http://schemas.openxmlformats.org/officeDocument/2006/relationships/ctrlProp" Target="../ctrlProps/ctrlProp444.xml"/><Relationship Id="rId19" Type="http://schemas.openxmlformats.org/officeDocument/2006/relationships/ctrlProp" Target="../ctrlProps/ctrlProp453.xml"/><Relationship Id="rId4" Type="http://schemas.openxmlformats.org/officeDocument/2006/relationships/ctrlProp" Target="../ctrlProps/ctrlProp438.xml"/><Relationship Id="rId9" Type="http://schemas.openxmlformats.org/officeDocument/2006/relationships/ctrlProp" Target="../ctrlProps/ctrlProp443.xml"/><Relationship Id="rId14" Type="http://schemas.openxmlformats.org/officeDocument/2006/relationships/ctrlProp" Target="../ctrlProps/ctrlProp448.xml"/><Relationship Id="rId22" Type="http://schemas.openxmlformats.org/officeDocument/2006/relationships/ctrlProp" Target="../ctrlProps/ctrlProp456.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463.xml"/><Relationship Id="rId13" Type="http://schemas.openxmlformats.org/officeDocument/2006/relationships/ctrlProp" Target="../ctrlProps/ctrlProp468.xml"/><Relationship Id="rId18" Type="http://schemas.openxmlformats.org/officeDocument/2006/relationships/ctrlProp" Target="../ctrlProps/ctrlProp473.xml"/><Relationship Id="rId3" Type="http://schemas.openxmlformats.org/officeDocument/2006/relationships/vmlDrawing" Target="../drawings/vmlDrawing25.vml"/><Relationship Id="rId21" Type="http://schemas.openxmlformats.org/officeDocument/2006/relationships/ctrlProp" Target="../ctrlProps/ctrlProp476.xml"/><Relationship Id="rId7" Type="http://schemas.openxmlformats.org/officeDocument/2006/relationships/ctrlProp" Target="../ctrlProps/ctrlProp462.xml"/><Relationship Id="rId12" Type="http://schemas.openxmlformats.org/officeDocument/2006/relationships/ctrlProp" Target="../ctrlProps/ctrlProp467.xml"/><Relationship Id="rId17" Type="http://schemas.openxmlformats.org/officeDocument/2006/relationships/ctrlProp" Target="../ctrlProps/ctrlProp472.xml"/><Relationship Id="rId2" Type="http://schemas.openxmlformats.org/officeDocument/2006/relationships/drawing" Target="../drawings/drawing24.xml"/><Relationship Id="rId16" Type="http://schemas.openxmlformats.org/officeDocument/2006/relationships/ctrlProp" Target="../ctrlProps/ctrlProp471.xml"/><Relationship Id="rId20" Type="http://schemas.openxmlformats.org/officeDocument/2006/relationships/ctrlProp" Target="../ctrlProps/ctrlProp475.xml"/><Relationship Id="rId1" Type="http://schemas.openxmlformats.org/officeDocument/2006/relationships/printerSettings" Target="../printerSettings/printerSettings26.bin"/><Relationship Id="rId6" Type="http://schemas.openxmlformats.org/officeDocument/2006/relationships/ctrlProp" Target="../ctrlProps/ctrlProp461.xml"/><Relationship Id="rId11" Type="http://schemas.openxmlformats.org/officeDocument/2006/relationships/ctrlProp" Target="../ctrlProps/ctrlProp466.xml"/><Relationship Id="rId24" Type="http://schemas.openxmlformats.org/officeDocument/2006/relationships/ctrlProp" Target="../ctrlProps/ctrlProp479.xml"/><Relationship Id="rId5" Type="http://schemas.openxmlformats.org/officeDocument/2006/relationships/ctrlProp" Target="../ctrlProps/ctrlProp460.xml"/><Relationship Id="rId15" Type="http://schemas.openxmlformats.org/officeDocument/2006/relationships/ctrlProp" Target="../ctrlProps/ctrlProp470.xml"/><Relationship Id="rId23" Type="http://schemas.openxmlformats.org/officeDocument/2006/relationships/ctrlProp" Target="../ctrlProps/ctrlProp478.xml"/><Relationship Id="rId10" Type="http://schemas.openxmlformats.org/officeDocument/2006/relationships/ctrlProp" Target="../ctrlProps/ctrlProp465.xml"/><Relationship Id="rId19" Type="http://schemas.openxmlformats.org/officeDocument/2006/relationships/ctrlProp" Target="../ctrlProps/ctrlProp474.xml"/><Relationship Id="rId4" Type="http://schemas.openxmlformats.org/officeDocument/2006/relationships/ctrlProp" Target="../ctrlProps/ctrlProp459.xml"/><Relationship Id="rId9" Type="http://schemas.openxmlformats.org/officeDocument/2006/relationships/ctrlProp" Target="../ctrlProps/ctrlProp464.xml"/><Relationship Id="rId14" Type="http://schemas.openxmlformats.org/officeDocument/2006/relationships/ctrlProp" Target="../ctrlProps/ctrlProp469.xml"/><Relationship Id="rId22" Type="http://schemas.openxmlformats.org/officeDocument/2006/relationships/ctrlProp" Target="../ctrlProps/ctrlProp47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4.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3" Type="http://schemas.openxmlformats.org/officeDocument/2006/relationships/vmlDrawing" Target="../drawings/vmlDrawing5.v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omments" Target="../comments4.xml"/><Relationship Id="rId2" Type="http://schemas.openxmlformats.org/officeDocument/2006/relationships/drawing" Target="../drawings/drawing4.xml"/><Relationship Id="rId16" Type="http://schemas.openxmlformats.org/officeDocument/2006/relationships/ctrlProp" Target="../ctrlProps/ctrlProp51.xml"/><Relationship Id="rId20" Type="http://schemas.openxmlformats.org/officeDocument/2006/relationships/ctrlProp" Target="../ctrlProps/ctrlProp55.xml"/><Relationship Id="rId1" Type="http://schemas.openxmlformats.org/officeDocument/2006/relationships/printerSettings" Target="../printerSettings/printerSettings6.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18" Type="http://schemas.openxmlformats.org/officeDocument/2006/relationships/ctrlProp" Target="../ctrlProps/ctrlProp74.xml"/><Relationship Id="rId3" Type="http://schemas.openxmlformats.org/officeDocument/2006/relationships/vmlDrawing" Target="../drawings/vmlDrawing6.vml"/><Relationship Id="rId21" Type="http://schemas.openxmlformats.org/officeDocument/2006/relationships/ctrlProp" Target="../ctrlProps/ctrlProp77.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omments" Target="../comments5.xml"/><Relationship Id="rId2" Type="http://schemas.openxmlformats.org/officeDocument/2006/relationships/drawing" Target="../drawings/drawing5.xml"/><Relationship Id="rId16" Type="http://schemas.openxmlformats.org/officeDocument/2006/relationships/ctrlProp" Target="../ctrlProps/ctrlProp72.xml"/><Relationship Id="rId20" Type="http://schemas.openxmlformats.org/officeDocument/2006/relationships/ctrlProp" Target="../ctrlProps/ctrlProp76.xml"/><Relationship Id="rId1" Type="http://schemas.openxmlformats.org/officeDocument/2006/relationships/printerSettings" Target="../printerSettings/printerSettings7.bin"/><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10" Type="http://schemas.openxmlformats.org/officeDocument/2006/relationships/ctrlProp" Target="../ctrlProps/ctrlProp66.xml"/><Relationship Id="rId19" Type="http://schemas.openxmlformats.org/officeDocument/2006/relationships/ctrlProp" Target="../ctrlProps/ctrlProp75.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18" Type="http://schemas.openxmlformats.org/officeDocument/2006/relationships/ctrlProp" Target="../ctrlProps/ctrlProp95.xml"/><Relationship Id="rId3" Type="http://schemas.openxmlformats.org/officeDocument/2006/relationships/vmlDrawing" Target="../drawings/vmlDrawing7.vml"/><Relationship Id="rId21" Type="http://schemas.openxmlformats.org/officeDocument/2006/relationships/ctrlProp" Target="../ctrlProps/ctrlProp98.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omments" Target="../comments6.xml"/><Relationship Id="rId2" Type="http://schemas.openxmlformats.org/officeDocument/2006/relationships/drawing" Target="../drawings/drawing6.xml"/><Relationship Id="rId16" Type="http://schemas.openxmlformats.org/officeDocument/2006/relationships/ctrlProp" Target="../ctrlProps/ctrlProp93.xml"/><Relationship Id="rId20" Type="http://schemas.openxmlformats.org/officeDocument/2006/relationships/ctrlProp" Target="../ctrlProps/ctrlProp97.xml"/><Relationship Id="rId1" Type="http://schemas.openxmlformats.org/officeDocument/2006/relationships/printerSettings" Target="../printerSettings/printerSettings8.bin"/><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10" Type="http://schemas.openxmlformats.org/officeDocument/2006/relationships/ctrlProp" Target="../ctrlProps/ctrlProp87.xml"/><Relationship Id="rId19" Type="http://schemas.openxmlformats.org/officeDocument/2006/relationships/ctrlProp" Target="../ctrlProps/ctrlProp96.xml"/><Relationship Id="rId4" Type="http://schemas.openxmlformats.org/officeDocument/2006/relationships/ctrlProp" Target="../ctrlProps/ctrlProp81.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6.xml"/><Relationship Id="rId13" Type="http://schemas.openxmlformats.org/officeDocument/2006/relationships/ctrlProp" Target="../ctrlProps/ctrlProp111.xml"/><Relationship Id="rId18" Type="http://schemas.openxmlformats.org/officeDocument/2006/relationships/ctrlProp" Target="../ctrlProps/ctrlProp116.xml"/><Relationship Id="rId3" Type="http://schemas.openxmlformats.org/officeDocument/2006/relationships/vmlDrawing" Target="../drawings/vmlDrawing8.vml"/><Relationship Id="rId21" Type="http://schemas.openxmlformats.org/officeDocument/2006/relationships/ctrlProp" Target="../ctrlProps/ctrlProp119.xml"/><Relationship Id="rId7" Type="http://schemas.openxmlformats.org/officeDocument/2006/relationships/ctrlProp" Target="../ctrlProps/ctrlProp105.xml"/><Relationship Id="rId12" Type="http://schemas.openxmlformats.org/officeDocument/2006/relationships/ctrlProp" Target="../ctrlProps/ctrlProp110.xml"/><Relationship Id="rId17" Type="http://schemas.openxmlformats.org/officeDocument/2006/relationships/ctrlProp" Target="../ctrlProps/ctrlProp115.xml"/><Relationship Id="rId25" Type="http://schemas.openxmlformats.org/officeDocument/2006/relationships/comments" Target="../comments7.xml"/><Relationship Id="rId2" Type="http://schemas.openxmlformats.org/officeDocument/2006/relationships/drawing" Target="../drawings/drawing7.xml"/><Relationship Id="rId16" Type="http://schemas.openxmlformats.org/officeDocument/2006/relationships/ctrlProp" Target="../ctrlProps/ctrlProp114.xml"/><Relationship Id="rId20" Type="http://schemas.openxmlformats.org/officeDocument/2006/relationships/ctrlProp" Target="../ctrlProps/ctrlProp118.xml"/><Relationship Id="rId1" Type="http://schemas.openxmlformats.org/officeDocument/2006/relationships/printerSettings" Target="../printerSettings/printerSettings9.bin"/><Relationship Id="rId6" Type="http://schemas.openxmlformats.org/officeDocument/2006/relationships/ctrlProp" Target="../ctrlProps/ctrlProp104.xml"/><Relationship Id="rId11" Type="http://schemas.openxmlformats.org/officeDocument/2006/relationships/ctrlProp" Target="../ctrlProps/ctrlProp109.xml"/><Relationship Id="rId24" Type="http://schemas.openxmlformats.org/officeDocument/2006/relationships/ctrlProp" Target="../ctrlProps/ctrlProp122.xml"/><Relationship Id="rId5" Type="http://schemas.openxmlformats.org/officeDocument/2006/relationships/ctrlProp" Target="../ctrlProps/ctrlProp103.xml"/><Relationship Id="rId15" Type="http://schemas.openxmlformats.org/officeDocument/2006/relationships/ctrlProp" Target="../ctrlProps/ctrlProp113.xml"/><Relationship Id="rId23" Type="http://schemas.openxmlformats.org/officeDocument/2006/relationships/ctrlProp" Target="../ctrlProps/ctrlProp121.xml"/><Relationship Id="rId10" Type="http://schemas.openxmlformats.org/officeDocument/2006/relationships/ctrlProp" Target="../ctrlProps/ctrlProp108.xml"/><Relationship Id="rId19" Type="http://schemas.openxmlformats.org/officeDocument/2006/relationships/ctrlProp" Target="../ctrlProps/ctrlProp117.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 Id="rId22" Type="http://schemas.openxmlformats.org/officeDocument/2006/relationships/ctrlProp" Target="../ctrlProps/ctrlProp1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63"/>
  <sheetViews>
    <sheetView tabSelected="1" view="pageBreakPreview" zoomScale="90" zoomScaleNormal="90" zoomScaleSheetLayoutView="90" workbookViewId="0">
      <selection activeCell="R27" sqref="R27"/>
    </sheetView>
  </sheetViews>
  <sheetFormatPr defaultColWidth="6.25" defaultRowHeight="15" customHeight="1"/>
  <cols>
    <col min="1" max="16384" width="6.25" style="1"/>
  </cols>
  <sheetData>
    <row r="2" spans="1:15" ht="15" customHeight="1">
      <c r="A2" s="3" t="s">
        <v>0</v>
      </c>
    </row>
    <row r="4" spans="1:15" ht="15" customHeight="1">
      <c r="A4" s="269" t="s">
        <v>1</v>
      </c>
      <c r="B4" s="269"/>
      <c r="C4" s="269"/>
      <c r="D4" s="269"/>
      <c r="E4" s="269"/>
      <c r="F4" s="269"/>
      <c r="G4" s="269"/>
      <c r="H4" s="269"/>
      <c r="I4" s="269"/>
      <c r="J4" s="269"/>
      <c r="K4" s="269"/>
      <c r="L4" s="269"/>
      <c r="M4" s="269"/>
      <c r="N4" s="269"/>
      <c r="O4" s="269"/>
    </row>
    <row r="5" spans="1:15" ht="15" customHeight="1">
      <c r="A5" s="269"/>
      <c r="B5" s="269"/>
      <c r="C5" s="269"/>
      <c r="D5" s="269"/>
      <c r="E5" s="269"/>
      <c r="F5" s="269"/>
      <c r="G5" s="269"/>
      <c r="H5" s="269"/>
      <c r="I5" s="269"/>
      <c r="J5" s="269"/>
      <c r="K5" s="269"/>
      <c r="L5" s="269"/>
      <c r="M5" s="269"/>
      <c r="N5" s="269"/>
      <c r="O5" s="269"/>
    </row>
    <row r="7" spans="1:15" ht="15" customHeight="1">
      <c r="J7" s="271" t="s">
        <v>2</v>
      </c>
      <c r="K7" s="271"/>
      <c r="L7" s="271"/>
      <c r="M7" s="271"/>
      <c r="N7" s="271"/>
      <c r="O7" s="271"/>
    </row>
    <row r="8" spans="1:15" ht="15" customHeight="1">
      <c r="A8" s="270" t="s">
        <v>3</v>
      </c>
      <c r="B8" s="270"/>
      <c r="C8" s="270"/>
      <c r="D8" s="270"/>
    </row>
    <row r="9" spans="1:15" s="2" customFormat="1" ht="7.5" customHeight="1"/>
    <row r="10" spans="1:15" s="2" customFormat="1" ht="15" customHeight="1">
      <c r="F10" s="268" t="s">
        <v>4</v>
      </c>
      <c r="G10" s="268"/>
      <c r="H10" s="4" t="s">
        <v>5</v>
      </c>
      <c r="I10" s="267"/>
      <c r="J10" s="267"/>
      <c r="K10" s="267"/>
      <c r="L10" s="267"/>
      <c r="M10" s="267"/>
      <c r="N10" s="267"/>
      <c r="O10" s="267"/>
    </row>
    <row r="11" spans="1:15" s="2" customFormat="1" ht="7.5" customHeight="1">
      <c r="F11" s="48"/>
      <c r="G11" s="48"/>
      <c r="I11" s="28"/>
      <c r="J11" s="28"/>
      <c r="K11" s="28"/>
      <c r="L11" s="28"/>
      <c r="M11" s="28"/>
      <c r="N11" s="28"/>
      <c r="O11" s="28"/>
    </row>
    <row r="12" spans="1:15" s="2" customFormat="1" ht="15" customHeight="1">
      <c r="F12" s="268" t="s">
        <v>6</v>
      </c>
      <c r="G12" s="268"/>
      <c r="H12" s="268"/>
      <c r="I12" s="258"/>
      <c r="J12" s="258"/>
      <c r="K12" s="258"/>
      <c r="L12" s="258"/>
      <c r="M12" s="258"/>
      <c r="N12" s="258"/>
      <c r="O12" s="258"/>
    </row>
    <row r="13" spans="1:15" s="2" customFormat="1" ht="7.5" customHeight="1">
      <c r="F13" s="48"/>
      <c r="G13" s="48"/>
      <c r="I13" s="28"/>
      <c r="J13" s="28"/>
      <c r="K13" s="28"/>
      <c r="L13" s="28"/>
      <c r="M13" s="28"/>
      <c r="N13" s="28"/>
      <c r="O13" s="28"/>
    </row>
    <row r="14" spans="1:15" s="2" customFormat="1" ht="15" customHeight="1">
      <c r="F14" s="268" t="s">
        <v>7</v>
      </c>
      <c r="G14" s="268"/>
      <c r="H14" s="268"/>
      <c r="I14" s="267"/>
      <c r="J14" s="267"/>
      <c r="K14" s="267"/>
      <c r="L14" s="267"/>
      <c r="M14" s="267"/>
      <c r="N14" s="267"/>
      <c r="O14" s="267"/>
    </row>
    <row r="15" spans="1:15" s="2" customFormat="1" ht="7.5" customHeight="1">
      <c r="F15" s="48"/>
      <c r="G15" s="48"/>
      <c r="I15" s="28"/>
      <c r="J15" s="28"/>
      <c r="K15" s="28"/>
      <c r="L15" s="28"/>
      <c r="M15" s="28"/>
      <c r="N15" s="28"/>
      <c r="O15" s="28"/>
    </row>
    <row r="16" spans="1:15" s="2" customFormat="1" ht="15" customHeight="1">
      <c r="F16" s="268" t="s">
        <v>8</v>
      </c>
      <c r="G16" s="268"/>
      <c r="H16" s="268"/>
      <c r="I16" s="258"/>
      <c r="J16" s="258"/>
      <c r="K16" s="258"/>
      <c r="L16" s="258"/>
      <c r="M16" s="258"/>
      <c r="N16" s="258"/>
      <c r="O16" s="258"/>
    </row>
    <row r="17" spans="1:15" s="2" customFormat="1" ht="15" customHeight="1"/>
    <row r="18" spans="1:15" ht="15" customHeight="1">
      <c r="A18" s="259" t="s">
        <v>9</v>
      </c>
      <c r="B18" s="259"/>
      <c r="C18" s="259"/>
      <c r="D18" s="259"/>
      <c r="E18" s="259"/>
      <c r="F18" s="259"/>
      <c r="G18" s="259"/>
      <c r="H18" s="259"/>
      <c r="I18" s="259"/>
      <c r="J18" s="259"/>
      <c r="K18" s="259"/>
      <c r="L18" s="259"/>
      <c r="M18" s="259"/>
      <c r="N18" s="259"/>
      <c r="O18" s="259"/>
    </row>
    <row r="19" spans="1:15" ht="15" customHeight="1" thickBot="1">
      <c r="A19" s="260"/>
      <c r="B19" s="260"/>
      <c r="C19" s="260"/>
      <c r="D19" s="260"/>
      <c r="E19" s="260"/>
      <c r="F19" s="260"/>
      <c r="G19" s="260"/>
      <c r="H19" s="260"/>
      <c r="I19" s="260"/>
      <c r="J19" s="260"/>
      <c r="K19" s="260"/>
      <c r="L19" s="260"/>
      <c r="M19" s="260"/>
      <c r="N19" s="260"/>
      <c r="O19" s="260"/>
    </row>
    <row r="20" spans="1:15" ht="15" customHeight="1">
      <c r="A20" s="261" t="s">
        <v>10</v>
      </c>
      <c r="B20" s="262"/>
      <c r="C20" s="5"/>
      <c r="D20" s="198"/>
      <c r="E20" s="198"/>
      <c r="F20" s="6"/>
      <c r="G20" s="263">
        <f>収支予算書!$D$10</f>
        <v>0</v>
      </c>
      <c r="H20" s="263"/>
      <c r="I20" s="263"/>
      <c r="J20" s="263"/>
      <c r="K20" s="6"/>
      <c r="L20" s="194"/>
      <c r="M20" s="194"/>
      <c r="N20" s="194"/>
      <c r="O20" s="196"/>
    </row>
    <row r="21" spans="1:15" ht="15" customHeight="1" thickBot="1">
      <c r="A21" s="230"/>
      <c r="B21" s="231"/>
      <c r="C21" s="7"/>
      <c r="F21" s="8" t="s">
        <v>11</v>
      </c>
      <c r="G21" s="264"/>
      <c r="H21" s="264"/>
      <c r="I21" s="264"/>
      <c r="J21" s="264"/>
      <c r="K21" s="8" t="s">
        <v>12</v>
      </c>
      <c r="M21" s="203" t="s">
        <v>155</v>
      </c>
      <c r="N21" s="195"/>
      <c r="O21" s="197"/>
    </row>
    <row r="22" spans="1:15" ht="15" customHeight="1">
      <c r="A22" s="230"/>
      <c r="B22" s="231"/>
      <c r="C22" s="7"/>
      <c r="F22" s="265" t="s">
        <v>13</v>
      </c>
      <c r="G22" s="265"/>
      <c r="H22" s="265"/>
      <c r="I22" s="265"/>
      <c r="J22" s="265"/>
      <c r="K22" s="265"/>
      <c r="M22" s="195"/>
      <c r="N22" s="195"/>
      <c r="O22" s="197"/>
    </row>
    <row r="23" spans="1:15" ht="15" customHeight="1">
      <c r="A23" s="230"/>
      <c r="B23" s="231"/>
      <c r="C23" s="7"/>
      <c r="F23" s="266"/>
      <c r="G23" s="266"/>
      <c r="H23" s="266"/>
      <c r="I23" s="266"/>
      <c r="J23" s="266"/>
      <c r="K23" s="266"/>
      <c r="L23" s="195"/>
      <c r="M23" s="195"/>
      <c r="N23" s="195"/>
      <c r="O23" s="197"/>
    </row>
    <row r="24" spans="1:15" ht="7.5" customHeight="1">
      <c r="A24" s="237"/>
      <c r="B24" s="239"/>
      <c r="C24" s="9"/>
      <c r="D24" s="10"/>
      <c r="E24" s="10"/>
      <c r="F24" s="10"/>
      <c r="G24" s="10"/>
      <c r="H24" s="10"/>
      <c r="I24" s="10"/>
      <c r="J24" s="11"/>
      <c r="K24" s="24"/>
      <c r="L24" s="24"/>
      <c r="M24" s="24"/>
      <c r="N24" s="24"/>
      <c r="O24" s="25"/>
    </row>
    <row r="25" spans="1:15" ht="7.5" customHeight="1">
      <c r="A25" s="234" t="s">
        <v>14</v>
      </c>
      <c r="B25" s="236"/>
      <c r="C25" s="16"/>
      <c r="D25" s="12"/>
      <c r="E25" s="12"/>
      <c r="F25" s="12"/>
      <c r="G25" s="12"/>
      <c r="H25" s="12"/>
      <c r="I25" s="12"/>
      <c r="J25" s="13"/>
      <c r="K25" s="13"/>
      <c r="L25" s="14"/>
      <c r="M25" s="14"/>
      <c r="N25" s="14"/>
      <c r="O25" s="44"/>
    </row>
    <row r="26" spans="1:15" ht="15" customHeight="1">
      <c r="A26" s="230"/>
      <c r="B26" s="231"/>
      <c r="C26" s="24"/>
      <c r="D26" s="254" t="s">
        <v>15</v>
      </c>
      <c r="E26" s="254"/>
      <c r="F26" s="254"/>
      <c r="G26" s="254"/>
      <c r="H26" s="254"/>
      <c r="I26" s="254"/>
      <c r="J26" s="254"/>
      <c r="K26" s="254"/>
      <c r="L26" s="254"/>
      <c r="M26" s="254"/>
      <c r="N26" s="254"/>
      <c r="O26" s="255"/>
    </row>
    <row r="27" spans="1:15" ht="15" customHeight="1">
      <c r="A27" s="230"/>
      <c r="B27" s="231"/>
      <c r="C27" s="24"/>
      <c r="D27" s="254" t="s">
        <v>142</v>
      </c>
      <c r="E27" s="254"/>
      <c r="F27" s="254"/>
      <c r="G27" s="254"/>
      <c r="H27" s="254"/>
      <c r="I27" s="254"/>
      <c r="J27" s="254"/>
      <c r="K27" s="254"/>
      <c r="L27" s="254"/>
      <c r="M27" s="254"/>
      <c r="N27" s="254"/>
      <c r="O27" s="255"/>
    </row>
    <row r="28" spans="1:15" ht="15" customHeight="1">
      <c r="A28" s="230"/>
      <c r="B28" s="231"/>
      <c r="C28" s="24"/>
      <c r="D28" s="254" t="s">
        <v>16</v>
      </c>
      <c r="E28" s="254"/>
      <c r="F28" s="254"/>
      <c r="G28" s="254"/>
      <c r="H28" s="254"/>
      <c r="I28" s="254"/>
      <c r="J28" s="254"/>
      <c r="K28" s="254"/>
      <c r="L28" s="254"/>
      <c r="M28" s="254"/>
      <c r="N28" s="254"/>
      <c r="O28" s="255"/>
    </row>
    <row r="29" spans="1:15" ht="15" customHeight="1">
      <c r="A29" s="230"/>
      <c r="B29" s="231"/>
      <c r="C29" s="24"/>
      <c r="D29" s="254" t="s">
        <v>17</v>
      </c>
      <c r="E29" s="254"/>
      <c r="F29" s="254"/>
      <c r="G29" s="254"/>
      <c r="H29" s="254"/>
      <c r="I29" s="254"/>
      <c r="J29" s="254"/>
      <c r="K29" s="254"/>
      <c r="L29" s="254"/>
      <c r="M29" s="254"/>
      <c r="N29" s="254"/>
      <c r="O29" s="255"/>
    </row>
    <row r="30" spans="1:15" s="205" customFormat="1" ht="15" customHeight="1">
      <c r="A30" s="230"/>
      <c r="B30" s="231"/>
      <c r="C30" s="204"/>
      <c r="D30" s="621" t="s">
        <v>157</v>
      </c>
      <c r="E30" s="621"/>
      <c r="F30" s="621"/>
      <c r="G30" s="621"/>
      <c r="H30" s="621"/>
      <c r="I30" s="621"/>
      <c r="J30" s="621"/>
      <c r="K30" s="621"/>
      <c r="L30" s="621"/>
      <c r="M30" s="621"/>
      <c r="N30" s="621"/>
      <c r="O30" s="622"/>
    </row>
    <row r="31" spans="1:15" ht="15" customHeight="1">
      <c r="A31" s="230"/>
      <c r="B31" s="231"/>
      <c r="C31" s="24"/>
      <c r="D31" s="621" t="s">
        <v>18</v>
      </c>
      <c r="E31" s="621"/>
      <c r="F31" s="621"/>
      <c r="G31" s="621"/>
      <c r="H31" s="621"/>
      <c r="I31" s="621"/>
      <c r="J31" s="621"/>
      <c r="K31" s="621"/>
      <c r="L31" s="621"/>
      <c r="M31" s="621"/>
      <c r="N31" s="621"/>
      <c r="O31" s="622"/>
    </row>
    <row r="32" spans="1:15" ht="15" customHeight="1">
      <c r="A32" s="230"/>
      <c r="B32" s="231"/>
      <c r="C32" s="24"/>
      <c r="D32" s="621" t="s">
        <v>19</v>
      </c>
      <c r="E32" s="621"/>
      <c r="F32" s="621"/>
      <c r="G32" s="621"/>
      <c r="H32" s="621"/>
      <c r="I32" s="621"/>
      <c r="J32" s="621"/>
      <c r="K32" s="621"/>
      <c r="L32" s="621"/>
      <c r="M32" s="621"/>
      <c r="N32" s="621"/>
      <c r="O32" s="622"/>
    </row>
    <row r="33" spans="1:15" ht="15" customHeight="1">
      <c r="A33" s="230"/>
      <c r="B33" s="231"/>
      <c r="C33" s="24"/>
      <c r="D33" s="621" t="s">
        <v>20</v>
      </c>
      <c r="E33" s="621"/>
      <c r="F33" s="621"/>
      <c r="G33" s="621"/>
      <c r="H33" s="621"/>
      <c r="I33" s="621"/>
      <c r="J33" s="621"/>
      <c r="K33" s="621"/>
      <c r="L33" s="621"/>
      <c r="M33" s="621"/>
      <c r="N33" s="621"/>
      <c r="O33" s="622"/>
    </row>
    <row r="34" spans="1:15" ht="15" customHeight="1">
      <c r="A34" s="230"/>
      <c r="B34" s="231"/>
      <c r="C34" s="24"/>
      <c r="D34" s="621" t="s">
        <v>158</v>
      </c>
      <c r="E34" s="621"/>
      <c r="F34" s="621"/>
      <c r="G34" s="621"/>
      <c r="H34" s="621"/>
      <c r="I34" s="621"/>
      <c r="J34" s="621"/>
      <c r="K34" s="621"/>
      <c r="L34" s="621"/>
      <c r="M34" s="621"/>
      <c r="N34" s="621"/>
      <c r="O34" s="622"/>
    </row>
    <row r="35" spans="1:15" ht="7.5" customHeight="1">
      <c r="A35" s="237"/>
      <c r="B35" s="239"/>
      <c r="C35" s="15"/>
      <c r="D35" s="623"/>
      <c r="E35" s="623"/>
      <c r="F35" s="623"/>
      <c r="G35" s="623"/>
      <c r="H35" s="623"/>
      <c r="I35" s="623"/>
      <c r="J35" s="623"/>
      <c r="K35" s="623"/>
      <c r="L35" s="623"/>
      <c r="M35" s="623"/>
      <c r="N35" s="623"/>
      <c r="O35" s="624"/>
    </row>
    <row r="36" spans="1:15" ht="7.5" customHeight="1">
      <c r="A36" s="234" t="s">
        <v>21</v>
      </c>
      <c r="B36" s="236"/>
      <c r="C36" s="16"/>
      <c r="D36" s="16"/>
      <c r="E36" s="16"/>
      <c r="F36" s="16"/>
      <c r="G36" s="16"/>
      <c r="H36" s="16"/>
      <c r="I36" s="16"/>
      <c r="J36" s="16"/>
      <c r="K36" s="16"/>
      <c r="L36" s="16"/>
      <c r="M36" s="16"/>
      <c r="N36" s="16"/>
      <c r="O36" s="45"/>
    </row>
    <row r="37" spans="1:15" ht="15" customHeight="1">
      <c r="A37" s="230"/>
      <c r="B37" s="231"/>
      <c r="C37" s="24"/>
      <c r="D37" s="254" t="s">
        <v>22</v>
      </c>
      <c r="E37" s="254"/>
      <c r="F37" s="254"/>
      <c r="G37" s="254"/>
      <c r="H37" s="254"/>
      <c r="I37" s="254"/>
      <c r="J37" s="254"/>
      <c r="K37" s="254"/>
      <c r="L37" s="254"/>
      <c r="M37" s="254"/>
      <c r="N37" s="254"/>
      <c r="O37" s="255"/>
    </row>
    <row r="38" spans="1:15" ht="15" customHeight="1">
      <c r="A38" s="230"/>
      <c r="B38" s="231"/>
      <c r="C38" s="24"/>
      <c r="D38" s="254" t="s">
        <v>148</v>
      </c>
      <c r="E38" s="254"/>
      <c r="F38" s="254"/>
      <c r="G38" s="254"/>
      <c r="H38" s="254"/>
      <c r="I38" s="254"/>
      <c r="J38" s="254"/>
      <c r="K38" s="254"/>
      <c r="L38" s="254"/>
      <c r="M38" s="254"/>
      <c r="N38" s="254"/>
      <c r="O38" s="255"/>
    </row>
    <row r="39" spans="1:15" ht="15" customHeight="1">
      <c r="A39" s="230"/>
      <c r="B39" s="231"/>
      <c r="C39" s="24"/>
      <c r="D39" s="254" t="s">
        <v>23</v>
      </c>
      <c r="E39" s="254"/>
      <c r="F39" s="254"/>
      <c r="G39" s="254"/>
      <c r="H39" s="254"/>
      <c r="I39" s="254"/>
      <c r="J39" s="254"/>
      <c r="K39" s="254"/>
      <c r="L39" s="254"/>
      <c r="M39" s="254"/>
      <c r="N39" s="254"/>
      <c r="O39" s="255"/>
    </row>
    <row r="40" spans="1:15" ht="15" customHeight="1">
      <c r="A40" s="230"/>
      <c r="B40" s="231"/>
      <c r="C40" s="24"/>
      <c r="D40" s="254" t="s">
        <v>24</v>
      </c>
      <c r="E40" s="254"/>
      <c r="F40" s="254"/>
      <c r="G40" s="254"/>
      <c r="H40" s="254"/>
      <c r="I40" s="254"/>
      <c r="J40" s="254"/>
      <c r="K40" s="254"/>
      <c r="L40" s="254"/>
      <c r="M40" s="254"/>
      <c r="N40" s="254"/>
      <c r="O40" s="255"/>
    </row>
    <row r="41" spans="1:15" ht="15" customHeight="1">
      <c r="A41" s="230"/>
      <c r="B41" s="231"/>
      <c r="C41" s="24"/>
      <c r="D41" s="254" t="s">
        <v>25</v>
      </c>
      <c r="E41" s="254"/>
      <c r="F41" s="254"/>
      <c r="G41" s="254"/>
      <c r="H41" s="254"/>
      <c r="I41" s="254"/>
      <c r="J41" s="254"/>
      <c r="K41" s="254"/>
      <c r="L41" s="254"/>
      <c r="M41" s="254"/>
      <c r="N41" s="254"/>
      <c r="O41" s="255"/>
    </row>
    <row r="42" spans="1:15" ht="15" customHeight="1">
      <c r="A42" s="230"/>
      <c r="B42" s="231"/>
      <c r="C42" s="24"/>
      <c r="D42" s="256" t="s">
        <v>156</v>
      </c>
      <c r="E42" s="256"/>
      <c r="F42" s="256"/>
      <c r="G42" s="256"/>
      <c r="H42" s="256"/>
      <c r="I42" s="256"/>
      <c r="J42" s="256"/>
      <c r="K42" s="256"/>
      <c r="L42" s="256"/>
      <c r="M42" s="256"/>
      <c r="N42" s="256"/>
      <c r="O42" s="257"/>
    </row>
    <row r="43" spans="1:15" ht="15" customHeight="1">
      <c r="A43" s="230"/>
      <c r="B43" s="231"/>
      <c r="C43" s="24"/>
      <c r="D43" s="256"/>
      <c r="E43" s="256"/>
      <c r="F43" s="256"/>
      <c r="G43" s="256"/>
      <c r="H43" s="256"/>
      <c r="I43" s="256"/>
      <c r="J43" s="256"/>
      <c r="K43" s="256"/>
      <c r="L43" s="256"/>
      <c r="M43" s="256"/>
      <c r="N43" s="256"/>
      <c r="O43" s="257"/>
    </row>
    <row r="44" spans="1:15" ht="15" customHeight="1">
      <c r="A44" s="230"/>
      <c r="B44" s="231"/>
      <c r="C44" s="24"/>
      <c r="D44" s="256"/>
      <c r="E44" s="256"/>
      <c r="F44" s="256"/>
      <c r="G44" s="256"/>
      <c r="H44" s="256"/>
      <c r="I44" s="256"/>
      <c r="J44" s="256"/>
      <c r="K44" s="256"/>
      <c r="L44" s="256"/>
      <c r="M44" s="256"/>
      <c r="N44" s="256"/>
      <c r="O44" s="257"/>
    </row>
    <row r="45" spans="1:15" ht="15" customHeight="1">
      <c r="A45" s="230"/>
      <c r="B45" s="231"/>
      <c r="C45" s="24"/>
      <c r="D45" s="256"/>
      <c r="E45" s="256"/>
      <c r="F45" s="256"/>
      <c r="G45" s="256"/>
      <c r="H45" s="256"/>
      <c r="I45" s="256"/>
      <c r="J45" s="256"/>
      <c r="K45" s="256"/>
      <c r="L45" s="256"/>
      <c r="M45" s="256"/>
      <c r="N45" s="256"/>
      <c r="O45" s="257"/>
    </row>
    <row r="46" spans="1:15" ht="15" customHeight="1">
      <c r="A46" s="230"/>
      <c r="B46" s="231"/>
      <c r="C46" s="24"/>
      <c r="D46" s="256"/>
      <c r="E46" s="256"/>
      <c r="F46" s="256"/>
      <c r="G46" s="256"/>
      <c r="H46" s="256"/>
      <c r="I46" s="256"/>
      <c r="J46" s="256"/>
      <c r="K46" s="256"/>
      <c r="L46" s="256"/>
      <c r="M46" s="256"/>
      <c r="N46" s="256"/>
      <c r="O46" s="257"/>
    </row>
    <row r="47" spans="1:15" ht="15" customHeight="1">
      <c r="A47" s="230"/>
      <c r="B47" s="231"/>
      <c r="C47" s="24"/>
      <c r="D47" s="256"/>
      <c r="E47" s="256"/>
      <c r="F47" s="256"/>
      <c r="G47" s="256"/>
      <c r="H47" s="256"/>
      <c r="I47" s="256"/>
      <c r="J47" s="256"/>
      <c r="K47" s="256"/>
      <c r="L47" s="256"/>
      <c r="M47" s="256"/>
      <c r="N47" s="256"/>
      <c r="O47" s="257"/>
    </row>
    <row r="48" spans="1:15" s="193" customFormat="1" ht="15" customHeight="1">
      <c r="A48" s="230"/>
      <c r="B48" s="231"/>
      <c r="C48" s="190"/>
      <c r="D48" s="256"/>
      <c r="E48" s="256"/>
      <c r="F48" s="256"/>
      <c r="G48" s="256"/>
      <c r="H48" s="256"/>
      <c r="I48" s="256"/>
      <c r="J48" s="256"/>
      <c r="K48" s="256"/>
      <c r="L48" s="256"/>
      <c r="M48" s="256"/>
      <c r="N48" s="256"/>
      <c r="O48" s="257"/>
    </row>
    <row r="49" spans="1:15" ht="15" customHeight="1">
      <c r="A49" s="230"/>
      <c r="B49" s="231"/>
      <c r="C49" s="24"/>
      <c r="D49" s="256"/>
      <c r="E49" s="256"/>
      <c r="F49" s="256"/>
      <c r="G49" s="256"/>
      <c r="H49" s="256"/>
      <c r="I49" s="256"/>
      <c r="J49" s="256"/>
      <c r="K49" s="256"/>
      <c r="L49" s="256"/>
      <c r="M49" s="256"/>
      <c r="N49" s="256"/>
      <c r="O49" s="257"/>
    </row>
    <row r="50" spans="1:15" ht="7.5" customHeight="1">
      <c r="A50" s="230"/>
      <c r="B50" s="231"/>
      <c r="C50" s="24"/>
      <c r="D50" s="256"/>
      <c r="E50" s="256"/>
      <c r="F50" s="256"/>
      <c r="G50" s="256"/>
      <c r="H50" s="256"/>
      <c r="I50" s="256"/>
      <c r="J50" s="256"/>
      <c r="K50" s="256"/>
      <c r="L50" s="256"/>
      <c r="M50" s="256"/>
      <c r="N50" s="256"/>
      <c r="O50" s="257"/>
    </row>
    <row r="51" spans="1:15" ht="7.5" customHeight="1">
      <c r="A51" s="237"/>
      <c r="B51" s="239"/>
      <c r="C51" s="15"/>
      <c r="D51" s="23"/>
      <c r="E51" s="23"/>
      <c r="F51" s="23"/>
      <c r="G51" s="23"/>
      <c r="H51" s="23"/>
      <c r="I51" s="23"/>
      <c r="J51" s="23"/>
      <c r="K51" s="23"/>
      <c r="L51" s="23"/>
      <c r="M51" s="23"/>
      <c r="N51" s="23"/>
      <c r="O51" s="46"/>
    </row>
    <row r="52" spans="1:15" ht="7.5" customHeight="1">
      <c r="A52" s="230" t="s">
        <v>26</v>
      </c>
      <c r="B52" s="231"/>
      <c r="C52" s="24"/>
      <c r="D52" s="24"/>
      <c r="E52" s="24"/>
      <c r="F52" s="24"/>
      <c r="G52" s="24"/>
      <c r="H52" s="24"/>
      <c r="I52" s="24"/>
      <c r="J52" s="24"/>
      <c r="K52" s="24"/>
      <c r="L52" s="24"/>
      <c r="M52" s="24"/>
      <c r="N52" s="24"/>
      <c r="O52" s="25"/>
    </row>
    <row r="53" spans="1:15" ht="15" customHeight="1">
      <c r="A53" s="230"/>
      <c r="B53" s="231"/>
      <c r="C53" s="24"/>
      <c r="D53" s="24" t="s">
        <v>27</v>
      </c>
      <c r="E53" s="24"/>
      <c r="F53" s="24" t="s">
        <v>28</v>
      </c>
      <c r="G53" s="24"/>
      <c r="H53" s="24" t="s">
        <v>29</v>
      </c>
      <c r="I53" s="24"/>
      <c r="J53" s="24" t="s">
        <v>30</v>
      </c>
      <c r="K53" s="24"/>
      <c r="L53" s="24" t="s">
        <v>31</v>
      </c>
      <c r="M53" s="24"/>
      <c r="N53" s="24" t="s">
        <v>32</v>
      </c>
      <c r="O53" s="25"/>
    </row>
    <row r="54" spans="1:15" ht="15" customHeight="1">
      <c r="A54" s="230"/>
      <c r="B54" s="231"/>
      <c r="C54" s="24"/>
      <c r="D54" s="24" t="s">
        <v>33</v>
      </c>
      <c r="E54" s="232" t="s">
        <v>34</v>
      </c>
      <c r="F54" s="232"/>
      <c r="G54" s="232"/>
      <c r="H54" s="232"/>
      <c r="I54" s="232"/>
      <c r="J54" s="232"/>
      <c r="K54" s="232"/>
      <c r="L54" s="232"/>
      <c r="M54" s="232"/>
      <c r="N54" s="232"/>
      <c r="O54" s="233"/>
    </row>
    <row r="55" spans="1:15" ht="7.5" customHeight="1">
      <c r="A55" s="230"/>
      <c r="B55" s="231"/>
      <c r="C55" s="24"/>
      <c r="D55" s="24"/>
      <c r="E55" s="24"/>
      <c r="F55" s="24"/>
      <c r="G55" s="24"/>
      <c r="H55" s="24"/>
      <c r="I55" s="24"/>
      <c r="J55" s="24"/>
      <c r="K55" s="24"/>
      <c r="L55" s="24"/>
      <c r="M55" s="24"/>
      <c r="N55" s="24"/>
      <c r="O55" s="25"/>
    </row>
    <row r="56" spans="1:15" ht="15" customHeight="1">
      <c r="A56" s="234" t="s">
        <v>35</v>
      </c>
      <c r="B56" s="235"/>
      <c r="C56" s="236"/>
      <c r="D56" s="240"/>
      <c r="E56" s="241"/>
      <c r="F56" s="241"/>
      <c r="G56" s="17"/>
      <c r="H56" s="244" t="s">
        <v>36</v>
      </c>
      <c r="I56" s="245"/>
      <c r="J56" s="246"/>
      <c r="K56" s="250"/>
      <c r="L56" s="251"/>
      <c r="M56" s="251"/>
      <c r="N56" s="251"/>
      <c r="O56" s="18"/>
    </row>
    <row r="57" spans="1:15" ht="15" customHeight="1">
      <c r="A57" s="237"/>
      <c r="B57" s="238"/>
      <c r="C57" s="239"/>
      <c r="D57" s="242"/>
      <c r="E57" s="243"/>
      <c r="F57" s="243"/>
      <c r="G57" s="19" t="s">
        <v>37</v>
      </c>
      <c r="H57" s="247"/>
      <c r="I57" s="248"/>
      <c r="J57" s="249"/>
      <c r="K57" s="252"/>
      <c r="L57" s="253"/>
      <c r="M57" s="253"/>
      <c r="N57" s="253"/>
      <c r="O57" s="20" t="s">
        <v>147</v>
      </c>
    </row>
    <row r="58" spans="1:15" ht="15" customHeight="1">
      <c r="A58" s="206" t="s">
        <v>38</v>
      </c>
      <c r="B58" s="208" t="s">
        <v>39</v>
      </c>
      <c r="C58" s="208"/>
      <c r="D58" s="209"/>
      <c r="E58" s="210"/>
      <c r="F58" s="210"/>
      <c r="G58" s="211"/>
      <c r="H58" s="215" t="s">
        <v>40</v>
      </c>
      <c r="I58" s="216"/>
      <c r="J58" s="217"/>
      <c r="K58" s="218"/>
      <c r="L58" s="219"/>
      <c r="M58" s="219"/>
      <c r="N58" s="219"/>
      <c r="O58" s="220"/>
    </row>
    <row r="59" spans="1:15" ht="15" customHeight="1">
      <c r="A59" s="206"/>
      <c r="B59" s="208"/>
      <c r="C59" s="208"/>
      <c r="D59" s="212"/>
      <c r="E59" s="213"/>
      <c r="F59" s="213"/>
      <c r="G59" s="214"/>
      <c r="H59" s="215"/>
      <c r="I59" s="216"/>
      <c r="J59" s="217"/>
      <c r="K59" s="221"/>
      <c r="L59" s="222"/>
      <c r="M59" s="222"/>
      <c r="N59" s="222"/>
      <c r="O59" s="223"/>
    </row>
    <row r="60" spans="1:15" ht="21.75" customHeight="1">
      <c r="A60" s="206"/>
      <c r="B60" s="208" t="s">
        <v>41</v>
      </c>
      <c r="C60" s="208"/>
      <c r="D60" s="21" t="s">
        <v>42</v>
      </c>
      <c r="E60" s="225"/>
      <c r="F60" s="226"/>
      <c r="G60" s="226"/>
      <c r="H60" s="226"/>
      <c r="I60" s="226"/>
      <c r="J60" s="226"/>
      <c r="K60" s="226"/>
      <c r="L60" s="226"/>
      <c r="M60" s="226"/>
      <c r="N60" s="226"/>
      <c r="O60" s="227"/>
    </row>
    <row r="61" spans="1:15" ht="21.75" customHeight="1" thickBot="1">
      <c r="A61" s="207"/>
      <c r="B61" s="224"/>
      <c r="C61" s="224"/>
      <c r="D61" s="22" t="s">
        <v>43</v>
      </c>
      <c r="E61" s="228"/>
      <c r="F61" s="228"/>
      <c r="G61" s="228"/>
      <c r="H61" s="228"/>
      <c r="I61" s="228"/>
      <c r="J61" s="228"/>
      <c r="K61" s="228"/>
      <c r="L61" s="228"/>
      <c r="M61" s="228"/>
      <c r="N61" s="228"/>
      <c r="O61" s="229"/>
    </row>
    <row r="62" spans="1:15" ht="15" customHeight="1">
      <c r="A62" s="1" t="s">
        <v>44</v>
      </c>
    </row>
    <row r="63" spans="1:15" ht="15" customHeight="1">
      <c r="A63" s="1" t="s">
        <v>45</v>
      </c>
    </row>
  </sheetData>
  <sheetProtection formatCells="0"/>
  <mergeCells count="46">
    <mergeCell ref="I14:O14"/>
    <mergeCell ref="F16:H16"/>
    <mergeCell ref="F14:H14"/>
    <mergeCell ref="A4:O5"/>
    <mergeCell ref="A8:D8"/>
    <mergeCell ref="F10:G10"/>
    <mergeCell ref="I10:O10"/>
    <mergeCell ref="I12:O12"/>
    <mergeCell ref="F12:H12"/>
    <mergeCell ref="J7:O7"/>
    <mergeCell ref="D34:O34"/>
    <mergeCell ref="I16:O16"/>
    <mergeCell ref="A18:O19"/>
    <mergeCell ref="A20:B24"/>
    <mergeCell ref="G20:J21"/>
    <mergeCell ref="F22:K23"/>
    <mergeCell ref="A25:B35"/>
    <mergeCell ref="D26:O26"/>
    <mergeCell ref="D27:O27"/>
    <mergeCell ref="D28:O28"/>
    <mergeCell ref="D29:O29"/>
    <mergeCell ref="D31:O31"/>
    <mergeCell ref="D32:O32"/>
    <mergeCell ref="D33:O33"/>
    <mergeCell ref="D30:O30"/>
    <mergeCell ref="A36:B51"/>
    <mergeCell ref="D37:O37"/>
    <mergeCell ref="D38:O38"/>
    <mergeCell ref="D39:O39"/>
    <mergeCell ref="D40:O40"/>
    <mergeCell ref="D41:O41"/>
    <mergeCell ref="D42:O50"/>
    <mergeCell ref="A52:B55"/>
    <mergeCell ref="E54:O54"/>
    <mergeCell ref="A56:C57"/>
    <mergeCell ref="D56:F57"/>
    <mergeCell ref="H56:J57"/>
    <mergeCell ref="K56:N57"/>
    <mergeCell ref="A58:A61"/>
    <mergeCell ref="B58:C59"/>
    <mergeCell ref="D58:G59"/>
    <mergeCell ref="H58:J59"/>
    <mergeCell ref="K58:O59"/>
    <mergeCell ref="B60:C61"/>
    <mergeCell ref="E60:O60"/>
    <mergeCell ref="E61:O61"/>
  </mergeCells>
  <phoneticPr fontId="4"/>
  <conditionalFormatting sqref="J7:O7 I10:O10 I12:O12 I14:O14 I16:O16">
    <cfRule type="cellIs" dxfId="28" priority="3" operator="equal">
      <formula>""</formula>
    </cfRule>
  </conditionalFormatting>
  <conditionalFormatting sqref="I10:O10 I12:O12 I14:O14 I16:O16 J7:O7">
    <cfRule type="cellIs" dxfId="27" priority="2" operator="equal">
      <formula>""</formula>
    </cfRule>
  </conditionalFormatting>
  <conditionalFormatting sqref="D58:G59 D56:F57 K56:N57 K58:O59 E60:O61">
    <cfRule type="cellIs" dxfId="26" priority="1" operator="equal">
      <formula>""</formula>
    </cfRule>
  </conditionalFormatting>
  <pageMargins left="0.74803149606299213" right="0.70866141732283472" top="0.59055118110236227" bottom="0.59055118110236227"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133350</xdr:colOff>
                    <xdr:row>25</xdr:row>
                    <xdr:rowOff>28575</xdr:rowOff>
                  </from>
                  <to>
                    <xdr:col>2</xdr:col>
                    <xdr:colOff>352425</xdr:colOff>
                    <xdr:row>25</xdr:row>
                    <xdr:rowOff>171450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xdr:col>
                    <xdr:colOff>133350</xdr:colOff>
                    <xdr:row>26</xdr:row>
                    <xdr:rowOff>28575</xdr:rowOff>
                  </from>
                  <to>
                    <xdr:col>2</xdr:col>
                    <xdr:colOff>352425</xdr:colOff>
                    <xdr:row>26</xdr:row>
                    <xdr:rowOff>171450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xdr:col>
                    <xdr:colOff>133350</xdr:colOff>
                    <xdr:row>27</xdr:row>
                    <xdr:rowOff>28575</xdr:rowOff>
                  </from>
                  <to>
                    <xdr:col>2</xdr:col>
                    <xdr:colOff>352425</xdr:colOff>
                    <xdr:row>27</xdr:row>
                    <xdr:rowOff>171450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xdr:col>
                    <xdr:colOff>133350</xdr:colOff>
                    <xdr:row>28</xdr:row>
                    <xdr:rowOff>28575</xdr:rowOff>
                  </from>
                  <to>
                    <xdr:col>2</xdr:col>
                    <xdr:colOff>352425</xdr:colOff>
                    <xdr:row>28</xdr:row>
                    <xdr:rowOff>171450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xdr:col>
                    <xdr:colOff>133350</xdr:colOff>
                    <xdr:row>30</xdr:row>
                    <xdr:rowOff>28575</xdr:rowOff>
                  </from>
                  <to>
                    <xdr:col>2</xdr:col>
                    <xdr:colOff>352425</xdr:colOff>
                    <xdr:row>30</xdr:row>
                    <xdr:rowOff>171450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xdr:col>
                    <xdr:colOff>133350</xdr:colOff>
                    <xdr:row>31</xdr:row>
                    <xdr:rowOff>28575</xdr:rowOff>
                  </from>
                  <to>
                    <xdr:col>2</xdr:col>
                    <xdr:colOff>352425</xdr:colOff>
                    <xdr:row>31</xdr:row>
                    <xdr:rowOff>171450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xdr:col>
                    <xdr:colOff>133350</xdr:colOff>
                    <xdr:row>33</xdr:row>
                    <xdr:rowOff>28575</xdr:rowOff>
                  </from>
                  <to>
                    <xdr:col>2</xdr:col>
                    <xdr:colOff>352425</xdr:colOff>
                    <xdr:row>33</xdr:row>
                    <xdr:rowOff>171450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2</xdr:col>
                    <xdr:colOff>133350</xdr:colOff>
                    <xdr:row>36</xdr:row>
                    <xdr:rowOff>28575</xdr:rowOff>
                  </from>
                  <to>
                    <xdr:col>2</xdr:col>
                    <xdr:colOff>352425</xdr:colOff>
                    <xdr:row>36</xdr:row>
                    <xdr:rowOff>171450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2</xdr:col>
                    <xdr:colOff>133350</xdr:colOff>
                    <xdr:row>52</xdr:row>
                    <xdr:rowOff>28575</xdr:rowOff>
                  </from>
                  <to>
                    <xdr:col>2</xdr:col>
                    <xdr:colOff>352425</xdr:colOff>
                    <xdr:row>52</xdr:row>
                    <xdr:rowOff>171450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2</xdr:col>
                    <xdr:colOff>133350</xdr:colOff>
                    <xdr:row>53</xdr:row>
                    <xdr:rowOff>28575</xdr:rowOff>
                  </from>
                  <to>
                    <xdr:col>2</xdr:col>
                    <xdr:colOff>352425</xdr:colOff>
                    <xdr:row>53</xdr:row>
                    <xdr:rowOff>171450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4</xdr:col>
                    <xdr:colOff>133350</xdr:colOff>
                    <xdr:row>52</xdr:row>
                    <xdr:rowOff>28575</xdr:rowOff>
                  </from>
                  <to>
                    <xdr:col>4</xdr:col>
                    <xdr:colOff>352425</xdr:colOff>
                    <xdr:row>52</xdr:row>
                    <xdr:rowOff>171450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4</xdr:col>
                    <xdr:colOff>133350</xdr:colOff>
                    <xdr:row>52</xdr:row>
                    <xdr:rowOff>28575</xdr:rowOff>
                  </from>
                  <to>
                    <xdr:col>4</xdr:col>
                    <xdr:colOff>352425</xdr:colOff>
                    <xdr:row>52</xdr:row>
                    <xdr:rowOff>171450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6</xdr:col>
                    <xdr:colOff>133350</xdr:colOff>
                    <xdr:row>52</xdr:row>
                    <xdr:rowOff>28575</xdr:rowOff>
                  </from>
                  <to>
                    <xdr:col>6</xdr:col>
                    <xdr:colOff>352425</xdr:colOff>
                    <xdr:row>52</xdr:row>
                    <xdr:rowOff>171450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8</xdr:col>
                    <xdr:colOff>133350</xdr:colOff>
                    <xdr:row>52</xdr:row>
                    <xdr:rowOff>28575</xdr:rowOff>
                  </from>
                  <to>
                    <xdr:col>8</xdr:col>
                    <xdr:colOff>352425</xdr:colOff>
                    <xdr:row>52</xdr:row>
                    <xdr:rowOff>171450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10</xdr:col>
                    <xdr:colOff>133350</xdr:colOff>
                    <xdr:row>52</xdr:row>
                    <xdr:rowOff>28575</xdr:rowOff>
                  </from>
                  <to>
                    <xdr:col>10</xdr:col>
                    <xdr:colOff>352425</xdr:colOff>
                    <xdr:row>52</xdr:row>
                    <xdr:rowOff>171450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12</xdr:col>
                    <xdr:colOff>133350</xdr:colOff>
                    <xdr:row>52</xdr:row>
                    <xdr:rowOff>28575</xdr:rowOff>
                  </from>
                  <to>
                    <xdr:col>12</xdr:col>
                    <xdr:colOff>352425</xdr:colOff>
                    <xdr:row>52</xdr:row>
                    <xdr:rowOff>171450</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2</xdr:col>
                    <xdr:colOff>133350</xdr:colOff>
                    <xdr:row>29</xdr:row>
                    <xdr:rowOff>28575</xdr:rowOff>
                  </from>
                  <to>
                    <xdr:col>2</xdr:col>
                    <xdr:colOff>352425</xdr:colOff>
                    <xdr:row>29</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2"/>
      <c r="E32" s="182"/>
      <c r="F32" s="163"/>
      <c r="G32" s="180"/>
      <c r="H32" s="180"/>
      <c r="I32" s="180"/>
      <c r="J32" s="183"/>
      <c r="K32" s="163"/>
      <c r="L32" s="181"/>
      <c r="M32" s="181"/>
      <c r="N32" s="181"/>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79"/>
      <c r="B49" s="179"/>
      <c r="C49" s="179"/>
    </row>
    <row r="50" spans="1:3" s="27" customFormat="1" ht="15" customHeight="1">
      <c r="A50" s="179"/>
      <c r="B50" s="179"/>
      <c r="C50" s="179"/>
    </row>
    <row r="51" spans="1:3" s="27" customFormat="1" ht="15" customHeight="1">
      <c r="A51" s="179"/>
      <c r="B51" s="179"/>
      <c r="C51" s="179"/>
    </row>
    <row r="52" spans="1:3" s="27" customFormat="1" ht="15" customHeight="1">
      <c r="A52" s="179"/>
      <c r="B52" s="179"/>
      <c r="C52" s="179"/>
    </row>
    <row r="53" spans="1:3" s="27" customFormat="1" ht="15" customHeight="1">
      <c r="A53" s="179"/>
      <c r="B53" s="179"/>
      <c r="C53" s="179"/>
    </row>
    <row r="54" spans="1:3" s="27" customFormat="1" ht="15" customHeight="1">
      <c r="A54" s="179"/>
      <c r="B54" s="179"/>
      <c r="C54" s="179"/>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15"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2"/>
      <c r="E32" s="182"/>
      <c r="F32" s="163"/>
      <c r="G32" s="180"/>
      <c r="H32" s="180"/>
      <c r="I32" s="180"/>
      <c r="J32" s="183"/>
      <c r="K32" s="163"/>
      <c r="L32" s="181"/>
      <c r="M32" s="181"/>
      <c r="N32" s="181"/>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79"/>
      <c r="B49" s="179"/>
      <c r="C49" s="179"/>
    </row>
    <row r="50" spans="1:3" s="27" customFormat="1" ht="15" customHeight="1">
      <c r="A50" s="179"/>
      <c r="B50" s="179"/>
      <c r="C50" s="179"/>
    </row>
    <row r="51" spans="1:3" s="27" customFormat="1" ht="15" customHeight="1">
      <c r="A51" s="179"/>
      <c r="B51" s="179"/>
      <c r="C51" s="179"/>
    </row>
    <row r="52" spans="1:3" s="27" customFormat="1" ht="15" customHeight="1">
      <c r="A52" s="179"/>
      <c r="B52" s="179"/>
      <c r="C52" s="179"/>
    </row>
    <row r="53" spans="1:3" s="27" customFormat="1" ht="15" customHeight="1">
      <c r="A53" s="179"/>
      <c r="B53" s="179"/>
      <c r="C53" s="179"/>
    </row>
    <row r="54" spans="1:3" s="27" customFormat="1" ht="15" customHeight="1">
      <c r="A54" s="179"/>
      <c r="B54" s="179"/>
      <c r="C54" s="179"/>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14"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41997"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41998"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41999"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42000"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42001"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42002"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42003"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42004"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42005"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2"/>
      <c r="E32" s="182"/>
      <c r="F32" s="163"/>
      <c r="G32" s="180"/>
      <c r="H32" s="180"/>
      <c r="I32" s="180"/>
      <c r="J32" s="183"/>
      <c r="K32" s="163"/>
      <c r="L32" s="181"/>
      <c r="M32" s="181"/>
      <c r="N32" s="181"/>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79"/>
      <c r="B49" s="179"/>
      <c r="C49" s="179"/>
    </row>
    <row r="50" spans="1:3" s="27" customFormat="1" ht="15" customHeight="1">
      <c r="A50" s="179"/>
      <c r="B50" s="179"/>
      <c r="C50" s="179"/>
    </row>
    <row r="51" spans="1:3" s="27" customFormat="1" ht="15" customHeight="1">
      <c r="A51" s="179"/>
      <c r="B51" s="179"/>
      <c r="C51" s="179"/>
    </row>
    <row r="52" spans="1:3" s="27" customFormat="1" ht="15" customHeight="1">
      <c r="A52" s="179"/>
      <c r="B52" s="179"/>
      <c r="C52" s="179"/>
    </row>
    <row r="53" spans="1:3" s="27" customFormat="1" ht="15" customHeight="1">
      <c r="A53" s="179"/>
      <c r="B53" s="179"/>
      <c r="C53" s="179"/>
    </row>
    <row r="54" spans="1:3" s="27" customFormat="1" ht="15" customHeight="1">
      <c r="A54" s="179"/>
      <c r="B54" s="179"/>
      <c r="C54" s="179"/>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13"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43019"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43020"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43021"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43022"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43023"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43024"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43025"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43026"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43027"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43028"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43029"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2"/>
      <c r="E32" s="182"/>
      <c r="F32" s="163"/>
      <c r="G32" s="180"/>
      <c r="H32" s="180"/>
      <c r="I32" s="180"/>
      <c r="J32" s="183"/>
      <c r="K32" s="163"/>
      <c r="L32" s="181"/>
      <c r="M32" s="181"/>
      <c r="N32" s="181"/>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79"/>
      <c r="B49" s="179"/>
      <c r="C49" s="179"/>
    </row>
    <row r="50" spans="1:3" s="27" customFormat="1" ht="15" customHeight="1">
      <c r="A50" s="179"/>
      <c r="B50" s="179"/>
      <c r="C50" s="179"/>
    </row>
    <row r="51" spans="1:3" s="27" customFormat="1" ht="15" customHeight="1">
      <c r="A51" s="179"/>
      <c r="B51" s="179"/>
      <c r="C51" s="179"/>
    </row>
    <row r="52" spans="1:3" s="27" customFormat="1" ht="15" customHeight="1">
      <c r="A52" s="179"/>
      <c r="B52" s="179"/>
      <c r="C52" s="179"/>
    </row>
    <row r="53" spans="1:3" s="27" customFormat="1" ht="15" customHeight="1">
      <c r="A53" s="179"/>
      <c r="B53" s="179"/>
      <c r="C53" s="179"/>
    </row>
    <row r="54" spans="1:3" s="27" customFormat="1" ht="15" customHeight="1">
      <c r="A54" s="179"/>
      <c r="B54" s="179"/>
      <c r="C54" s="179"/>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12"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44038"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44039"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44040"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44041"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44042"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44043"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44044"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44045"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44046"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44047"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44048"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44049"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44050"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44051"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44052"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44053"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2"/>
      <c r="E32" s="182"/>
      <c r="F32" s="163"/>
      <c r="G32" s="180"/>
      <c r="H32" s="180"/>
      <c r="I32" s="180"/>
      <c r="J32" s="183"/>
      <c r="K32" s="163"/>
      <c r="L32" s="181"/>
      <c r="M32" s="181"/>
      <c r="N32" s="181"/>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79"/>
      <c r="B49" s="179"/>
      <c r="C49" s="179"/>
    </row>
    <row r="50" spans="1:3" s="27" customFormat="1" ht="15" customHeight="1">
      <c r="A50" s="179"/>
      <c r="B50" s="179"/>
      <c r="C50" s="179"/>
    </row>
    <row r="51" spans="1:3" s="27" customFormat="1" ht="15" customHeight="1">
      <c r="A51" s="179"/>
      <c r="B51" s="179"/>
      <c r="C51" s="179"/>
    </row>
    <row r="52" spans="1:3" s="27" customFormat="1" ht="15" customHeight="1">
      <c r="A52" s="179"/>
      <c r="B52" s="179"/>
      <c r="C52" s="179"/>
    </row>
    <row r="53" spans="1:3" s="27" customFormat="1" ht="15" customHeight="1">
      <c r="A53" s="179"/>
      <c r="B53" s="179"/>
      <c r="C53" s="179"/>
    </row>
    <row r="54" spans="1:3" s="27" customFormat="1" ht="15" customHeight="1">
      <c r="A54" s="179"/>
      <c r="B54" s="179"/>
      <c r="C54" s="179"/>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11"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45066"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45067"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45068"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45069"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45070"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45071"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45072"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45073"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45074"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45075"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45076"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45077"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2"/>
      <c r="E32" s="182"/>
      <c r="F32" s="163"/>
      <c r="G32" s="180"/>
      <c r="H32" s="180"/>
      <c r="I32" s="180"/>
      <c r="J32" s="183"/>
      <c r="K32" s="163"/>
      <c r="L32" s="181"/>
      <c r="M32" s="181"/>
      <c r="N32" s="181"/>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79"/>
      <c r="B49" s="179"/>
      <c r="C49" s="179"/>
    </row>
    <row r="50" spans="1:3" s="27" customFormat="1" ht="15" customHeight="1">
      <c r="A50" s="179"/>
      <c r="B50" s="179"/>
      <c r="C50" s="179"/>
    </row>
    <row r="51" spans="1:3" s="27" customFormat="1" ht="15" customHeight="1">
      <c r="A51" s="179"/>
      <c r="B51" s="179"/>
      <c r="C51" s="179"/>
    </row>
    <row r="52" spans="1:3" s="27" customFormat="1" ht="15" customHeight="1">
      <c r="A52" s="179"/>
      <c r="B52" s="179"/>
      <c r="C52" s="179"/>
    </row>
    <row r="53" spans="1:3" s="27" customFormat="1" ht="15" customHeight="1">
      <c r="A53" s="179"/>
      <c r="B53" s="179"/>
      <c r="C53" s="179"/>
    </row>
    <row r="54" spans="1:3" s="27" customFormat="1" ht="15" customHeight="1">
      <c r="A54" s="179"/>
      <c r="B54" s="179"/>
      <c r="C54" s="179"/>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10"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7"/>
      <c r="E32" s="187"/>
      <c r="F32" s="163"/>
      <c r="G32" s="185"/>
      <c r="H32" s="185"/>
      <c r="I32" s="185"/>
      <c r="J32" s="188"/>
      <c r="K32" s="163"/>
      <c r="L32" s="186"/>
      <c r="M32" s="186"/>
      <c r="N32" s="186"/>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84"/>
      <c r="B49" s="184"/>
      <c r="C49" s="184"/>
    </row>
    <row r="50" spans="1:3" s="27" customFormat="1" ht="15" customHeight="1">
      <c r="A50" s="184"/>
      <c r="B50" s="184"/>
      <c r="C50" s="184"/>
    </row>
    <row r="51" spans="1:3" s="27" customFormat="1" ht="15" customHeight="1">
      <c r="A51" s="184"/>
      <c r="B51" s="184"/>
      <c r="C51" s="184"/>
    </row>
    <row r="52" spans="1:3" s="27" customFormat="1" ht="15" customHeight="1">
      <c r="A52" s="184"/>
      <c r="B52" s="184"/>
      <c r="C52" s="184"/>
    </row>
    <row r="53" spans="1:3" s="27" customFormat="1" ht="15" customHeight="1">
      <c r="A53" s="184"/>
      <c r="B53" s="184"/>
      <c r="C53" s="184"/>
    </row>
    <row r="54" spans="1:3" s="27" customFormat="1" ht="15" customHeight="1">
      <c r="A54" s="184"/>
      <c r="B54" s="184"/>
      <c r="C54" s="184"/>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9"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48134"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48135"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48136"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48137"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48138"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48139"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48140"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48141"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48142"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48143"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48144"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48145"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48146"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48147"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48148"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48149"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7"/>
      <c r="E32" s="187"/>
      <c r="F32" s="163"/>
      <c r="G32" s="185"/>
      <c r="H32" s="185"/>
      <c r="I32" s="185"/>
      <c r="J32" s="188"/>
      <c r="K32" s="163"/>
      <c r="L32" s="186"/>
      <c r="M32" s="186"/>
      <c r="N32" s="186"/>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84"/>
      <c r="B49" s="184"/>
      <c r="C49" s="184"/>
    </row>
    <row r="50" spans="1:3" s="27" customFormat="1" ht="15" customHeight="1">
      <c r="A50" s="184"/>
      <c r="B50" s="184"/>
      <c r="C50" s="184"/>
    </row>
    <row r="51" spans="1:3" s="27" customFormat="1" ht="15" customHeight="1">
      <c r="A51" s="184"/>
      <c r="B51" s="184"/>
      <c r="C51" s="184"/>
    </row>
    <row r="52" spans="1:3" s="27" customFormat="1" ht="15" customHeight="1">
      <c r="A52" s="184"/>
      <c r="B52" s="184"/>
      <c r="C52" s="184"/>
    </row>
    <row r="53" spans="1:3" s="27" customFormat="1" ht="15" customHeight="1">
      <c r="A53" s="184"/>
      <c r="B53" s="184"/>
      <c r="C53" s="184"/>
    </row>
    <row r="54" spans="1:3" s="27" customFormat="1" ht="15" customHeight="1">
      <c r="A54" s="184"/>
      <c r="B54" s="184"/>
      <c r="C54" s="184"/>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8"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49165"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49166"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49167"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49168"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49169"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49170"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49171"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49172"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49173"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7"/>
      <c r="E32" s="187"/>
      <c r="F32" s="163"/>
      <c r="G32" s="185"/>
      <c r="H32" s="185"/>
      <c r="I32" s="185"/>
      <c r="J32" s="188"/>
      <c r="K32" s="163"/>
      <c r="L32" s="186"/>
      <c r="M32" s="186"/>
      <c r="N32" s="186"/>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84"/>
      <c r="B49" s="184"/>
      <c r="C49" s="184"/>
    </row>
    <row r="50" spans="1:3" s="27" customFormat="1" ht="15" customHeight="1">
      <c r="A50" s="184"/>
      <c r="B50" s="184"/>
      <c r="C50" s="184"/>
    </row>
    <row r="51" spans="1:3" s="27" customFormat="1" ht="15" customHeight="1">
      <c r="A51" s="184"/>
      <c r="B51" s="184"/>
      <c r="C51" s="184"/>
    </row>
    <row r="52" spans="1:3" s="27" customFormat="1" ht="15" customHeight="1">
      <c r="A52" s="184"/>
      <c r="B52" s="184"/>
      <c r="C52" s="184"/>
    </row>
    <row r="53" spans="1:3" s="27" customFormat="1" ht="15" customHeight="1">
      <c r="A53" s="184"/>
      <c r="B53" s="184"/>
      <c r="C53" s="184"/>
    </row>
    <row r="54" spans="1:3" s="27" customFormat="1" ht="15" customHeight="1">
      <c r="A54" s="184"/>
      <c r="B54" s="184"/>
      <c r="C54" s="184"/>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7"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50192"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50193"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50194"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50195"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50196"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50197"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7"/>
      <c r="E32" s="187"/>
      <c r="F32" s="163"/>
      <c r="G32" s="185"/>
      <c r="H32" s="185"/>
      <c r="I32" s="185"/>
      <c r="J32" s="188"/>
      <c r="K32" s="163"/>
      <c r="L32" s="186"/>
      <c r="M32" s="186"/>
      <c r="N32" s="186"/>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84"/>
      <c r="B49" s="184"/>
      <c r="C49" s="184"/>
    </row>
    <row r="50" spans="1:3" s="27" customFormat="1" ht="15" customHeight="1">
      <c r="A50" s="184"/>
      <c r="B50" s="184"/>
      <c r="C50" s="184"/>
    </row>
    <row r="51" spans="1:3" s="27" customFormat="1" ht="15" customHeight="1">
      <c r="A51" s="184"/>
      <c r="B51" s="184"/>
      <c r="C51" s="184"/>
    </row>
    <row r="52" spans="1:3" s="27" customFormat="1" ht="15" customHeight="1">
      <c r="A52" s="184"/>
      <c r="B52" s="184"/>
      <c r="C52" s="184"/>
    </row>
    <row r="53" spans="1:3" s="27" customFormat="1" ht="15" customHeight="1">
      <c r="A53" s="184"/>
      <c r="B53" s="184"/>
      <c r="C53" s="184"/>
    </row>
    <row r="54" spans="1:3" s="27" customFormat="1" ht="15" customHeight="1">
      <c r="A54" s="184"/>
      <c r="B54" s="184"/>
      <c r="C54" s="184"/>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6"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51213"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51214"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51215"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51216"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51217"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51218"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51219"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51220"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51221"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84"/>
  <sheetViews>
    <sheetView view="pageBreakPreview" zoomScale="90" zoomScaleNormal="90" zoomScaleSheetLayoutView="90" workbookViewId="0"/>
  </sheetViews>
  <sheetFormatPr defaultColWidth="6.25" defaultRowHeight="15" customHeight="1"/>
  <cols>
    <col min="15" max="15" width="4" customWidth="1"/>
  </cols>
  <sheetData>
    <row r="1" spans="1:26" ht="15" customHeight="1">
      <c r="Z1">
        <f>ROUNDDOWN(G46*2/3,-3)</f>
        <v>0</v>
      </c>
    </row>
    <row r="2" spans="1:26" ht="15" customHeight="1">
      <c r="A2" s="3" t="s">
        <v>46</v>
      </c>
    </row>
    <row r="4" spans="1:26" ht="15" customHeight="1">
      <c r="A4" s="269" t="s">
        <v>47</v>
      </c>
      <c r="B4" s="269"/>
      <c r="C4" s="269"/>
      <c r="D4" s="269"/>
      <c r="E4" s="269"/>
      <c r="F4" s="269"/>
      <c r="G4" s="269"/>
      <c r="H4" s="269"/>
      <c r="I4" s="269"/>
      <c r="J4" s="269"/>
      <c r="K4" s="269"/>
      <c r="L4" s="269"/>
      <c r="M4" s="269"/>
      <c r="N4" s="269"/>
    </row>
    <row r="5" spans="1:26" ht="15" customHeight="1">
      <c r="A5" s="269"/>
      <c r="B5" s="269"/>
      <c r="C5" s="269"/>
      <c r="D5" s="269"/>
      <c r="E5" s="269"/>
      <c r="F5" s="269"/>
      <c r="G5" s="269"/>
      <c r="H5" s="269"/>
      <c r="I5" s="269"/>
      <c r="J5" s="269"/>
      <c r="K5" s="269"/>
      <c r="L5" s="269"/>
      <c r="M5" s="269"/>
      <c r="N5" s="269"/>
    </row>
    <row r="6" spans="1:26" ht="15" customHeight="1">
      <c r="A6" s="269"/>
      <c r="B6" s="269"/>
      <c r="C6" s="269"/>
      <c r="D6" s="269"/>
      <c r="E6" s="269"/>
      <c r="F6" s="269"/>
      <c r="G6" s="269"/>
      <c r="H6" s="269"/>
      <c r="I6" s="269"/>
      <c r="J6" s="269"/>
      <c r="K6" s="269"/>
      <c r="L6" s="269"/>
      <c r="M6" s="269"/>
      <c r="N6" s="269"/>
    </row>
    <row r="7" spans="1:26" ht="17.25" customHeight="1">
      <c r="A7" s="318" t="s">
        <v>48</v>
      </c>
      <c r="B7" s="318"/>
      <c r="C7" s="318"/>
    </row>
    <row r="8" spans="1:26" ht="15" customHeight="1">
      <c r="A8" s="319" t="s">
        <v>49</v>
      </c>
      <c r="B8" s="319"/>
      <c r="C8" s="319"/>
      <c r="D8" s="357" t="s">
        <v>50</v>
      </c>
      <c r="E8" s="321"/>
      <c r="F8" s="321"/>
      <c r="G8" s="321"/>
      <c r="H8" s="321"/>
      <c r="I8" s="358"/>
      <c r="J8" s="357" t="s">
        <v>51</v>
      </c>
      <c r="K8" s="321"/>
      <c r="L8" s="321"/>
      <c r="M8" s="321"/>
      <c r="N8" s="358"/>
    </row>
    <row r="9" spans="1:26" ht="15" customHeight="1">
      <c r="A9" s="319"/>
      <c r="B9" s="319"/>
      <c r="C9" s="319"/>
      <c r="D9" s="359"/>
      <c r="E9" s="360"/>
      <c r="F9" s="360"/>
      <c r="G9" s="360"/>
      <c r="H9" s="360"/>
      <c r="I9" s="361"/>
      <c r="J9" s="359"/>
      <c r="K9" s="360"/>
      <c r="L9" s="360"/>
      <c r="M9" s="360"/>
      <c r="N9" s="361"/>
    </row>
    <row r="10" spans="1:26" s="28" customFormat="1" ht="15" customHeight="1">
      <c r="A10" s="281" t="s">
        <v>52</v>
      </c>
      <c r="B10" s="281"/>
      <c r="C10" s="281"/>
      <c r="D10" s="348">
        <f>IF(Z1&gt;=100000,100000,Z1)</f>
        <v>0</v>
      </c>
      <c r="E10" s="349"/>
      <c r="F10" s="349"/>
      <c r="G10" s="349"/>
      <c r="H10" s="333" t="s">
        <v>53</v>
      </c>
      <c r="I10" s="40"/>
      <c r="J10" s="354" t="s">
        <v>55</v>
      </c>
      <c r="K10" s="355"/>
      <c r="L10" s="355"/>
      <c r="M10" s="355"/>
      <c r="N10" s="356"/>
    </row>
    <row r="11" spans="1:26" s="28" customFormat="1" ht="15" customHeight="1">
      <c r="A11" s="281"/>
      <c r="B11" s="281"/>
      <c r="C11" s="281"/>
      <c r="D11" s="350"/>
      <c r="E11" s="351"/>
      <c r="F11" s="351"/>
      <c r="G11" s="351"/>
      <c r="H11" s="331"/>
      <c r="I11" s="39"/>
      <c r="J11" s="200" t="s">
        <v>154</v>
      </c>
      <c r="K11" s="201"/>
      <c r="L11" s="201"/>
      <c r="M11" s="201"/>
      <c r="N11" s="202"/>
    </row>
    <row r="12" spans="1:26" s="28" customFormat="1" ht="15" customHeight="1">
      <c r="A12" s="281"/>
      <c r="B12" s="281"/>
      <c r="C12" s="281"/>
      <c r="D12" s="352"/>
      <c r="E12" s="353"/>
      <c r="F12" s="353"/>
      <c r="G12" s="353"/>
      <c r="H12" s="332"/>
      <c r="I12" s="42"/>
      <c r="J12" s="199"/>
      <c r="K12" s="191"/>
      <c r="L12" s="191"/>
      <c r="M12" s="191"/>
      <c r="N12" s="192"/>
    </row>
    <row r="13" spans="1:26" s="28" customFormat="1" ht="15" customHeight="1">
      <c r="A13" s="281" t="s">
        <v>56</v>
      </c>
      <c r="B13" s="281"/>
      <c r="C13" s="281"/>
      <c r="D13" s="342"/>
      <c r="E13" s="343"/>
      <c r="F13" s="343"/>
      <c r="G13" s="343"/>
      <c r="H13" s="333" t="s">
        <v>53</v>
      </c>
      <c r="I13" s="40"/>
      <c r="J13" s="277"/>
      <c r="K13" s="277"/>
      <c r="L13" s="277"/>
      <c r="M13" s="277"/>
      <c r="N13" s="277"/>
    </row>
    <row r="14" spans="1:26" s="28" customFormat="1" ht="15" customHeight="1">
      <c r="A14" s="281"/>
      <c r="B14" s="281"/>
      <c r="C14" s="281"/>
      <c r="D14" s="344"/>
      <c r="E14" s="345"/>
      <c r="F14" s="345"/>
      <c r="G14" s="345"/>
      <c r="H14" s="331"/>
      <c r="I14" s="39"/>
      <c r="J14" s="277"/>
      <c r="K14" s="277"/>
      <c r="L14" s="277"/>
      <c r="M14" s="277"/>
      <c r="N14" s="277"/>
    </row>
    <row r="15" spans="1:26" s="28" customFormat="1" ht="15" customHeight="1">
      <c r="A15" s="281"/>
      <c r="B15" s="281"/>
      <c r="C15" s="281"/>
      <c r="D15" s="346"/>
      <c r="E15" s="347"/>
      <c r="F15" s="347"/>
      <c r="G15" s="347"/>
      <c r="H15" s="332"/>
      <c r="I15" s="42"/>
      <c r="J15" s="277"/>
      <c r="K15" s="277"/>
      <c r="L15" s="277"/>
      <c r="M15" s="277"/>
      <c r="N15" s="277"/>
    </row>
    <row r="16" spans="1:26" s="28" customFormat="1" ht="15" customHeight="1">
      <c r="A16" s="281" t="s">
        <v>57</v>
      </c>
      <c r="B16" s="281"/>
      <c r="C16" s="281"/>
      <c r="D16" s="342"/>
      <c r="E16" s="343"/>
      <c r="F16" s="343"/>
      <c r="G16" s="343"/>
      <c r="H16" s="333" t="s">
        <v>53</v>
      </c>
      <c r="I16" s="40"/>
      <c r="J16" s="277"/>
      <c r="K16" s="277"/>
      <c r="L16" s="277"/>
      <c r="M16" s="277"/>
      <c r="N16" s="277"/>
    </row>
    <row r="17" spans="1:14" s="28" customFormat="1" ht="15" customHeight="1">
      <c r="A17" s="282"/>
      <c r="B17" s="282"/>
      <c r="C17" s="282"/>
      <c r="D17" s="344"/>
      <c r="E17" s="345"/>
      <c r="F17" s="345"/>
      <c r="G17" s="345"/>
      <c r="H17" s="331"/>
      <c r="I17" s="39"/>
      <c r="J17" s="300"/>
      <c r="K17" s="300"/>
      <c r="L17" s="300"/>
      <c r="M17" s="300"/>
      <c r="N17" s="300"/>
    </row>
    <row r="18" spans="1:14" s="28" customFormat="1" ht="15" customHeight="1" thickBot="1">
      <c r="A18" s="282"/>
      <c r="B18" s="282"/>
      <c r="C18" s="282"/>
      <c r="D18" s="344"/>
      <c r="E18" s="345"/>
      <c r="F18" s="345"/>
      <c r="G18" s="345"/>
      <c r="H18" s="331"/>
      <c r="I18" s="39"/>
      <c r="J18" s="300"/>
      <c r="K18" s="300"/>
      <c r="L18" s="300"/>
      <c r="M18" s="300"/>
      <c r="N18" s="300"/>
    </row>
    <row r="19" spans="1:14" s="28" customFormat="1" ht="15" customHeight="1" thickTop="1">
      <c r="A19" s="278" t="s">
        <v>58</v>
      </c>
      <c r="B19" s="278"/>
      <c r="C19" s="278"/>
      <c r="D19" s="336">
        <f>SUM(D10:G18)</f>
        <v>0</v>
      </c>
      <c r="E19" s="337"/>
      <c r="F19" s="337"/>
      <c r="G19" s="337"/>
      <c r="H19" s="330" t="s">
        <v>53</v>
      </c>
      <c r="I19" s="43"/>
      <c r="J19" s="334" t="str">
        <f>IF(D19=D46,"","収入と支出の合計が一致していません")</f>
        <v/>
      </c>
      <c r="K19" s="334"/>
      <c r="L19" s="334"/>
      <c r="M19" s="334"/>
      <c r="N19" s="334"/>
    </row>
    <row r="20" spans="1:14" s="28" customFormat="1" ht="15" customHeight="1">
      <c r="A20" s="280"/>
      <c r="B20" s="280"/>
      <c r="C20" s="280"/>
      <c r="D20" s="338"/>
      <c r="E20" s="339"/>
      <c r="F20" s="339"/>
      <c r="G20" s="339"/>
      <c r="H20" s="331"/>
      <c r="I20" s="41" t="s">
        <v>59</v>
      </c>
      <c r="J20" s="335"/>
      <c r="K20" s="335"/>
      <c r="L20" s="335"/>
      <c r="M20" s="335"/>
      <c r="N20" s="335"/>
    </row>
    <row r="21" spans="1:14" s="28" customFormat="1" ht="15" customHeight="1">
      <c r="A21" s="280"/>
      <c r="B21" s="280"/>
      <c r="C21" s="280"/>
      <c r="D21" s="340"/>
      <c r="E21" s="341"/>
      <c r="F21" s="341"/>
      <c r="G21" s="341"/>
      <c r="H21" s="332"/>
      <c r="I21" s="42"/>
      <c r="J21" s="335"/>
      <c r="K21" s="335"/>
      <c r="L21" s="335"/>
      <c r="M21" s="335"/>
      <c r="N21" s="335"/>
    </row>
    <row r="22" spans="1:14" s="28" customFormat="1" ht="17.25" customHeight="1" thickBot="1">
      <c r="A22" s="318" t="s">
        <v>60</v>
      </c>
      <c r="B22" s="318"/>
      <c r="C22" s="318"/>
    </row>
    <row r="23" spans="1:14" s="28" customFormat="1" ht="15" customHeight="1">
      <c r="A23" s="319" t="s">
        <v>61</v>
      </c>
      <c r="B23" s="319"/>
      <c r="C23" s="319"/>
      <c r="D23" s="320" t="s">
        <v>63</v>
      </c>
      <c r="E23" s="321"/>
      <c r="F23" s="321"/>
      <c r="G23" s="324" t="s">
        <v>76</v>
      </c>
      <c r="H23" s="325"/>
      <c r="I23" s="326"/>
      <c r="J23" s="329" t="s">
        <v>62</v>
      </c>
      <c r="K23" s="319"/>
      <c r="L23" s="319"/>
      <c r="M23" s="319"/>
      <c r="N23" s="319"/>
    </row>
    <row r="24" spans="1:14" s="28" customFormat="1" ht="15" customHeight="1">
      <c r="A24" s="319"/>
      <c r="B24" s="319"/>
      <c r="C24" s="319"/>
      <c r="D24" s="322"/>
      <c r="E24" s="323"/>
      <c r="F24" s="323"/>
      <c r="G24" s="327"/>
      <c r="H24" s="323"/>
      <c r="I24" s="328"/>
      <c r="J24" s="329"/>
      <c r="K24" s="319"/>
      <c r="L24" s="319"/>
      <c r="M24" s="319"/>
      <c r="N24" s="319"/>
    </row>
    <row r="25" spans="1:14" s="28" customFormat="1" ht="15" customHeight="1">
      <c r="A25" s="281" t="s">
        <v>65</v>
      </c>
      <c r="B25" s="281"/>
      <c r="C25" s="281"/>
      <c r="D25" s="293">
        <f>ROUNDDOWN(G25*1.1,0)</f>
        <v>0</v>
      </c>
      <c r="E25" s="294"/>
      <c r="F25" s="292" t="s">
        <v>53</v>
      </c>
      <c r="G25" s="297">
        <f>SUM(ここから:ここまで!L35:N35)</f>
        <v>0</v>
      </c>
      <c r="H25" s="294"/>
      <c r="I25" s="287" t="s">
        <v>53</v>
      </c>
      <c r="J25" s="276"/>
      <c r="K25" s="277"/>
      <c r="L25" s="277"/>
      <c r="M25" s="277"/>
      <c r="N25" s="277"/>
    </row>
    <row r="26" spans="1:14" s="28" customFormat="1" ht="15" customHeight="1">
      <c r="A26" s="281"/>
      <c r="B26" s="281"/>
      <c r="C26" s="281"/>
      <c r="D26" s="295"/>
      <c r="E26" s="296"/>
      <c r="F26" s="290"/>
      <c r="G26" s="298"/>
      <c r="H26" s="296"/>
      <c r="I26" s="288"/>
      <c r="J26" s="276"/>
      <c r="K26" s="277"/>
      <c r="L26" s="277"/>
      <c r="M26" s="277"/>
      <c r="N26" s="277"/>
    </row>
    <row r="27" spans="1:14" s="28" customFormat="1" ht="15" customHeight="1">
      <c r="A27" s="281"/>
      <c r="B27" s="281"/>
      <c r="C27" s="281"/>
      <c r="D27" s="295"/>
      <c r="E27" s="296"/>
      <c r="F27" s="290"/>
      <c r="G27" s="298"/>
      <c r="H27" s="296"/>
      <c r="I27" s="288"/>
      <c r="J27" s="276"/>
      <c r="K27" s="277"/>
      <c r="L27" s="277"/>
      <c r="M27" s="277"/>
      <c r="N27" s="277"/>
    </row>
    <row r="28" spans="1:14" s="28" customFormat="1" ht="15" customHeight="1">
      <c r="A28" s="281" t="s">
        <v>66</v>
      </c>
      <c r="B28" s="281"/>
      <c r="C28" s="281"/>
      <c r="D28" s="293">
        <f t="shared" ref="D28" si="0">ROUNDDOWN(G28*1.1,0)</f>
        <v>0</v>
      </c>
      <c r="E28" s="294"/>
      <c r="F28" s="292" t="s">
        <v>53</v>
      </c>
      <c r="G28" s="297">
        <f>SUM(ここから:ここまで!L36:N36)</f>
        <v>0</v>
      </c>
      <c r="H28" s="294"/>
      <c r="I28" s="287" t="s">
        <v>53</v>
      </c>
      <c r="J28" s="276"/>
      <c r="K28" s="277"/>
      <c r="L28" s="277"/>
      <c r="M28" s="277"/>
      <c r="N28" s="277"/>
    </row>
    <row r="29" spans="1:14" s="28" customFormat="1" ht="15" customHeight="1">
      <c r="A29" s="281"/>
      <c r="B29" s="281"/>
      <c r="C29" s="281"/>
      <c r="D29" s="295"/>
      <c r="E29" s="296"/>
      <c r="F29" s="290"/>
      <c r="G29" s="298"/>
      <c r="H29" s="296"/>
      <c r="I29" s="288"/>
      <c r="J29" s="276"/>
      <c r="K29" s="277"/>
      <c r="L29" s="277"/>
      <c r="M29" s="277"/>
      <c r="N29" s="277"/>
    </row>
    <row r="30" spans="1:14" s="28" customFormat="1" ht="15" customHeight="1">
      <c r="A30" s="281"/>
      <c r="B30" s="281"/>
      <c r="C30" s="281"/>
      <c r="D30" s="295"/>
      <c r="E30" s="296"/>
      <c r="F30" s="290"/>
      <c r="G30" s="298"/>
      <c r="H30" s="296"/>
      <c r="I30" s="288"/>
      <c r="J30" s="276"/>
      <c r="K30" s="277"/>
      <c r="L30" s="277"/>
      <c r="M30" s="277"/>
      <c r="N30" s="277"/>
    </row>
    <row r="31" spans="1:14" s="28" customFormat="1" ht="15" customHeight="1">
      <c r="A31" s="281" t="s">
        <v>67</v>
      </c>
      <c r="B31" s="281"/>
      <c r="C31" s="281"/>
      <c r="D31" s="293">
        <f t="shared" ref="D31" si="1">ROUNDDOWN(G31*1.1,0)</f>
        <v>0</v>
      </c>
      <c r="E31" s="294"/>
      <c r="F31" s="292" t="s">
        <v>53</v>
      </c>
      <c r="G31" s="297">
        <f>SUM(ここから:ここまで!L37:N37)</f>
        <v>0</v>
      </c>
      <c r="H31" s="294"/>
      <c r="I31" s="287" t="s">
        <v>53</v>
      </c>
      <c r="J31" s="276"/>
      <c r="K31" s="277"/>
      <c r="L31" s="277"/>
      <c r="M31" s="277"/>
      <c r="N31" s="277"/>
    </row>
    <row r="32" spans="1:14" s="28" customFormat="1" ht="15" customHeight="1">
      <c r="A32" s="281"/>
      <c r="B32" s="281"/>
      <c r="C32" s="281"/>
      <c r="D32" s="295"/>
      <c r="E32" s="296"/>
      <c r="F32" s="290"/>
      <c r="G32" s="298"/>
      <c r="H32" s="296"/>
      <c r="I32" s="288"/>
      <c r="J32" s="276"/>
      <c r="K32" s="277"/>
      <c r="L32" s="277"/>
      <c r="M32" s="277"/>
      <c r="N32" s="277"/>
    </row>
    <row r="33" spans="1:17" s="28" customFormat="1" ht="15" customHeight="1">
      <c r="A33" s="281"/>
      <c r="B33" s="281"/>
      <c r="C33" s="281"/>
      <c r="D33" s="295"/>
      <c r="E33" s="296"/>
      <c r="F33" s="290"/>
      <c r="G33" s="298"/>
      <c r="H33" s="296"/>
      <c r="I33" s="289"/>
      <c r="J33" s="276"/>
      <c r="K33" s="277"/>
      <c r="L33" s="277"/>
      <c r="M33" s="277"/>
      <c r="N33" s="277"/>
    </row>
    <row r="34" spans="1:17" s="28" customFormat="1" ht="15" customHeight="1">
      <c r="A34" s="283" t="s">
        <v>68</v>
      </c>
      <c r="B34" s="281"/>
      <c r="C34" s="281"/>
      <c r="D34" s="293">
        <f t="shared" ref="D34" si="2">ROUNDDOWN(G34*1.1,0)</f>
        <v>0</v>
      </c>
      <c r="E34" s="294"/>
      <c r="F34" s="292" t="s">
        <v>53</v>
      </c>
      <c r="G34" s="297">
        <f>SUM(ここから:ここまで!L38:N38)</f>
        <v>0</v>
      </c>
      <c r="H34" s="294"/>
      <c r="I34" s="288" t="s">
        <v>53</v>
      </c>
      <c r="J34" s="276"/>
      <c r="K34" s="277"/>
      <c r="L34" s="277"/>
      <c r="M34" s="277"/>
      <c r="N34" s="277"/>
    </row>
    <row r="35" spans="1:17" s="28" customFormat="1" ht="15" customHeight="1">
      <c r="A35" s="283"/>
      <c r="B35" s="281"/>
      <c r="C35" s="281"/>
      <c r="D35" s="295"/>
      <c r="E35" s="296"/>
      <c r="F35" s="290"/>
      <c r="G35" s="298"/>
      <c r="H35" s="296"/>
      <c r="I35" s="288"/>
      <c r="J35" s="276"/>
      <c r="K35" s="277"/>
      <c r="L35" s="277"/>
      <c r="M35" s="277"/>
      <c r="N35" s="277"/>
    </row>
    <row r="36" spans="1:17" s="28" customFormat="1" ht="15" customHeight="1">
      <c r="A36" s="281"/>
      <c r="B36" s="281"/>
      <c r="C36" s="281"/>
      <c r="D36" s="295"/>
      <c r="E36" s="296"/>
      <c r="F36" s="291"/>
      <c r="G36" s="298"/>
      <c r="H36" s="296"/>
      <c r="I36" s="289"/>
      <c r="J36" s="276"/>
      <c r="K36" s="277"/>
      <c r="L36" s="277"/>
      <c r="M36" s="277"/>
      <c r="N36" s="277"/>
    </row>
    <row r="37" spans="1:17" s="28" customFormat="1" ht="15" customHeight="1">
      <c r="A37" s="283" t="s">
        <v>64</v>
      </c>
      <c r="B37" s="281"/>
      <c r="C37" s="281"/>
      <c r="D37" s="293">
        <f t="shared" ref="D37" si="3">ROUNDDOWN(G37*1.1,0)</f>
        <v>0</v>
      </c>
      <c r="E37" s="294"/>
      <c r="F37" s="290" t="s">
        <v>53</v>
      </c>
      <c r="G37" s="297">
        <f>SUM(ここから:ここまで!L39:N39)</f>
        <v>0</v>
      </c>
      <c r="H37" s="294"/>
      <c r="I37" s="288" t="s">
        <v>53</v>
      </c>
      <c r="J37" s="276"/>
      <c r="K37" s="277"/>
      <c r="L37" s="277"/>
      <c r="M37" s="277"/>
      <c r="N37" s="277"/>
    </row>
    <row r="38" spans="1:17" s="28" customFormat="1" ht="15" customHeight="1">
      <c r="A38" s="283"/>
      <c r="B38" s="281"/>
      <c r="C38" s="281"/>
      <c r="D38" s="295"/>
      <c r="E38" s="296"/>
      <c r="F38" s="290"/>
      <c r="G38" s="298"/>
      <c r="H38" s="296"/>
      <c r="I38" s="288"/>
      <c r="J38" s="276"/>
      <c r="K38" s="277"/>
      <c r="L38" s="277"/>
      <c r="M38" s="277"/>
      <c r="N38" s="277"/>
    </row>
    <row r="39" spans="1:17" s="28" customFormat="1" ht="15" customHeight="1">
      <c r="A39" s="281"/>
      <c r="B39" s="281"/>
      <c r="C39" s="281"/>
      <c r="D39" s="295"/>
      <c r="E39" s="296"/>
      <c r="F39" s="291"/>
      <c r="G39" s="298"/>
      <c r="H39" s="296"/>
      <c r="I39" s="289"/>
      <c r="J39" s="276"/>
      <c r="K39" s="277"/>
      <c r="L39" s="277"/>
      <c r="M39" s="277"/>
      <c r="N39" s="277"/>
    </row>
    <row r="40" spans="1:17" s="28" customFormat="1" ht="15" customHeight="1">
      <c r="A40" s="281" t="s">
        <v>57</v>
      </c>
      <c r="B40" s="281"/>
      <c r="C40" s="281"/>
      <c r="D40" s="293">
        <f t="shared" ref="D40" si="4">ROUNDDOWN(G40*1.1,0)</f>
        <v>0</v>
      </c>
      <c r="E40" s="294"/>
      <c r="F40" s="287" t="s">
        <v>53</v>
      </c>
      <c r="G40" s="297">
        <f>SUM(ここから:ここまで!L40:N41)</f>
        <v>0</v>
      </c>
      <c r="H40" s="294"/>
      <c r="I40" s="287" t="s">
        <v>53</v>
      </c>
      <c r="J40" s="276"/>
      <c r="K40" s="277"/>
      <c r="L40" s="277"/>
      <c r="M40" s="277"/>
      <c r="N40" s="277"/>
    </row>
    <row r="41" spans="1:17" s="28" customFormat="1" ht="15" customHeight="1">
      <c r="A41" s="282"/>
      <c r="B41" s="282"/>
      <c r="C41" s="282"/>
      <c r="D41" s="295"/>
      <c r="E41" s="296"/>
      <c r="F41" s="288"/>
      <c r="G41" s="298"/>
      <c r="H41" s="296"/>
      <c r="I41" s="288"/>
      <c r="J41" s="299"/>
      <c r="K41" s="300"/>
      <c r="L41" s="300"/>
      <c r="M41" s="300"/>
      <c r="N41" s="300"/>
    </row>
    <row r="42" spans="1:17" s="28" customFormat="1" ht="15" customHeight="1">
      <c r="A42" s="282"/>
      <c r="B42" s="282"/>
      <c r="C42" s="282"/>
      <c r="D42" s="295"/>
      <c r="E42" s="296"/>
      <c r="F42" s="289"/>
      <c r="G42" s="298"/>
      <c r="H42" s="296"/>
      <c r="I42" s="289"/>
      <c r="J42" s="299"/>
      <c r="K42" s="300"/>
      <c r="L42" s="300"/>
      <c r="M42" s="300"/>
      <c r="N42" s="300"/>
    </row>
    <row r="43" spans="1:17" s="28" customFormat="1" ht="15" customHeight="1">
      <c r="A43" s="281" t="s">
        <v>149</v>
      </c>
      <c r="B43" s="281"/>
      <c r="C43" s="281"/>
      <c r="D43" s="293">
        <f>G43</f>
        <v>0</v>
      </c>
      <c r="E43" s="294"/>
      <c r="F43" s="290" t="s">
        <v>12</v>
      </c>
      <c r="G43" s="297">
        <f>SUM(ここから:ここまで!L42:N42)</f>
        <v>0</v>
      </c>
      <c r="H43" s="294"/>
      <c r="I43" s="288" t="s">
        <v>12</v>
      </c>
      <c r="J43" s="276"/>
      <c r="K43" s="277"/>
      <c r="L43" s="277"/>
      <c r="M43" s="277"/>
      <c r="N43" s="277"/>
    </row>
    <row r="44" spans="1:17" s="28" customFormat="1" ht="15" customHeight="1">
      <c r="A44" s="282"/>
      <c r="B44" s="282"/>
      <c r="C44" s="282"/>
      <c r="D44" s="295"/>
      <c r="E44" s="296"/>
      <c r="F44" s="290"/>
      <c r="G44" s="298"/>
      <c r="H44" s="296"/>
      <c r="I44" s="288"/>
      <c r="J44" s="299"/>
      <c r="K44" s="300"/>
      <c r="L44" s="300"/>
      <c r="M44" s="300"/>
      <c r="N44" s="300"/>
    </row>
    <row r="45" spans="1:17" s="28" customFormat="1" ht="15" customHeight="1" thickBot="1">
      <c r="A45" s="282"/>
      <c r="B45" s="282"/>
      <c r="C45" s="282"/>
      <c r="D45" s="295"/>
      <c r="E45" s="296"/>
      <c r="F45" s="290"/>
      <c r="G45" s="298"/>
      <c r="H45" s="296"/>
      <c r="I45" s="288"/>
      <c r="J45" s="299"/>
      <c r="K45" s="300"/>
      <c r="L45" s="300"/>
      <c r="M45" s="300"/>
      <c r="N45" s="300"/>
    </row>
    <row r="46" spans="1:17" s="28" customFormat="1" ht="15" customHeight="1" thickTop="1">
      <c r="A46" s="278" t="s">
        <v>58</v>
      </c>
      <c r="B46" s="278"/>
      <c r="C46" s="278"/>
      <c r="D46" s="314">
        <f>SUM(D25:E45)</f>
        <v>0</v>
      </c>
      <c r="E46" s="315"/>
      <c r="F46" s="284" t="s">
        <v>69</v>
      </c>
      <c r="G46" s="302">
        <f>SUM(G25:H45)</f>
        <v>0</v>
      </c>
      <c r="H46" s="303"/>
      <c r="I46" s="307" t="s">
        <v>70</v>
      </c>
      <c r="J46" s="310"/>
      <c r="K46" s="311"/>
      <c r="L46" s="311"/>
      <c r="M46" s="311"/>
      <c r="N46" s="311"/>
      <c r="Q46" s="138">
        <f>ROUNDDOWN(G46*2/3,-3)</f>
        <v>0</v>
      </c>
    </row>
    <row r="47" spans="1:17" s="28" customFormat="1" ht="15" customHeight="1">
      <c r="A47" s="279"/>
      <c r="B47" s="279"/>
      <c r="C47" s="279"/>
      <c r="D47" s="295"/>
      <c r="E47" s="296"/>
      <c r="F47" s="285"/>
      <c r="G47" s="304"/>
      <c r="H47" s="296"/>
      <c r="I47" s="308"/>
      <c r="J47" s="312"/>
      <c r="K47" s="313"/>
      <c r="L47" s="313"/>
      <c r="M47" s="313"/>
      <c r="N47" s="313"/>
    </row>
    <row r="48" spans="1:17" s="28" customFormat="1" ht="15" customHeight="1" thickBot="1">
      <c r="A48" s="280"/>
      <c r="B48" s="280"/>
      <c r="C48" s="280"/>
      <c r="D48" s="316"/>
      <c r="E48" s="317"/>
      <c r="F48" s="286"/>
      <c r="G48" s="305"/>
      <c r="H48" s="306"/>
      <c r="I48" s="309"/>
      <c r="J48" s="276"/>
      <c r="K48" s="277"/>
      <c r="L48" s="277"/>
      <c r="M48" s="277"/>
      <c r="N48" s="277"/>
    </row>
    <row r="49" spans="1:14" s="31" customFormat="1" ht="7.5" customHeight="1" thickTop="1">
      <c r="A49" s="29"/>
      <c r="B49" s="29"/>
      <c r="C49" s="29"/>
      <c r="D49" s="30"/>
      <c r="E49" s="30"/>
      <c r="F49" s="29"/>
      <c r="G49" s="30"/>
      <c r="H49" s="30"/>
      <c r="I49" s="29"/>
    </row>
    <row r="50" spans="1:14" s="1" customFormat="1" ht="15" customHeight="1">
      <c r="A50" s="301" t="s">
        <v>71</v>
      </c>
      <c r="B50" s="301"/>
      <c r="C50" s="301"/>
      <c r="D50" s="301"/>
      <c r="E50" s="301"/>
      <c r="F50" s="301"/>
      <c r="G50" s="301"/>
      <c r="H50" s="301"/>
      <c r="I50" s="301"/>
      <c r="J50" s="301"/>
      <c r="K50" s="301"/>
      <c r="L50" s="301"/>
      <c r="M50" s="301"/>
      <c r="N50" s="301"/>
    </row>
    <row r="51" spans="1:14" s="1" customFormat="1" ht="15" customHeight="1">
      <c r="A51" s="272" t="s">
        <v>151</v>
      </c>
      <c r="B51" s="272"/>
      <c r="C51" s="272"/>
      <c r="D51" s="272"/>
      <c r="E51" s="272"/>
      <c r="F51" s="272"/>
      <c r="G51" s="272"/>
      <c r="H51" s="272"/>
      <c r="I51" s="272"/>
      <c r="J51" s="272"/>
      <c r="K51" s="272"/>
      <c r="L51" s="272"/>
      <c r="M51" s="272"/>
      <c r="N51" s="272"/>
    </row>
    <row r="52" spans="1:14" s="1" customFormat="1" ht="15" customHeight="1">
      <c r="A52" s="272"/>
      <c r="B52" s="272"/>
      <c r="C52" s="272"/>
      <c r="D52" s="272"/>
      <c r="E52" s="272"/>
      <c r="F52" s="272"/>
      <c r="G52" s="272"/>
      <c r="H52" s="272"/>
      <c r="I52" s="272"/>
      <c r="J52" s="272"/>
      <c r="K52" s="272"/>
      <c r="L52" s="272"/>
      <c r="M52" s="272"/>
      <c r="N52" s="272"/>
    </row>
    <row r="53" spans="1:14" s="1" customFormat="1" ht="15" customHeight="1">
      <c r="A53" s="272"/>
      <c r="B53" s="272"/>
      <c r="C53" s="272"/>
      <c r="D53" s="272"/>
      <c r="E53" s="272"/>
      <c r="F53" s="272"/>
      <c r="G53" s="272"/>
      <c r="H53" s="272"/>
      <c r="I53" s="272"/>
      <c r="J53" s="272"/>
      <c r="K53" s="272"/>
      <c r="L53" s="272"/>
      <c r="M53" s="272"/>
      <c r="N53" s="272"/>
    </row>
    <row r="54" spans="1:14" s="1" customFormat="1" ht="15" customHeight="1">
      <c r="A54" s="1" t="s">
        <v>72</v>
      </c>
    </row>
    <row r="55" spans="1:14" s="1" customFormat="1" ht="15" customHeight="1">
      <c r="A55" s="1" t="s">
        <v>73</v>
      </c>
    </row>
    <row r="56" spans="1:14" s="1" customFormat="1" ht="15" customHeight="1"/>
    <row r="57" spans="1:14" s="1" customFormat="1" ht="15" customHeight="1" thickBot="1"/>
    <row r="58" spans="1:14" s="1" customFormat="1" ht="15" customHeight="1" thickTop="1">
      <c r="B58" s="56" t="s">
        <v>74</v>
      </c>
      <c r="C58" s="274" t="s">
        <v>77</v>
      </c>
      <c r="D58" s="274"/>
      <c r="E58" s="274"/>
      <c r="F58" s="274"/>
      <c r="G58" s="274"/>
      <c r="H58" s="274"/>
      <c r="I58" s="274"/>
      <c r="J58" s="57" t="s">
        <v>54</v>
      </c>
      <c r="K58" s="33"/>
      <c r="L58" s="34"/>
    </row>
    <row r="59" spans="1:14" s="1" customFormat="1" ht="15" customHeight="1">
      <c r="B59" s="35"/>
      <c r="C59" s="32" t="s">
        <v>75</v>
      </c>
      <c r="D59" s="254" t="s">
        <v>153</v>
      </c>
      <c r="E59" s="254"/>
      <c r="F59" s="254"/>
      <c r="G59" s="254"/>
      <c r="H59" s="254"/>
      <c r="I59" s="254"/>
      <c r="J59" s="254"/>
      <c r="K59" s="254"/>
      <c r="L59" s="275"/>
    </row>
    <row r="60" spans="1:14" s="1" customFormat="1" ht="15" customHeight="1" thickBot="1">
      <c r="B60" s="36"/>
      <c r="C60" s="37"/>
      <c r="D60" s="273"/>
      <c r="E60" s="273"/>
      <c r="F60" s="273"/>
      <c r="G60" s="273"/>
      <c r="H60" s="273"/>
      <c r="I60" s="273"/>
      <c r="J60" s="273"/>
      <c r="K60" s="273"/>
      <c r="L60" s="38"/>
    </row>
    <row r="61" spans="1:14" s="1" customFormat="1" ht="15" customHeight="1" thickTop="1"/>
    <row r="62" spans="1:14" s="1" customFormat="1" ht="15" customHeight="1"/>
    <row r="63" spans="1:14" s="1" customFormat="1" ht="15" customHeight="1"/>
    <row r="64" spans="1:14" s="28" customFormat="1" ht="15" customHeight="1"/>
    <row r="65" s="28" customFormat="1" ht="15" customHeight="1"/>
    <row r="66" s="26" customFormat="1" ht="15" customHeight="1"/>
    <row r="67" s="26" customFormat="1" ht="15" customHeight="1"/>
    <row r="68" s="26" customFormat="1" ht="15" customHeight="1"/>
    <row r="69" s="26" customFormat="1" ht="15" customHeight="1"/>
    <row r="70" s="26" customFormat="1" ht="15" customHeight="1"/>
    <row r="71" s="26" customFormat="1" ht="15" customHeight="1"/>
    <row r="72" s="26" customFormat="1" ht="15" customHeight="1"/>
    <row r="73" s="26" customFormat="1" ht="15" customHeight="1"/>
    <row r="74" s="26" customFormat="1" ht="15" customHeight="1"/>
    <row r="75" s="26" customFormat="1" ht="15" customHeight="1"/>
    <row r="76" s="26" customFormat="1" ht="15" customHeight="1"/>
    <row r="77" s="26" customFormat="1" ht="15" customHeight="1"/>
    <row r="78" s="26" customFormat="1" ht="15" customHeight="1"/>
    <row r="79" s="26" customFormat="1" ht="15" customHeight="1"/>
    <row r="80" s="26" customFormat="1" ht="15" customHeight="1"/>
    <row r="81" s="26" customFormat="1" ht="15" customHeight="1"/>
    <row r="82" s="26" customFormat="1" ht="15" customHeight="1"/>
    <row r="83" s="26" customFormat="1" ht="15" customHeight="1"/>
    <row r="84" s="26" customFormat="1" ht="15" customHeight="1"/>
  </sheetData>
  <sheetProtection sheet="1" formatCells="0"/>
  <mergeCells count="79">
    <mergeCell ref="A4:N6"/>
    <mergeCell ref="A7:C7"/>
    <mergeCell ref="A8:C9"/>
    <mergeCell ref="D8:I9"/>
    <mergeCell ref="J8:N9"/>
    <mergeCell ref="A10:C12"/>
    <mergeCell ref="D10:G12"/>
    <mergeCell ref="H10:H12"/>
    <mergeCell ref="J10:N10"/>
    <mergeCell ref="A13:C15"/>
    <mergeCell ref="A16:C18"/>
    <mergeCell ref="A19:C21"/>
    <mergeCell ref="D19:G21"/>
    <mergeCell ref="D16:G18"/>
    <mergeCell ref="D13:G15"/>
    <mergeCell ref="J23:N24"/>
    <mergeCell ref="H19:H21"/>
    <mergeCell ref="H16:H18"/>
    <mergeCell ref="H13:H15"/>
    <mergeCell ref="J19:N21"/>
    <mergeCell ref="J16:N18"/>
    <mergeCell ref="J13:N15"/>
    <mergeCell ref="A22:C22"/>
    <mergeCell ref="A23:C24"/>
    <mergeCell ref="D23:F24"/>
    <mergeCell ref="G23:I24"/>
    <mergeCell ref="A28:C30"/>
    <mergeCell ref="A25:C27"/>
    <mergeCell ref="G25:H27"/>
    <mergeCell ref="D28:E30"/>
    <mergeCell ref="D25:E27"/>
    <mergeCell ref="F28:F30"/>
    <mergeCell ref="I25:I27"/>
    <mergeCell ref="G28:H30"/>
    <mergeCell ref="I28:I30"/>
    <mergeCell ref="D40:E42"/>
    <mergeCell ref="D37:E39"/>
    <mergeCell ref="D34:E36"/>
    <mergeCell ref="D31:E33"/>
    <mergeCell ref="A31:C33"/>
    <mergeCell ref="J25:N27"/>
    <mergeCell ref="A50:N50"/>
    <mergeCell ref="G46:H48"/>
    <mergeCell ref="I46:I48"/>
    <mergeCell ref="J46:N48"/>
    <mergeCell ref="J40:N42"/>
    <mergeCell ref="J37:N39"/>
    <mergeCell ref="G34:H36"/>
    <mergeCell ref="I34:I36"/>
    <mergeCell ref="G37:H39"/>
    <mergeCell ref="I37:I39"/>
    <mergeCell ref="G40:H42"/>
    <mergeCell ref="I40:I42"/>
    <mergeCell ref="F25:F27"/>
    <mergeCell ref="F31:F33"/>
    <mergeCell ref="D46:E48"/>
    <mergeCell ref="G43:H45"/>
    <mergeCell ref="I43:I45"/>
    <mergeCell ref="J43:N45"/>
    <mergeCell ref="J31:N33"/>
    <mergeCell ref="J28:N30"/>
    <mergeCell ref="G31:H33"/>
    <mergeCell ref="I31:I33"/>
    <mergeCell ref="A51:N53"/>
    <mergeCell ref="D60:K60"/>
    <mergeCell ref="C58:I58"/>
    <mergeCell ref="D59:L59"/>
    <mergeCell ref="J34:N36"/>
    <mergeCell ref="A46:C48"/>
    <mergeCell ref="A40:C42"/>
    <mergeCell ref="A37:C39"/>
    <mergeCell ref="A34:C36"/>
    <mergeCell ref="F46:F48"/>
    <mergeCell ref="F40:F42"/>
    <mergeCell ref="F37:F39"/>
    <mergeCell ref="F34:F36"/>
    <mergeCell ref="A43:C45"/>
    <mergeCell ref="D43:E45"/>
    <mergeCell ref="F43:F45"/>
  </mergeCells>
  <phoneticPr fontId="4"/>
  <conditionalFormatting sqref="D13:G18">
    <cfRule type="cellIs" dxfId="25" priority="4" operator="equal">
      <formula>""</formula>
    </cfRule>
  </conditionalFormatting>
  <conditionalFormatting sqref="J13:N18 J25:N42 J46:N48">
    <cfRule type="cellIs" dxfId="24" priority="3" operator="equal">
      <formula>""</formula>
    </cfRule>
  </conditionalFormatting>
  <conditionalFormatting sqref="J19:N21">
    <cfRule type="cellIs" dxfId="23" priority="2" operator="notEqual">
      <formula>IF($D$19=$D$46,"","")</formula>
    </cfRule>
  </conditionalFormatting>
  <conditionalFormatting sqref="J43:N45">
    <cfRule type="cellIs" dxfId="22" priority="1" operator="equal">
      <formula>""</formula>
    </cfRule>
  </conditionalFormatting>
  <pageMargins left="0.78740157480314965" right="0.70866141732283472" top="0.59055118110236227" bottom="0.59055118110236227" header="0.31496062992125984" footer="0.31496062992125984"/>
  <pageSetup paperSize="9" scale="89"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7"/>
      <c r="E32" s="187"/>
      <c r="F32" s="163"/>
      <c r="G32" s="185"/>
      <c r="H32" s="185"/>
      <c r="I32" s="185"/>
      <c r="J32" s="188"/>
      <c r="K32" s="163"/>
      <c r="L32" s="186"/>
      <c r="M32" s="186"/>
      <c r="N32" s="186"/>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84"/>
      <c r="B49" s="184"/>
      <c r="C49" s="184"/>
    </row>
    <row r="50" spans="1:3" s="27" customFormat="1" ht="15" customHeight="1">
      <c r="A50" s="184"/>
      <c r="B50" s="184"/>
      <c r="C50" s="184"/>
    </row>
    <row r="51" spans="1:3" s="27" customFormat="1" ht="15" customHeight="1">
      <c r="A51" s="184"/>
      <c r="B51" s="184"/>
      <c r="C51" s="184"/>
    </row>
    <row r="52" spans="1:3" s="27" customFormat="1" ht="15" customHeight="1">
      <c r="A52" s="184"/>
      <c r="B52" s="184"/>
      <c r="C52" s="184"/>
    </row>
    <row r="53" spans="1:3" s="27" customFormat="1" ht="15" customHeight="1">
      <c r="A53" s="184"/>
      <c r="B53" s="184"/>
      <c r="C53" s="184"/>
    </row>
    <row r="54" spans="1:3" s="27" customFormat="1" ht="15" customHeight="1">
      <c r="A54" s="184"/>
      <c r="B54" s="184"/>
      <c r="C54" s="184"/>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5"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52241"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52242"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52243"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52244"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52245"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7"/>
      <c r="E32" s="187"/>
      <c r="F32" s="163"/>
      <c r="G32" s="185"/>
      <c r="H32" s="185"/>
      <c r="I32" s="185"/>
      <c r="J32" s="188"/>
      <c r="K32" s="163"/>
      <c r="L32" s="186"/>
      <c r="M32" s="186"/>
      <c r="N32" s="186"/>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84"/>
      <c r="B49" s="184"/>
      <c r="C49" s="184"/>
    </row>
    <row r="50" spans="1:3" s="27" customFormat="1" ht="15" customHeight="1">
      <c r="A50" s="184"/>
      <c r="B50" s="184"/>
      <c r="C50" s="184"/>
    </row>
    <row r="51" spans="1:3" s="27" customFormat="1" ht="15" customHeight="1">
      <c r="A51" s="184"/>
      <c r="B51" s="184"/>
      <c r="C51" s="184"/>
    </row>
    <row r="52" spans="1:3" s="27" customFormat="1" ht="15" customHeight="1">
      <c r="A52" s="184"/>
      <c r="B52" s="184"/>
      <c r="C52" s="184"/>
    </row>
    <row r="53" spans="1:3" s="27" customFormat="1" ht="15" customHeight="1">
      <c r="A53" s="184"/>
      <c r="B53" s="184"/>
      <c r="C53" s="184"/>
    </row>
    <row r="54" spans="1:3" s="27" customFormat="1" ht="15" customHeight="1">
      <c r="A54" s="184"/>
      <c r="B54" s="184"/>
      <c r="C54" s="184"/>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4"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53262"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53263"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53264"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53265"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53266"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53267"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53268"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53269"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7"/>
      <c r="E32" s="187"/>
      <c r="F32" s="163"/>
      <c r="G32" s="185"/>
      <c r="H32" s="185"/>
      <c r="I32" s="185"/>
      <c r="J32" s="188"/>
      <c r="K32" s="163"/>
      <c r="L32" s="186"/>
      <c r="M32" s="186"/>
      <c r="N32" s="186"/>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84"/>
      <c r="B49" s="184"/>
      <c r="C49" s="184"/>
    </row>
    <row r="50" spans="1:3" s="27" customFormat="1" ht="15" customHeight="1">
      <c r="A50" s="184"/>
      <c r="B50" s="184"/>
      <c r="C50" s="184"/>
    </row>
    <row r="51" spans="1:3" s="27" customFormat="1" ht="15" customHeight="1">
      <c r="A51" s="184"/>
      <c r="B51" s="184"/>
      <c r="C51" s="184"/>
    </row>
    <row r="52" spans="1:3" s="27" customFormat="1" ht="15" customHeight="1">
      <c r="A52" s="184"/>
      <c r="B52" s="184"/>
      <c r="C52" s="184"/>
    </row>
    <row r="53" spans="1:3" s="27" customFormat="1" ht="15" customHeight="1">
      <c r="A53" s="184"/>
      <c r="B53" s="184"/>
      <c r="C53" s="184"/>
    </row>
    <row r="54" spans="1:3" s="27" customFormat="1" ht="15" customHeight="1">
      <c r="A54" s="184"/>
      <c r="B54" s="184"/>
      <c r="C54" s="184"/>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3"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54285"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54286"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54287"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54288"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54289"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54291"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54292"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54293"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7"/>
      <c r="E32" s="187"/>
      <c r="F32" s="163"/>
      <c r="G32" s="185"/>
      <c r="H32" s="185"/>
      <c r="I32" s="185"/>
      <c r="J32" s="188"/>
      <c r="K32" s="163"/>
      <c r="L32" s="186"/>
      <c r="M32" s="186"/>
      <c r="N32" s="186"/>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84"/>
      <c r="B49" s="184"/>
      <c r="C49" s="184"/>
    </row>
    <row r="50" spans="1:3" s="27" customFormat="1" ht="15" customHeight="1">
      <c r="A50" s="184"/>
      <c r="B50" s="184"/>
      <c r="C50" s="184"/>
    </row>
    <row r="51" spans="1:3" s="27" customFormat="1" ht="15" customHeight="1">
      <c r="A51" s="184"/>
      <c r="B51" s="184"/>
      <c r="C51" s="184"/>
    </row>
    <row r="52" spans="1:3" s="27" customFormat="1" ht="15" customHeight="1">
      <c r="A52" s="184"/>
      <c r="B52" s="184"/>
      <c r="C52" s="184"/>
    </row>
    <row r="53" spans="1:3" s="27" customFormat="1" ht="15" customHeight="1">
      <c r="A53" s="184"/>
      <c r="B53" s="184"/>
      <c r="C53" s="184"/>
    </row>
    <row r="54" spans="1:3" s="27" customFormat="1" ht="15" customHeight="1">
      <c r="A54" s="184"/>
      <c r="B54" s="184"/>
      <c r="C54" s="184"/>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2"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55304"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55305"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55306"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55307"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55308"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55309"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55310"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55311"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55312"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55313"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55314"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55315"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55316"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55317"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7"/>
      <c r="E32" s="187"/>
      <c r="F32" s="163"/>
      <c r="G32" s="185"/>
      <c r="H32" s="185"/>
      <c r="I32" s="185"/>
      <c r="J32" s="188"/>
      <c r="K32" s="163"/>
      <c r="L32" s="186"/>
      <c r="M32" s="186"/>
      <c r="N32" s="186"/>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84"/>
      <c r="B49" s="184"/>
      <c r="C49" s="184"/>
    </row>
    <row r="50" spans="1:3" s="27" customFormat="1" ht="15" customHeight="1">
      <c r="A50" s="184"/>
      <c r="B50" s="184"/>
      <c r="C50" s="184"/>
    </row>
    <row r="51" spans="1:3" s="27" customFormat="1" ht="15" customHeight="1">
      <c r="A51" s="184"/>
      <c r="B51" s="184"/>
      <c r="C51" s="184"/>
    </row>
    <row r="52" spans="1:3" s="27" customFormat="1" ht="15" customHeight="1">
      <c r="A52" s="184"/>
      <c r="B52" s="184"/>
      <c r="C52" s="184"/>
    </row>
    <row r="53" spans="1:3" s="27" customFormat="1" ht="15" customHeight="1">
      <c r="A53" s="184"/>
      <c r="B53" s="184"/>
      <c r="C53" s="184"/>
    </row>
    <row r="54" spans="1:3" s="27" customFormat="1" ht="15" customHeight="1">
      <c r="A54" s="184"/>
      <c r="B54" s="184"/>
      <c r="C54" s="184"/>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1"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56329"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56330"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56331"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56332"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56333"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56334"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56335"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56336"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56337"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56338"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56339"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56340"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56341"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7"/>
      <c r="E32" s="187"/>
      <c r="F32" s="163"/>
      <c r="G32" s="185"/>
      <c r="H32" s="185"/>
      <c r="I32" s="185"/>
      <c r="J32" s="188"/>
      <c r="K32" s="163"/>
      <c r="L32" s="186"/>
      <c r="M32" s="186"/>
      <c r="N32" s="186"/>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84"/>
      <c r="B49" s="184"/>
      <c r="C49" s="184"/>
    </row>
    <row r="50" spans="1:3" s="27" customFormat="1" ht="15" customHeight="1">
      <c r="A50" s="184"/>
      <c r="B50" s="184"/>
      <c r="C50" s="184"/>
    </row>
    <row r="51" spans="1:3" s="27" customFormat="1" ht="15" customHeight="1">
      <c r="A51" s="184"/>
      <c r="B51" s="184"/>
      <c r="C51" s="184"/>
    </row>
    <row r="52" spans="1:3" s="27" customFormat="1" ht="15" customHeight="1">
      <c r="A52" s="184"/>
      <c r="B52" s="184"/>
      <c r="C52" s="184"/>
    </row>
    <row r="53" spans="1:3" s="27" customFormat="1" ht="15" customHeight="1">
      <c r="A53" s="184"/>
      <c r="B53" s="184"/>
      <c r="C53" s="184"/>
    </row>
    <row r="54" spans="1:3" s="27" customFormat="1" ht="15" customHeight="1">
      <c r="A54" s="184"/>
      <c r="B54" s="184"/>
      <c r="C54" s="184"/>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0"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57352"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57353"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57354"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57355"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57356"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57357"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57358"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57359"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57360"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57361"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57362"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57363"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57364"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57365"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28"/>
  </cols>
  <sheetData>
    <row r="1" spans="1:15" ht="15" customHeight="1">
      <c r="A1" s="99"/>
      <c r="B1" s="99"/>
      <c r="C1" s="99"/>
      <c r="D1" s="100"/>
      <c r="E1" s="100"/>
      <c r="F1" s="100"/>
      <c r="G1" s="100"/>
      <c r="H1" s="100"/>
      <c r="I1" s="100"/>
      <c r="J1" s="100"/>
      <c r="K1" s="100"/>
      <c r="L1" s="100"/>
      <c r="M1" s="100"/>
      <c r="N1" s="100"/>
      <c r="O1" s="100"/>
    </row>
    <row r="2" spans="1:15" ht="15" customHeight="1">
      <c r="A2" s="101" t="s">
        <v>94</v>
      </c>
      <c r="B2" s="99"/>
      <c r="C2" s="99"/>
      <c r="D2" s="100"/>
      <c r="E2" s="100"/>
      <c r="F2" s="100"/>
      <c r="G2" s="100"/>
      <c r="H2" s="100"/>
      <c r="I2" s="100"/>
      <c r="J2" s="100"/>
      <c r="K2" s="100"/>
      <c r="L2" s="100"/>
      <c r="M2" s="100"/>
      <c r="N2" s="100"/>
      <c r="O2" s="100"/>
    </row>
    <row r="3" spans="1:15" ht="15" customHeight="1">
      <c r="A3" s="99"/>
      <c r="B3" s="99"/>
      <c r="C3" s="99"/>
      <c r="D3" s="100"/>
      <c r="E3" s="100"/>
      <c r="F3" s="100"/>
      <c r="G3" s="100"/>
      <c r="H3" s="100"/>
      <c r="I3" s="100"/>
      <c r="J3" s="100"/>
      <c r="K3" s="100"/>
      <c r="L3" s="100"/>
      <c r="M3" s="100"/>
      <c r="N3" s="100"/>
      <c r="O3" s="100"/>
    </row>
    <row r="4" spans="1:15" ht="15" customHeight="1">
      <c r="A4" s="558" t="s">
        <v>95</v>
      </c>
      <c r="B4" s="558"/>
      <c r="C4" s="558"/>
      <c r="D4" s="558"/>
      <c r="E4" s="558"/>
      <c r="F4" s="558"/>
      <c r="G4" s="558"/>
      <c r="H4" s="558"/>
      <c r="I4" s="558"/>
      <c r="J4" s="558"/>
      <c r="K4" s="558"/>
      <c r="L4" s="558"/>
      <c r="M4" s="558"/>
      <c r="N4" s="558"/>
      <c r="O4" s="558"/>
    </row>
    <row r="5" spans="1:15" ht="15" customHeight="1" thickBot="1">
      <c r="A5" s="558"/>
      <c r="B5" s="558"/>
      <c r="C5" s="558"/>
      <c r="D5" s="558"/>
      <c r="E5" s="558"/>
      <c r="F5" s="558"/>
      <c r="G5" s="558"/>
      <c r="H5" s="558"/>
      <c r="I5" s="558"/>
      <c r="J5" s="558"/>
      <c r="K5" s="558"/>
      <c r="L5" s="558"/>
      <c r="M5" s="558"/>
      <c r="N5" s="558"/>
      <c r="O5" s="558"/>
    </row>
    <row r="6" spans="1:15" ht="22.5" customHeight="1" thickBot="1">
      <c r="A6" s="559" t="s">
        <v>80</v>
      </c>
      <c r="B6" s="560"/>
      <c r="C6" s="560"/>
      <c r="D6" s="561">
        <f>交付申請書!$I$14</f>
        <v>0</v>
      </c>
      <c r="E6" s="561"/>
      <c r="F6" s="561"/>
      <c r="G6" s="561"/>
      <c r="H6" s="561"/>
      <c r="I6" s="561"/>
      <c r="J6" s="561"/>
      <c r="K6" s="561"/>
      <c r="L6" s="561"/>
      <c r="M6" s="561"/>
      <c r="N6" s="561"/>
      <c r="O6" s="562"/>
    </row>
    <row r="7" spans="1:15" ht="15" customHeight="1">
      <c r="A7" s="563" t="s">
        <v>96</v>
      </c>
      <c r="B7" s="564"/>
      <c r="C7" s="565"/>
      <c r="D7" s="569" t="s">
        <v>97</v>
      </c>
      <c r="E7" s="571"/>
      <c r="F7" s="573" t="s">
        <v>81</v>
      </c>
      <c r="G7" s="574"/>
      <c r="H7" s="579" t="str">
        <f>IFERROR(VLOOKUP(E7,研修等一覧!$A$10:$K$49,3),"")</f>
        <v/>
      </c>
      <c r="I7" s="579" t="e">
        <f>VLOOKUP(J5,研修等一覧!$A$10:$K$49,9)</f>
        <v>#N/A</v>
      </c>
      <c r="J7" s="579" t="e">
        <f>VLOOKUP(K5,研修等一覧!$A$10:$K$49,9)</f>
        <v>#N/A</v>
      </c>
      <c r="K7" s="579" t="e">
        <f>VLOOKUP(L5,研修等一覧!$A$10:$K$49,9)</f>
        <v>#N/A</v>
      </c>
      <c r="L7" s="579" t="e">
        <f>VLOOKUP(M5,研修等一覧!$A$10:$K$49,9)</f>
        <v>#N/A</v>
      </c>
      <c r="M7" s="579" t="e">
        <f>VLOOKUP(N5,研修等一覧!$A$10:$K$49,9)</f>
        <v>#N/A</v>
      </c>
      <c r="N7" s="579" t="e">
        <f>VLOOKUP(O5,研修等一覧!$A$10:$K$49,9)</f>
        <v>#N/A</v>
      </c>
      <c r="O7" s="580" t="e">
        <f>VLOOKUP(P5,研修等一覧!$A$10:$K$49,9)</f>
        <v>#N/A</v>
      </c>
    </row>
    <row r="8" spans="1:15" ht="15" customHeight="1">
      <c r="A8" s="566"/>
      <c r="B8" s="567"/>
      <c r="C8" s="568"/>
      <c r="D8" s="570"/>
      <c r="E8" s="572"/>
      <c r="F8" s="575"/>
      <c r="G8" s="576"/>
      <c r="H8" s="581" t="e">
        <f>VLOOKUP(I6,研修等一覧!$A$10:$K$49,9)</f>
        <v>#N/A</v>
      </c>
      <c r="I8" s="581" t="e">
        <f>VLOOKUP(J6,研修等一覧!$A$10:$K$49,9)</f>
        <v>#N/A</v>
      </c>
      <c r="J8" s="581" t="e">
        <f>VLOOKUP(K6,研修等一覧!$A$10:$K$49,9)</f>
        <v>#N/A</v>
      </c>
      <c r="K8" s="581" t="e">
        <f>VLOOKUP(L6,研修等一覧!$A$10:$K$49,9)</f>
        <v>#N/A</v>
      </c>
      <c r="L8" s="581" t="e">
        <f>VLOOKUP(M6,研修等一覧!$A$10:$K$49,9)</f>
        <v>#N/A</v>
      </c>
      <c r="M8" s="581" t="e">
        <f>VLOOKUP(N6,研修等一覧!$A$10:$K$49,9)</f>
        <v>#N/A</v>
      </c>
      <c r="N8" s="581" t="e">
        <f>VLOOKUP(O6,研修等一覧!$A$10:$K$49,9)</f>
        <v>#N/A</v>
      </c>
      <c r="O8" s="582" t="e">
        <f>VLOOKUP(P6,研修等一覧!$A$10:$K$49,9)</f>
        <v>#N/A</v>
      </c>
    </row>
    <row r="9" spans="1:15" ht="18.75" customHeight="1">
      <c r="A9" s="566" t="s">
        <v>82</v>
      </c>
      <c r="B9" s="567"/>
      <c r="C9" s="567"/>
      <c r="D9" s="102">
        <f>IFERROR(VLOOKUP(E7,研修等一覧!$A$10:$K$49,9),)</f>
        <v>0</v>
      </c>
      <c r="E9" s="103" t="s">
        <v>37</v>
      </c>
      <c r="F9" s="577"/>
      <c r="G9" s="578"/>
      <c r="H9" s="583" t="e">
        <f>VLOOKUP(I7,研修等一覧!$A$10:$K$49,9)</f>
        <v>#N/A</v>
      </c>
      <c r="I9" s="583" t="e">
        <f>VLOOKUP(J7,研修等一覧!$A$10:$K$49,9)</f>
        <v>#N/A</v>
      </c>
      <c r="J9" s="583" t="e">
        <f>VLOOKUP(K7,研修等一覧!$A$10:$K$49,9)</f>
        <v>#N/A</v>
      </c>
      <c r="K9" s="583" t="e">
        <f>VLOOKUP(L7,研修等一覧!$A$10:$K$49,9)</f>
        <v>#N/A</v>
      </c>
      <c r="L9" s="583" t="e">
        <f>VLOOKUP(M7,研修等一覧!$A$10:$K$49,9)</f>
        <v>#N/A</v>
      </c>
      <c r="M9" s="583" t="e">
        <f>VLOOKUP(N7,研修等一覧!$A$10:$K$49,9)</f>
        <v>#N/A</v>
      </c>
      <c r="N9" s="583" t="e">
        <f>VLOOKUP(O7,研修等一覧!$A$10:$K$49,9)</f>
        <v>#N/A</v>
      </c>
      <c r="O9" s="584" t="e">
        <f>VLOOKUP(P7,研修等一覧!$A$10:$K$49,9)</f>
        <v>#N/A</v>
      </c>
    </row>
    <row r="10" spans="1:15" ht="21.75" customHeight="1">
      <c r="A10" s="585" t="s">
        <v>98</v>
      </c>
      <c r="B10" s="586"/>
      <c r="C10" s="586"/>
      <c r="D10" s="587"/>
      <c r="E10" s="587"/>
      <c r="F10" s="587"/>
      <c r="G10" s="587"/>
      <c r="H10" s="587"/>
      <c r="I10" s="587"/>
      <c r="J10" s="587"/>
      <c r="K10" s="587"/>
      <c r="L10" s="587"/>
      <c r="M10" s="587"/>
      <c r="N10" s="587"/>
      <c r="O10" s="588"/>
    </row>
    <row r="11" spans="1:15" ht="21.75" customHeight="1">
      <c r="A11" s="585" t="s">
        <v>99</v>
      </c>
      <c r="B11" s="586"/>
      <c r="C11" s="586"/>
      <c r="D11" s="589" t="s">
        <v>105</v>
      </c>
      <c r="E11" s="589"/>
      <c r="F11" s="589"/>
      <c r="G11" s="589"/>
      <c r="H11" s="589"/>
      <c r="I11" s="589"/>
      <c r="J11" s="589"/>
      <c r="K11" s="589"/>
      <c r="L11" s="589"/>
      <c r="M11" s="589"/>
      <c r="N11" s="589"/>
      <c r="O11" s="590"/>
    </row>
    <row r="12" spans="1:15" ht="21.75" customHeight="1" thickBot="1">
      <c r="A12" s="591" t="s">
        <v>100</v>
      </c>
      <c r="B12" s="592"/>
      <c r="C12" s="592"/>
      <c r="D12" s="593"/>
      <c r="E12" s="593"/>
      <c r="F12" s="593"/>
      <c r="G12" s="593"/>
      <c r="H12" s="593"/>
      <c r="I12" s="593"/>
      <c r="J12" s="593"/>
      <c r="K12" s="593"/>
      <c r="L12" s="593"/>
      <c r="M12" s="593"/>
      <c r="N12" s="593"/>
      <c r="O12" s="594"/>
    </row>
    <row r="13" spans="1:15" ht="22.5" customHeight="1" thickBot="1">
      <c r="A13" s="595" t="s">
        <v>101</v>
      </c>
      <c r="B13" s="596"/>
      <c r="C13" s="596"/>
      <c r="D13" s="104"/>
      <c r="E13" s="597" t="s">
        <v>104</v>
      </c>
      <c r="F13" s="597"/>
      <c r="G13" s="598"/>
      <c r="H13" s="104"/>
      <c r="I13" s="597" t="s">
        <v>102</v>
      </c>
      <c r="J13" s="597"/>
      <c r="K13" s="598"/>
      <c r="L13" s="104"/>
      <c r="M13" s="597" t="s">
        <v>103</v>
      </c>
      <c r="N13" s="597"/>
      <c r="O13" s="599"/>
    </row>
    <row r="14" spans="1:15" ht="15" customHeight="1" thickTop="1">
      <c r="A14" s="600" t="s">
        <v>106</v>
      </c>
      <c r="B14" s="601"/>
      <c r="C14" s="602"/>
      <c r="D14" s="105"/>
      <c r="E14" s="106"/>
      <c r="F14" s="106"/>
      <c r="G14" s="106"/>
      <c r="H14" s="107"/>
      <c r="I14" s="106"/>
      <c r="J14" s="106"/>
      <c r="K14" s="106"/>
      <c r="L14" s="107"/>
      <c r="M14" s="106"/>
      <c r="N14" s="106"/>
      <c r="O14" s="108"/>
    </row>
    <row r="15" spans="1:15" ht="18.75" customHeight="1">
      <c r="A15" s="600"/>
      <c r="B15" s="601"/>
      <c r="C15" s="602"/>
      <c r="D15" s="109" t="s">
        <v>107</v>
      </c>
      <c r="E15" s="110"/>
      <c r="F15" s="110"/>
      <c r="G15" s="110"/>
      <c r="H15" s="110"/>
      <c r="I15" s="110"/>
      <c r="J15" s="110"/>
      <c r="K15" s="110"/>
      <c r="L15" s="110"/>
      <c r="M15" s="110"/>
      <c r="N15" s="110"/>
      <c r="O15" s="111"/>
    </row>
    <row r="16" spans="1:15" s="27" customFormat="1" ht="20.25" customHeight="1">
      <c r="A16" s="600"/>
      <c r="B16" s="601"/>
      <c r="C16" s="602"/>
      <c r="D16" s="109"/>
      <c r="E16" s="603" t="s">
        <v>108</v>
      </c>
      <c r="F16" s="603"/>
      <c r="G16" s="603"/>
      <c r="H16" s="603"/>
      <c r="I16" s="112"/>
      <c r="J16" s="112" t="s">
        <v>109</v>
      </c>
      <c r="K16" s="112"/>
      <c r="L16" s="112"/>
      <c r="M16" s="112" t="s">
        <v>110</v>
      </c>
      <c r="N16" s="112"/>
      <c r="O16" s="113"/>
    </row>
    <row r="17" spans="1:15" s="27" customFormat="1" ht="20.25" customHeight="1">
      <c r="A17" s="600"/>
      <c r="B17" s="601"/>
      <c r="C17" s="602"/>
      <c r="D17" s="109"/>
      <c r="E17" s="112" t="s">
        <v>111</v>
      </c>
      <c r="F17" s="112"/>
      <c r="G17" s="112"/>
      <c r="H17" s="112"/>
      <c r="I17" s="112"/>
      <c r="J17" s="112"/>
      <c r="K17" s="112"/>
      <c r="L17" s="112"/>
      <c r="M17" s="112"/>
      <c r="N17" s="112"/>
      <c r="O17" s="113"/>
    </row>
    <row r="18" spans="1:15" s="27" customFormat="1" ht="20.25" customHeight="1">
      <c r="A18" s="600"/>
      <c r="B18" s="601"/>
      <c r="C18" s="602"/>
      <c r="D18" s="109"/>
      <c r="E18" s="604" t="s">
        <v>126</v>
      </c>
      <c r="F18" s="604"/>
      <c r="G18" s="604"/>
      <c r="H18" s="604"/>
      <c r="I18" s="604"/>
      <c r="J18" s="604"/>
      <c r="K18" s="604"/>
      <c r="L18" s="604"/>
      <c r="M18" s="604"/>
      <c r="N18" s="604"/>
      <c r="O18" s="605"/>
    </row>
    <row r="19" spans="1:15" s="27" customFormat="1" ht="15" customHeight="1">
      <c r="A19" s="600"/>
      <c r="B19" s="601"/>
      <c r="C19" s="602"/>
      <c r="D19" s="114"/>
      <c r="E19" s="115"/>
      <c r="F19" s="115"/>
      <c r="G19" s="115"/>
      <c r="H19" s="115"/>
      <c r="I19" s="115"/>
      <c r="J19" s="115"/>
      <c r="K19" s="115"/>
      <c r="L19" s="115"/>
      <c r="M19" s="115"/>
      <c r="N19" s="115"/>
      <c r="O19" s="116"/>
    </row>
    <row r="20" spans="1:15" s="27" customFormat="1" ht="15" customHeight="1">
      <c r="A20" s="600"/>
      <c r="B20" s="601"/>
      <c r="C20" s="602"/>
      <c r="D20" s="117"/>
      <c r="E20" s="118"/>
      <c r="F20" s="118"/>
      <c r="G20" s="118"/>
      <c r="H20" s="118"/>
      <c r="I20" s="118"/>
      <c r="J20" s="118"/>
      <c r="K20" s="118"/>
      <c r="L20" s="118"/>
      <c r="M20" s="118"/>
      <c r="N20" s="118"/>
      <c r="O20" s="119"/>
    </row>
    <row r="21" spans="1:15" s="27" customFormat="1" ht="18.75" customHeight="1">
      <c r="A21" s="600"/>
      <c r="B21" s="601"/>
      <c r="C21" s="602"/>
      <c r="D21" s="109" t="s">
        <v>112</v>
      </c>
      <c r="E21" s="112"/>
      <c r="F21" s="112"/>
      <c r="G21" s="112"/>
      <c r="H21" s="112"/>
      <c r="I21" s="112"/>
      <c r="J21" s="112"/>
      <c r="K21" s="112"/>
      <c r="L21" s="112"/>
      <c r="M21" s="112"/>
      <c r="N21" s="112"/>
      <c r="O21" s="113"/>
    </row>
    <row r="22" spans="1:15" s="27" customFormat="1" ht="19.5" customHeight="1">
      <c r="A22" s="600"/>
      <c r="B22" s="601"/>
      <c r="C22" s="602"/>
      <c r="D22" s="109"/>
      <c r="E22" s="112" t="s">
        <v>113</v>
      </c>
      <c r="F22" s="112"/>
      <c r="G22" s="112"/>
      <c r="H22" s="112" t="s">
        <v>114</v>
      </c>
      <c r="I22" s="112"/>
      <c r="J22" s="112"/>
      <c r="K22" s="112"/>
      <c r="L22" s="112" t="s">
        <v>115</v>
      </c>
      <c r="M22" s="112"/>
      <c r="N22" s="112"/>
      <c r="O22" s="113"/>
    </row>
    <row r="23" spans="1:15" s="27" customFormat="1" ht="19.5" customHeight="1">
      <c r="A23" s="600"/>
      <c r="B23" s="601"/>
      <c r="C23" s="602"/>
      <c r="D23" s="109"/>
      <c r="E23" s="112" t="s">
        <v>116</v>
      </c>
      <c r="F23" s="112"/>
      <c r="G23" s="112"/>
      <c r="H23" s="112" t="s">
        <v>117</v>
      </c>
      <c r="I23" s="112"/>
      <c r="J23" s="112"/>
      <c r="K23" s="112"/>
      <c r="L23" s="112" t="s">
        <v>118</v>
      </c>
      <c r="M23" s="112"/>
      <c r="N23" s="112"/>
      <c r="O23" s="113"/>
    </row>
    <row r="24" spans="1:15" s="27" customFormat="1" ht="19.5" customHeight="1">
      <c r="A24" s="600"/>
      <c r="B24" s="601"/>
      <c r="C24" s="602"/>
      <c r="D24" s="109"/>
      <c r="E24" s="112" t="s">
        <v>119</v>
      </c>
      <c r="F24" s="112"/>
      <c r="G24" s="112"/>
      <c r="H24" s="112" t="s">
        <v>120</v>
      </c>
      <c r="I24" s="112"/>
      <c r="J24" s="112"/>
      <c r="K24" s="112"/>
      <c r="L24" s="112" t="s">
        <v>121</v>
      </c>
      <c r="M24" s="112"/>
      <c r="N24" s="112"/>
      <c r="O24" s="113"/>
    </row>
    <row r="25" spans="1:15" s="27" customFormat="1" ht="19.5" customHeight="1">
      <c r="A25" s="600"/>
      <c r="B25" s="601"/>
      <c r="C25" s="602"/>
      <c r="D25" s="109"/>
      <c r="E25" s="112" t="s">
        <v>122</v>
      </c>
      <c r="F25" s="112"/>
      <c r="G25" s="112"/>
      <c r="H25" s="112"/>
      <c r="I25" s="112" t="s">
        <v>123</v>
      </c>
      <c r="J25" s="112"/>
      <c r="K25" s="112"/>
      <c r="L25" s="112"/>
      <c r="M25" s="112"/>
      <c r="N25" s="112"/>
      <c r="O25" s="113"/>
    </row>
    <row r="26" spans="1:15" s="27" customFormat="1" ht="19.5" customHeight="1">
      <c r="A26" s="600"/>
      <c r="B26" s="601"/>
      <c r="C26" s="602"/>
      <c r="D26" s="109"/>
      <c r="E26" s="112" t="s">
        <v>124</v>
      </c>
      <c r="F26" s="112"/>
      <c r="G26" s="112"/>
      <c r="H26" s="112"/>
      <c r="I26" s="112"/>
      <c r="J26" s="112"/>
      <c r="K26" s="112" t="s">
        <v>125</v>
      </c>
      <c r="L26" s="112"/>
      <c r="M26" s="112"/>
      <c r="N26" s="112"/>
      <c r="O26" s="113"/>
    </row>
    <row r="27" spans="1:15" s="27" customFormat="1" ht="19.5" customHeight="1">
      <c r="A27" s="600"/>
      <c r="B27" s="601"/>
      <c r="C27" s="602"/>
      <c r="D27" s="109"/>
      <c r="E27" s="604" t="s">
        <v>126</v>
      </c>
      <c r="F27" s="604"/>
      <c r="G27" s="604"/>
      <c r="H27" s="604"/>
      <c r="I27" s="604"/>
      <c r="J27" s="604"/>
      <c r="K27" s="604"/>
      <c r="L27" s="604"/>
      <c r="M27" s="604"/>
      <c r="N27" s="604"/>
      <c r="O27" s="605"/>
    </row>
    <row r="28" spans="1:15" s="27" customFormat="1" ht="15" customHeight="1" thickBot="1">
      <c r="A28" s="600"/>
      <c r="B28" s="601"/>
      <c r="C28" s="602"/>
      <c r="D28" s="109"/>
      <c r="E28" s="112"/>
      <c r="F28" s="112"/>
      <c r="G28" s="112"/>
      <c r="H28" s="112"/>
      <c r="I28" s="112"/>
      <c r="J28" s="112"/>
      <c r="K28" s="112"/>
      <c r="L28" s="112"/>
      <c r="M28" s="112"/>
      <c r="N28" s="112"/>
      <c r="O28" s="113"/>
    </row>
    <row r="29" spans="1:15" s="27" customFormat="1" ht="15" customHeight="1" thickTop="1">
      <c r="A29" s="606" t="s">
        <v>137</v>
      </c>
      <c r="B29" s="607"/>
      <c r="C29" s="608"/>
      <c r="D29" s="120"/>
      <c r="E29" s="120"/>
      <c r="F29" s="120"/>
      <c r="G29" s="120"/>
      <c r="H29" s="120"/>
      <c r="I29" s="120"/>
      <c r="J29" s="120"/>
      <c r="K29" s="120"/>
      <c r="L29" s="120"/>
      <c r="M29" s="120"/>
      <c r="N29" s="120"/>
      <c r="O29" s="121"/>
    </row>
    <row r="30" spans="1:15" s="27" customFormat="1" ht="12.75" customHeight="1">
      <c r="A30" s="600"/>
      <c r="B30" s="601"/>
      <c r="C30" s="602"/>
      <c r="D30" s="112"/>
      <c r="E30" s="112"/>
      <c r="F30" s="112"/>
      <c r="G30" s="612"/>
      <c r="H30" s="612"/>
      <c r="I30" s="612"/>
      <c r="J30" s="112"/>
      <c r="K30" s="112"/>
      <c r="L30" s="614"/>
      <c r="M30" s="614"/>
      <c r="N30" s="614"/>
      <c r="O30" s="122" t="s">
        <v>84</v>
      </c>
    </row>
    <row r="31" spans="1:15" s="27" customFormat="1" ht="18" customHeight="1" thickBot="1">
      <c r="A31" s="600"/>
      <c r="B31" s="601"/>
      <c r="C31" s="602"/>
      <c r="D31" s="616" t="s">
        <v>83</v>
      </c>
      <c r="E31" s="616"/>
      <c r="F31" s="123" t="s">
        <v>128</v>
      </c>
      <c r="G31" s="613"/>
      <c r="H31" s="613"/>
      <c r="I31" s="613"/>
      <c r="J31" s="124" t="s">
        <v>12</v>
      </c>
      <c r="K31" s="123" t="s">
        <v>129</v>
      </c>
      <c r="L31" s="615"/>
      <c r="M31" s="615"/>
      <c r="N31" s="615"/>
      <c r="O31" s="125" t="s">
        <v>12</v>
      </c>
    </row>
    <row r="32" spans="1:15" s="27" customFormat="1" ht="18" customHeight="1" thickTop="1">
      <c r="A32" s="600"/>
      <c r="B32" s="601"/>
      <c r="C32" s="602"/>
      <c r="D32" s="126"/>
      <c r="E32" s="126"/>
      <c r="F32" s="123"/>
      <c r="G32" s="127"/>
      <c r="H32" s="127"/>
      <c r="I32" s="127"/>
      <c r="J32" s="128"/>
      <c r="K32" s="123"/>
      <c r="L32" s="129"/>
      <c r="M32" s="129"/>
      <c r="N32" s="129"/>
      <c r="O32" s="130"/>
    </row>
    <row r="33" spans="1:15" s="27" customFormat="1" ht="15" customHeight="1">
      <c r="A33" s="600"/>
      <c r="B33" s="601"/>
      <c r="C33" s="602"/>
      <c r="D33" s="112"/>
      <c r="E33" s="112"/>
      <c r="F33" s="112"/>
      <c r="G33" s="112"/>
      <c r="H33" s="112"/>
      <c r="I33" s="112"/>
      <c r="J33" s="112"/>
      <c r="K33" s="112"/>
      <c r="L33" s="112"/>
      <c r="M33" s="112"/>
      <c r="N33" s="112"/>
      <c r="O33" s="113"/>
    </row>
    <row r="34" spans="1:15" s="27" customFormat="1" ht="17.25" customHeight="1">
      <c r="A34" s="600"/>
      <c r="B34" s="601"/>
      <c r="C34" s="602"/>
      <c r="D34" s="617" t="s">
        <v>130</v>
      </c>
      <c r="E34" s="617"/>
      <c r="F34" s="112"/>
      <c r="G34" s="112"/>
      <c r="H34" s="131" t="s">
        <v>127</v>
      </c>
      <c r="I34" s="112"/>
      <c r="J34" s="112"/>
      <c r="K34" s="112"/>
      <c r="L34" s="131" t="s">
        <v>136</v>
      </c>
      <c r="M34" s="112"/>
      <c r="N34" s="112"/>
      <c r="O34" s="113"/>
    </row>
    <row r="35" spans="1:15" s="27" customFormat="1" ht="17.25" customHeight="1">
      <c r="A35" s="600"/>
      <c r="B35" s="601"/>
      <c r="C35" s="602"/>
      <c r="D35" s="618" t="s">
        <v>131</v>
      </c>
      <c r="E35" s="618"/>
      <c r="F35" s="618"/>
      <c r="G35" s="618"/>
      <c r="H35" s="619"/>
      <c r="I35" s="619"/>
      <c r="J35" s="619"/>
      <c r="K35" s="132" t="s">
        <v>12</v>
      </c>
      <c r="L35" s="619"/>
      <c r="M35" s="619"/>
      <c r="N35" s="619"/>
      <c r="O35" s="133" t="s">
        <v>12</v>
      </c>
    </row>
    <row r="36" spans="1:15" s="27" customFormat="1" ht="17.25" customHeight="1">
      <c r="A36" s="600"/>
      <c r="B36" s="601"/>
      <c r="C36" s="602"/>
      <c r="D36" s="618" t="s">
        <v>132</v>
      </c>
      <c r="E36" s="618"/>
      <c r="F36" s="618"/>
      <c r="G36" s="618"/>
      <c r="H36" s="620"/>
      <c r="I36" s="620"/>
      <c r="J36" s="620"/>
      <c r="K36" s="132" t="s">
        <v>12</v>
      </c>
      <c r="L36" s="620"/>
      <c r="M36" s="620"/>
      <c r="N36" s="620"/>
      <c r="O36" s="133" t="s">
        <v>12</v>
      </c>
    </row>
    <row r="37" spans="1:15" s="27" customFormat="1" ht="17.25" customHeight="1">
      <c r="A37" s="600"/>
      <c r="B37" s="601"/>
      <c r="C37" s="602"/>
      <c r="D37" s="618" t="s">
        <v>133</v>
      </c>
      <c r="E37" s="618"/>
      <c r="F37" s="618"/>
      <c r="G37" s="618"/>
      <c r="H37" s="620"/>
      <c r="I37" s="620"/>
      <c r="J37" s="620"/>
      <c r="K37" s="132" t="s">
        <v>12</v>
      </c>
      <c r="L37" s="620"/>
      <c r="M37" s="620"/>
      <c r="N37" s="620"/>
      <c r="O37" s="133" t="s">
        <v>12</v>
      </c>
    </row>
    <row r="38" spans="1:15" s="27" customFormat="1" ht="17.25" customHeight="1">
      <c r="A38" s="600"/>
      <c r="B38" s="601"/>
      <c r="C38" s="602"/>
      <c r="D38" s="618" t="s">
        <v>134</v>
      </c>
      <c r="E38" s="618"/>
      <c r="F38" s="618"/>
      <c r="G38" s="618"/>
      <c r="H38" s="620"/>
      <c r="I38" s="620"/>
      <c r="J38" s="620"/>
      <c r="K38" s="132" t="s">
        <v>12</v>
      </c>
      <c r="L38" s="620"/>
      <c r="M38" s="620"/>
      <c r="N38" s="620"/>
      <c r="O38" s="133" t="s">
        <v>12</v>
      </c>
    </row>
    <row r="39" spans="1:15" s="27" customFormat="1" ht="17.25" customHeight="1">
      <c r="A39" s="600"/>
      <c r="B39" s="601"/>
      <c r="C39" s="602"/>
      <c r="D39" s="618" t="s">
        <v>135</v>
      </c>
      <c r="E39" s="618"/>
      <c r="F39" s="618"/>
      <c r="G39" s="618"/>
      <c r="H39" s="620"/>
      <c r="I39" s="620"/>
      <c r="J39" s="620"/>
      <c r="K39" s="132" t="s">
        <v>12</v>
      </c>
      <c r="L39" s="620"/>
      <c r="M39" s="620"/>
      <c r="N39" s="620"/>
      <c r="O39" s="133" t="s">
        <v>12</v>
      </c>
    </row>
    <row r="40" spans="1:15" s="27" customFormat="1" ht="17.25" customHeight="1">
      <c r="A40" s="600"/>
      <c r="B40" s="601"/>
      <c r="C40" s="602"/>
      <c r="D40" s="618" t="s">
        <v>140</v>
      </c>
      <c r="E40" s="618"/>
      <c r="F40" s="618"/>
      <c r="G40" s="618"/>
      <c r="H40" s="620"/>
      <c r="I40" s="620"/>
      <c r="J40" s="620"/>
      <c r="K40" s="132" t="s">
        <v>12</v>
      </c>
      <c r="L40" s="620"/>
      <c r="M40" s="620"/>
      <c r="N40" s="620"/>
      <c r="O40" s="133" t="s">
        <v>12</v>
      </c>
    </row>
    <row r="41" spans="1:15" s="27" customFormat="1" ht="17.25" customHeight="1">
      <c r="A41" s="600"/>
      <c r="B41" s="601"/>
      <c r="C41" s="602"/>
      <c r="D41" s="618" t="s">
        <v>140</v>
      </c>
      <c r="E41" s="618"/>
      <c r="F41" s="618"/>
      <c r="G41" s="618"/>
      <c r="H41" s="620"/>
      <c r="I41" s="620"/>
      <c r="J41" s="620"/>
      <c r="K41" s="132" t="s">
        <v>12</v>
      </c>
      <c r="L41" s="620"/>
      <c r="M41" s="620"/>
      <c r="N41" s="620"/>
      <c r="O41" s="133" t="s">
        <v>12</v>
      </c>
    </row>
    <row r="42" spans="1:15" s="27" customFormat="1" ht="17.25" customHeight="1">
      <c r="A42" s="600"/>
      <c r="B42" s="601"/>
      <c r="C42" s="602"/>
      <c r="D42" s="618" t="s">
        <v>140</v>
      </c>
      <c r="E42" s="618"/>
      <c r="F42" s="618"/>
      <c r="G42" s="618"/>
      <c r="H42" s="620"/>
      <c r="I42" s="620"/>
      <c r="J42" s="620"/>
      <c r="K42" s="132" t="s">
        <v>12</v>
      </c>
      <c r="L42" s="620"/>
      <c r="M42" s="620"/>
      <c r="N42" s="620"/>
      <c r="O42" s="133" t="s">
        <v>12</v>
      </c>
    </row>
    <row r="43" spans="1:15" s="27" customFormat="1" ht="15" customHeight="1" thickBot="1">
      <c r="A43" s="609"/>
      <c r="B43" s="610"/>
      <c r="C43" s="611"/>
      <c r="D43" s="134"/>
      <c r="E43" s="134"/>
      <c r="F43" s="134"/>
      <c r="G43" s="134"/>
      <c r="H43" s="134"/>
      <c r="I43" s="134"/>
      <c r="J43" s="134"/>
      <c r="K43" s="134"/>
      <c r="L43" s="134"/>
      <c r="M43" s="134"/>
      <c r="N43" s="134"/>
      <c r="O43" s="135"/>
    </row>
    <row r="44" spans="1:15" s="27" customFormat="1" ht="16.5" customHeight="1">
      <c r="A44" s="136" t="s">
        <v>138</v>
      </c>
      <c r="B44" s="136"/>
      <c r="C44" s="136"/>
      <c r="D44" s="137"/>
      <c r="E44" s="137"/>
      <c r="F44" s="137"/>
      <c r="G44" s="137"/>
      <c r="H44" s="137"/>
      <c r="I44" s="137"/>
      <c r="J44" s="137"/>
      <c r="K44" s="137"/>
      <c r="L44" s="137"/>
      <c r="M44" s="137"/>
      <c r="N44" s="137"/>
      <c r="O44" s="137"/>
    </row>
    <row r="45" spans="1:15" s="27" customFormat="1" ht="16.5" customHeight="1">
      <c r="A45" s="136" t="s">
        <v>144</v>
      </c>
      <c r="B45" s="136"/>
      <c r="C45" s="136"/>
      <c r="D45" s="137"/>
      <c r="E45" s="137"/>
      <c r="F45" s="137"/>
      <c r="G45" s="137"/>
      <c r="H45" s="137"/>
      <c r="I45" s="137"/>
      <c r="J45" s="137"/>
      <c r="K45" s="137"/>
      <c r="L45" s="137"/>
      <c r="M45" s="137"/>
      <c r="N45" s="137"/>
      <c r="O45" s="137"/>
    </row>
    <row r="46" spans="1:15" s="27" customFormat="1" ht="16.5" customHeight="1">
      <c r="A46" s="136" t="s">
        <v>139</v>
      </c>
      <c r="B46" s="136"/>
      <c r="C46" s="136"/>
      <c r="D46" s="137"/>
      <c r="E46" s="137"/>
      <c r="F46" s="137"/>
      <c r="G46" s="137"/>
      <c r="H46" s="137"/>
      <c r="I46" s="137"/>
      <c r="J46" s="137"/>
      <c r="K46" s="137"/>
      <c r="L46" s="137"/>
      <c r="M46" s="137"/>
      <c r="N46" s="137"/>
      <c r="O46" s="137"/>
    </row>
    <row r="47" spans="1:15" s="27" customFormat="1" ht="16.5" customHeight="1">
      <c r="A47" s="136" t="s">
        <v>145</v>
      </c>
      <c r="B47" s="136"/>
      <c r="C47" s="136"/>
      <c r="D47" s="137"/>
      <c r="E47" s="137"/>
      <c r="F47" s="137"/>
      <c r="G47" s="137"/>
      <c r="H47" s="137"/>
      <c r="I47" s="137"/>
      <c r="J47" s="137"/>
      <c r="K47" s="137"/>
      <c r="L47" s="137"/>
      <c r="M47" s="137"/>
      <c r="N47" s="137"/>
      <c r="O47" s="137"/>
    </row>
    <row r="48" spans="1:15" s="27" customFormat="1" ht="16.5" customHeight="1">
      <c r="A48" s="136" t="s">
        <v>146</v>
      </c>
      <c r="B48" s="136"/>
      <c r="C48" s="136"/>
      <c r="D48" s="137"/>
      <c r="E48" s="137"/>
      <c r="F48" s="137"/>
      <c r="G48" s="137"/>
      <c r="H48" s="137"/>
      <c r="I48" s="137"/>
      <c r="J48" s="137"/>
      <c r="K48" s="137"/>
      <c r="L48" s="137"/>
      <c r="M48" s="137"/>
      <c r="N48" s="137"/>
      <c r="O48" s="137"/>
    </row>
    <row r="49" spans="1:3" s="27" customFormat="1" ht="15" customHeight="1">
      <c r="A49" s="59"/>
      <c r="B49" s="59"/>
      <c r="C49" s="59"/>
    </row>
    <row r="50" spans="1:3" s="27" customFormat="1" ht="15" customHeight="1">
      <c r="A50" s="59"/>
      <c r="B50" s="59"/>
      <c r="C50" s="59"/>
    </row>
    <row r="51" spans="1:3" s="27" customFormat="1" ht="15" customHeight="1">
      <c r="A51" s="59"/>
      <c r="B51" s="59"/>
      <c r="C51" s="59"/>
    </row>
    <row r="52" spans="1:3" s="27" customFormat="1" ht="15" customHeight="1">
      <c r="A52" s="59"/>
      <c r="B52" s="59"/>
      <c r="C52" s="59"/>
    </row>
    <row r="53" spans="1:3" s="27" customFormat="1" ht="15" customHeight="1">
      <c r="A53" s="59"/>
      <c r="B53" s="59"/>
      <c r="C53" s="59"/>
    </row>
    <row r="54" spans="1:3" s="27" customFormat="1" ht="15" customHeight="1">
      <c r="A54" s="59"/>
      <c r="B54" s="59"/>
      <c r="C54" s="59"/>
    </row>
  </sheetData>
  <sheetProtection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52"/>
  <sheetViews>
    <sheetView showZeros="0" view="pageBreakPreview" zoomScale="90" zoomScaleNormal="90" zoomScaleSheetLayoutView="90" workbookViewId="0"/>
  </sheetViews>
  <sheetFormatPr defaultColWidth="6.25" defaultRowHeight="15" customHeight="1"/>
  <cols>
    <col min="1" max="16384" width="6.25" style="1"/>
  </cols>
  <sheetData>
    <row r="2" spans="1:15" ht="15" customHeight="1">
      <c r="A2" s="3" t="s">
        <v>79</v>
      </c>
    </row>
    <row r="4" spans="1:15" ht="15" customHeight="1">
      <c r="A4" s="269" t="s">
        <v>78</v>
      </c>
      <c r="B4" s="269"/>
      <c r="C4" s="269"/>
      <c r="D4" s="269"/>
      <c r="E4" s="269"/>
      <c r="F4" s="269"/>
      <c r="G4" s="269"/>
      <c r="H4" s="269"/>
      <c r="I4" s="269"/>
      <c r="J4" s="269"/>
      <c r="K4" s="269"/>
      <c r="L4" s="269"/>
      <c r="M4" s="269"/>
      <c r="N4" s="269"/>
      <c r="O4" s="269"/>
    </row>
    <row r="5" spans="1:15" ht="15" customHeight="1">
      <c r="A5" s="269"/>
      <c r="B5" s="269"/>
      <c r="C5" s="269"/>
      <c r="D5" s="269"/>
      <c r="E5" s="269"/>
      <c r="F5" s="269"/>
      <c r="G5" s="269"/>
      <c r="H5" s="269"/>
      <c r="I5" s="269"/>
      <c r="J5" s="269"/>
      <c r="K5" s="269"/>
      <c r="L5" s="269"/>
      <c r="M5" s="269"/>
      <c r="N5" s="269"/>
      <c r="O5" s="269"/>
    </row>
    <row r="6" spans="1:15" ht="15" customHeight="1" thickBot="1">
      <c r="A6" s="47"/>
      <c r="B6" s="47"/>
      <c r="C6" s="47"/>
      <c r="D6" s="47"/>
      <c r="E6" s="47"/>
      <c r="F6" s="47"/>
      <c r="G6" s="47"/>
      <c r="H6" s="47"/>
      <c r="I6" s="47"/>
      <c r="J6" s="47"/>
      <c r="K6" s="47"/>
      <c r="L6" s="47"/>
      <c r="M6" s="47"/>
      <c r="N6" s="47"/>
    </row>
    <row r="7" spans="1:15" ht="22.5" customHeight="1" thickBot="1">
      <c r="A7" s="400" t="s">
        <v>80</v>
      </c>
      <c r="B7" s="401"/>
      <c r="C7" s="401"/>
      <c r="D7" s="391">
        <f>交付申請書!$I$14</f>
        <v>0</v>
      </c>
      <c r="E7" s="391"/>
      <c r="F7" s="391"/>
      <c r="G7" s="391"/>
      <c r="H7" s="391"/>
      <c r="I7" s="391"/>
      <c r="J7" s="391"/>
      <c r="K7" s="391"/>
      <c r="L7" s="391"/>
      <c r="M7" s="391"/>
      <c r="N7" s="391"/>
      <c r="O7" s="392"/>
    </row>
    <row r="8" spans="1:15" ht="15" customHeight="1" thickBot="1"/>
    <row r="9" spans="1:15" ht="22.5" customHeight="1" thickBot="1">
      <c r="A9" s="402" t="s">
        <v>86</v>
      </c>
      <c r="B9" s="403"/>
      <c r="C9" s="403" t="s">
        <v>81</v>
      </c>
      <c r="D9" s="403"/>
      <c r="E9" s="403"/>
      <c r="F9" s="403"/>
      <c r="G9" s="403"/>
      <c r="H9" s="403"/>
      <c r="I9" s="403" t="s">
        <v>82</v>
      </c>
      <c r="J9" s="403"/>
      <c r="K9" s="393"/>
      <c r="L9" s="393" t="s">
        <v>83</v>
      </c>
      <c r="M9" s="394"/>
      <c r="N9" s="394"/>
      <c r="O9" s="51" t="s">
        <v>84</v>
      </c>
    </row>
    <row r="10" spans="1:15" ht="15" customHeight="1" thickTop="1">
      <c r="A10" s="389">
        <v>1</v>
      </c>
      <c r="B10" s="390"/>
      <c r="C10" s="399"/>
      <c r="D10" s="399"/>
      <c r="E10" s="399"/>
      <c r="F10" s="399"/>
      <c r="G10" s="399"/>
      <c r="H10" s="399"/>
      <c r="I10" s="377">
        <f>COUNTIF(受講者一覧!$A$10:$B$48,研修等一覧!A10)</f>
        <v>0</v>
      </c>
      <c r="J10" s="378"/>
      <c r="K10" s="398" t="s">
        <v>37</v>
      </c>
      <c r="L10" s="385">
        <f>補助対象経費内容説明書１!L30</f>
        <v>0</v>
      </c>
      <c r="M10" s="386"/>
      <c r="N10" s="386"/>
      <c r="O10" s="395" t="s">
        <v>12</v>
      </c>
    </row>
    <row r="11" spans="1:15" ht="15" customHeight="1">
      <c r="A11" s="372"/>
      <c r="B11" s="373"/>
      <c r="C11" s="376"/>
      <c r="D11" s="376"/>
      <c r="E11" s="376"/>
      <c r="F11" s="376"/>
      <c r="G11" s="376"/>
      <c r="H11" s="376"/>
      <c r="I11" s="379"/>
      <c r="J11" s="380"/>
      <c r="K11" s="381"/>
      <c r="L11" s="396"/>
      <c r="M11" s="397"/>
      <c r="N11" s="397"/>
      <c r="O11" s="387"/>
    </row>
    <row r="12" spans="1:15" ht="15" customHeight="1">
      <c r="A12" s="372">
        <v>2</v>
      </c>
      <c r="B12" s="373"/>
      <c r="C12" s="376"/>
      <c r="D12" s="376"/>
      <c r="E12" s="376"/>
      <c r="F12" s="376"/>
      <c r="G12" s="376"/>
      <c r="H12" s="376"/>
      <c r="I12" s="377">
        <f>COUNTIF(受講者一覧!$A$10:$B$48,研修等一覧!A12)</f>
        <v>0</v>
      </c>
      <c r="J12" s="378"/>
      <c r="K12" s="381" t="s">
        <v>37</v>
      </c>
      <c r="L12" s="383">
        <f>'2'!L30</f>
        <v>0</v>
      </c>
      <c r="M12" s="384"/>
      <c r="N12" s="384"/>
      <c r="O12" s="387" t="s">
        <v>12</v>
      </c>
    </row>
    <row r="13" spans="1:15" ht="15" customHeight="1">
      <c r="A13" s="372"/>
      <c r="B13" s="373"/>
      <c r="C13" s="376"/>
      <c r="D13" s="376"/>
      <c r="E13" s="376"/>
      <c r="F13" s="376"/>
      <c r="G13" s="376"/>
      <c r="H13" s="376"/>
      <c r="I13" s="379"/>
      <c r="J13" s="380"/>
      <c r="K13" s="381"/>
      <c r="L13" s="385"/>
      <c r="M13" s="386"/>
      <c r="N13" s="386"/>
      <c r="O13" s="387"/>
    </row>
    <row r="14" spans="1:15" ht="15" customHeight="1">
      <c r="A14" s="372">
        <v>3</v>
      </c>
      <c r="B14" s="373"/>
      <c r="C14" s="376"/>
      <c r="D14" s="376"/>
      <c r="E14" s="376"/>
      <c r="F14" s="376"/>
      <c r="G14" s="376"/>
      <c r="H14" s="376"/>
      <c r="I14" s="377">
        <f>COUNTIF(受講者一覧!$A$10:$B$48,研修等一覧!A14)</f>
        <v>0</v>
      </c>
      <c r="J14" s="378"/>
      <c r="K14" s="381" t="s">
        <v>37</v>
      </c>
      <c r="L14" s="383">
        <f>'3'!L30</f>
        <v>0</v>
      </c>
      <c r="M14" s="384"/>
      <c r="N14" s="384"/>
      <c r="O14" s="387" t="s">
        <v>12</v>
      </c>
    </row>
    <row r="15" spans="1:15" ht="15" customHeight="1">
      <c r="A15" s="372"/>
      <c r="B15" s="373"/>
      <c r="C15" s="376"/>
      <c r="D15" s="376"/>
      <c r="E15" s="376"/>
      <c r="F15" s="376"/>
      <c r="G15" s="376"/>
      <c r="H15" s="376"/>
      <c r="I15" s="379"/>
      <c r="J15" s="380"/>
      <c r="K15" s="381"/>
      <c r="L15" s="385"/>
      <c r="M15" s="386"/>
      <c r="N15" s="386"/>
      <c r="O15" s="387"/>
    </row>
    <row r="16" spans="1:15" ht="15" customHeight="1">
      <c r="A16" s="372">
        <v>4</v>
      </c>
      <c r="B16" s="373"/>
      <c r="C16" s="376"/>
      <c r="D16" s="376"/>
      <c r="E16" s="376"/>
      <c r="F16" s="376"/>
      <c r="G16" s="376"/>
      <c r="H16" s="376"/>
      <c r="I16" s="377">
        <f>COUNTIF(受講者一覧!$A$10:$B$48,研修等一覧!A16)</f>
        <v>0</v>
      </c>
      <c r="J16" s="378"/>
      <c r="K16" s="381" t="s">
        <v>37</v>
      </c>
      <c r="L16" s="383">
        <f>'4'!L30</f>
        <v>0</v>
      </c>
      <c r="M16" s="384"/>
      <c r="N16" s="384"/>
      <c r="O16" s="387" t="s">
        <v>12</v>
      </c>
    </row>
    <row r="17" spans="1:15" ht="15" customHeight="1">
      <c r="A17" s="372"/>
      <c r="B17" s="373"/>
      <c r="C17" s="376"/>
      <c r="D17" s="376"/>
      <c r="E17" s="376"/>
      <c r="F17" s="376"/>
      <c r="G17" s="376"/>
      <c r="H17" s="376"/>
      <c r="I17" s="379"/>
      <c r="J17" s="380"/>
      <c r="K17" s="381"/>
      <c r="L17" s="385"/>
      <c r="M17" s="386"/>
      <c r="N17" s="386"/>
      <c r="O17" s="387"/>
    </row>
    <row r="18" spans="1:15" ht="15" customHeight="1">
      <c r="A18" s="372">
        <v>5</v>
      </c>
      <c r="B18" s="373"/>
      <c r="C18" s="376"/>
      <c r="D18" s="376"/>
      <c r="E18" s="376"/>
      <c r="F18" s="376"/>
      <c r="G18" s="376"/>
      <c r="H18" s="376"/>
      <c r="I18" s="377">
        <f>COUNTIF(受講者一覧!$A$10:$B$48,研修等一覧!A18)</f>
        <v>0</v>
      </c>
      <c r="J18" s="378"/>
      <c r="K18" s="381" t="s">
        <v>37</v>
      </c>
      <c r="L18" s="383">
        <f>'5'!L30</f>
        <v>0</v>
      </c>
      <c r="M18" s="384"/>
      <c r="N18" s="384"/>
      <c r="O18" s="387" t="s">
        <v>12</v>
      </c>
    </row>
    <row r="19" spans="1:15" ht="15" customHeight="1">
      <c r="A19" s="372"/>
      <c r="B19" s="373"/>
      <c r="C19" s="376"/>
      <c r="D19" s="376"/>
      <c r="E19" s="376"/>
      <c r="F19" s="376"/>
      <c r="G19" s="376"/>
      <c r="H19" s="376"/>
      <c r="I19" s="379"/>
      <c r="J19" s="380"/>
      <c r="K19" s="381"/>
      <c r="L19" s="385"/>
      <c r="M19" s="386"/>
      <c r="N19" s="386"/>
      <c r="O19" s="387"/>
    </row>
    <row r="20" spans="1:15" ht="15" customHeight="1">
      <c r="A20" s="372">
        <v>6</v>
      </c>
      <c r="B20" s="373"/>
      <c r="C20" s="376"/>
      <c r="D20" s="376"/>
      <c r="E20" s="376"/>
      <c r="F20" s="376"/>
      <c r="G20" s="376"/>
      <c r="H20" s="376"/>
      <c r="I20" s="377">
        <f>COUNTIF(受講者一覧!$A$10:$B$48,研修等一覧!A20)</f>
        <v>0</v>
      </c>
      <c r="J20" s="378"/>
      <c r="K20" s="381" t="s">
        <v>37</v>
      </c>
      <c r="L20" s="383">
        <f>'6'!L30</f>
        <v>0</v>
      </c>
      <c r="M20" s="384"/>
      <c r="N20" s="384"/>
      <c r="O20" s="387" t="s">
        <v>12</v>
      </c>
    </row>
    <row r="21" spans="1:15" ht="15" customHeight="1">
      <c r="A21" s="372"/>
      <c r="B21" s="373"/>
      <c r="C21" s="376"/>
      <c r="D21" s="376"/>
      <c r="E21" s="376"/>
      <c r="F21" s="376"/>
      <c r="G21" s="376"/>
      <c r="H21" s="376"/>
      <c r="I21" s="379"/>
      <c r="J21" s="380"/>
      <c r="K21" s="381"/>
      <c r="L21" s="385"/>
      <c r="M21" s="386"/>
      <c r="N21" s="386"/>
      <c r="O21" s="387"/>
    </row>
    <row r="22" spans="1:15" ht="15" customHeight="1">
      <c r="A22" s="372">
        <v>7</v>
      </c>
      <c r="B22" s="373"/>
      <c r="C22" s="376"/>
      <c r="D22" s="376"/>
      <c r="E22" s="376"/>
      <c r="F22" s="376"/>
      <c r="G22" s="376"/>
      <c r="H22" s="376"/>
      <c r="I22" s="377">
        <f>COUNTIF(受講者一覧!$A$10:$B$48,研修等一覧!A22)</f>
        <v>0</v>
      </c>
      <c r="J22" s="378"/>
      <c r="K22" s="381" t="s">
        <v>37</v>
      </c>
      <c r="L22" s="383">
        <f>'7'!L30</f>
        <v>0</v>
      </c>
      <c r="M22" s="384"/>
      <c r="N22" s="384"/>
      <c r="O22" s="387" t="s">
        <v>12</v>
      </c>
    </row>
    <row r="23" spans="1:15" ht="15" customHeight="1">
      <c r="A23" s="372"/>
      <c r="B23" s="373"/>
      <c r="C23" s="376"/>
      <c r="D23" s="376"/>
      <c r="E23" s="376"/>
      <c r="F23" s="376"/>
      <c r="G23" s="376"/>
      <c r="H23" s="376"/>
      <c r="I23" s="379"/>
      <c r="J23" s="380"/>
      <c r="K23" s="381"/>
      <c r="L23" s="385"/>
      <c r="M23" s="386"/>
      <c r="N23" s="386"/>
      <c r="O23" s="387"/>
    </row>
    <row r="24" spans="1:15" ht="15" customHeight="1">
      <c r="A24" s="372">
        <v>8</v>
      </c>
      <c r="B24" s="373"/>
      <c r="C24" s="376"/>
      <c r="D24" s="376"/>
      <c r="E24" s="376"/>
      <c r="F24" s="376"/>
      <c r="G24" s="376"/>
      <c r="H24" s="376"/>
      <c r="I24" s="377">
        <f>COUNTIF(受講者一覧!$A$10:$B$48,研修等一覧!A24)</f>
        <v>0</v>
      </c>
      <c r="J24" s="378"/>
      <c r="K24" s="381" t="s">
        <v>37</v>
      </c>
      <c r="L24" s="383">
        <f>'8'!L30</f>
        <v>0</v>
      </c>
      <c r="M24" s="384"/>
      <c r="N24" s="384"/>
      <c r="O24" s="387" t="s">
        <v>12</v>
      </c>
    </row>
    <row r="25" spans="1:15" ht="15" customHeight="1">
      <c r="A25" s="372"/>
      <c r="B25" s="373"/>
      <c r="C25" s="376"/>
      <c r="D25" s="376"/>
      <c r="E25" s="376"/>
      <c r="F25" s="376"/>
      <c r="G25" s="376"/>
      <c r="H25" s="376"/>
      <c r="I25" s="379"/>
      <c r="J25" s="380"/>
      <c r="K25" s="381"/>
      <c r="L25" s="385"/>
      <c r="M25" s="386"/>
      <c r="N25" s="386"/>
      <c r="O25" s="387"/>
    </row>
    <row r="26" spans="1:15" ht="15" customHeight="1">
      <c r="A26" s="372">
        <v>9</v>
      </c>
      <c r="B26" s="373"/>
      <c r="C26" s="376"/>
      <c r="D26" s="376"/>
      <c r="E26" s="376"/>
      <c r="F26" s="376"/>
      <c r="G26" s="376"/>
      <c r="H26" s="376"/>
      <c r="I26" s="377">
        <f>COUNTIF(受講者一覧!$A$10:$B$48,研修等一覧!A26)</f>
        <v>0</v>
      </c>
      <c r="J26" s="378"/>
      <c r="K26" s="381" t="s">
        <v>37</v>
      </c>
      <c r="L26" s="383">
        <f>'9'!L30</f>
        <v>0</v>
      </c>
      <c r="M26" s="384"/>
      <c r="N26" s="384"/>
      <c r="O26" s="387" t="s">
        <v>12</v>
      </c>
    </row>
    <row r="27" spans="1:15" ht="15" customHeight="1">
      <c r="A27" s="372"/>
      <c r="B27" s="373"/>
      <c r="C27" s="376"/>
      <c r="D27" s="376"/>
      <c r="E27" s="376"/>
      <c r="F27" s="376"/>
      <c r="G27" s="376"/>
      <c r="H27" s="376"/>
      <c r="I27" s="379"/>
      <c r="J27" s="380"/>
      <c r="K27" s="381"/>
      <c r="L27" s="385"/>
      <c r="M27" s="386"/>
      <c r="N27" s="386"/>
      <c r="O27" s="387"/>
    </row>
    <row r="28" spans="1:15" ht="15" customHeight="1">
      <c r="A28" s="372">
        <v>10</v>
      </c>
      <c r="B28" s="373"/>
      <c r="C28" s="376"/>
      <c r="D28" s="376"/>
      <c r="E28" s="376"/>
      <c r="F28" s="376"/>
      <c r="G28" s="376"/>
      <c r="H28" s="376"/>
      <c r="I28" s="377">
        <f>COUNTIF(受講者一覧!$A$10:$B$48,研修等一覧!A28)</f>
        <v>0</v>
      </c>
      <c r="J28" s="378"/>
      <c r="K28" s="381" t="s">
        <v>37</v>
      </c>
      <c r="L28" s="383">
        <f>'10'!L30</f>
        <v>0</v>
      </c>
      <c r="M28" s="384"/>
      <c r="N28" s="384"/>
      <c r="O28" s="387" t="s">
        <v>12</v>
      </c>
    </row>
    <row r="29" spans="1:15" ht="15" customHeight="1">
      <c r="A29" s="372"/>
      <c r="B29" s="373"/>
      <c r="C29" s="376"/>
      <c r="D29" s="376"/>
      <c r="E29" s="376"/>
      <c r="F29" s="376"/>
      <c r="G29" s="376"/>
      <c r="H29" s="376"/>
      <c r="I29" s="379"/>
      <c r="J29" s="380"/>
      <c r="K29" s="381"/>
      <c r="L29" s="385"/>
      <c r="M29" s="386"/>
      <c r="N29" s="386"/>
      <c r="O29" s="387"/>
    </row>
    <row r="30" spans="1:15" ht="15" customHeight="1">
      <c r="A30" s="372">
        <v>11</v>
      </c>
      <c r="B30" s="373"/>
      <c r="C30" s="376"/>
      <c r="D30" s="376"/>
      <c r="E30" s="376"/>
      <c r="F30" s="376"/>
      <c r="G30" s="376"/>
      <c r="H30" s="376"/>
      <c r="I30" s="377">
        <f>COUNTIF(受講者一覧!$A$10:$B$48,研修等一覧!A30)</f>
        <v>0</v>
      </c>
      <c r="J30" s="378"/>
      <c r="K30" s="381" t="s">
        <v>37</v>
      </c>
      <c r="L30" s="383">
        <f>'11'!L30</f>
        <v>0</v>
      </c>
      <c r="M30" s="384"/>
      <c r="N30" s="384"/>
      <c r="O30" s="387" t="s">
        <v>12</v>
      </c>
    </row>
    <row r="31" spans="1:15" ht="15" customHeight="1">
      <c r="A31" s="372"/>
      <c r="B31" s="373"/>
      <c r="C31" s="376"/>
      <c r="D31" s="376"/>
      <c r="E31" s="376"/>
      <c r="F31" s="376"/>
      <c r="G31" s="376"/>
      <c r="H31" s="376"/>
      <c r="I31" s="379"/>
      <c r="J31" s="380"/>
      <c r="K31" s="381"/>
      <c r="L31" s="385"/>
      <c r="M31" s="386"/>
      <c r="N31" s="386"/>
      <c r="O31" s="387"/>
    </row>
    <row r="32" spans="1:15" ht="15" customHeight="1">
      <c r="A32" s="372">
        <v>12</v>
      </c>
      <c r="B32" s="373"/>
      <c r="C32" s="376"/>
      <c r="D32" s="376"/>
      <c r="E32" s="376"/>
      <c r="F32" s="376"/>
      <c r="G32" s="376"/>
      <c r="H32" s="376"/>
      <c r="I32" s="377">
        <f>COUNTIF(受講者一覧!$A$10:$B$48,研修等一覧!A32)</f>
        <v>0</v>
      </c>
      <c r="J32" s="378"/>
      <c r="K32" s="381" t="s">
        <v>37</v>
      </c>
      <c r="L32" s="383">
        <f>'12'!L30</f>
        <v>0</v>
      </c>
      <c r="M32" s="384"/>
      <c r="N32" s="384"/>
      <c r="O32" s="387" t="s">
        <v>12</v>
      </c>
    </row>
    <row r="33" spans="1:15" ht="15" customHeight="1">
      <c r="A33" s="372"/>
      <c r="B33" s="373"/>
      <c r="C33" s="376"/>
      <c r="D33" s="376"/>
      <c r="E33" s="376"/>
      <c r="F33" s="376"/>
      <c r="G33" s="376"/>
      <c r="H33" s="376"/>
      <c r="I33" s="379"/>
      <c r="J33" s="380"/>
      <c r="K33" s="381"/>
      <c r="L33" s="385"/>
      <c r="M33" s="386"/>
      <c r="N33" s="386"/>
      <c r="O33" s="387"/>
    </row>
    <row r="34" spans="1:15" ht="15" customHeight="1">
      <c r="A34" s="372">
        <v>13</v>
      </c>
      <c r="B34" s="373"/>
      <c r="C34" s="376"/>
      <c r="D34" s="376"/>
      <c r="E34" s="376"/>
      <c r="F34" s="376"/>
      <c r="G34" s="376"/>
      <c r="H34" s="376"/>
      <c r="I34" s="377">
        <f>COUNTIF(受講者一覧!$A$10:$B$48,研修等一覧!A34)</f>
        <v>0</v>
      </c>
      <c r="J34" s="378"/>
      <c r="K34" s="381" t="s">
        <v>37</v>
      </c>
      <c r="L34" s="383">
        <f>'13'!L30</f>
        <v>0</v>
      </c>
      <c r="M34" s="384"/>
      <c r="N34" s="384"/>
      <c r="O34" s="387" t="s">
        <v>12</v>
      </c>
    </row>
    <row r="35" spans="1:15" ht="15" customHeight="1">
      <c r="A35" s="372"/>
      <c r="B35" s="373"/>
      <c r="C35" s="376"/>
      <c r="D35" s="376"/>
      <c r="E35" s="376"/>
      <c r="F35" s="376"/>
      <c r="G35" s="376"/>
      <c r="H35" s="376"/>
      <c r="I35" s="379"/>
      <c r="J35" s="380"/>
      <c r="K35" s="381"/>
      <c r="L35" s="385"/>
      <c r="M35" s="386"/>
      <c r="N35" s="386"/>
      <c r="O35" s="387"/>
    </row>
    <row r="36" spans="1:15" ht="15" customHeight="1">
      <c r="A36" s="372">
        <v>14</v>
      </c>
      <c r="B36" s="373"/>
      <c r="C36" s="376"/>
      <c r="D36" s="376"/>
      <c r="E36" s="376"/>
      <c r="F36" s="376"/>
      <c r="G36" s="376"/>
      <c r="H36" s="376"/>
      <c r="I36" s="377">
        <f>COUNTIF(受講者一覧!$A$10:$B$48,研修等一覧!A36)</f>
        <v>0</v>
      </c>
      <c r="J36" s="378"/>
      <c r="K36" s="381" t="s">
        <v>37</v>
      </c>
      <c r="L36" s="383">
        <f>'14'!L30</f>
        <v>0</v>
      </c>
      <c r="M36" s="384"/>
      <c r="N36" s="384"/>
      <c r="O36" s="387" t="s">
        <v>12</v>
      </c>
    </row>
    <row r="37" spans="1:15" ht="15" customHeight="1">
      <c r="A37" s="372"/>
      <c r="B37" s="373"/>
      <c r="C37" s="376"/>
      <c r="D37" s="376"/>
      <c r="E37" s="376"/>
      <c r="F37" s="376"/>
      <c r="G37" s="376"/>
      <c r="H37" s="376"/>
      <c r="I37" s="379"/>
      <c r="J37" s="380"/>
      <c r="K37" s="381"/>
      <c r="L37" s="385"/>
      <c r="M37" s="386"/>
      <c r="N37" s="386"/>
      <c r="O37" s="387"/>
    </row>
    <row r="38" spans="1:15" ht="15" customHeight="1">
      <c r="A38" s="372">
        <v>15</v>
      </c>
      <c r="B38" s="373"/>
      <c r="C38" s="376"/>
      <c r="D38" s="376"/>
      <c r="E38" s="376"/>
      <c r="F38" s="376"/>
      <c r="G38" s="376"/>
      <c r="H38" s="376"/>
      <c r="I38" s="377">
        <f>COUNTIF(受講者一覧!$A$10:$B$48,研修等一覧!A38)</f>
        <v>0</v>
      </c>
      <c r="J38" s="378"/>
      <c r="K38" s="381" t="s">
        <v>37</v>
      </c>
      <c r="L38" s="383">
        <f>'15'!L30</f>
        <v>0</v>
      </c>
      <c r="M38" s="384"/>
      <c r="N38" s="384"/>
      <c r="O38" s="387" t="s">
        <v>12</v>
      </c>
    </row>
    <row r="39" spans="1:15" ht="15" customHeight="1">
      <c r="A39" s="372"/>
      <c r="B39" s="373"/>
      <c r="C39" s="376"/>
      <c r="D39" s="376"/>
      <c r="E39" s="376"/>
      <c r="F39" s="376"/>
      <c r="G39" s="376"/>
      <c r="H39" s="376"/>
      <c r="I39" s="379"/>
      <c r="J39" s="380"/>
      <c r="K39" s="381"/>
      <c r="L39" s="385"/>
      <c r="M39" s="386"/>
      <c r="N39" s="386"/>
      <c r="O39" s="387"/>
    </row>
    <row r="40" spans="1:15" ht="15" customHeight="1">
      <c r="A40" s="372">
        <v>16</v>
      </c>
      <c r="B40" s="373"/>
      <c r="C40" s="376"/>
      <c r="D40" s="376"/>
      <c r="E40" s="376"/>
      <c r="F40" s="376"/>
      <c r="G40" s="376"/>
      <c r="H40" s="376"/>
      <c r="I40" s="377">
        <f>COUNTIF(受講者一覧!$A$10:$B$48,研修等一覧!A40)</f>
        <v>0</v>
      </c>
      <c r="J40" s="378"/>
      <c r="K40" s="381" t="s">
        <v>37</v>
      </c>
      <c r="L40" s="383">
        <f>'16'!L30</f>
        <v>0</v>
      </c>
      <c r="M40" s="384"/>
      <c r="N40" s="384"/>
      <c r="O40" s="387" t="s">
        <v>12</v>
      </c>
    </row>
    <row r="41" spans="1:15" ht="15" customHeight="1">
      <c r="A41" s="372"/>
      <c r="B41" s="373"/>
      <c r="C41" s="376"/>
      <c r="D41" s="376"/>
      <c r="E41" s="376"/>
      <c r="F41" s="376"/>
      <c r="G41" s="376"/>
      <c r="H41" s="376"/>
      <c r="I41" s="379"/>
      <c r="J41" s="380"/>
      <c r="K41" s="381"/>
      <c r="L41" s="385"/>
      <c r="M41" s="386"/>
      <c r="N41" s="386"/>
      <c r="O41" s="387"/>
    </row>
    <row r="42" spans="1:15" ht="15" customHeight="1">
      <c r="A42" s="372">
        <v>17</v>
      </c>
      <c r="B42" s="373"/>
      <c r="C42" s="376"/>
      <c r="D42" s="376"/>
      <c r="E42" s="376"/>
      <c r="F42" s="376"/>
      <c r="G42" s="376"/>
      <c r="H42" s="376"/>
      <c r="I42" s="377">
        <f>COUNTIF(受講者一覧!$A$10:$B$48,研修等一覧!A42)</f>
        <v>0</v>
      </c>
      <c r="J42" s="378"/>
      <c r="K42" s="381" t="s">
        <v>37</v>
      </c>
      <c r="L42" s="383">
        <f>'17'!L30</f>
        <v>0</v>
      </c>
      <c r="M42" s="384"/>
      <c r="N42" s="384"/>
      <c r="O42" s="387" t="s">
        <v>12</v>
      </c>
    </row>
    <row r="43" spans="1:15" ht="15" customHeight="1">
      <c r="A43" s="372"/>
      <c r="B43" s="373"/>
      <c r="C43" s="376"/>
      <c r="D43" s="376"/>
      <c r="E43" s="376"/>
      <c r="F43" s="376"/>
      <c r="G43" s="376"/>
      <c r="H43" s="376"/>
      <c r="I43" s="379"/>
      <c r="J43" s="380"/>
      <c r="K43" s="381"/>
      <c r="L43" s="385"/>
      <c r="M43" s="386"/>
      <c r="N43" s="386"/>
      <c r="O43" s="387"/>
    </row>
    <row r="44" spans="1:15" ht="15" customHeight="1">
      <c r="A44" s="372">
        <v>18</v>
      </c>
      <c r="B44" s="373"/>
      <c r="C44" s="376"/>
      <c r="D44" s="376"/>
      <c r="E44" s="376"/>
      <c r="F44" s="376"/>
      <c r="G44" s="376"/>
      <c r="H44" s="376"/>
      <c r="I44" s="377">
        <f>COUNTIF(受講者一覧!$A$10:$B$48,研修等一覧!A44)</f>
        <v>0</v>
      </c>
      <c r="J44" s="378"/>
      <c r="K44" s="381" t="s">
        <v>37</v>
      </c>
      <c r="L44" s="383">
        <f>'18'!L30</f>
        <v>0</v>
      </c>
      <c r="M44" s="384"/>
      <c r="N44" s="384"/>
      <c r="O44" s="387" t="s">
        <v>12</v>
      </c>
    </row>
    <row r="45" spans="1:15" ht="15" customHeight="1">
      <c r="A45" s="372"/>
      <c r="B45" s="373"/>
      <c r="C45" s="376"/>
      <c r="D45" s="376"/>
      <c r="E45" s="376"/>
      <c r="F45" s="376"/>
      <c r="G45" s="376"/>
      <c r="H45" s="376"/>
      <c r="I45" s="379"/>
      <c r="J45" s="380"/>
      <c r="K45" s="381"/>
      <c r="L45" s="385"/>
      <c r="M45" s="386"/>
      <c r="N45" s="386"/>
      <c r="O45" s="387"/>
    </row>
    <row r="46" spans="1:15" ht="15" customHeight="1">
      <c r="A46" s="372">
        <v>19</v>
      </c>
      <c r="B46" s="373"/>
      <c r="C46" s="376"/>
      <c r="D46" s="376"/>
      <c r="E46" s="376"/>
      <c r="F46" s="376"/>
      <c r="G46" s="376"/>
      <c r="H46" s="376"/>
      <c r="I46" s="377">
        <f>COUNTIF(受講者一覧!$A$10:$B$48,研修等一覧!A46)</f>
        <v>0</v>
      </c>
      <c r="J46" s="378"/>
      <c r="K46" s="381" t="s">
        <v>37</v>
      </c>
      <c r="L46" s="383">
        <f>'19'!L30</f>
        <v>0</v>
      </c>
      <c r="M46" s="384"/>
      <c r="N46" s="384"/>
      <c r="O46" s="387" t="s">
        <v>12</v>
      </c>
    </row>
    <row r="47" spans="1:15" ht="15" customHeight="1">
      <c r="A47" s="372"/>
      <c r="B47" s="373"/>
      <c r="C47" s="376"/>
      <c r="D47" s="376"/>
      <c r="E47" s="376"/>
      <c r="F47" s="376"/>
      <c r="G47" s="376"/>
      <c r="H47" s="376"/>
      <c r="I47" s="379"/>
      <c r="J47" s="380"/>
      <c r="K47" s="381"/>
      <c r="L47" s="385"/>
      <c r="M47" s="386"/>
      <c r="N47" s="386"/>
      <c r="O47" s="387"/>
    </row>
    <row r="48" spans="1:15" ht="15" customHeight="1">
      <c r="A48" s="372">
        <v>20</v>
      </c>
      <c r="B48" s="373"/>
      <c r="C48" s="376"/>
      <c r="D48" s="376"/>
      <c r="E48" s="376"/>
      <c r="F48" s="376"/>
      <c r="G48" s="376"/>
      <c r="H48" s="376"/>
      <c r="I48" s="377">
        <f>COUNTIF(受講者一覧!$A$10:$B$48,研修等一覧!A48)</f>
        <v>0</v>
      </c>
      <c r="J48" s="378"/>
      <c r="K48" s="381" t="s">
        <v>37</v>
      </c>
      <c r="L48" s="383">
        <f>'20'!L30</f>
        <v>0</v>
      </c>
      <c r="M48" s="384"/>
      <c r="N48" s="384"/>
      <c r="O48" s="387" t="s">
        <v>12</v>
      </c>
    </row>
    <row r="49" spans="1:15" ht="15" customHeight="1" thickBot="1">
      <c r="A49" s="374"/>
      <c r="B49" s="375"/>
      <c r="C49" s="376"/>
      <c r="D49" s="376"/>
      <c r="E49" s="376"/>
      <c r="F49" s="376"/>
      <c r="G49" s="376"/>
      <c r="H49" s="376"/>
      <c r="I49" s="379"/>
      <c r="J49" s="380"/>
      <c r="K49" s="382"/>
      <c r="L49" s="385"/>
      <c r="M49" s="386"/>
      <c r="N49" s="386"/>
      <c r="O49" s="388"/>
    </row>
    <row r="50" spans="1:15" ht="12" customHeight="1" thickTop="1">
      <c r="A50" s="368" t="s">
        <v>85</v>
      </c>
      <c r="B50" s="369"/>
      <c r="C50" s="369"/>
      <c r="D50" s="369"/>
      <c r="E50" s="369"/>
      <c r="F50" s="369"/>
      <c r="G50" s="369"/>
      <c r="H50" s="369"/>
      <c r="I50" s="369"/>
      <c r="J50" s="369"/>
      <c r="K50" s="369"/>
      <c r="L50" s="362">
        <f>SUM(L10:N49)</f>
        <v>0</v>
      </c>
      <c r="M50" s="363"/>
      <c r="N50" s="363"/>
      <c r="O50" s="366" t="s">
        <v>92</v>
      </c>
    </row>
    <row r="51" spans="1:15" ht="12" customHeight="1" thickBot="1">
      <c r="A51" s="370"/>
      <c r="B51" s="371"/>
      <c r="C51" s="371"/>
      <c r="D51" s="371"/>
      <c r="E51" s="371"/>
      <c r="F51" s="371"/>
      <c r="G51" s="371"/>
      <c r="H51" s="371"/>
      <c r="I51" s="371"/>
      <c r="J51" s="371"/>
      <c r="K51" s="371"/>
      <c r="L51" s="364"/>
      <c r="M51" s="365"/>
      <c r="N51" s="365"/>
      <c r="O51" s="367"/>
    </row>
    <row r="52" spans="1:15" ht="15" customHeight="1">
      <c r="A52" s="254" t="s">
        <v>152</v>
      </c>
      <c r="B52" s="254"/>
      <c r="C52" s="254"/>
      <c r="D52" s="254"/>
      <c r="E52" s="254"/>
      <c r="F52" s="254"/>
      <c r="G52" s="254"/>
      <c r="H52" s="254"/>
      <c r="I52" s="254"/>
      <c r="J52" s="254"/>
      <c r="K52" s="254"/>
      <c r="L52" s="254"/>
      <c r="M52" s="254"/>
      <c r="N52" s="254"/>
      <c r="O52" s="254"/>
    </row>
  </sheetData>
  <sheetProtection sheet="1" formatCells="0"/>
  <mergeCells count="131">
    <mergeCell ref="A4:O5"/>
    <mergeCell ref="D7:O7"/>
    <mergeCell ref="L9:N9"/>
    <mergeCell ref="O10:O11"/>
    <mergeCell ref="L10:N11"/>
    <mergeCell ref="K10:K11"/>
    <mergeCell ref="I10:J11"/>
    <mergeCell ref="C10:H11"/>
    <mergeCell ref="A7:C7"/>
    <mergeCell ref="A9:B9"/>
    <mergeCell ref="I9:K9"/>
    <mergeCell ref="C9:H9"/>
    <mergeCell ref="O12:O13"/>
    <mergeCell ref="A14:B15"/>
    <mergeCell ref="C14:H15"/>
    <mergeCell ref="I14:J15"/>
    <mergeCell ref="K14:K15"/>
    <mergeCell ref="L14:N15"/>
    <mergeCell ref="O14:O15"/>
    <mergeCell ref="A10:B11"/>
    <mergeCell ref="A12:B13"/>
    <mergeCell ref="C12:H13"/>
    <mergeCell ref="I12:J13"/>
    <mergeCell ref="K12:K13"/>
    <mergeCell ref="L12:N13"/>
    <mergeCell ref="A18:B19"/>
    <mergeCell ref="C18:H19"/>
    <mergeCell ref="I18:J19"/>
    <mergeCell ref="K18:K19"/>
    <mergeCell ref="L18:N19"/>
    <mergeCell ref="O18:O19"/>
    <mergeCell ref="A16:B17"/>
    <mergeCell ref="C16:H17"/>
    <mergeCell ref="I16:J17"/>
    <mergeCell ref="K16:K17"/>
    <mergeCell ref="L16:N17"/>
    <mergeCell ref="O16:O17"/>
    <mergeCell ref="A22:B23"/>
    <mergeCell ref="C22:H23"/>
    <mergeCell ref="I22:J23"/>
    <mergeCell ref="K22:K23"/>
    <mergeCell ref="L22:N23"/>
    <mergeCell ref="O22:O23"/>
    <mergeCell ref="A20:B21"/>
    <mergeCell ref="C20:H21"/>
    <mergeCell ref="I20:J21"/>
    <mergeCell ref="K20:K21"/>
    <mergeCell ref="L20:N21"/>
    <mergeCell ref="O20:O21"/>
    <mergeCell ref="A26:B27"/>
    <mergeCell ref="C26:H27"/>
    <mergeCell ref="I26:J27"/>
    <mergeCell ref="K26:K27"/>
    <mergeCell ref="L26:N27"/>
    <mergeCell ref="O26:O27"/>
    <mergeCell ref="A24:B25"/>
    <mergeCell ref="C24:H25"/>
    <mergeCell ref="I24:J25"/>
    <mergeCell ref="K24:K25"/>
    <mergeCell ref="L24:N25"/>
    <mergeCell ref="O24:O25"/>
    <mergeCell ref="A30:B31"/>
    <mergeCell ref="C30:H31"/>
    <mergeCell ref="I30:J31"/>
    <mergeCell ref="K30:K31"/>
    <mergeCell ref="L30:N31"/>
    <mergeCell ref="O30:O31"/>
    <mergeCell ref="A28:B29"/>
    <mergeCell ref="C28:H29"/>
    <mergeCell ref="I28:J29"/>
    <mergeCell ref="K28:K29"/>
    <mergeCell ref="L28:N29"/>
    <mergeCell ref="O28:O29"/>
    <mergeCell ref="A34:B35"/>
    <mergeCell ref="C34:H35"/>
    <mergeCell ref="I34:J35"/>
    <mergeCell ref="K34:K35"/>
    <mergeCell ref="L34:N35"/>
    <mergeCell ref="O34:O35"/>
    <mergeCell ref="A32:B33"/>
    <mergeCell ref="C32:H33"/>
    <mergeCell ref="I32:J33"/>
    <mergeCell ref="K32:K33"/>
    <mergeCell ref="L32:N33"/>
    <mergeCell ref="O32:O33"/>
    <mergeCell ref="A38:B39"/>
    <mergeCell ref="C38:H39"/>
    <mergeCell ref="I38:J39"/>
    <mergeCell ref="K38:K39"/>
    <mergeCell ref="L38:N39"/>
    <mergeCell ref="O38:O39"/>
    <mergeCell ref="A36:B37"/>
    <mergeCell ref="C36:H37"/>
    <mergeCell ref="I36:J37"/>
    <mergeCell ref="K36:K37"/>
    <mergeCell ref="L36:N37"/>
    <mergeCell ref="O36:O37"/>
    <mergeCell ref="A42:B43"/>
    <mergeCell ref="C42:H43"/>
    <mergeCell ref="I42:J43"/>
    <mergeCell ref="K42:K43"/>
    <mergeCell ref="L42:N43"/>
    <mergeCell ref="O42:O43"/>
    <mergeCell ref="A40:B41"/>
    <mergeCell ref="C40:H41"/>
    <mergeCell ref="I40:J41"/>
    <mergeCell ref="K40:K41"/>
    <mergeCell ref="L40:N41"/>
    <mergeCell ref="O40:O41"/>
    <mergeCell ref="A46:B47"/>
    <mergeCell ref="C46:H47"/>
    <mergeCell ref="I46:J47"/>
    <mergeCell ref="K46:K47"/>
    <mergeCell ref="L46:N47"/>
    <mergeCell ref="O46:O47"/>
    <mergeCell ref="A44:B45"/>
    <mergeCell ref="C44:H45"/>
    <mergeCell ref="I44:J45"/>
    <mergeCell ref="K44:K45"/>
    <mergeCell ref="L44:N45"/>
    <mergeCell ref="O44:O45"/>
    <mergeCell ref="A52:O52"/>
    <mergeCell ref="L50:N51"/>
    <mergeCell ref="O50:O51"/>
    <mergeCell ref="A50:K51"/>
    <mergeCell ref="A48:B49"/>
    <mergeCell ref="C48:H49"/>
    <mergeCell ref="I48:J49"/>
    <mergeCell ref="K48:K49"/>
    <mergeCell ref="L48:N49"/>
    <mergeCell ref="O48:O49"/>
  </mergeCells>
  <phoneticPr fontId="4"/>
  <conditionalFormatting sqref="C10:H49">
    <cfRule type="cellIs" dxfId="21"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6"/>
  <sheetViews>
    <sheetView showZeros="0" view="pageBreakPreview" zoomScale="90" zoomScaleNormal="100" zoomScaleSheetLayoutView="90" workbookViewId="0">
      <selection activeCell="K21" sqref="K21:M21"/>
    </sheetView>
  </sheetViews>
  <sheetFormatPr defaultColWidth="6.25" defaultRowHeight="15" customHeight="1"/>
  <sheetData>
    <row r="2" spans="1:15" ht="15" customHeight="1">
      <c r="A2" s="3" t="s">
        <v>93</v>
      </c>
    </row>
    <row r="4" spans="1:15" ht="15" customHeight="1">
      <c r="A4" s="269" t="s">
        <v>143</v>
      </c>
      <c r="B4" s="269"/>
      <c r="C4" s="269"/>
      <c r="D4" s="269"/>
      <c r="E4" s="269"/>
      <c r="F4" s="269"/>
      <c r="G4" s="269"/>
      <c r="H4" s="269"/>
      <c r="I4" s="269"/>
      <c r="J4" s="269"/>
      <c r="K4" s="269"/>
      <c r="L4" s="269"/>
      <c r="M4" s="269"/>
      <c r="N4" s="269"/>
      <c r="O4" s="269"/>
    </row>
    <row r="5" spans="1:15" ht="15" customHeight="1">
      <c r="A5" s="269"/>
      <c r="B5" s="269"/>
      <c r="C5" s="269"/>
      <c r="D5" s="269"/>
      <c r="E5" s="269"/>
      <c r="F5" s="269"/>
      <c r="G5" s="269"/>
      <c r="H5" s="269"/>
      <c r="I5" s="269"/>
      <c r="J5" s="269"/>
      <c r="K5" s="269"/>
      <c r="L5" s="269"/>
      <c r="M5" s="269"/>
      <c r="N5" s="269"/>
      <c r="O5" s="269"/>
    </row>
    <row r="6" spans="1:15" ht="15" customHeight="1" thickBot="1"/>
    <row r="7" spans="1:15" ht="22.5" customHeight="1" thickBot="1">
      <c r="A7" s="400" t="s">
        <v>80</v>
      </c>
      <c r="B7" s="401"/>
      <c r="C7" s="401"/>
      <c r="D7" s="391">
        <f>交付申請書!$I$14</f>
        <v>0</v>
      </c>
      <c r="E7" s="391"/>
      <c r="F7" s="391"/>
      <c r="G7" s="391"/>
      <c r="H7" s="391"/>
      <c r="I7" s="391"/>
      <c r="J7" s="391"/>
      <c r="K7" s="391"/>
      <c r="L7" s="391"/>
      <c r="M7" s="391"/>
      <c r="N7" s="391"/>
      <c r="O7" s="392"/>
    </row>
    <row r="8" spans="1:15" ht="15" customHeight="1" thickBot="1"/>
    <row r="9" spans="1:15" ht="22.5" customHeight="1" thickBot="1">
      <c r="A9" s="402" t="s">
        <v>86</v>
      </c>
      <c r="B9" s="403"/>
      <c r="C9" s="393" t="s">
        <v>87</v>
      </c>
      <c r="D9" s="394"/>
      <c r="E9" s="430"/>
      <c r="F9" s="393" t="s">
        <v>88</v>
      </c>
      <c r="G9" s="394"/>
      <c r="H9" s="394"/>
      <c r="I9" s="394"/>
      <c r="J9" s="430"/>
      <c r="K9" s="393" t="s">
        <v>89</v>
      </c>
      <c r="L9" s="394"/>
      <c r="M9" s="430"/>
      <c r="N9" s="394" t="s">
        <v>90</v>
      </c>
      <c r="O9" s="421"/>
    </row>
    <row r="10" spans="1:15" ht="19.5" customHeight="1" thickTop="1">
      <c r="A10" s="422"/>
      <c r="B10" s="423"/>
      <c r="C10" s="424"/>
      <c r="D10" s="425"/>
      <c r="E10" s="425"/>
      <c r="F10" s="424"/>
      <c r="G10" s="425"/>
      <c r="H10" s="425"/>
      <c r="I10" s="425"/>
      <c r="J10" s="426"/>
      <c r="K10" s="427"/>
      <c r="L10" s="428"/>
      <c r="M10" s="429"/>
      <c r="N10" s="50"/>
      <c r="O10" s="52" t="s">
        <v>91</v>
      </c>
    </row>
    <row r="11" spans="1:15" ht="19.5" customHeight="1">
      <c r="A11" s="405"/>
      <c r="B11" s="406"/>
      <c r="C11" s="407"/>
      <c r="D11" s="408"/>
      <c r="E11" s="408"/>
      <c r="F11" s="407"/>
      <c r="G11" s="408"/>
      <c r="H11" s="408"/>
      <c r="I11" s="408"/>
      <c r="J11" s="409"/>
      <c r="K11" s="410"/>
      <c r="L11" s="411"/>
      <c r="M11" s="412"/>
      <c r="N11" s="49"/>
      <c r="O11" s="53" t="s">
        <v>91</v>
      </c>
    </row>
    <row r="12" spans="1:15" ht="19.5" customHeight="1">
      <c r="A12" s="405"/>
      <c r="B12" s="406"/>
      <c r="C12" s="407"/>
      <c r="D12" s="408"/>
      <c r="E12" s="408"/>
      <c r="F12" s="407"/>
      <c r="G12" s="408"/>
      <c r="H12" s="408"/>
      <c r="I12" s="408"/>
      <c r="J12" s="409"/>
      <c r="K12" s="410"/>
      <c r="L12" s="411"/>
      <c r="M12" s="412"/>
      <c r="N12" s="49"/>
      <c r="O12" s="53" t="s">
        <v>91</v>
      </c>
    </row>
    <row r="13" spans="1:15" ht="19.5" customHeight="1">
      <c r="A13" s="405"/>
      <c r="B13" s="406"/>
      <c r="C13" s="407"/>
      <c r="D13" s="408"/>
      <c r="E13" s="408"/>
      <c r="F13" s="407"/>
      <c r="G13" s="408"/>
      <c r="H13" s="408"/>
      <c r="I13" s="408"/>
      <c r="J13" s="409"/>
      <c r="K13" s="410"/>
      <c r="L13" s="411"/>
      <c r="M13" s="412"/>
      <c r="N13" s="49"/>
      <c r="O13" s="53" t="s">
        <v>91</v>
      </c>
    </row>
    <row r="14" spans="1:15" ht="19.5" customHeight="1">
      <c r="A14" s="405"/>
      <c r="B14" s="406"/>
      <c r="C14" s="407"/>
      <c r="D14" s="408"/>
      <c r="E14" s="408"/>
      <c r="F14" s="407"/>
      <c r="G14" s="408"/>
      <c r="H14" s="408"/>
      <c r="I14" s="408"/>
      <c r="J14" s="409"/>
      <c r="K14" s="410"/>
      <c r="L14" s="411"/>
      <c r="M14" s="412"/>
      <c r="N14" s="49"/>
      <c r="O14" s="53" t="s">
        <v>91</v>
      </c>
    </row>
    <row r="15" spans="1:15" ht="19.5" customHeight="1">
      <c r="A15" s="405"/>
      <c r="B15" s="406"/>
      <c r="C15" s="407"/>
      <c r="D15" s="408"/>
      <c r="E15" s="408"/>
      <c r="F15" s="407"/>
      <c r="G15" s="408"/>
      <c r="H15" s="408"/>
      <c r="I15" s="408"/>
      <c r="J15" s="409"/>
      <c r="K15" s="410"/>
      <c r="L15" s="411"/>
      <c r="M15" s="412"/>
      <c r="N15" s="49"/>
      <c r="O15" s="53" t="s">
        <v>91</v>
      </c>
    </row>
    <row r="16" spans="1:15" ht="19.5" customHeight="1">
      <c r="A16" s="405"/>
      <c r="B16" s="406"/>
      <c r="C16" s="407"/>
      <c r="D16" s="408"/>
      <c r="E16" s="408"/>
      <c r="F16" s="407"/>
      <c r="G16" s="408"/>
      <c r="H16" s="408"/>
      <c r="I16" s="408"/>
      <c r="J16" s="409"/>
      <c r="K16" s="410"/>
      <c r="L16" s="411"/>
      <c r="M16" s="412"/>
      <c r="N16" s="49"/>
      <c r="O16" s="53" t="s">
        <v>91</v>
      </c>
    </row>
    <row r="17" spans="1:15" ht="19.5" customHeight="1">
      <c r="A17" s="405"/>
      <c r="B17" s="406"/>
      <c r="C17" s="407"/>
      <c r="D17" s="408"/>
      <c r="E17" s="408"/>
      <c r="F17" s="407"/>
      <c r="G17" s="408"/>
      <c r="H17" s="408"/>
      <c r="I17" s="408"/>
      <c r="J17" s="409"/>
      <c r="K17" s="410"/>
      <c r="L17" s="411"/>
      <c r="M17" s="412"/>
      <c r="N17" s="49"/>
      <c r="O17" s="53" t="s">
        <v>91</v>
      </c>
    </row>
    <row r="18" spans="1:15" ht="19.5" customHeight="1">
      <c r="A18" s="405"/>
      <c r="B18" s="406"/>
      <c r="C18" s="407"/>
      <c r="D18" s="408"/>
      <c r="E18" s="408"/>
      <c r="F18" s="407"/>
      <c r="G18" s="408"/>
      <c r="H18" s="408"/>
      <c r="I18" s="408"/>
      <c r="J18" s="409"/>
      <c r="K18" s="410"/>
      <c r="L18" s="411"/>
      <c r="M18" s="412"/>
      <c r="N18" s="49"/>
      <c r="O18" s="53" t="s">
        <v>91</v>
      </c>
    </row>
    <row r="19" spans="1:15" ht="19.5" customHeight="1">
      <c r="A19" s="405"/>
      <c r="B19" s="406"/>
      <c r="C19" s="407"/>
      <c r="D19" s="408"/>
      <c r="E19" s="408"/>
      <c r="F19" s="407"/>
      <c r="G19" s="408"/>
      <c r="H19" s="408"/>
      <c r="I19" s="408"/>
      <c r="J19" s="409"/>
      <c r="K19" s="410"/>
      <c r="L19" s="411"/>
      <c r="M19" s="412"/>
      <c r="N19" s="49"/>
      <c r="O19" s="53" t="s">
        <v>91</v>
      </c>
    </row>
    <row r="20" spans="1:15" ht="19.5" customHeight="1">
      <c r="A20" s="405"/>
      <c r="B20" s="406"/>
      <c r="C20" s="407"/>
      <c r="D20" s="408"/>
      <c r="E20" s="408"/>
      <c r="F20" s="407"/>
      <c r="G20" s="408"/>
      <c r="H20" s="408"/>
      <c r="I20" s="408"/>
      <c r="J20" s="409"/>
      <c r="K20" s="410"/>
      <c r="L20" s="411"/>
      <c r="M20" s="412"/>
      <c r="N20" s="49"/>
      <c r="O20" s="53" t="s">
        <v>91</v>
      </c>
    </row>
    <row r="21" spans="1:15" ht="19.5" customHeight="1">
      <c r="A21" s="405"/>
      <c r="B21" s="406"/>
      <c r="C21" s="407"/>
      <c r="D21" s="408"/>
      <c r="E21" s="408"/>
      <c r="F21" s="407"/>
      <c r="G21" s="408"/>
      <c r="H21" s="408"/>
      <c r="I21" s="408"/>
      <c r="J21" s="409"/>
      <c r="K21" s="410"/>
      <c r="L21" s="411"/>
      <c r="M21" s="412"/>
      <c r="N21" s="49"/>
      <c r="O21" s="53" t="s">
        <v>91</v>
      </c>
    </row>
    <row r="22" spans="1:15" ht="19.5" customHeight="1">
      <c r="A22" s="405"/>
      <c r="B22" s="406"/>
      <c r="C22" s="407"/>
      <c r="D22" s="408"/>
      <c r="E22" s="408"/>
      <c r="F22" s="407"/>
      <c r="G22" s="408"/>
      <c r="H22" s="408"/>
      <c r="I22" s="408"/>
      <c r="J22" s="409"/>
      <c r="K22" s="410"/>
      <c r="L22" s="411"/>
      <c r="M22" s="412"/>
      <c r="N22" s="49"/>
      <c r="O22" s="53" t="s">
        <v>91</v>
      </c>
    </row>
    <row r="23" spans="1:15" ht="19.5" customHeight="1">
      <c r="A23" s="405"/>
      <c r="B23" s="406"/>
      <c r="C23" s="407"/>
      <c r="D23" s="408"/>
      <c r="E23" s="408"/>
      <c r="F23" s="407"/>
      <c r="G23" s="408"/>
      <c r="H23" s="408"/>
      <c r="I23" s="408"/>
      <c r="J23" s="409"/>
      <c r="K23" s="410"/>
      <c r="L23" s="411"/>
      <c r="M23" s="412"/>
      <c r="N23" s="49"/>
      <c r="O23" s="53" t="s">
        <v>91</v>
      </c>
    </row>
    <row r="24" spans="1:15" ht="19.5" customHeight="1">
      <c r="A24" s="405"/>
      <c r="B24" s="406"/>
      <c r="C24" s="407"/>
      <c r="D24" s="408"/>
      <c r="E24" s="408"/>
      <c r="F24" s="407"/>
      <c r="G24" s="408"/>
      <c r="H24" s="408"/>
      <c r="I24" s="408"/>
      <c r="J24" s="409"/>
      <c r="K24" s="410"/>
      <c r="L24" s="411"/>
      <c r="M24" s="412"/>
      <c r="N24" s="49"/>
      <c r="O24" s="53" t="s">
        <v>91</v>
      </c>
    </row>
    <row r="25" spans="1:15" ht="19.5" customHeight="1">
      <c r="A25" s="405"/>
      <c r="B25" s="406"/>
      <c r="C25" s="407"/>
      <c r="D25" s="408"/>
      <c r="E25" s="408"/>
      <c r="F25" s="407"/>
      <c r="G25" s="408"/>
      <c r="H25" s="408"/>
      <c r="I25" s="408"/>
      <c r="J25" s="409"/>
      <c r="K25" s="410"/>
      <c r="L25" s="411"/>
      <c r="M25" s="412"/>
      <c r="N25" s="49"/>
      <c r="O25" s="53" t="s">
        <v>91</v>
      </c>
    </row>
    <row r="26" spans="1:15" ht="19.5" customHeight="1">
      <c r="A26" s="405"/>
      <c r="B26" s="406"/>
      <c r="C26" s="407"/>
      <c r="D26" s="408"/>
      <c r="E26" s="408"/>
      <c r="F26" s="407"/>
      <c r="G26" s="408"/>
      <c r="H26" s="408"/>
      <c r="I26" s="408"/>
      <c r="J26" s="409"/>
      <c r="K26" s="410"/>
      <c r="L26" s="411"/>
      <c r="M26" s="412"/>
      <c r="N26" s="49"/>
      <c r="O26" s="53" t="s">
        <v>91</v>
      </c>
    </row>
    <row r="27" spans="1:15" ht="19.5" customHeight="1">
      <c r="A27" s="405"/>
      <c r="B27" s="406"/>
      <c r="C27" s="407"/>
      <c r="D27" s="408"/>
      <c r="E27" s="408"/>
      <c r="F27" s="407"/>
      <c r="G27" s="408"/>
      <c r="H27" s="408"/>
      <c r="I27" s="408"/>
      <c r="J27" s="409"/>
      <c r="K27" s="410"/>
      <c r="L27" s="411"/>
      <c r="M27" s="412"/>
      <c r="N27" s="49"/>
      <c r="O27" s="53" t="s">
        <v>91</v>
      </c>
    </row>
    <row r="28" spans="1:15" ht="19.5" customHeight="1">
      <c r="A28" s="405"/>
      <c r="B28" s="406"/>
      <c r="C28" s="407"/>
      <c r="D28" s="408"/>
      <c r="E28" s="408"/>
      <c r="F28" s="407"/>
      <c r="G28" s="408"/>
      <c r="H28" s="408"/>
      <c r="I28" s="408"/>
      <c r="J28" s="409"/>
      <c r="K28" s="410"/>
      <c r="L28" s="411"/>
      <c r="M28" s="412"/>
      <c r="N28" s="49"/>
      <c r="O28" s="53" t="s">
        <v>91</v>
      </c>
    </row>
    <row r="29" spans="1:15" ht="19.5" customHeight="1">
      <c r="A29" s="405"/>
      <c r="B29" s="406"/>
      <c r="C29" s="407"/>
      <c r="D29" s="408"/>
      <c r="E29" s="408"/>
      <c r="F29" s="407"/>
      <c r="G29" s="408"/>
      <c r="H29" s="408"/>
      <c r="I29" s="408"/>
      <c r="J29" s="409"/>
      <c r="K29" s="410"/>
      <c r="L29" s="411"/>
      <c r="M29" s="412"/>
      <c r="N29" s="49"/>
      <c r="O29" s="53" t="s">
        <v>91</v>
      </c>
    </row>
    <row r="30" spans="1:15" ht="19.5" customHeight="1">
      <c r="A30" s="405"/>
      <c r="B30" s="406"/>
      <c r="C30" s="407"/>
      <c r="D30" s="408"/>
      <c r="E30" s="408"/>
      <c r="F30" s="407"/>
      <c r="G30" s="408"/>
      <c r="H30" s="408"/>
      <c r="I30" s="408"/>
      <c r="J30" s="409"/>
      <c r="K30" s="410"/>
      <c r="L30" s="411"/>
      <c r="M30" s="412"/>
      <c r="N30" s="49"/>
      <c r="O30" s="53" t="s">
        <v>91</v>
      </c>
    </row>
    <row r="31" spans="1:15" ht="19.5" customHeight="1">
      <c r="A31" s="405"/>
      <c r="B31" s="406"/>
      <c r="C31" s="407"/>
      <c r="D31" s="408"/>
      <c r="E31" s="408"/>
      <c r="F31" s="407"/>
      <c r="G31" s="408"/>
      <c r="H31" s="408"/>
      <c r="I31" s="408"/>
      <c r="J31" s="409"/>
      <c r="K31" s="410"/>
      <c r="L31" s="411"/>
      <c r="M31" s="412"/>
      <c r="N31" s="49"/>
      <c r="O31" s="53" t="s">
        <v>91</v>
      </c>
    </row>
    <row r="32" spans="1:15" ht="19.5" customHeight="1">
      <c r="A32" s="405"/>
      <c r="B32" s="406"/>
      <c r="C32" s="407"/>
      <c r="D32" s="408"/>
      <c r="E32" s="408"/>
      <c r="F32" s="407"/>
      <c r="G32" s="408"/>
      <c r="H32" s="408"/>
      <c r="I32" s="408"/>
      <c r="J32" s="409"/>
      <c r="K32" s="410"/>
      <c r="L32" s="411"/>
      <c r="M32" s="412"/>
      <c r="N32" s="49"/>
      <c r="O32" s="53" t="s">
        <v>91</v>
      </c>
    </row>
    <row r="33" spans="1:15" ht="19.5" customHeight="1">
      <c r="A33" s="405"/>
      <c r="B33" s="406"/>
      <c r="C33" s="407"/>
      <c r="D33" s="408"/>
      <c r="E33" s="408"/>
      <c r="F33" s="407"/>
      <c r="G33" s="408"/>
      <c r="H33" s="408"/>
      <c r="I33" s="408"/>
      <c r="J33" s="409"/>
      <c r="K33" s="410"/>
      <c r="L33" s="411"/>
      <c r="M33" s="412"/>
      <c r="N33" s="49"/>
      <c r="O33" s="53" t="s">
        <v>91</v>
      </c>
    </row>
    <row r="34" spans="1:15" ht="19.5" customHeight="1">
      <c r="A34" s="405"/>
      <c r="B34" s="406"/>
      <c r="C34" s="407"/>
      <c r="D34" s="408"/>
      <c r="E34" s="408"/>
      <c r="F34" s="407"/>
      <c r="G34" s="408"/>
      <c r="H34" s="408"/>
      <c r="I34" s="408"/>
      <c r="J34" s="409"/>
      <c r="K34" s="410"/>
      <c r="L34" s="411"/>
      <c r="M34" s="412"/>
      <c r="N34" s="49"/>
      <c r="O34" s="53" t="s">
        <v>91</v>
      </c>
    </row>
    <row r="35" spans="1:15" ht="19.5" customHeight="1">
      <c r="A35" s="405"/>
      <c r="B35" s="406"/>
      <c r="C35" s="407"/>
      <c r="D35" s="408"/>
      <c r="E35" s="408"/>
      <c r="F35" s="407"/>
      <c r="G35" s="408"/>
      <c r="H35" s="408"/>
      <c r="I35" s="408"/>
      <c r="J35" s="409"/>
      <c r="K35" s="410"/>
      <c r="L35" s="411"/>
      <c r="M35" s="412"/>
      <c r="N35" s="49"/>
      <c r="O35" s="53" t="s">
        <v>91</v>
      </c>
    </row>
    <row r="36" spans="1:15" ht="19.5" customHeight="1">
      <c r="A36" s="405"/>
      <c r="B36" s="406"/>
      <c r="C36" s="407"/>
      <c r="D36" s="408"/>
      <c r="E36" s="408"/>
      <c r="F36" s="407"/>
      <c r="G36" s="408"/>
      <c r="H36" s="408"/>
      <c r="I36" s="408"/>
      <c r="J36" s="409"/>
      <c r="K36" s="410"/>
      <c r="L36" s="411"/>
      <c r="M36" s="412"/>
      <c r="N36" s="49"/>
      <c r="O36" s="53" t="s">
        <v>91</v>
      </c>
    </row>
    <row r="37" spans="1:15" ht="19.5" customHeight="1">
      <c r="A37" s="405"/>
      <c r="B37" s="406"/>
      <c r="C37" s="407"/>
      <c r="D37" s="408"/>
      <c r="E37" s="408"/>
      <c r="F37" s="407"/>
      <c r="G37" s="408"/>
      <c r="H37" s="408"/>
      <c r="I37" s="408"/>
      <c r="J37" s="409"/>
      <c r="K37" s="410"/>
      <c r="L37" s="411"/>
      <c r="M37" s="412"/>
      <c r="N37" s="49"/>
      <c r="O37" s="53" t="s">
        <v>91</v>
      </c>
    </row>
    <row r="38" spans="1:15" ht="19.5" customHeight="1">
      <c r="A38" s="405"/>
      <c r="B38" s="406"/>
      <c r="C38" s="407"/>
      <c r="D38" s="408"/>
      <c r="E38" s="408"/>
      <c r="F38" s="407"/>
      <c r="G38" s="408"/>
      <c r="H38" s="408"/>
      <c r="I38" s="408"/>
      <c r="J38" s="409"/>
      <c r="K38" s="410"/>
      <c r="L38" s="411"/>
      <c r="M38" s="412"/>
      <c r="N38" s="49"/>
      <c r="O38" s="53" t="s">
        <v>91</v>
      </c>
    </row>
    <row r="39" spans="1:15" ht="19.5" customHeight="1">
      <c r="A39" s="405"/>
      <c r="B39" s="406"/>
      <c r="C39" s="407"/>
      <c r="D39" s="408"/>
      <c r="E39" s="408"/>
      <c r="F39" s="407"/>
      <c r="G39" s="408"/>
      <c r="H39" s="408"/>
      <c r="I39" s="408"/>
      <c r="J39" s="409"/>
      <c r="K39" s="410"/>
      <c r="L39" s="411"/>
      <c r="M39" s="412"/>
      <c r="N39" s="49"/>
      <c r="O39" s="53" t="s">
        <v>91</v>
      </c>
    </row>
    <row r="40" spans="1:15" ht="19.5" customHeight="1">
      <c r="A40" s="405"/>
      <c r="B40" s="406"/>
      <c r="C40" s="407"/>
      <c r="D40" s="408"/>
      <c r="E40" s="408"/>
      <c r="F40" s="407"/>
      <c r="G40" s="408"/>
      <c r="H40" s="408"/>
      <c r="I40" s="408"/>
      <c r="J40" s="409"/>
      <c r="K40" s="410"/>
      <c r="L40" s="411"/>
      <c r="M40" s="412"/>
      <c r="N40" s="49"/>
      <c r="O40" s="53" t="s">
        <v>91</v>
      </c>
    </row>
    <row r="41" spans="1:15" ht="19.5" customHeight="1">
      <c r="A41" s="405"/>
      <c r="B41" s="406"/>
      <c r="C41" s="407"/>
      <c r="D41" s="408"/>
      <c r="E41" s="408"/>
      <c r="F41" s="407"/>
      <c r="G41" s="408"/>
      <c r="H41" s="408"/>
      <c r="I41" s="408"/>
      <c r="J41" s="409"/>
      <c r="K41" s="410"/>
      <c r="L41" s="411"/>
      <c r="M41" s="412"/>
      <c r="N41" s="49"/>
      <c r="O41" s="53" t="s">
        <v>91</v>
      </c>
    </row>
    <row r="42" spans="1:15" ht="19.5" customHeight="1">
      <c r="A42" s="405"/>
      <c r="B42" s="406"/>
      <c r="C42" s="407"/>
      <c r="D42" s="408"/>
      <c r="E42" s="408"/>
      <c r="F42" s="407"/>
      <c r="G42" s="408"/>
      <c r="H42" s="408"/>
      <c r="I42" s="408"/>
      <c r="J42" s="409"/>
      <c r="K42" s="410"/>
      <c r="L42" s="411"/>
      <c r="M42" s="412"/>
      <c r="N42" s="49"/>
      <c r="O42" s="53" t="s">
        <v>91</v>
      </c>
    </row>
    <row r="43" spans="1:15" ht="19.5" customHeight="1">
      <c r="A43" s="405"/>
      <c r="B43" s="406"/>
      <c r="C43" s="407"/>
      <c r="D43" s="408"/>
      <c r="E43" s="408"/>
      <c r="F43" s="407"/>
      <c r="G43" s="408"/>
      <c r="H43" s="408"/>
      <c r="I43" s="408"/>
      <c r="J43" s="409"/>
      <c r="K43" s="410"/>
      <c r="L43" s="411"/>
      <c r="M43" s="412"/>
      <c r="N43" s="49"/>
      <c r="O43" s="53" t="s">
        <v>91</v>
      </c>
    </row>
    <row r="44" spans="1:15" ht="19.5" customHeight="1">
      <c r="A44" s="405"/>
      <c r="B44" s="406"/>
      <c r="C44" s="407"/>
      <c r="D44" s="408"/>
      <c r="E44" s="408"/>
      <c r="F44" s="407"/>
      <c r="G44" s="408"/>
      <c r="H44" s="408"/>
      <c r="I44" s="408"/>
      <c r="J44" s="409"/>
      <c r="K44" s="410"/>
      <c r="L44" s="411"/>
      <c r="M44" s="412"/>
      <c r="N44" s="49"/>
      <c r="O44" s="53" t="s">
        <v>91</v>
      </c>
    </row>
    <row r="45" spans="1:15" ht="19.5" customHeight="1">
      <c r="A45" s="405"/>
      <c r="B45" s="406"/>
      <c r="C45" s="407"/>
      <c r="D45" s="408"/>
      <c r="E45" s="408"/>
      <c r="F45" s="407"/>
      <c r="G45" s="408"/>
      <c r="H45" s="408"/>
      <c r="I45" s="408"/>
      <c r="J45" s="409"/>
      <c r="K45" s="410"/>
      <c r="L45" s="411"/>
      <c r="M45" s="412"/>
      <c r="N45" s="49"/>
      <c r="O45" s="53" t="s">
        <v>91</v>
      </c>
    </row>
    <row r="46" spans="1:15" ht="19.5" customHeight="1">
      <c r="A46" s="405"/>
      <c r="B46" s="406"/>
      <c r="C46" s="407"/>
      <c r="D46" s="408"/>
      <c r="E46" s="408"/>
      <c r="F46" s="407"/>
      <c r="G46" s="408"/>
      <c r="H46" s="408"/>
      <c r="I46" s="408"/>
      <c r="J46" s="409"/>
      <c r="K46" s="410"/>
      <c r="L46" s="411"/>
      <c r="M46" s="412"/>
      <c r="N46" s="49"/>
      <c r="O46" s="53" t="s">
        <v>91</v>
      </c>
    </row>
    <row r="47" spans="1:15" ht="19.5" customHeight="1" thickBot="1">
      <c r="A47" s="413"/>
      <c r="B47" s="414"/>
      <c r="C47" s="415"/>
      <c r="D47" s="416"/>
      <c r="E47" s="416"/>
      <c r="F47" s="415"/>
      <c r="G47" s="416"/>
      <c r="H47" s="416"/>
      <c r="I47" s="416"/>
      <c r="J47" s="417"/>
      <c r="K47" s="418"/>
      <c r="L47" s="419"/>
      <c r="M47" s="420"/>
      <c r="N47" s="54"/>
      <c r="O47" s="55" t="s">
        <v>91</v>
      </c>
    </row>
    <row r="48" spans="1:15" ht="15" customHeight="1">
      <c r="A48" s="404" t="s">
        <v>141</v>
      </c>
      <c r="B48" s="404"/>
      <c r="C48" s="404"/>
      <c r="D48" s="404"/>
      <c r="E48" s="404"/>
      <c r="F48" s="404"/>
      <c r="G48" s="404"/>
      <c r="H48" s="404"/>
      <c r="I48" s="404"/>
      <c r="J48" s="404"/>
      <c r="K48" s="404"/>
      <c r="L48" s="404"/>
      <c r="M48" s="404"/>
      <c r="N48" s="404"/>
      <c r="O48" s="404"/>
    </row>
    <row r="49" ht="19.5" customHeight="1"/>
    <row r="50" ht="19.5" customHeight="1"/>
    <row r="51" ht="19.5" customHeight="1"/>
    <row r="52" ht="19.5" customHeight="1"/>
    <row r="53" ht="19.5" customHeight="1"/>
    <row r="54" ht="19.5" customHeight="1"/>
    <row r="55" ht="19.5" customHeight="1"/>
    <row r="56" ht="19.5" customHeight="1"/>
  </sheetData>
  <sheetProtection sheet="1" objects="1" scenarios="1"/>
  <mergeCells count="161">
    <mergeCell ref="A4:O5"/>
    <mergeCell ref="A7:C7"/>
    <mergeCell ref="D7:O7"/>
    <mergeCell ref="A9:B9"/>
    <mergeCell ref="C9:E9"/>
    <mergeCell ref="F9:J9"/>
    <mergeCell ref="K9:M9"/>
    <mergeCell ref="A12:B12"/>
    <mergeCell ref="C12:E12"/>
    <mergeCell ref="F12:J12"/>
    <mergeCell ref="K12:M12"/>
    <mergeCell ref="A13:B13"/>
    <mergeCell ref="C13:E13"/>
    <mergeCell ref="F13:J13"/>
    <mergeCell ref="K13:M13"/>
    <mergeCell ref="N9:O9"/>
    <mergeCell ref="A10:B10"/>
    <mergeCell ref="C10:E10"/>
    <mergeCell ref="F10:J10"/>
    <mergeCell ref="K10:M10"/>
    <mergeCell ref="A11:B11"/>
    <mergeCell ref="C11:E11"/>
    <mergeCell ref="F11:J11"/>
    <mergeCell ref="K11:M11"/>
    <mergeCell ref="A16:B16"/>
    <mergeCell ref="C16:E16"/>
    <mergeCell ref="F16:J16"/>
    <mergeCell ref="K16:M16"/>
    <mergeCell ref="A17:B17"/>
    <mergeCell ref="C17:E17"/>
    <mergeCell ref="F17:J17"/>
    <mergeCell ref="K17:M17"/>
    <mergeCell ref="A14:B14"/>
    <mergeCell ref="C14:E14"/>
    <mergeCell ref="F14:J14"/>
    <mergeCell ref="K14:M14"/>
    <mergeCell ref="A15:B15"/>
    <mergeCell ref="C15:E15"/>
    <mergeCell ref="F15:J15"/>
    <mergeCell ref="K15:M15"/>
    <mergeCell ref="A20:B20"/>
    <mergeCell ref="C20:E20"/>
    <mergeCell ref="F20:J20"/>
    <mergeCell ref="K20:M20"/>
    <mergeCell ref="A21:B21"/>
    <mergeCell ref="C21:E21"/>
    <mergeCell ref="F21:J21"/>
    <mergeCell ref="K21:M21"/>
    <mergeCell ref="A18:B18"/>
    <mergeCell ref="C18:E18"/>
    <mergeCell ref="F18:J18"/>
    <mergeCell ref="K18:M18"/>
    <mergeCell ref="A19:B19"/>
    <mergeCell ref="C19:E19"/>
    <mergeCell ref="F19:J19"/>
    <mergeCell ref="K19:M19"/>
    <mergeCell ref="A24:B24"/>
    <mergeCell ref="C24:E24"/>
    <mergeCell ref="F24:J24"/>
    <mergeCell ref="K24:M24"/>
    <mergeCell ref="A25:B25"/>
    <mergeCell ref="C25:E25"/>
    <mergeCell ref="F25:J25"/>
    <mergeCell ref="K25:M25"/>
    <mergeCell ref="A22:B22"/>
    <mergeCell ref="C22:E22"/>
    <mergeCell ref="F22:J22"/>
    <mergeCell ref="K22:M22"/>
    <mergeCell ref="A23:B23"/>
    <mergeCell ref="C23:E23"/>
    <mergeCell ref="F23:J23"/>
    <mergeCell ref="K23:M23"/>
    <mergeCell ref="A28:B28"/>
    <mergeCell ref="C28:E28"/>
    <mergeCell ref="F28:J28"/>
    <mergeCell ref="K28:M28"/>
    <mergeCell ref="A29:B29"/>
    <mergeCell ref="C29:E29"/>
    <mergeCell ref="F29:J29"/>
    <mergeCell ref="K29:M29"/>
    <mergeCell ref="A26:B26"/>
    <mergeCell ref="C26:E26"/>
    <mergeCell ref="F26:J26"/>
    <mergeCell ref="K26:M26"/>
    <mergeCell ref="A27:B27"/>
    <mergeCell ref="C27:E27"/>
    <mergeCell ref="F27:J27"/>
    <mergeCell ref="K27:M27"/>
    <mergeCell ref="A32:B32"/>
    <mergeCell ref="C32:E32"/>
    <mergeCell ref="F32:J32"/>
    <mergeCell ref="K32:M32"/>
    <mergeCell ref="A33:B33"/>
    <mergeCell ref="C33:E33"/>
    <mergeCell ref="F33:J33"/>
    <mergeCell ref="K33:M33"/>
    <mergeCell ref="A30:B30"/>
    <mergeCell ref="C30:E30"/>
    <mergeCell ref="F30:J30"/>
    <mergeCell ref="K30:M30"/>
    <mergeCell ref="A31:B31"/>
    <mergeCell ref="C31:E31"/>
    <mergeCell ref="F31:J31"/>
    <mergeCell ref="K31:M31"/>
    <mergeCell ref="A36:B36"/>
    <mergeCell ref="C36:E36"/>
    <mergeCell ref="F36:J36"/>
    <mergeCell ref="K36:M36"/>
    <mergeCell ref="A37:B37"/>
    <mergeCell ref="C37:E37"/>
    <mergeCell ref="F37:J37"/>
    <mergeCell ref="K37:M37"/>
    <mergeCell ref="A34:B34"/>
    <mergeCell ref="C34:E34"/>
    <mergeCell ref="F34:J34"/>
    <mergeCell ref="K34:M34"/>
    <mergeCell ref="A35:B35"/>
    <mergeCell ref="C35:E35"/>
    <mergeCell ref="F35:J35"/>
    <mergeCell ref="K35:M35"/>
    <mergeCell ref="A40:B40"/>
    <mergeCell ref="C40:E40"/>
    <mergeCell ref="F40:J40"/>
    <mergeCell ref="K40:M40"/>
    <mergeCell ref="A41:B41"/>
    <mergeCell ref="C41:E41"/>
    <mergeCell ref="F41:J41"/>
    <mergeCell ref="K41:M41"/>
    <mergeCell ref="A38:B38"/>
    <mergeCell ref="C38:E38"/>
    <mergeCell ref="F38:J38"/>
    <mergeCell ref="K38:M38"/>
    <mergeCell ref="A39:B39"/>
    <mergeCell ref="C39:E39"/>
    <mergeCell ref="F39:J39"/>
    <mergeCell ref="K39:M39"/>
    <mergeCell ref="A44:B44"/>
    <mergeCell ref="C44:E44"/>
    <mergeCell ref="F44:J44"/>
    <mergeCell ref="K44:M44"/>
    <mergeCell ref="A45:B45"/>
    <mergeCell ref="C45:E45"/>
    <mergeCell ref="F45:J45"/>
    <mergeCell ref="K45:M45"/>
    <mergeCell ref="A42:B42"/>
    <mergeCell ref="C42:E42"/>
    <mergeCell ref="F42:J42"/>
    <mergeCell ref="K42:M42"/>
    <mergeCell ref="A43:B43"/>
    <mergeCell ref="C43:E43"/>
    <mergeCell ref="F43:J43"/>
    <mergeCell ref="K43:M43"/>
    <mergeCell ref="A48:O48"/>
    <mergeCell ref="A46:B46"/>
    <mergeCell ref="C46:E46"/>
    <mergeCell ref="F46:J46"/>
    <mergeCell ref="K46:M46"/>
    <mergeCell ref="A47:B47"/>
    <mergeCell ref="C47:E47"/>
    <mergeCell ref="F47:J47"/>
    <mergeCell ref="K47:M47"/>
  </mergeCells>
  <phoneticPr fontId="4"/>
  <conditionalFormatting sqref="A10:N47">
    <cfRule type="cellIs" dxfId="20" priority="1" operator="equal">
      <formula>""</formula>
    </cfRule>
  </conditionalFormatting>
  <dataValidations count="1">
    <dataValidation type="whole" allowBlank="1" showInputMessage="1" showErrorMessage="1" sqref="A1:B1048576">
      <formula1>1</formula1>
      <formula2>100</formula2>
    </dataValidation>
  </dataValidations>
  <pageMargins left="0.78740157480314965" right="0.70866141732283461" top="0.59055118110236215" bottom="0.59055118110236215"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28"/>
  </cols>
  <sheetData>
    <row r="1" spans="1:15" ht="15" customHeight="1">
      <c r="A1" s="60"/>
      <c r="B1" s="60"/>
      <c r="C1" s="60"/>
      <c r="D1" s="61"/>
      <c r="E1" s="61"/>
      <c r="F1" s="61"/>
      <c r="G1" s="61"/>
      <c r="H1" s="61"/>
      <c r="I1" s="61"/>
      <c r="J1" s="61"/>
      <c r="K1" s="61"/>
      <c r="L1" s="61"/>
      <c r="M1" s="61"/>
      <c r="N1" s="61"/>
      <c r="O1" s="61"/>
    </row>
    <row r="2" spans="1:15" ht="15" customHeight="1">
      <c r="A2" s="62" t="s">
        <v>94</v>
      </c>
      <c r="B2" s="60"/>
      <c r="C2" s="60"/>
      <c r="D2" s="61"/>
      <c r="E2" s="61"/>
      <c r="F2" s="61"/>
      <c r="G2" s="61"/>
      <c r="H2" s="61"/>
      <c r="I2" s="61"/>
      <c r="J2" s="61"/>
      <c r="K2" s="61"/>
      <c r="L2" s="61"/>
      <c r="M2" s="61"/>
      <c r="N2" s="61"/>
      <c r="O2" s="61"/>
    </row>
    <row r="3" spans="1:15" ht="15" customHeight="1">
      <c r="A3" s="60"/>
      <c r="B3" s="60"/>
      <c r="C3" s="60"/>
      <c r="D3" s="61"/>
      <c r="E3" s="61"/>
      <c r="F3" s="61"/>
      <c r="G3" s="61"/>
      <c r="H3" s="61"/>
      <c r="I3" s="61"/>
      <c r="J3" s="61"/>
      <c r="K3" s="61"/>
      <c r="L3" s="61"/>
      <c r="M3" s="61"/>
      <c r="N3" s="61"/>
      <c r="O3" s="61"/>
    </row>
    <row r="4" spans="1:15" ht="15" customHeight="1">
      <c r="A4" s="431" t="s">
        <v>95</v>
      </c>
      <c r="B4" s="431"/>
      <c r="C4" s="431"/>
      <c r="D4" s="431"/>
      <c r="E4" s="431"/>
      <c r="F4" s="431"/>
      <c r="G4" s="431"/>
      <c r="H4" s="431"/>
      <c r="I4" s="431"/>
      <c r="J4" s="431"/>
      <c r="K4" s="431"/>
      <c r="L4" s="431"/>
      <c r="M4" s="431"/>
      <c r="N4" s="431"/>
      <c r="O4" s="431"/>
    </row>
    <row r="5" spans="1:15" ht="15" customHeight="1" thickBot="1">
      <c r="A5" s="431"/>
      <c r="B5" s="431"/>
      <c r="C5" s="431"/>
      <c r="D5" s="431"/>
      <c r="E5" s="431"/>
      <c r="F5" s="431"/>
      <c r="G5" s="431"/>
      <c r="H5" s="431"/>
      <c r="I5" s="431"/>
      <c r="J5" s="431"/>
      <c r="K5" s="431"/>
      <c r="L5" s="431"/>
      <c r="M5" s="431"/>
      <c r="N5" s="431"/>
      <c r="O5" s="431"/>
    </row>
    <row r="6" spans="1:15" ht="22.5" customHeight="1" thickBot="1">
      <c r="A6" s="432" t="s">
        <v>80</v>
      </c>
      <c r="B6" s="433"/>
      <c r="C6" s="433"/>
      <c r="D6" s="434">
        <f>交付申請書!$I$14</f>
        <v>0</v>
      </c>
      <c r="E6" s="434"/>
      <c r="F6" s="434"/>
      <c r="G6" s="434"/>
      <c r="H6" s="434"/>
      <c r="I6" s="434"/>
      <c r="J6" s="434"/>
      <c r="K6" s="434"/>
      <c r="L6" s="434"/>
      <c r="M6" s="434"/>
      <c r="N6" s="434"/>
      <c r="O6" s="435"/>
    </row>
    <row r="7" spans="1:15" ht="15" customHeight="1">
      <c r="A7" s="436" t="s">
        <v>96</v>
      </c>
      <c r="B7" s="437"/>
      <c r="C7" s="438"/>
      <c r="D7" s="442" t="s">
        <v>97</v>
      </c>
      <c r="E7" s="444"/>
      <c r="F7" s="446" t="s">
        <v>81</v>
      </c>
      <c r="G7" s="447"/>
      <c r="H7" s="452" t="str">
        <f>IFERROR(VLOOKUP(E7,研修等一覧!$A$10:$K$49,3),"")</f>
        <v/>
      </c>
      <c r="I7" s="452" t="e">
        <f>VLOOKUP(J5,研修等一覧!$A$10:$K$49,9)</f>
        <v>#N/A</v>
      </c>
      <c r="J7" s="452" t="e">
        <f>VLOOKUP(K5,研修等一覧!$A$10:$K$49,9)</f>
        <v>#N/A</v>
      </c>
      <c r="K7" s="452" t="e">
        <f>VLOOKUP(L5,研修等一覧!$A$10:$K$49,9)</f>
        <v>#N/A</v>
      </c>
      <c r="L7" s="452" t="e">
        <f>VLOOKUP(M5,研修等一覧!$A$10:$K$49,9)</f>
        <v>#N/A</v>
      </c>
      <c r="M7" s="452" t="e">
        <f>VLOOKUP(N5,研修等一覧!$A$10:$K$49,9)</f>
        <v>#N/A</v>
      </c>
      <c r="N7" s="452" t="e">
        <f>VLOOKUP(O5,研修等一覧!$A$10:$K$49,9)</f>
        <v>#N/A</v>
      </c>
      <c r="O7" s="453" t="e">
        <f>VLOOKUP(P5,研修等一覧!$A$10:$K$49,9)</f>
        <v>#N/A</v>
      </c>
    </row>
    <row r="8" spans="1:15" ht="15" customHeight="1">
      <c r="A8" s="439"/>
      <c r="B8" s="440"/>
      <c r="C8" s="441"/>
      <c r="D8" s="443"/>
      <c r="E8" s="445"/>
      <c r="F8" s="448"/>
      <c r="G8" s="449"/>
      <c r="H8" s="454" t="e">
        <f>VLOOKUP(I6,研修等一覧!$A$10:$K$49,9)</f>
        <v>#N/A</v>
      </c>
      <c r="I8" s="454" t="e">
        <f>VLOOKUP(J6,研修等一覧!$A$10:$K$49,9)</f>
        <v>#N/A</v>
      </c>
      <c r="J8" s="454" t="e">
        <f>VLOOKUP(K6,研修等一覧!$A$10:$K$49,9)</f>
        <v>#N/A</v>
      </c>
      <c r="K8" s="454" t="e">
        <f>VLOOKUP(L6,研修等一覧!$A$10:$K$49,9)</f>
        <v>#N/A</v>
      </c>
      <c r="L8" s="454" t="e">
        <f>VLOOKUP(M6,研修等一覧!$A$10:$K$49,9)</f>
        <v>#N/A</v>
      </c>
      <c r="M8" s="454" t="e">
        <f>VLOOKUP(N6,研修等一覧!$A$10:$K$49,9)</f>
        <v>#N/A</v>
      </c>
      <c r="N8" s="454" t="e">
        <f>VLOOKUP(O6,研修等一覧!$A$10:$K$49,9)</f>
        <v>#N/A</v>
      </c>
      <c r="O8" s="455" t="e">
        <f>VLOOKUP(P6,研修等一覧!$A$10:$K$49,9)</f>
        <v>#N/A</v>
      </c>
    </row>
    <row r="9" spans="1:15" ht="18.75" customHeight="1">
      <c r="A9" s="439" t="s">
        <v>82</v>
      </c>
      <c r="B9" s="440"/>
      <c r="C9" s="440"/>
      <c r="D9" s="63">
        <f>IFERROR(VLOOKUP(E7,研修等一覧!$A$10:$K$49,9),)</f>
        <v>0</v>
      </c>
      <c r="E9" s="64" t="s">
        <v>37</v>
      </c>
      <c r="F9" s="450"/>
      <c r="G9" s="451"/>
      <c r="H9" s="456" t="e">
        <f>VLOOKUP(I7,研修等一覧!$A$10:$K$49,9)</f>
        <v>#N/A</v>
      </c>
      <c r="I9" s="456" t="e">
        <f>VLOOKUP(J7,研修等一覧!$A$10:$K$49,9)</f>
        <v>#N/A</v>
      </c>
      <c r="J9" s="456" t="e">
        <f>VLOOKUP(K7,研修等一覧!$A$10:$K$49,9)</f>
        <v>#N/A</v>
      </c>
      <c r="K9" s="456" t="e">
        <f>VLOOKUP(L7,研修等一覧!$A$10:$K$49,9)</f>
        <v>#N/A</v>
      </c>
      <c r="L9" s="456" t="e">
        <f>VLOOKUP(M7,研修等一覧!$A$10:$K$49,9)</f>
        <v>#N/A</v>
      </c>
      <c r="M9" s="456" t="e">
        <f>VLOOKUP(N7,研修等一覧!$A$10:$K$49,9)</f>
        <v>#N/A</v>
      </c>
      <c r="N9" s="456" t="e">
        <f>VLOOKUP(O7,研修等一覧!$A$10:$K$49,9)</f>
        <v>#N/A</v>
      </c>
      <c r="O9" s="457" t="e">
        <f>VLOOKUP(P7,研修等一覧!$A$10:$K$49,9)</f>
        <v>#N/A</v>
      </c>
    </row>
    <row r="10" spans="1:15" ht="21.75" customHeight="1">
      <c r="A10" s="458" t="s">
        <v>98</v>
      </c>
      <c r="B10" s="459"/>
      <c r="C10" s="459"/>
      <c r="D10" s="460"/>
      <c r="E10" s="460"/>
      <c r="F10" s="460"/>
      <c r="G10" s="460"/>
      <c r="H10" s="460"/>
      <c r="I10" s="460"/>
      <c r="J10" s="460"/>
      <c r="K10" s="460"/>
      <c r="L10" s="460"/>
      <c r="M10" s="460"/>
      <c r="N10" s="460"/>
      <c r="O10" s="461"/>
    </row>
    <row r="11" spans="1:15" ht="21.75" customHeight="1">
      <c r="A11" s="458" t="s">
        <v>99</v>
      </c>
      <c r="B11" s="459"/>
      <c r="C11" s="459"/>
      <c r="D11" s="462" t="s">
        <v>105</v>
      </c>
      <c r="E11" s="462"/>
      <c r="F11" s="462"/>
      <c r="G11" s="462"/>
      <c r="H11" s="462"/>
      <c r="I11" s="462"/>
      <c r="J11" s="462"/>
      <c r="K11" s="462"/>
      <c r="L11" s="462"/>
      <c r="M11" s="462"/>
      <c r="N11" s="462"/>
      <c r="O11" s="463"/>
    </row>
    <row r="12" spans="1:15" ht="21.75" customHeight="1" thickBot="1">
      <c r="A12" s="464" t="s">
        <v>100</v>
      </c>
      <c r="B12" s="465"/>
      <c r="C12" s="465"/>
      <c r="D12" s="466"/>
      <c r="E12" s="466"/>
      <c r="F12" s="466"/>
      <c r="G12" s="466"/>
      <c r="H12" s="466"/>
      <c r="I12" s="466"/>
      <c r="J12" s="466"/>
      <c r="K12" s="466"/>
      <c r="L12" s="466"/>
      <c r="M12" s="466"/>
      <c r="N12" s="466"/>
      <c r="O12" s="467"/>
    </row>
    <row r="13" spans="1:15" ht="22.5" customHeight="1" thickBot="1">
      <c r="A13" s="468" t="s">
        <v>101</v>
      </c>
      <c r="B13" s="469"/>
      <c r="C13" s="469"/>
      <c r="D13" s="65"/>
      <c r="E13" s="470" t="s">
        <v>104</v>
      </c>
      <c r="F13" s="470"/>
      <c r="G13" s="471"/>
      <c r="H13" s="65"/>
      <c r="I13" s="470" t="s">
        <v>102</v>
      </c>
      <c r="J13" s="470"/>
      <c r="K13" s="471"/>
      <c r="L13" s="65"/>
      <c r="M13" s="470" t="s">
        <v>103</v>
      </c>
      <c r="N13" s="470"/>
      <c r="O13" s="472"/>
    </row>
    <row r="14" spans="1:15" ht="15" customHeight="1" thickTop="1">
      <c r="A14" s="473" t="s">
        <v>106</v>
      </c>
      <c r="B14" s="474"/>
      <c r="C14" s="475"/>
      <c r="D14" s="66"/>
      <c r="E14" s="67"/>
      <c r="F14" s="67"/>
      <c r="G14" s="67"/>
      <c r="H14" s="68"/>
      <c r="I14" s="67"/>
      <c r="J14" s="67"/>
      <c r="K14" s="67"/>
      <c r="L14" s="68"/>
      <c r="M14" s="67"/>
      <c r="N14" s="67"/>
      <c r="O14" s="69"/>
    </row>
    <row r="15" spans="1:15" ht="18.75" customHeight="1">
      <c r="A15" s="473"/>
      <c r="B15" s="474"/>
      <c r="C15" s="475"/>
      <c r="D15" s="70" t="s">
        <v>107</v>
      </c>
      <c r="E15" s="71"/>
      <c r="F15" s="71"/>
      <c r="G15" s="71"/>
      <c r="H15" s="71"/>
      <c r="I15" s="71"/>
      <c r="J15" s="71"/>
      <c r="K15" s="71"/>
      <c r="L15" s="71"/>
      <c r="M15" s="71"/>
      <c r="N15" s="71"/>
      <c r="O15" s="72"/>
    </row>
    <row r="16" spans="1:15" s="27" customFormat="1" ht="20.25" customHeight="1">
      <c r="A16" s="473"/>
      <c r="B16" s="474"/>
      <c r="C16" s="475"/>
      <c r="D16" s="70"/>
      <c r="E16" s="476" t="s">
        <v>108</v>
      </c>
      <c r="F16" s="476"/>
      <c r="G16" s="476"/>
      <c r="H16" s="476"/>
      <c r="I16" s="73"/>
      <c r="J16" s="73" t="s">
        <v>109</v>
      </c>
      <c r="K16" s="73"/>
      <c r="L16" s="73"/>
      <c r="M16" s="73" t="s">
        <v>110</v>
      </c>
      <c r="N16" s="73"/>
      <c r="O16" s="74"/>
    </row>
    <row r="17" spans="1:15" s="27" customFormat="1" ht="20.25" customHeight="1">
      <c r="A17" s="473"/>
      <c r="B17" s="474"/>
      <c r="C17" s="475"/>
      <c r="D17" s="70"/>
      <c r="E17" s="73" t="s">
        <v>111</v>
      </c>
      <c r="F17" s="73"/>
      <c r="G17" s="73"/>
      <c r="H17" s="73"/>
      <c r="I17" s="73"/>
      <c r="J17" s="73"/>
      <c r="K17" s="73"/>
      <c r="L17" s="73"/>
      <c r="M17" s="73"/>
      <c r="N17" s="73"/>
      <c r="O17" s="74"/>
    </row>
    <row r="18" spans="1:15" s="27" customFormat="1" ht="20.25" customHeight="1">
      <c r="A18" s="473"/>
      <c r="B18" s="474"/>
      <c r="C18" s="475"/>
      <c r="D18" s="70"/>
      <c r="E18" s="477" t="s">
        <v>126</v>
      </c>
      <c r="F18" s="477"/>
      <c r="G18" s="477"/>
      <c r="H18" s="477"/>
      <c r="I18" s="477"/>
      <c r="J18" s="477"/>
      <c r="K18" s="477"/>
      <c r="L18" s="477"/>
      <c r="M18" s="477"/>
      <c r="N18" s="477"/>
      <c r="O18" s="478"/>
    </row>
    <row r="19" spans="1:15" s="27" customFormat="1" ht="15" customHeight="1">
      <c r="A19" s="473"/>
      <c r="B19" s="474"/>
      <c r="C19" s="475"/>
      <c r="D19" s="75"/>
      <c r="E19" s="76"/>
      <c r="F19" s="76"/>
      <c r="G19" s="76"/>
      <c r="H19" s="76"/>
      <c r="I19" s="76"/>
      <c r="J19" s="76"/>
      <c r="K19" s="76"/>
      <c r="L19" s="76"/>
      <c r="M19" s="76"/>
      <c r="N19" s="76"/>
      <c r="O19" s="77"/>
    </row>
    <row r="20" spans="1:15" s="27" customFormat="1" ht="15" customHeight="1">
      <c r="A20" s="473"/>
      <c r="B20" s="474"/>
      <c r="C20" s="475"/>
      <c r="D20" s="78"/>
      <c r="E20" s="79"/>
      <c r="F20" s="79"/>
      <c r="G20" s="79"/>
      <c r="H20" s="79"/>
      <c r="I20" s="79"/>
      <c r="J20" s="79"/>
      <c r="K20" s="79"/>
      <c r="L20" s="79"/>
      <c r="M20" s="79"/>
      <c r="N20" s="79"/>
      <c r="O20" s="80"/>
    </row>
    <row r="21" spans="1:15" s="27" customFormat="1" ht="18.75" customHeight="1">
      <c r="A21" s="473"/>
      <c r="B21" s="474"/>
      <c r="C21" s="475"/>
      <c r="D21" s="70" t="s">
        <v>112</v>
      </c>
      <c r="E21" s="73"/>
      <c r="F21" s="73"/>
      <c r="G21" s="73"/>
      <c r="H21" s="73"/>
      <c r="I21" s="73"/>
      <c r="J21" s="73"/>
      <c r="K21" s="73"/>
      <c r="L21" s="73"/>
      <c r="M21" s="73"/>
      <c r="N21" s="73"/>
      <c r="O21" s="74"/>
    </row>
    <row r="22" spans="1:15" s="27" customFormat="1" ht="19.5" customHeight="1">
      <c r="A22" s="473"/>
      <c r="B22" s="474"/>
      <c r="C22" s="475"/>
      <c r="D22" s="70"/>
      <c r="E22" s="73" t="s">
        <v>113</v>
      </c>
      <c r="F22" s="73"/>
      <c r="G22" s="73"/>
      <c r="H22" s="73" t="s">
        <v>114</v>
      </c>
      <c r="I22" s="73"/>
      <c r="J22" s="73"/>
      <c r="K22" s="73"/>
      <c r="L22" s="73" t="s">
        <v>115</v>
      </c>
      <c r="M22" s="73"/>
      <c r="N22" s="73"/>
      <c r="O22" s="74"/>
    </row>
    <row r="23" spans="1:15" s="27" customFormat="1" ht="19.5" customHeight="1">
      <c r="A23" s="473"/>
      <c r="B23" s="474"/>
      <c r="C23" s="475"/>
      <c r="D23" s="70"/>
      <c r="E23" s="73" t="s">
        <v>116</v>
      </c>
      <c r="F23" s="73"/>
      <c r="G23" s="73"/>
      <c r="H23" s="73" t="s">
        <v>117</v>
      </c>
      <c r="I23" s="73"/>
      <c r="J23" s="73"/>
      <c r="K23" s="73"/>
      <c r="L23" s="73" t="s">
        <v>118</v>
      </c>
      <c r="M23" s="73"/>
      <c r="N23" s="73"/>
      <c r="O23" s="74"/>
    </row>
    <row r="24" spans="1:15" s="27" customFormat="1" ht="19.5" customHeight="1">
      <c r="A24" s="473"/>
      <c r="B24" s="474"/>
      <c r="C24" s="475"/>
      <c r="D24" s="70"/>
      <c r="E24" s="73" t="s">
        <v>119</v>
      </c>
      <c r="F24" s="73"/>
      <c r="G24" s="73"/>
      <c r="H24" s="73" t="s">
        <v>120</v>
      </c>
      <c r="I24" s="73"/>
      <c r="J24" s="73"/>
      <c r="K24" s="73"/>
      <c r="L24" s="73" t="s">
        <v>121</v>
      </c>
      <c r="M24" s="73"/>
      <c r="N24" s="73"/>
      <c r="O24" s="74"/>
    </row>
    <row r="25" spans="1:15" s="27" customFormat="1" ht="19.5" customHeight="1">
      <c r="A25" s="473"/>
      <c r="B25" s="474"/>
      <c r="C25" s="475"/>
      <c r="D25" s="70"/>
      <c r="E25" s="73" t="s">
        <v>122</v>
      </c>
      <c r="F25" s="73"/>
      <c r="G25" s="73"/>
      <c r="H25" s="73"/>
      <c r="I25" s="73" t="s">
        <v>123</v>
      </c>
      <c r="J25" s="73"/>
      <c r="K25" s="73"/>
      <c r="L25" s="73"/>
      <c r="M25" s="73"/>
      <c r="N25" s="73"/>
      <c r="O25" s="74"/>
    </row>
    <row r="26" spans="1:15" s="27" customFormat="1" ht="19.5" customHeight="1">
      <c r="A26" s="473"/>
      <c r="B26" s="474"/>
      <c r="C26" s="475"/>
      <c r="D26" s="70"/>
      <c r="E26" s="73" t="s">
        <v>124</v>
      </c>
      <c r="F26" s="73"/>
      <c r="G26" s="73"/>
      <c r="H26" s="73"/>
      <c r="I26" s="73"/>
      <c r="J26" s="73"/>
      <c r="K26" s="73" t="s">
        <v>125</v>
      </c>
      <c r="L26" s="73"/>
      <c r="M26" s="73"/>
      <c r="N26" s="73"/>
      <c r="O26" s="74"/>
    </row>
    <row r="27" spans="1:15" s="27" customFormat="1" ht="19.5" customHeight="1">
      <c r="A27" s="473"/>
      <c r="B27" s="474"/>
      <c r="C27" s="475"/>
      <c r="D27" s="70"/>
      <c r="E27" s="477" t="s">
        <v>126</v>
      </c>
      <c r="F27" s="477"/>
      <c r="G27" s="477"/>
      <c r="H27" s="477"/>
      <c r="I27" s="477"/>
      <c r="J27" s="477"/>
      <c r="K27" s="477"/>
      <c r="L27" s="477"/>
      <c r="M27" s="477"/>
      <c r="N27" s="477"/>
      <c r="O27" s="478"/>
    </row>
    <row r="28" spans="1:15" s="27" customFormat="1" ht="15" customHeight="1" thickBot="1">
      <c r="A28" s="473"/>
      <c r="B28" s="474"/>
      <c r="C28" s="475"/>
      <c r="D28" s="70"/>
      <c r="E28" s="73"/>
      <c r="F28" s="73"/>
      <c r="G28" s="73"/>
      <c r="H28" s="73"/>
      <c r="I28" s="73"/>
      <c r="J28" s="73"/>
      <c r="K28" s="73"/>
      <c r="L28" s="73"/>
      <c r="M28" s="73"/>
      <c r="N28" s="73"/>
      <c r="O28" s="74"/>
    </row>
    <row r="29" spans="1:15" s="27" customFormat="1" ht="15" customHeight="1" thickTop="1">
      <c r="A29" s="479" t="s">
        <v>137</v>
      </c>
      <c r="B29" s="480"/>
      <c r="C29" s="481"/>
      <c r="D29" s="81"/>
      <c r="E29" s="81"/>
      <c r="F29" s="81"/>
      <c r="G29" s="81"/>
      <c r="H29" s="81"/>
      <c r="I29" s="81"/>
      <c r="J29" s="81"/>
      <c r="K29" s="81"/>
      <c r="L29" s="81"/>
      <c r="M29" s="81"/>
      <c r="N29" s="81"/>
      <c r="O29" s="82"/>
    </row>
    <row r="30" spans="1:15" s="27" customFormat="1" ht="12.75" customHeight="1">
      <c r="A30" s="473"/>
      <c r="B30" s="474"/>
      <c r="C30" s="475"/>
      <c r="D30" s="73"/>
      <c r="E30" s="73"/>
      <c r="F30" s="73"/>
      <c r="G30" s="485"/>
      <c r="H30" s="485"/>
      <c r="I30" s="485"/>
      <c r="J30" s="73"/>
      <c r="K30" s="73"/>
      <c r="L30" s="487"/>
      <c r="M30" s="487"/>
      <c r="N30" s="487"/>
      <c r="O30" s="83" t="s">
        <v>84</v>
      </c>
    </row>
    <row r="31" spans="1:15" s="27" customFormat="1" ht="18" customHeight="1" thickBot="1">
      <c r="A31" s="473"/>
      <c r="B31" s="474"/>
      <c r="C31" s="475"/>
      <c r="D31" s="489" t="s">
        <v>83</v>
      </c>
      <c r="E31" s="489"/>
      <c r="F31" s="84" t="s">
        <v>128</v>
      </c>
      <c r="G31" s="486"/>
      <c r="H31" s="486"/>
      <c r="I31" s="486"/>
      <c r="J31" s="85" t="s">
        <v>12</v>
      </c>
      <c r="K31" s="84" t="s">
        <v>129</v>
      </c>
      <c r="L31" s="488"/>
      <c r="M31" s="488"/>
      <c r="N31" s="488"/>
      <c r="O31" s="86" t="s">
        <v>12</v>
      </c>
    </row>
    <row r="32" spans="1:15" s="27" customFormat="1" ht="18" customHeight="1" thickTop="1">
      <c r="A32" s="473"/>
      <c r="B32" s="474"/>
      <c r="C32" s="475"/>
      <c r="D32" s="87"/>
      <c r="E32" s="87"/>
      <c r="F32" s="84"/>
      <c r="G32" s="88"/>
      <c r="H32" s="88"/>
      <c r="I32" s="88"/>
      <c r="J32" s="89"/>
      <c r="K32" s="84"/>
      <c r="L32" s="90"/>
      <c r="M32" s="90"/>
      <c r="N32" s="90"/>
      <c r="O32" s="91"/>
    </row>
    <row r="33" spans="1:15" s="27" customFormat="1" ht="15" customHeight="1">
      <c r="A33" s="473"/>
      <c r="B33" s="474"/>
      <c r="C33" s="475"/>
      <c r="D33" s="73"/>
      <c r="E33" s="73"/>
      <c r="F33" s="73"/>
      <c r="G33" s="73"/>
      <c r="H33" s="73"/>
      <c r="I33" s="73"/>
      <c r="J33" s="73"/>
      <c r="K33" s="73"/>
      <c r="L33" s="73"/>
      <c r="M33" s="73"/>
      <c r="N33" s="73"/>
      <c r="O33" s="74"/>
    </row>
    <row r="34" spans="1:15" s="27" customFormat="1" ht="17.25" customHeight="1">
      <c r="A34" s="473"/>
      <c r="B34" s="474"/>
      <c r="C34" s="475"/>
      <c r="D34" s="490" t="s">
        <v>130</v>
      </c>
      <c r="E34" s="490"/>
      <c r="F34" s="73"/>
      <c r="G34" s="73"/>
      <c r="H34" s="92" t="s">
        <v>127</v>
      </c>
      <c r="I34" s="73"/>
      <c r="J34" s="73"/>
      <c r="K34" s="73"/>
      <c r="L34" s="92" t="s">
        <v>136</v>
      </c>
      <c r="M34" s="73"/>
      <c r="N34" s="73"/>
      <c r="O34" s="74"/>
    </row>
    <row r="35" spans="1:15" s="27" customFormat="1" ht="17.25" customHeight="1">
      <c r="A35" s="473"/>
      <c r="B35" s="474"/>
      <c r="C35" s="475"/>
      <c r="D35" s="491" t="s">
        <v>131</v>
      </c>
      <c r="E35" s="491"/>
      <c r="F35" s="491"/>
      <c r="G35" s="491"/>
      <c r="H35" s="492"/>
      <c r="I35" s="492"/>
      <c r="J35" s="492"/>
      <c r="K35" s="93" t="s">
        <v>12</v>
      </c>
      <c r="L35" s="492"/>
      <c r="M35" s="492"/>
      <c r="N35" s="492"/>
      <c r="O35" s="94" t="s">
        <v>12</v>
      </c>
    </row>
    <row r="36" spans="1:15" s="27" customFormat="1" ht="17.25" customHeight="1">
      <c r="A36" s="473"/>
      <c r="B36" s="474"/>
      <c r="C36" s="475"/>
      <c r="D36" s="491" t="s">
        <v>132</v>
      </c>
      <c r="E36" s="491"/>
      <c r="F36" s="491"/>
      <c r="G36" s="491"/>
      <c r="H36" s="493"/>
      <c r="I36" s="493"/>
      <c r="J36" s="493"/>
      <c r="K36" s="93" t="s">
        <v>12</v>
      </c>
      <c r="L36" s="493"/>
      <c r="M36" s="493"/>
      <c r="N36" s="493"/>
      <c r="O36" s="94" t="s">
        <v>12</v>
      </c>
    </row>
    <row r="37" spans="1:15" s="27" customFormat="1" ht="17.25" customHeight="1">
      <c r="A37" s="473"/>
      <c r="B37" s="474"/>
      <c r="C37" s="475"/>
      <c r="D37" s="491" t="s">
        <v>133</v>
      </c>
      <c r="E37" s="491"/>
      <c r="F37" s="491"/>
      <c r="G37" s="491"/>
      <c r="H37" s="493"/>
      <c r="I37" s="493"/>
      <c r="J37" s="493"/>
      <c r="K37" s="93" t="s">
        <v>12</v>
      </c>
      <c r="L37" s="493"/>
      <c r="M37" s="493"/>
      <c r="N37" s="493"/>
      <c r="O37" s="94" t="s">
        <v>12</v>
      </c>
    </row>
    <row r="38" spans="1:15" s="27" customFormat="1" ht="17.25" customHeight="1">
      <c r="A38" s="473"/>
      <c r="B38" s="474"/>
      <c r="C38" s="475"/>
      <c r="D38" s="491" t="s">
        <v>134</v>
      </c>
      <c r="E38" s="491"/>
      <c r="F38" s="491"/>
      <c r="G38" s="491"/>
      <c r="H38" s="493"/>
      <c r="I38" s="493"/>
      <c r="J38" s="493"/>
      <c r="K38" s="93" t="s">
        <v>12</v>
      </c>
      <c r="L38" s="493"/>
      <c r="M38" s="493"/>
      <c r="N38" s="493"/>
      <c r="O38" s="94" t="s">
        <v>12</v>
      </c>
    </row>
    <row r="39" spans="1:15" s="27" customFormat="1" ht="17.25" customHeight="1">
      <c r="A39" s="473"/>
      <c r="B39" s="474"/>
      <c r="C39" s="475"/>
      <c r="D39" s="491" t="s">
        <v>135</v>
      </c>
      <c r="E39" s="491"/>
      <c r="F39" s="491"/>
      <c r="G39" s="491"/>
      <c r="H39" s="493"/>
      <c r="I39" s="493"/>
      <c r="J39" s="493"/>
      <c r="K39" s="93" t="s">
        <v>12</v>
      </c>
      <c r="L39" s="493"/>
      <c r="M39" s="493"/>
      <c r="N39" s="493"/>
      <c r="O39" s="94" t="s">
        <v>12</v>
      </c>
    </row>
    <row r="40" spans="1:15" s="27" customFormat="1" ht="17.25" customHeight="1">
      <c r="A40" s="473"/>
      <c r="B40" s="474"/>
      <c r="C40" s="475"/>
      <c r="D40" s="491" t="s">
        <v>140</v>
      </c>
      <c r="E40" s="491"/>
      <c r="F40" s="491"/>
      <c r="G40" s="491"/>
      <c r="H40" s="493"/>
      <c r="I40" s="493"/>
      <c r="J40" s="493"/>
      <c r="K40" s="93" t="s">
        <v>12</v>
      </c>
      <c r="L40" s="493"/>
      <c r="M40" s="493"/>
      <c r="N40" s="493"/>
      <c r="O40" s="94" t="s">
        <v>12</v>
      </c>
    </row>
    <row r="41" spans="1:15" s="27" customFormat="1" ht="17.25" customHeight="1">
      <c r="A41" s="473"/>
      <c r="B41" s="474"/>
      <c r="C41" s="475"/>
      <c r="D41" s="491" t="s">
        <v>140</v>
      </c>
      <c r="E41" s="491"/>
      <c r="F41" s="491"/>
      <c r="G41" s="491"/>
      <c r="H41" s="493"/>
      <c r="I41" s="493"/>
      <c r="J41" s="493"/>
      <c r="K41" s="93" t="s">
        <v>12</v>
      </c>
      <c r="L41" s="493"/>
      <c r="M41" s="493"/>
      <c r="N41" s="493"/>
      <c r="O41" s="94" t="s">
        <v>12</v>
      </c>
    </row>
    <row r="42" spans="1:15" s="27" customFormat="1" ht="17.25" customHeight="1">
      <c r="A42" s="473"/>
      <c r="B42" s="474"/>
      <c r="C42" s="475"/>
      <c r="D42" s="491" t="s">
        <v>140</v>
      </c>
      <c r="E42" s="491"/>
      <c r="F42" s="491"/>
      <c r="G42" s="491"/>
      <c r="H42" s="493"/>
      <c r="I42" s="493"/>
      <c r="J42" s="493"/>
      <c r="K42" s="93" t="s">
        <v>12</v>
      </c>
      <c r="L42" s="493"/>
      <c r="M42" s="493"/>
      <c r="N42" s="493"/>
      <c r="O42" s="94" t="s">
        <v>12</v>
      </c>
    </row>
    <row r="43" spans="1:15" s="27" customFormat="1" ht="15" customHeight="1" thickBot="1">
      <c r="A43" s="482"/>
      <c r="B43" s="483"/>
      <c r="C43" s="484"/>
      <c r="D43" s="95"/>
      <c r="E43" s="95"/>
      <c r="F43" s="95"/>
      <c r="G43" s="95"/>
      <c r="H43" s="95"/>
      <c r="I43" s="95"/>
      <c r="J43" s="95"/>
      <c r="K43" s="95"/>
      <c r="L43" s="95"/>
      <c r="M43" s="95"/>
      <c r="N43" s="95"/>
      <c r="O43" s="96"/>
    </row>
    <row r="44" spans="1:15" s="27" customFormat="1" ht="16.5" customHeight="1">
      <c r="A44" s="97" t="s">
        <v>138</v>
      </c>
      <c r="B44" s="97"/>
      <c r="C44" s="97"/>
      <c r="D44" s="98"/>
      <c r="E44" s="98"/>
      <c r="F44" s="98"/>
      <c r="G44" s="98"/>
      <c r="H44" s="98"/>
      <c r="I44" s="98"/>
      <c r="J44" s="98"/>
      <c r="K44" s="98"/>
      <c r="L44" s="98"/>
      <c r="M44" s="98"/>
      <c r="N44" s="98"/>
      <c r="O44" s="98"/>
    </row>
    <row r="45" spans="1:15" s="27" customFormat="1" ht="16.5" customHeight="1">
      <c r="A45" s="97" t="s">
        <v>144</v>
      </c>
      <c r="B45" s="97"/>
      <c r="C45" s="97"/>
      <c r="D45" s="98"/>
      <c r="E45" s="98"/>
      <c r="F45" s="98"/>
      <c r="G45" s="98"/>
      <c r="H45" s="98"/>
      <c r="I45" s="98"/>
      <c r="J45" s="98"/>
      <c r="K45" s="98"/>
      <c r="L45" s="98"/>
      <c r="M45" s="98"/>
      <c r="N45" s="98"/>
      <c r="O45" s="98"/>
    </row>
    <row r="46" spans="1:15" s="27" customFormat="1" ht="16.5" customHeight="1">
      <c r="A46" s="97" t="s">
        <v>139</v>
      </c>
      <c r="B46" s="97"/>
      <c r="C46" s="97"/>
      <c r="D46" s="98"/>
      <c r="E46" s="98"/>
      <c r="F46" s="98"/>
      <c r="G46" s="98"/>
      <c r="H46" s="98"/>
      <c r="I46" s="98"/>
      <c r="J46" s="98"/>
      <c r="K46" s="98"/>
      <c r="L46" s="98"/>
      <c r="M46" s="98"/>
      <c r="N46" s="98"/>
      <c r="O46" s="98"/>
    </row>
    <row r="47" spans="1:15" s="27" customFormat="1" ht="16.5" customHeight="1">
      <c r="A47" s="97" t="s">
        <v>145</v>
      </c>
      <c r="B47" s="97"/>
      <c r="C47" s="97"/>
      <c r="D47" s="98"/>
      <c r="E47" s="98"/>
      <c r="F47" s="98"/>
      <c r="G47" s="98"/>
      <c r="H47" s="98"/>
      <c r="I47" s="98"/>
      <c r="J47" s="98"/>
      <c r="K47" s="98"/>
      <c r="L47" s="98"/>
      <c r="M47" s="98"/>
      <c r="N47" s="98"/>
      <c r="O47" s="98"/>
    </row>
    <row r="48" spans="1:15" s="27" customFormat="1" ht="16.5" customHeight="1">
      <c r="A48" s="97" t="s">
        <v>146</v>
      </c>
      <c r="B48" s="97"/>
      <c r="C48" s="97"/>
      <c r="D48" s="98"/>
      <c r="E48" s="98"/>
      <c r="F48" s="98"/>
      <c r="G48" s="98"/>
      <c r="H48" s="98"/>
      <c r="I48" s="98"/>
      <c r="J48" s="98"/>
      <c r="K48" s="98"/>
      <c r="L48" s="98"/>
      <c r="M48" s="98"/>
      <c r="N48" s="98"/>
      <c r="O48" s="98"/>
    </row>
    <row r="49" spans="1:3" s="27" customFormat="1" ht="15" customHeight="1">
      <c r="A49" s="59"/>
      <c r="B49" s="59"/>
      <c r="C49" s="59"/>
    </row>
    <row r="50" spans="1:3" s="27" customFormat="1" ht="15" customHeight="1">
      <c r="A50" s="59"/>
      <c r="B50" s="59"/>
      <c r="C50" s="59"/>
    </row>
    <row r="51" spans="1:3" s="27" customFormat="1" ht="15" customHeight="1">
      <c r="A51" s="59"/>
      <c r="B51" s="59"/>
      <c r="C51" s="59"/>
    </row>
    <row r="52" spans="1:3" s="27" customFormat="1" ht="15" customHeight="1">
      <c r="A52" s="59"/>
      <c r="B52" s="59"/>
      <c r="C52" s="59"/>
    </row>
    <row r="53" spans="1:3" s="27" customFormat="1" ht="15" customHeight="1">
      <c r="A53" s="59"/>
      <c r="B53" s="59"/>
      <c r="C53" s="59"/>
    </row>
    <row r="54" spans="1:3" s="27" customFormat="1" ht="15" customHeight="1">
      <c r="A54" s="59"/>
      <c r="B54" s="59"/>
      <c r="C54" s="59"/>
    </row>
  </sheetData>
  <sheetProtection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66"/>
      <c r="E32" s="166"/>
      <c r="F32" s="163"/>
      <c r="G32" s="167"/>
      <c r="H32" s="167"/>
      <c r="I32" s="167"/>
      <c r="J32" s="168"/>
      <c r="K32" s="163"/>
      <c r="L32" s="169"/>
      <c r="M32" s="169"/>
      <c r="N32" s="169"/>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
      <c r="B49" s="1"/>
      <c r="C49" s="1"/>
    </row>
    <row r="50" spans="1:3" s="27" customFormat="1" ht="15" customHeight="1">
      <c r="A50" s="1"/>
      <c r="B50" s="1"/>
      <c r="C50" s="1"/>
    </row>
    <row r="51" spans="1:3" s="27" customFormat="1" ht="15" customHeight="1">
      <c r="A51" s="1"/>
      <c r="B51" s="1"/>
      <c r="C51" s="1"/>
    </row>
    <row r="52" spans="1:3" s="27" customFormat="1" ht="15" customHeight="1">
      <c r="A52" s="1"/>
      <c r="B52" s="1"/>
      <c r="C52" s="1"/>
    </row>
    <row r="53" spans="1:3" s="27" customFormat="1" ht="15" customHeight="1">
      <c r="A53" s="1"/>
      <c r="B53" s="1"/>
      <c r="C53" s="1"/>
    </row>
    <row r="54" spans="1:3" s="27" customFormat="1" ht="15" customHeight="1">
      <c r="A54" s="1"/>
      <c r="B54" s="1"/>
      <c r="C54" s="1"/>
    </row>
  </sheetData>
  <sheetProtection sheet="1" formatCells="0"/>
  <mergeCells count="52">
    <mergeCell ref="A4:O5"/>
    <mergeCell ref="A6:C6"/>
    <mergeCell ref="D6:O6"/>
    <mergeCell ref="A7:C8"/>
    <mergeCell ref="D7:D8"/>
    <mergeCell ref="E7:E8"/>
    <mergeCell ref="D11:O11"/>
    <mergeCell ref="A9:C9"/>
    <mergeCell ref="F7:G9"/>
    <mergeCell ref="H7:O9"/>
    <mergeCell ref="A10:C10"/>
    <mergeCell ref="A11:C11"/>
    <mergeCell ref="D10:O10"/>
    <mergeCell ref="A13:C13"/>
    <mergeCell ref="M13:O13"/>
    <mergeCell ref="I13:K13"/>
    <mergeCell ref="E13:G13"/>
    <mergeCell ref="D12:O12"/>
    <mergeCell ref="A12:C12"/>
    <mergeCell ref="A14:C28"/>
    <mergeCell ref="G30:I31"/>
    <mergeCell ref="L30:N31"/>
    <mergeCell ref="D31:E31"/>
    <mergeCell ref="A29:C43"/>
    <mergeCell ref="D42:G42"/>
    <mergeCell ref="D41:G41"/>
    <mergeCell ref="D40:G40"/>
    <mergeCell ref="D34:E34"/>
    <mergeCell ref="E16:H16"/>
    <mergeCell ref="E18:O18"/>
    <mergeCell ref="E27:O27"/>
    <mergeCell ref="H41:J41"/>
    <mergeCell ref="H42:J42"/>
    <mergeCell ref="L35:N35"/>
    <mergeCell ref="L36:N36"/>
    <mergeCell ref="L42:N42"/>
    <mergeCell ref="H35:J35"/>
    <mergeCell ref="H36:J36"/>
    <mergeCell ref="H37:J37"/>
    <mergeCell ref="H38:J38"/>
    <mergeCell ref="H39:J39"/>
    <mergeCell ref="H40:J40"/>
    <mergeCell ref="L37:N37"/>
    <mergeCell ref="L38:N38"/>
    <mergeCell ref="L39:N39"/>
    <mergeCell ref="L40:N40"/>
    <mergeCell ref="L41:N41"/>
    <mergeCell ref="D39:G39"/>
    <mergeCell ref="D38:G38"/>
    <mergeCell ref="D37:G37"/>
    <mergeCell ref="D36:G36"/>
    <mergeCell ref="D35:G35"/>
  </mergeCells>
  <phoneticPr fontId="4"/>
  <conditionalFormatting sqref="E7:E8 D10:O10 D12:O12 L35:N42">
    <cfRule type="cellIs" dxfId="19"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2"/>
      <c r="E32" s="182"/>
      <c r="F32" s="163"/>
      <c r="G32" s="180"/>
      <c r="H32" s="180"/>
      <c r="I32" s="180"/>
      <c r="J32" s="183"/>
      <c r="K32" s="163"/>
      <c r="L32" s="181"/>
      <c r="M32" s="181"/>
      <c r="N32" s="181"/>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79"/>
      <c r="B49" s="179"/>
      <c r="C49" s="179"/>
    </row>
    <row r="50" spans="1:3" s="27" customFormat="1" ht="15" customHeight="1">
      <c r="A50" s="179"/>
      <c r="B50" s="179"/>
      <c r="C50" s="179"/>
    </row>
    <row r="51" spans="1:3" s="27" customFormat="1" ht="15" customHeight="1">
      <c r="A51" s="179"/>
      <c r="B51" s="179"/>
      <c r="C51" s="179"/>
    </row>
    <row r="52" spans="1:3" s="27" customFormat="1" ht="15" customHeight="1">
      <c r="A52" s="179"/>
      <c r="B52" s="179"/>
      <c r="C52" s="179"/>
    </row>
    <row r="53" spans="1:3" s="27" customFormat="1" ht="15" customHeight="1">
      <c r="A53" s="179"/>
      <c r="B53" s="179"/>
      <c r="C53" s="179"/>
    </row>
    <row r="54" spans="1:3" s="27" customFormat="1" ht="15" customHeight="1">
      <c r="A54" s="179"/>
      <c r="B54" s="179"/>
      <c r="C54" s="179"/>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18"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37899"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37900"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37901"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37902"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37903"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37904"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37905"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37906"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37907"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37908"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37909"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2"/>
      <c r="E32" s="182"/>
      <c r="F32" s="163"/>
      <c r="G32" s="180"/>
      <c r="H32" s="180"/>
      <c r="I32" s="180"/>
      <c r="J32" s="183"/>
      <c r="K32" s="163"/>
      <c r="L32" s="181"/>
      <c r="M32" s="181"/>
      <c r="N32" s="181"/>
      <c r="O32" s="170"/>
    </row>
    <row r="33" spans="1:20" s="27" customFormat="1" ht="15" customHeight="1">
      <c r="A33" s="497"/>
      <c r="B33" s="498"/>
      <c r="C33" s="499"/>
      <c r="D33" s="161"/>
      <c r="E33" s="161"/>
      <c r="F33" s="161"/>
      <c r="G33" s="161"/>
      <c r="H33" s="161"/>
      <c r="I33" s="161"/>
      <c r="J33" s="161"/>
      <c r="K33" s="161"/>
      <c r="L33" s="161"/>
      <c r="M33" s="161"/>
      <c r="N33" s="161"/>
      <c r="O33" s="152"/>
    </row>
    <row r="34" spans="1:20" s="27" customFormat="1" ht="17.25" customHeight="1">
      <c r="A34" s="497"/>
      <c r="B34" s="498"/>
      <c r="C34" s="499"/>
      <c r="D34" s="513" t="s">
        <v>130</v>
      </c>
      <c r="E34" s="513"/>
      <c r="F34" s="161"/>
      <c r="G34" s="161"/>
      <c r="H34" s="171" t="s">
        <v>127</v>
      </c>
      <c r="I34" s="161"/>
      <c r="J34" s="161"/>
      <c r="K34" s="161"/>
      <c r="L34" s="171" t="s">
        <v>136</v>
      </c>
      <c r="M34" s="161"/>
      <c r="N34" s="161"/>
      <c r="O34" s="152"/>
    </row>
    <row r="35" spans="1:20"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20"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20"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20"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20"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20"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20"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20" s="27" customFormat="1" ht="17.25" customHeight="1">
      <c r="A42" s="497"/>
      <c r="B42" s="498"/>
      <c r="C42" s="499"/>
      <c r="D42" s="511" t="s">
        <v>150</v>
      </c>
      <c r="E42" s="511"/>
      <c r="F42" s="511"/>
      <c r="G42" s="511"/>
      <c r="H42" s="496">
        <f>L42</f>
        <v>0</v>
      </c>
      <c r="I42" s="496"/>
      <c r="J42" s="496"/>
      <c r="K42" s="172" t="s">
        <v>12</v>
      </c>
      <c r="L42" s="495"/>
      <c r="M42" s="495"/>
      <c r="N42" s="495"/>
      <c r="O42" s="173" t="s">
        <v>12</v>
      </c>
      <c r="T42" s="189"/>
    </row>
    <row r="43" spans="1:20" s="27" customFormat="1" ht="15" customHeight="1" thickBot="1">
      <c r="A43" s="508"/>
      <c r="B43" s="509"/>
      <c r="C43" s="510"/>
      <c r="D43" s="174"/>
      <c r="E43" s="174"/>
      <c r="F43" s="174"/>
      <c r="G43" s="174"/>
      <c r="H43" s="174"/>
      <c r="I43" s="174"/>
      <c r="J43" s="174"/>
      <c r="K43" s="174"/>
      <c r="L43" s="174"/>
      <c r="M43" s="174"/>
      <c r="N43" s="174"/>
      <c r="O43" s="175"/>
    </row>
    <row r="44" spans="1:20" s="27" customFormat="1" ht="16.5" customHeight="1">
      <c r="A44" s="176" t="s">
        <v>138</v>
      </c>
      <c r="B44" s="176"/>
      <c r="C44" s="176"/>
      <c r="D44" s="177"/>
      <c r="E44" s="177"/>
      <c r="F44" s="177"/>
      <c r="G44" s="177"/>
      <c r="H44" s="177"/>
      <c r="I44" s="177"/>
      <c r="J44" s="177"/>
      <c r="K44" s="177"/>
      <c r="L44" s="177"/>
      <c r="M44" s="177"/>
      <c r="N44" s="177"/>
      <c r="O44" s="178"/>
    </row>
    <row r="45" spans="1:20" s="27" customFormat="1" ht="16.5" customHeight="1">
      <c r="A45" s="176" t="s">
        <v>144</v>
      </c>
      <c r="B45" s="176"/>
      <c r="C45" s="176"/>
      <c r="D45" s="178"/>
      <c r="E45" s="178"/>
      <c r="F45" s="178"/>
      <c r="G45" s="178"/>
      <c r="H45" s="178"/>
      <c r="I45" s="178"/>
      <c r="J45" s="178"/>
      <c r="K45" s="178"/>
      <c r="L45" s="178"/>
      <c r="M45" s="178"/>
      <c r="N45" s="178"/>
      <c r="O45" s="178"/>
    </row>
    <row r="46" spans="1:20" s="27" customFormat="1" ht="16.5" customHeight="1">
      <c r="A46" s="176" t="s">
        <v>139</v>
      </c>
      <c r="B46" s="176"/>
      <c r="C46" s="176"/>
      <c r="D46" s="178"/>
      <c r="E46" s="178"/>
      <c r="F46" s="178"/>
      <c r="G46" s="178"/>
      <c r="H46" s="178"/>
      <c r="I46" s="178"/>
      <c r="J46" s="178"/>
      <c r="K46" s="178"/>
      <c r="L46" s="178"/>
      <c r="M46" s="178"/>
      <c r="N46" s="178"/>
      <c r="O46" s="178"/>
    </row>
    <row r="47" spans="1:20" s="27" customFormat="1" ht="16.5" customHeight="1">
      <c r="A47" s="176" t="s">
        <v>145</v>
      </c>
      <c r="B47" s="176"/>
      <c r="C47" s="176"/>
      <c r="D47" s="178"/>
      <c r="E47" s="178"/>
      <c r="F47" s="178"/>
      <c r="G47" s="178"/>
      <c r="H47" s="178"/>
      <c r="I47" s="178"/>
      <c r="J47" s="178"/>
      <c r="K47" s="178"/>
      <c r="L47" s="178"/>
      <c r="M47" s="178"/>
      <c r="N47" s="178"/>
      <c r="O47" s="178"/>
    </row>
    <row r="48" spans="1:20"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79"/>
      <c r="B49" s="179"/>
      <c r="C49" s="179"/>
    </row>
    <row r="50" spans="1:3" s="27" customFormat="1" ht="15" customHeight="1">
      <c r="A50" s="179"/>
      <c r="B50" s="179"/>
      <c r="C50" s="179"/>
    </row>
    <row r="51" spans="1:3" s="27" customFormat="1" ht="15" customHeight="1">
      <c r="A51" s="179"/>
      <c r="B51" s="179"/>
      <c r="C51" s="179"/>
    </row>
    <row r="52" spans="1:3" s="27" customFormat="1" ht="15" customHeight="1">
      <c r="A52" s="179"/>
      <c r="B52" s="179"/>
      <c r="C52" s="179"/>
    </row>
    <row r="53" spans="1:3" s="27" customFormat="1" ht="15" customHeight="1">
      <c r="A53" s="179"/>
      <c r="B53" s="179"/>
      <c r="C53" s="179"/>
    </row>
    <row r="54" spans="1:3" s="27" customFormat="1" ht="15" customHeight="1">
      <c r="A54" s="179"/>
      <c r="B54" s="179"/>
      <c r="C54" s="179"/>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17"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38926"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38929"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38930"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38931"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38932"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38933"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showZeros="0" view="pageBreakPreview" zoomScale="90" zoomScaleNormal="100" zoomScaleSheetLayoutView="90" workbookViewId="0"/>
  </sheetViews>
  <sheetFormatPr defaultColWidth="6.25" defaultRowHeight="15" customHeight="1"/>
  <cols>
    <col min="1" max="3" width="6.25" style="28"/>
  </cols>
  <sheetData>
    <row r="1" spans="1:15" ht="15" customHeight="1">
      <c r="A1" s="139"/>
      <c r="B1" s="139"/>
      <c r="C1" s="139"/>
      <c r="D1" s="140"/>
      <c r="E1" s="140"/>
      <c r="F1" s="140"/>
      <c r="G1" s="140"/>
      <c r="H1" s="140"/>
      <c r="I1" s="140"/>
      <c r="J1" s="140"/>
      <c r="K1" s="140"/>
      <c r="L1" s="140"/>
      <c r="M1" s="140"/>
      <c r="N1" s="140"/>
      <c r="O1" s="140"/>
    </row>
    <row r="2" spans="1:15" ht="15" customHeight="1">
      <c r="A2" s="141" t="s">
        <v>94</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45" t="s">
        <v>95</v>
      </c>
      <c r="B4" s="545"/>
      <c r="C4" s="545"/>
      <c r="D4" s="545"/>
      <c r="E4" s="545"/>
      <c r="F4" s="545"/>
      <c r="G4" s="545"/>
      <c r="H4" s="545"/>
      <c r="I4" s="545"/>
      <c r="J4" s="545"/>
      <c r="K4" s="545"/>
      <c r="L4" s="545"/>
      <c r="M4" s="545"/>
      <c r="N4" s="545"/>
      <c r="O4" s="545"/>
    </row>
    <row r="5" spans="1:15" ht="15" customHeight="1" thickBot="1">
      <c r="A5" s="545"/>
      <c r="B5" s="545"/>
      <c r="C5" s="545"/>
      <c r="D5" s="545"/>
      <c r="E5" s="545"/>
      <c r="F5" s="545"/>
      <c r="G5" s="545"/>
      <c r="H5" s="545"/>
      <c r="I5" s="545"/>
      <c r="J5" s="545"/>
      <c r="K5" s="545"/>
      <c r="L5" s="545"/>
      <c r="M5" s="545"/>
      <c r="N5" s="545"/>
      <c r="O5" s="545"/>
    </row>
    <row r="6" spans="1:15" ht="22.5" customHeight="1" thickBot="1">
      <c r="A6" s="546" t="s">
        <v>80</v>
      </c>
      <c r="B6" s="547"/>
      <c r="C6" s="547"/>
      <c r="D6" s="548">
        <f>交付申請書!$I$14</f>
        <v>0</v>
      </c>
      <c r="E6" s="548"/>
      <c r="F6" s="548"/>
      <c r="G6" s="548"/>
      <c r="H6" s="548"/>
      <c r="I6" s="548"/>
      <c r="J6" s="548"/>
      <c r="K6" s="548"/>
      <c r="L6" s="548"/>
      <c r="M6" s="548"/>
      <c r="N6" s="548"/>
      <c r="O6" s="549"/>
    </row>
    <row r="7" spans="1:15" ht="15" customHeight="1">
      <c r="A7" s="550" t="s">
        <v>96</v>
      </c>
      <c r="B7" s="551"/>
      <c r="C7" s="552"/>
      <c r="D7" s="554" t="s">
        <v>97</v>
      </c>
      <c r="E7" s="556"/>
      <c r="F7" s="529" t="s">
        <v>81</v>
      </c>
      <c r="G7" s="530"/>
      <c r="H7" s="535" t="str">
        <f>IFERROR(VLOOKUP(E7,研修等一覧!$A$10:$K$49,3),"")</f>
        <v/>
      </c>
      <c r="I7" s="535" t="e">
        <f>VLOOKUP(J5,研修等一覧!$A$10:$K$49,9)</f>
        <v>#N/A</v>
      </c>
      <c r="J7" s="535" t="e">
        <f>VLOOKUP(K5,研修等一覧!$A$10:$K$49,9)</f>
        <v>#N/A</v>
      </c>
      <c r="K7" s="535" t="e">
        <f>VLOOKUP(L5,研修等一覧!$A$10:$K$49,9)</f>
        <v>#N/A</v>
      </c>
      <c r="L7" s="535" t="e">
        <f>VLOOKUP(M5,研修等一覧!$A$10:$K$49,9)</f>
        <v>#N/A</v>
      </c>
      <c r="M7" s="535" t="e">
        <f>VLOOKUP(N5,研修等一覧!$A$10:$K$49,9)</f>
        <v>#N/A</v>
      </c>
      <c r="N7" s="535" t="e">
        <f>VLOOKUP(O5,研修等一覧!$A$10:$K$49,9)</f>
        <v>#N/A</v>
      </c>
      <c r="O7" s="536" t="e">
        <f>VLOOKUP(P5,研修等一覧!$A$10:$K$49,9)</f>
        <v>#N/A</v>
      </c>
    </row>
    <row r="8" spans="1:15" ht="15" customHeight="1">
      <c r="A8" s="527"/>
      <c r="B8" s="528"/>
      <c r="C8" s="553"/>
      <c r="D8" s="555"/>
      <c r="E8" s="557"/>
      <c r="F8" s="531"/>
      <c r="G8" s="532"/>
      <c r="H8" s="537" t="e">
        <f>VLOOKUP(I6,研修等一覧!$A$10:$K$49,9)</f>
        <v>#N/A</v>
      </c>
      <c r="I8" s="537" t="e">
        <f>VLOOKUP(J6,研修等一覧!$A$10:$K$49,9)</f>
        <v>#N/A</v>
      </c>
      <c r="J8" s="537" t="e">
        <f>VLOOKUP(K6,研修等一覧!$A$10:$K$49,9)</f>
        <v>#N/A</v>
      </c>
      <c r="K8" s="537" t="e">
        <f>VLOOKUP(L6,研修等一覧!$A$10:$K$49,9)</f>
        <v>#N/A</v>
      </c>
      <c r="L8" s="537" t="e">
        <f>VLOOKUP(M6,研修等一覧!$A$10:$K$49,9)</f>
        <v>#N/A</v>
      </c>
      <c r="M8" s="537" t="e">
        <f>VLOOKUP(N6,研修等一覧!$A$10:$K$49,9)</f>
        <v>#N/A</v>
      </c>
      <c r="N8" s="537" t="e">
        <f>VLOOKUP(O6,研修等一覧!$A$10:$K$49,9)</f>
        <v>#N/A</v>
      </c>
      <c r="O8" s="538" t="e">
        <f>VLOOKUP(P6,研修等一覧!$A$10:$K$49,9)</f>
        <v>#N/A</v>
      </c>
    </row>
    <row r="9" spans="1:15" ht="18.75" customHeight="1">
      <c r="A9" s="527" t="s">
        <v>82</v>
      </c>
      <c r="B9" s="528"/>
      <c r="C9" s="528"/>
      <c r="D9" s="58">
        <f>IFERROR(VLOOKUP(E7,研修等一覧!$A$10:$K$49,9),)</f>
        <v>0</v>
      </c>
      <c r="E9" s="142" t="s">
        <v>37</v>
      </c>
      <c r="F9" s="533"/>
      <c r="G9" s="534"/>
      <c r="H9" s="539" t="e">
        <f>VLOOKUP(I7,研修等一覧!$A$10:$K$49,9)</f>
        <v>#N/A</v>
      </c>
      <c r="I9" s="539" t="e">
        <f>VLOOKUP(J7,研修等一覧!$A$10:$K$49,9)</f>
        <v>#N/A</v>
      </c>
      <c r="J9" s="539" t="e">
        <f>VLOOKUP(K7,研修等一覧!$A$10:$K$49,9)</f>
        <v>#N/A</v>
      </c>
      <c r="K9" s="539" t="e">
        <f>VLOOKUP(L7,研修等一覧!$A$10:$K$49,9)</f>
        <v>#N/A</v>
      </c>
      <c r="L9" s="539" t="e">
        <f>VLOOKUP(M7,研修等一覧!$A$10:$K$49,9)</f>
        <v>#N/A</v>
      </c>
      <c r="M9" s="539" t="e">
        <f>VLOOKUP(N7,研修等一覧!$A$10:$K$49,9)</f>
        <v>#N/A</v>
      </c>
      <c r="N9" s="539" t="e">
        <f>VLOOKUP(O7,研修等一覧!$A$10:$K$49,9)</f>
        <v>#N/A</v>
      </c>
      <c r="O9" s="540" t="e">
        <f>VLOOKUP(P7,研修等一覧!$A$10:$K$49,9)</f>
        <v>#N/A</v>
      </c>
    </row>
    <row r="10" spans="1:15" ht="21.75" customHeight="1">
      <c r="A10" s="541" t="s">
        <v>98</v>
      </c>
      <c r="B10" s="542"/>
      <c r="C10" s="542"/>
      <c r="D10" s="543"/>
      <c r="E10" s="543"/>
      <c r="F10" s="543"/>
      <c r="G10" s="543"/>
      <c r="H10" s="543"/>
      <c r="I10" s="543"/>
      <c r="J10" s="543"/>
      <c r="K10" s="543"/>
      <c r="L10" s="543"/>
      <c r="M10" s="543"/>
      <c r="N10" s="543"/>
      <c r="O10" s="544"/>
    </row>
    <row r="11" spans="1:15" ht="21.75" customHeight="1">
      <c r="A11" s="541" t="s">
        <v>99</v>
      </c>
      <c r="B11" s="542"/>
      <c r="C11" s="542"/>
      <c r="D11" s="525" t="s">
        <v>105</v>
      </c>
      <c r="E11" s="525"/>
      <c r="F11" s="525"/>
      <c r="G11" s="525"/>
      <c r="H11" s="525"/>
      <c r="I11" s="525"/>
      <c r="J11" s="525"/>
      <c r="K11" s="525"/>
      <c r="L11" s="525"/>
      <c r="M11" s="525"/>
      <c r="N11" s="525"/>
      <c r="O11" s="526"/>
    </row>
    <row r="12" spans="1:15" ht="21.75" customHeight="1" thickBot="1">
      <c r="A12" s="523" t="s">
        <v>100</v>
      </c>
      <c r="B12" s="524"/>
      <c r="C12" s="524"/>
      <c r="D12" s="521"/>
      <c r="E12" s="521"/>
      <c r="F12" s="521"/>
      <c r="G12" s="521"/>
      <c r="H12" s="521"/>
      <c r="I12" s="521"/>
      <c r="J12" s="521"/>
      <c r="K12" s="521"/>
      <c r="L12" s="521"/>
      <c r="M12" s="521"/>
      <c r="N12" s="521"/>
      <c r="O12" s="522"/>
    </row>
    <row r="13" spans="1:15" ht="22.5" customHeight="1" thickBot="1">
      <c r="A13" s="516" t="s">
        <v>101</v>
      </c>
      <c r="B13" s="517"/>
      <c r="C13" s="517"/>
      <c r="D13" s="143"/>
      <c r="E13" s="518" t="s">
        <v>104</v>
      </c>
      <c r="F13" s="518"/>
      <c r="G13" s="520"/>
      <c r="H13" s="143"/>
      <c r="I13" s="518" t="s">
        <v>102</v>
      </c>
      <c r="J13" s="518"/>
      <c r="K13" s="520"/>
      <c r="L13" s="143"/>
      <c r="M13" s="518" t="s">
        <v>103</v>
      </c>
      <c r="N13" s="518"/>
      <c r="O13" s="519"/>
    </row>
    <row r="14" spans="1:15" ht="15" customHeight="1" thickTop="1">
      <c r="A14" s="497" t="s">
        <v>106</v>
      </c>
      <c r="B14" s="498"/>
      <c r="C14" s="499"/>
      <c r="D14" s="144"/>
      <c r="E14" s="145"/>
      <c r="F14" s="145"/>
      <c r="G14" s="145"/>
      <c r="H14" s="146"/>
      <c r="I14" s="145"/>
      <c r="J14" s="145"/>
      <c r="K14" s="145"/>
      <c r="L14" s="146"/>
      <c r="M14" s="145"/>
      <c r="N14" s="145"/>
      <c r="O14" s="147"/>
    </row>
    <row r="15" spans="1:15" ht="18.75" customHeight="1">
      <c r="A15" s="497"/>
      <c r="B15" s="498"/>
      <c r="C15" s="499"/>
      <c r="D15" s="148" t="s">
        <v>107</v>
      </c>
      <c r="E15" s="149"/>
      <c r="F15" s="149"/>
      <c r="G15" s="149"/>
      <c r="H15" s="149"/>
      <c r="I15" s="149"/>
      <c r="J15" s="149"/>
      <c r="K15" s="149"/>
      <c r="L15" s="149"/>
      <c r="M15" s="149"/>
      <c r="N15" s="149"/>
      <c r="O15" s="150"/>
    </row>
    <row r="16" spans="1:15" s="27" customFormat="1" ht="20.25" customHeight="1">
      <c r="A16" s="497"/>
      <c r="B16" s="498"/>
      <c r="C16" s="499"/>
      <c r="D16" s="148"/>
      <c r="E16" s="514" t="s">
        <v>108</v>
      </c>
      <c r="F16" s="514"/>
      <c r="G16" s="514"/>
      <c r="H16" s="514"/>
      <c r="I16" s="151"/>
      <c r="J16" s="151" t="s">
        <v>109</v>
      </c>
      <c r="K16" s="151"/>
      <c r="L16" s="151"/>
      <c r="M16" s="151" t="s">
        <v>110</v>
      </c>
      <c r="N16" s="151"/>
      <c r="O16" s="152"/>
    </row>
    <row r="17" spans="1:15" s="27" customFormat="1" ht="20.25" customHeight="1">
      <c r="A17" s="497"/>
      <c r="B17" s="498"/>
      <c r="C17" s="499"/>
      <c r="D17" s="148"/>
      <c r="E17" s="151" t="s">
        <v>111</v>
      </c>
      <c r="F17" s="151"/>
      <c r="G17" s="151"/>
      <c r="H17" s="151"/>
      <c r="I17" s="151"/>
      <c r="J17" s="151"/>
      <c r="K17" s="151"/>
      <c r="L17" s="151"/>
      <c r="M17" s="151"/>
      <c r="N17" s="151"/>
      <c r="O17" s="152"/>
    </row>
    <row r="18" spans="1:15" s="27" customFormat="1" ht="20.25" customHeight="1">
      <c r="A18" s="497"/>
      <c r="B18" s="498"/>
      <c r="C18" s="499"/>
      <c r="D18" s="148"/>
      <c r="E18" s="232" t="s">
        <v>126</v>
      </c>
      <c r="F18" s="232"/>
      <c r="G18" s="232"/>
      <c r="H18" s="232"/>
      <c r="I18" s="232"/>
      <c r="J18" s="232"/>
      <c r="K18" s="232"/>
      <c r="L18" s="232"/>
      <c r="M18" s="232"/>
      <c r="N18" s="232"/>
      <c r="O18" s="233"/>
    </row>
    <row r="19" spans="1:15" s="27" customFormat="1" ht="15" customHeight="1">
      <c r="A19" s="497"/>
      <c r="B19" s="498"/>
      <c r="C19" s="499"/>
      <c r="D19" s="153"/>
      <c r="E19" s="154"/>
      <c r="F19" s="154"/>
      <c r="G19" s="154"/>
      <c r="H19" s="154"/>
      <c r="I19" s="154"/>
      <c r="J19" s="154"/>
      <c r="K19" s="154"/>
      <c r="L19" s="154"/>
      <c r="M19" s="154"/>
      <c r="N19" s="154"/>
      <c r="O19" s="155"/>
    </row>
    <row r="20" spans="1:15" s="27" customFormat="1" ht="15" customHeight="1">
      <c r="A20" s="497"/>
      <c r="B20" s="498"/>
      <c r="C20" s="499"/>
      <c r="D20" s="156"/>
      <c r="E20" s="157"/>
      <c r="F20" s="157"/>
      <c r="G20" s="157"/>
      <c r="H20" s="157"/>
      <c r="I20" s="157"/>
      <c r="J20" s="157"/>
      <c r="K20" s="157"/>
      <c r="L20" s="157"/>
      <c r="M20" s="157"/>
      <c r="N20" s="157"/>
      <c r="O20" s="158"/>
    </row>
    <row r="21" spans="1:15" s="27" customFormat="1" ht="18.75" customHeight="1">
      <c r="A21" s="497"/>
      <c r="B21" s="498"/>
      <c r="C21" s="499"/>
      <c r="D21" s="148" t="s">
        <v>112</v>
      </c>
      <c r="E21" s="151"/>
      <c r="F21" s="151"/>
      <c r="G21" s="151"/>
      <c r="H21" s="151"/>
      <c r="I21" s="151"/>
      <c r="J21" s="151"/>
      <c r="K21" s="151"/>
      <c r="L21" s="151"/>
      <c r="M21" s="151"/>
      <c r="N21" s="151"/>
      <c r="O21" s="152"/>
    </row>
    <row r="22" spans="1:15" s="27" customFormat="1" ht="19.5" customHeight="1">
      <c r="A22" s="497"/>
      <c r="B22" s="498"/>
      <c r="C22" s="499"/>
      <c r="D22" s="148"/>
      <c r="E22" s="151" t="s">
        <v>113</v>
      </c>
      <c r="F22" s="151"/>
      <c r="G22" s="151"/>
      <c r="H22" s="151" t="s">
        <v>114</v>
      </c>
      <c r="I22" s="151"/>
      <c r="J22" s="151"/>
      <c r="K22" s="151"/>
      <c r="L22" s="151" t="s">
        <v>115</v>
      </c>
      <c r="M22" s="151"/>
      <c r="N22" s="151"/>
      <c r="O22" s="152"/>
    </row>
    <row r="23" spans="1:15" s="27" customFormat="1" ht="19.5" customHeight="1">
      <c r="A23" s="497"/>
      <c r="B23" s="498"/>
      <c r="C23" s="499"/>
      <c r="D23" s="148"/>
      <c r="E23" s="151" t="s">
        <v>116</v>
      </c>
      <c r="F23" s="151"/>
      <c r="G23" s="151"/>
      <c r="H23" s="151" t="s">
        <v>117</v>
      </c>
      <c r="I23" s="151"/>
      <c r="J23" s="151"/>
      <c r="K23" s="151"/>
      <c r="L23" s="151" t="s">
        <v>118</v>
      </c>
      <c r="M23" s="151"/>
      <c r="N23" s="151"/>
      <c r="O23" s="152"/>
    </row>
    <row r="24" spans="1:15" s="27" customFormat="1" ht="19.5" customHeight="1">
      <c r="A24" s="497"/>
      <c r="B24" s="498"/>
      <c r="C24" s="499"/>
      <c r="D24" s="148"/>
      <c r="E24" s="151" t="s">
        <v>119</v>
      </c>
      <c r="F24" s="151"/>
      <c r="G24" s="151"/>
      <c r="H24" s="151" t="s">
        <v>120</v>
      </c>
      <c r="I24" s="151"/>
      <c r="J24" s="151"/>
      <c r="K24" s="151"/>
      <c r="L24" s="151" t="s">
        <v>121</v>
      </c>
      <c r="M24" s="151"/>
      <c r="N24" s="151"/>
      <c r="O24" s="152"/>
    </row>
    <row r="25" spans="1:15" s="27" customFormat="1" ht="19.5" customHeight="1">
      <c r="A25" s="497"/>
      <c r="B25" s="498"/>
      <c r="C25" s="499"/>
      <c r="D25" s="148"/>
      <c r="E25" s="151" t="s">
        <v>122</v>
      </c>
      <c r="F25" s="151"/>
      <c r="G25" s="151"/>
      <c r="H25" s="151"/>
      <c r="I25" s="151" t="s">
        <v>123</v>
      </c>
      <c r="J25" s="151"/>
      <c r="K25" s="151"/>
      <c r="L25" s="151"/>
      <c r="M25" s="151"/>
      <c r="N25" s="151"/>
      <c r="O25" s="152"/>
    </row>
    <row r="26" spans="1:15" s="27" customFormat="1" ht="19.5" customHeight="1">
      <c r="A26" s="497"/>
      <c r="B26" s="498"/>
      <c r="C26" s="499"/>
      <c r="D26" s="148"/>
      <c r="E26" s="151" t="s">
        <v>124</v>
      </c>
      <c r="F26" s="151"/>
      <c r="G26" s="151"/>
      <c r="H26" s="151"/>
      <c r="I26" s="151"/>
      <c r="J26" s="151"/>
      <c r="K26" s="151" t="s">
        <v>125</v>
      </c>
      <c r="L26" s="151"/>
      <c r="M26" s="151"/>
      <c r="N26" s="151"/>
      <c r="O26" s="152"/>
    </row>
    <row r="27" spans="1:15" s="27" customFormat="1" ht="19.5" customHeight="1">
      <c r="A27" s="497"/>
      <c r="B27" s="498"/>
      <c r="C27" s="499"/>
      <c r="D27" s="148"/>
      <c r="E27" s="232" t="s">
        <v>126</v>
      </c>
      <c r="F27" s="232"/>
      <c r="G27" s="232"/>
      <c r="H27" s="232"/>
      <c r="I27" s="232"/>
      <c r="J27" s="232"/>
      <c r="K27" s="232"/>
      <c r="L27" s="232"/>
      <c r="M27" s="232"/>
      <c r="N27" s="232"/>
      <c r="O27" s="233"/>
    </row>
    <row r="28" spans="1:15" s="27" customFormat="1" ht="15" customHeight="1" thickBot="1">
      <c r="A28" s="497"/>
      <c r="B28" s="498"/>
      <c r="C28" s="499"/>
      <c r="D28" s="148"/>
      <c r="E28" s="151"/>
      <c r="F28" s="151"/>
      <c r="G28" s="151"/>
      <c r="H28" s="151"/>
      <c r="I28" s="151"/>
      <c r="J28" s="151"/>
      <c r="K28" s="151"/>
      <c r="L28" s="151"/>
      <c r="M28" s="151"/>
      <c r="N28" s="151"/>
      <c r="O28" s="152"/>
    </row>
    <row r="29" spans="1:15" s="27" customFormat="1" ht="15" customHeight="1" thickTop="1">
      <c r="A29" s="505" t="s">
        <v>137</v>
      </c>
      <c r="B29" s="506"/>
      <c r="C29" s="507"/>
      <c r="D29" s="159"/>
      <c r="E29" s="159"/>
      <c r="F29" s="159"/>
      <c r="G29" s="159"/>
      <c r="H29" s="159"/>
      <c r="I29" s="159"/>
      <c r="J29" s="159"/>
      <c r="K29" s="159"/>
      <c r="L29" s="159"/>
      <c r="M29" s="159"/>
      <c r="N29" s="159"/>
      <c r="O29" s="160"/>
    </row>
    <row r="30" spans="1:15" s="27" customFormat="1" ht="12.75" customHeight="1">
      <c r="A30" s="497"/>
      <c r="B30" s="498"/>
      <c r="C30" s="499"/>
      <c r="D30" s="161"/>
      <c r="E30" s="161"/>
      <c r="F30" s="161"/>
      <c r="G30" s="500">
        <f>SUM(H35:J42)</f>
        <v>0</v>
      </c>
      <c r="H30" s="500"/>
      <c r="I30" s="500"/>
      <c r="J30" s="161"/>
      <c r="K30" s="161"/>
      <c r="L30" s="502">
        <f>SUM(L35:N42)</f>
        <v>0</v>
      </c>
      <c r="M30" s="502"/>
      <c r="N30" s="502"/>
      <c r="O30" s="162" t="s">
        <v>84</v>
      </c>
    </row>
    <row r="31" spans="1:15" s="27" customFormat="1" ht="18" customHeight="1" thickBot="1">
      <c r="A31" s="497"/>
      <c r="B31" s="498"/>
      <c r="C31" s="499"/>
      <c r="D31" s="504" t="s">
        <v>83</v>
      </c>
      <c r="E31" s="504"/>
      <c r="F31" s="163" t="s">
        <v>128</v>
      </c>
      <c r="G31" s="501"/>
      <c r="H31" s="501"/>
      <c r="I31" s="501"/>
      <c r="J31" s="164" t="s">
        <v>12</v>
      </c>
      <c r="K31" s="163" t="s">
        <v>129</v>
      </c>
      <c r="L31" s="503"/>
      <c r="M31" s="503"/>
      <c r="N31" s="503"/>
      <c r="O31" s="165" t="s">
        <v>12</v>
      </c>
    </row>
    <row r="32" spans="1:15" s="27" customFormat="1" ht="18" customHeight="1" thickTop="1">
      <c r="A32" s="497"/>
      <c r="B32" s="498"/>
      <c r="C32" s="499"/>
      <c r="D32" s="182"/>
      <c r="E32" s="182"/>
      <c r="F32" s="163"/>
      <c r="G32" s="180"/>
      <c r="H32" s="180"/>
      <c r="I32" s="180"/>
      <c r="J32" s="183"/>
      <c r="K32" s="163"/>
      <c r="L32" s="181"/>
      <c r="M32" s="181"/>
      <c r="N32" s="181"/>
      <c r="O32" s="170"/>
    </row>
    <row r="33" spans="1:15" s="27" customFormat="1" ht="15" customHeight="1">
      <c r="A33" s="497"/>
      <c r="B33" s="498"/>
      <c r="C33" s="499"/>
      <c r="D33" s="161"/>
      <c r="E33" s="161"/>
      <c r="F33" s="161"/>
      <c r="G33" s="161"/>
      <c r="H33" s="161"/>
      <c r="I33" s="161"/>
      <c r="J33" s="161"/>
      <c r="K33" s="161"/>
      <c r="L33" s="161"/>
      <c r="M33" s="161"/>
      <c r="N33" s="161"/>
      <c r="O33" s="152"/>
    </row>
    <row r="34" spans="1:15" s="27" customFormat="1" ht="17.25" customHeight="1">
      <c r="A34" s="497"/>
      <c r="B34" s="498"/>
      <c r="C34" s="499"/>
      <c r="D34" s="513" t="s">
        <v>130</v>
      </c>
      <c r="E34" s="513"/>
      <c r="F34" s="161"/>
      <c r="G34" s="161"/>
      <c r="H34" s="171" t="s">
        <v>127</v>
      </c>
      <c r="I34" s="161"/>
      <c r="J34" s="161"/>
      <c r="K34" s="161"/>
      <c r="L34" s="171" t="s">
        <v>136</v>
      </c>
      <c r="M34" s="161"/>
      <c r="N34" s="161"/>
      <c r="O34" s="152"/>
    </row>
    <row r="35" spans="1:15" s="27" customFormat="1" ht="17.25" customHeight="1">
      <c r="A35" s="497"/>
      <c r="B35" s="498"/>
      <c r="C35" s="499"/>
      <c r="D35" s="494" t="s">
        <v>131</v>
      </c>
      <c r="E35" s="494"/>
      <c r="F35" s="494"/>
      <c r="G35" s="494"/>
      <c r="H35" s="496">
        <f>IFERROR(ROUNDDOWN(L35*1.1,0),"")</f>
        <v>0</v>
      </c>
      <c r="I35" s="496"/>
      <c r="J35" s="496"/>
      <c r="K35" s="172" t="s">
        <v>12</v>
      </c>
      <c r="L35" s="515"/>
      <c r="M35" s="515"/>
      <c r="N35" s="515"/>
      <c r="O35" s="173" t="s">
        <v>12</v>
      </c>
    </row>
    <row r="36" spans="1:15" s="27" customFormat="1" ht="17.25" customHeight="1">
      <c r="A36" s="497"/>
      <c r="B36" s="498"/>
      <c r="C36" s="499"/>
      <c r="D36" s="494" t="s">
        <v>132</v>
      </c>
      <c r="E36" s="494"/>
      <c r="F36" s="494"/>
      <c r="G36" s="494"/>
      <c r="H36" s="496">
        <f t="shared" ref="H36:H41" si="0">IFERROR(ROUNDDOWN(L36*1.1,0),"")</f>
        <v>0</v>
      </c>
      <c r="I36" s="496"/>
      <c r="J36" s="496"/>
      <c r="K36" s="172" t="s">
        <v>12</v>
      </c>
      <c r="L36" s="495"/>
      <c r="M36" s="495"/>
      <c r="N36" s="495"/>
      <c r="O36" s="173" t="s">
        <v>12</v>
      </c>
    </row>
    <row r="37" spans="1:15" s="27" customFormat="1" ht="17.25" customHeight="1">
      <c r="A37" s="497"/>
      <c r="B37" s="498"/>
      <c r="C37" s="499"/>
      <c r="D37" s="494" t="s">
        <v>133</v>
      </c>
      <c r="E37" s="494"/>
      <c r="F37" s="494"/>
      <c r="G37" s="494"/>
      <c r="H37" s="496">
        <f t="shared" si="0"/>
        <v>0</v>
      </c>
      <c r="I37" s="496"/>
      <c r="J37" s="496"/>
      <c r="K37" s="172" t="s">
        <v>12</v>
      </c>
      <c r="L37" s="495"/>
      <c r="M37" s="495"/>
      <c r="N37" s="495"/>
      <c r="O37" s="173" t="s">
        <v>12</v>
      </c>
    </row>
    <row r="38" spans="1:15" s="27" customFormat="1" ht="17.25" customHeight="1">
      <c r="A38" s="497"/>
      <c r="B38" s="498"/>
      <c r="C38" s="499"/>
      <c r="D38" s="494" t="s">
        <v>134</v>
      </c>
      <c r="E38" s="494"/>
      <c r="F38" s="494"/>
      <c r="G38" s="494"/>
      <c r="H38" s="496">
        <f t="shared" si="0"/>
        <v>0</v>
      </c>
      <c r="I38" s="496"/>
      <c r="J38" s="496"/>
      <c r="K38" s="172" t="s">
        <v>12</v>
      </c>
      <c r="L38" s="495"/>
      <c r="M38" s="495"/>
      <c r="N38" s="495"/>
      <c r="O38" s="173" t="s">
        <v>12</v>
      </c>
    </row>
    <row r="39" spans="1:15" s="27" customFormat="1" ht="17.25" customHeight="1">
      <c r="A39" s="497"/>
      <c r="B39" s="498"/>
      <c r="C39" s="499"/>
      <c r="D39" s="494" t="s">
        <v>135</v>
      </c>
      <c r="E39" s="494"/>
      <c r="F39" s="494"/>
      <c r="G39" s="494"/>
      <c r="H39" s="496">
        <f t="shared" si="0"/>
        <v>0</v>
      </c>
      <c r="I39" s="496"/>
      <c r="J39" s="496"/>
      <c r="K39" s="172" t="s">
        <v>12</v>
      </c>
      <c r="L39" s="495"/>
      <c r="M39" s="495"/>
      <c r="N39" s="495"/>
      <c r="O39" s="173" t="s">
        <v>12</v>
      </c>
    </row>
    <row r="40" spans="1:15" s="27" customFormat="1" ht="17.25" customHeight="1">
      <c r="A40" s="497"/>
      <c r="B40" s="498"/>
      <c r="C40" s="499"/>
      <c r="D40" s="512" t="s">
        <v>140</v>
      </c>
      <c r="E40" s="512"/>
      <c r="F40" s="512"/>
      <c r="G40" s="512"/>
      <c r="H40" s="496">
        <f t="shared" si="0"/>
        <v>0</v>
      </c>
      <c r="I40" s="496"/>
      <c r="J40" s="496"/>
      <c r="K40" s="172" t="s">
        <v>12</v>
      </c>
      <c r="L40" s="495"/>
      <c r="M40" s="495"/>
      <c r="N40" s="495"/>
      <c r="O40" s="173" t="s">
        <v>12</v>
      </c>
    </row>
    <row r="41" spans="1:15" s="27" customFormat="1" ht="17.25" customHeight="1">
      <c r="A41" s="497"/>
      <c r="B41" s="498"/>
      <c r="C41" s="499"/>
      <c r="D41" s="512" t="s">
        <v>140</v>
      </c>
      <c r="E41" s="512"/>
      <c r="F41" s="512"/>
      <c r="G41" s="512"/>
      <c r="H41" s="496">
        <f t="shared" si="0"/>
        <v>0</v>
      </c>
      <c r="I41" s="496"/>
      <c r="J41" s="496"/>
      <c r="K41" s="172" t="s">
        <v>12</v>
      </c>
      <c r="L41" s="495"/>
      <c r="M41" s="495"/>
      <c r="N41" s="495"/>
      <c r="O41" s="173" t="s">
        <v>12</v>
      </c>
    </row>
    <row r="42" spans="1:15" s="27" customFormat="1" ht="17.25" customHeight="1">
      <c r="A42" s="497"/>
      <c r="B42" s="498"/>
      <c r="C42" s="499"/>
      <c r="D42" s="511" t="s">
        <v>150</v>
      </c>
      <c r="E42" s="511"/>
      <c r="F42" s="511"/>
      <c r="G42" s="511"/>
      <c r="H42" s="496">
        <f>L42</f>
        <v>0</v>
      </c>
      <c r="I42" s="496"/>
      <c r="J42" s="496"/>
      <c r="K42" s="172" t="s">
        <v>12</v>
      </c>
      <c r="L42" s="495"/>
      <c r="M42" s="495"/>
      <c r="N42" s="495"/>
      <c r="O42" s="173" t="s">
        <v>12</v>
      </c>
    </row>
    <row r="43" spans="1:15" s="27" customFormat="1" ht="15" customHeight="1" thickBot="1">
      <c r="A43" s="508"/>
      <c r="B43" s="509"/>
      <c r="C43" s="510"/>
      <c r="D43" s="174"/>
      <c r="E43" s="174"/>
      <c r="F43" s="174"/>
      <c r="G43" s="174"/>
      <c r="H43" s="174"/>
      <c r="I43" s="174"/>
      <c r="J43" s="174"/>
      <c r="K43" s="174"/>
      <c r="L43" s="174"/>
      <c r="M43" s="174"/>
      <c r="N43" s="174"/>
      <c r="O43" s="175"/>
    </row>
    <row r="44" spans="1:15" s="27" customFormat="1" ht="16.5" customHeight="1">
      <c r="A44" s="176" t="s">
        <v>138</v>
      </c>
      <c r="B44" s="176"/>
      <c r="C44" s="176"/>
      <c r="D44" s="177"/>
      <c r="E44" s="177"/>
      <c r="F44" s="177"/>
      <c r="G44" s="177"/>
      <c r="H44" s="177"/>
      <c r="I44" s="177"/>
      <c r="J44" s="177"/>
      <c r="K44" s="177"/>
      <c r="L44" s="177"/>
      <c r="M44" s="177"/>
      <c r="N44" s="177"/>
      <c r="O44" s="178"/>
    </row>
    <row r="45" spans="1:15" s="27" customFormat="1" ht="16.5" customHeight="1">
      <c r="A45" s="176" t="s">
        <v>144</v>
      </c>
      <c r="B45" s="176"/>
      <c r="C45" s="176"/>
      <c r="D45" s="178"/>
      <c r="E45" s="178"/>
      <c r="F45" s="178"/>
      <c r="G45" s="178"/>
      <c r="H45" s="178"/>
      <c r="I45" s="178"/>
      <c r="J45" s="178"/>
      <c r="K45" s="178"/>
      <c r="L45" s="178"/>
      <c r="M45" s="178"/>
      <c r="N45" s="178"/>
      <c r="O45" s="178"/>
    </row>
    <row r="46" spans="1:15" s="27" customFormat="1" ht="16.5" customHeight="1">
      <c r="A46" s="176" t="s">
        <v>139</v>
      </c>
      <c r="B46" s="176"/>
      <c r="C46" s="176"/>
      <c r="D46" s="178"/>
      <c r="E46" s="178"/>
      <c r="F46" s="178"/>
      <c r="G46" s="178"/>
      <c r="H46" s="178"/>
      <c r="I46" s="178"/>
      <c r="J46" s="178"/>
      <c r="K46" s="178"/>
      <c r="L46" s="178"/>
      <c r="M46" s="178"/>
      <c r="N46" s="178"/>
      <c r="O46" s="178"/>
    </row>
    <row r="47" spans="1:15" s="27" customFormat="1" ht="16.5" customHeight="1">
      <c r="A47" s="176" t="s">
        <v>145</v>
      </c>
      <c r="B47" s="176"/>
      <c r="C47" s="176"/>
      <c r="D47" s="178"/>
      <c r="E47" s="178"/>
      <c r="F47" s="178"/>
      <c r="G47" s="178"/>
      <c r="H47" s="178"/>
      <c r="I47" s="178"/>
      <c r="J47" s="178"/>
      <c r="K47" s="178"/>
      <c r="L47" s="178"/>
      <c r="M47" s="178"/>
      <c r="N47" s="178"/>
      <c r="O47" s="178"/>
    </row>
    <row r="48" spans="1:15" s="27" customFormat="1" ht="16.5" customHeight="1">
      <c r="A48" s="176" t="s">
        <v>146</v>
      </c>
      <c r="B48" s="176"/>
      <c r="C48" s="176"/>
      <c r="D48" s="178"/>
      <c r="E48" s="178"/>
      <c r="F48" s="178"/>
      <c r="G48" s="178"/>
      <c r="H48" s="178"/>
      <c r="I48" s="178"/>
      <c r="J48" s="178"/>
      <c r="K48" s="178"/>
      <c r="L48" s="178"/>
      <c r="M48" s="178"/>
      <c r="N48" s="178"/>
      <c r="O48" s="178"/>
    </row>
    <row r="49" spans="1:3" s="27" customFormat="1" ht="15" customHeight="1">
      <c r="A49" s="179"/>
      <c r="B49" s="179"/>
      <c r="C49" s="179"/>
    </row>
    <row r="50" spans="1:3" s="27" customFormat="1" ht="15" customHeight="1">
      <c r="A50" s="179"/>
      <c r="B50" s="179"/>
      <c r="C50" s="179"/>
    </row>
    <row r="51" spans="1:3" s="27" customFormat="1" ht="15" customHeight="1">
      <c r="A51" s="179"/>
      <c r="B51" s="179"/>
      <c r="C51" s="179"/>
    </row>
    <row r="52" spans="1:3" s="27" customFormat="1" ht="15" customHeight="1">
      <c r="A52" s="179"/>
      <c r="B52" s="179"/>
      <c r="C52" s="179"/>
    </row>
    <row r="53" spans="1:3" s="27" customFormat="1" ht="15" customHeight="1">
      <c r="A53" s="179"/>
      <c r="B53" s="179"/>
      <c r="C53" s="179"/>
    </row>
    <row r="54" spans="1:3" s="27" customFormat="1" ht="15" customHeight="1">
      <c r="A54" s="179"/>
      <c r="B54" s="179"/>
      <c r="C54" s="179"/>
    </row>
  </sheetData>
  <sheetProtection sheet="1"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conditionalFormatting sqref="E7:E8 D10:O10 D12:O12 L35:N42">
    <cfRule type="cellIs" dxfId="16"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39957"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交付申請書</vt:lpstr>
      <vt:lpstr>収支予算書</vt:lpstr>
      <vt:lpstr>研修等一覧</vt:lpstr>
      <vt:lpstr>受講者一覧</vt:lpstr>
      <vt:lpstr>ここから</vt:lpstr>
      <vt:lpstr>補助対象経費内容説明書１</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ここまで</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'3'!Print_Area</vt:lpstr>
      <vt:lpstr>'4'!Print_Area</vt:lpstr>
      <vt:lpstr>'5'!Print_Area</vt:lpstr>
      <vt:lpstr>'6'!Print_Area</vt:lpstr>
      <vt:lpstr>'7'!Print_Area</vt:lpstr>
      <vt:lpstr>'8'!Print_Area</vt:lpstr>
      <vt:lpstr>'9'!Print_Area</vt:lpstr>
      <vt:lpstr>ここから!Print_Area</vt:lpstr>
      <vt:lpstr>ここまで!Print_Area</vt:lpstr>
      <vt:lpstr>研修等一覧!Print_Area</vt:lpstr>
      <vt:lpstr>受講者一覧!Print_Area</vt:lpstr>
      <vt:lpstr>収支予算書!Print_Area</vt:lpstr>
      <vt:lpstr>補助対象経費内容説明書１!Print_Area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2023-08-07T01:47:12Z</cp:lastPrinted>
  <dcterms:created xsi:type="dcterms:W3CDTF">2023-07-27T01:02:30Z</dcterms:created>
  <dcterms:modified xsi:type="dcterms:W3CDTF">2024-04-19T04:26:01Z</dcterms:modified>
</cp:coreProperties>
</file>