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35646\Desktop\R7.11.1　HPの更新\"/>
    </mc:Choice>
  </mc:AlternateContent>
  <bookViews>
    <workbookView xWindow="0" yWindow="0" windowWidth="28800" windowHeight="12312"/>
  </bookViews>
  <sheets>
    <sheet name="事業実績報告書【様式第２号－４】 " sheetId="1" r:id="rId1"/>
  </sheets>
  <definedNames>
    <definedName name="_xlnm.Print_Area" localSheetId="0">'事業実績報告書【様式第２号－４】 '!$A$1:$J$41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M29" i="1"/>
  <c r="O14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13" i="1"/>
  <c r="O13" i="1" s="1"/>
  <c r="I32" i="1" l="1"/>
  <c r="I36" i="1"/>
  <c r="A40" i="1"/>
  <c r="I40" i="1"/>
</calcChain>
</file>

<file path=xl/sharedStrings.xml><?xml version="1.0" encoding="utf-8"?>
<sst xmlns="http://schemas.openxmlformats.org/spreadsheetml/2006/main" count="45" uniqueCount="38">
  <si>
    <t>※様式第１号に記入</t>
    <rPh sb="1" eb="3">
      <t>ヨウシキ</t>
    </rPh>
    <rPh sb="3" eb="4">
      <t>ダイ</t>
    </rPh>
    <rPh sb="5" eb="6">
      <t>ゴウ</t>
    </rPh>
    <rPh sb="7" eb="9">
      <t>キニュウ</t>
    </rPh>
    <phoneticPr fontId="3"/>
  </si>
  <si>
    <t>申請額（円）</t>
    <rPh sb="0" eb="3">
      <t>シンセイガク</t>
    </rPh>
    <rPh sb="4" eb="5">
      <t>エン</t>
    </rPh>
    <phoneticPr fontId="3"/>
  </si>
  <si>
    <t>＝</t>
    <phoneticPr fontId="3"/>
  </si>
  <si>
    <t>補助単価（円/回）</t>
    <rPh sb="0" eb="2">
      <t>ホジョ</t>
    </rPh>
    <rPh sb="2" eb="4">
      <t>タンカ</t>
    </rPh>
    <rPh sb="5" eb="6">
      <t>エン</t>
    </rPh>
    <rPh sb="7" eb="8">
      <t>カイ</t>
    </rPh>
    <phoneticPr fontId="3"/>
  </si>
  <si>
    <t>×</t>
    <phoneticPr fontId="3"/>
  </si>
  <si>
    <t>■一般農業者の方</t>
    <rPh sb="1" eb="3">
      <t>イッパン</t>
    </rPh>
    <rPh sb="3" eb="6">
      <t>ノウギョウシャ</t>
    </rPh>
    <rPh sb="7" eb="8">
      <t>カタ</t>
    </rPh>
    <phoneticPr fontId="3"/>
  </si>
  <si>
    <t>■認定農業者・認定新規就農者の方</t>
    <rPh sb="1" eb="3">
      <t>ニンテイ</t>
    </rPh>
    <rPh sb="3" eb="6">
      <t>ノウギョウシャ</t>
    </rPh>
    <rPh sb="7" eb="9">
      <t>ニンテイ</t>
    </rPh>
    <rPh sb="9" eb="11">
      <t>シンキ</t>
    </rPh>
    <rPh sb="11" eb="13">
      <t>シュウノウ</t>
    </rPh>
    <rPh sb="13" eb="14">
      <t>シャ</t>
    </rPh>
    <rPh sb="15" eb="16">
      <t>カタ</t>
    </rPh>
    <phoneticPr fontId="3"/>
  </si>
  <si>
    <t>運搬回数</t>
    <rPh sb="0" eb="2">
      <t>ウンパン</t>
    </rPh>
    <rPh sb="2" eb="4">
      <t>カイスウ</t>
    </rPh>
    <phoneticPr fontId="3"/>
  </si>
  <si>
    <t>あまやさい地産地消推進店名</t>
    <rPh sb="5" eb="7">
      <t>チサン</t>
    </rPh>
    <rPh sb="7" eb="9">
      <t>チショウ</t>
    </rPh>
    <rPh sb="9" eb="11">
      <t>スイシン</t>
    </rPh>
    <rPh sb="11" eb="12">
      <t>テン</t>
    </rPh>
    <rPh sb="12" eb="13">
      <t>メイ</t>
    </rPh>
    <phoneticPr fontId="3"/>
  </si>
  <si>
    <t>■あまやさいを運搬したあまやさい地産地消推進店</t>
    <rPh sb="7" eb="9">
      <t>ウンパン</t>
    </rPh>
    <rPh sb="16" eb="18">
      <t>チサン</t>
    </rPh>
    <rPh sb="18" eb="20">
      <t>チショウ</t>
    </rPh>
    <rPh sb="20" eb="22">
      <t>スイシン</t>
    </rPh>
    <rPh sb="22" eb="23">
      <t>テン</t>
    </rPh>
    <phoneticPr fontId="3"/>
  </si>
  <si>
    <t>・申請の根拠となる領収書を必ず添付してください。なお、領収書は申請者に関する情報（申請者の氏名・住所など）、運搬先に関する情報（店名・住所など）、どの野菜が尼崎市内産野菜（あまやさい）を示したものに限ります（領収書の添付がない、またはいずれかの情報がない場合は、交付対象外です）。</t>
    <rPh sb="1" eb="3">
      <t>シンセイ</t>
    </rPh>
    <rPh sb="4" eb="6">
      <t>コンキョ</t>
    </rPh>
    <rPh sb="9" eb="12">
      <t>リョウシュウショ</t>
    </rPh>
    <rPh sb="13" eb="14">
      <t>カナラ</t>
    </rPh>
    <rPh sb="15" eb="17">
      <t>テンプ</t>
    </rPh>
    <rPh sb="27" eb="30">
      <t>リョウシュウショ</t>
    </rPh>
    <rPh sb="31" eb="34">
      <t>シンセイシャ</t>
    </rPh>
    <rPh sb="35" eb="36">
      <t>カン</t>
    </rPh>
    <rPh sb="38" eb="40">
      <t>ジョウホウ</t>
    </rPh>
    <rPh sb="41" eb="44">
      <t>シンセイシャ</t>
    </rPh>
    <rPh sb="45" eb="47">
      <t>シメイ</t>
    </rPh>
    <rPh sb="48" eb="50">
      <t>ジュウショ</t>
    </rPh>
    <rPh sb="54" eb="56">
      <t>ウンパン</t>
    </rPh>
    <rPh sb="56" eb="57">
      <t>サキ</t>
    </rPh>
    <rPh sb="58" eb="59">
      <t>カン</t>
    </rPh>
    <rPh sb="61" eb="63">
      <t>ジョウホウ</t>
    </rPh>
    <rPh sb="64" eb="66">
      <t>テンメイ</t>
    </rPh>
    <rPh sb="67" eb="69">
      <t>ジュウショ</t>
    </rPh>
    <rPh sb="75" eb="77">
      <t>ヤサイ</t>
    </rPh>
    <rPh sb="78" eb="82">
      <t>アマガサキシナイ</t>
    </rPh>
    <rPh sb="82" eb="83">
      <t>サン</t>
    </rPh>
    <rPh sb="83" eb="85">
      <t>ヤサイ</t>
    </rPh>
    <rPh sb="93" eb="94">
      <t>シメ</t>
    </rPh>
    <rPh sb="99" eb="100">
      <t>カギ</t>
    </rPh>
    <rPh sb="104" eb="107">
      <t>リョウシュウショ</t>
    </rPh>
    <rPh sb="108" eb="110">
      <t>テンプ</t>
    </rPh>
    <rPh sb="122" eb="124">
      <t>ジョウホウ</t>
    </rPh>
    <rPh sb="127" eb="129">
      <t>バアイ</t>
    </rPh>
    <rPh sb="131" eb="133">
      <t>コウフ</t>
    </rPh>
    <rPh sb="133" eb="135">
      <t>タイショウ</t>
    </rPh>
    <rPh sb="135" eb="136">
      <t>ガイ</t>
    </rPh>
    <phoneticPr fontId="3"/>
  </si>
  <si>
    <t>・１枚に収まりきらない場合はこの様式を複写してください。</t>
    <rPh sb="2" eb="3">
      <t>マイ</t>
    </rPh>
    <rPh sb="4" eb="5">
      <t>オサ</t>
    </rPh>
    <rPh sb="11" eb="13">
      <t>バアイ</t>
    </rPh>
    <rPh sb="16" eb="18">
      <t>ヨウシキ</t>
    </rPh>
    <rPh sb="19" eb="21">
      <t>フクシャ</t>
    </rPh>
    <phoneticPr fontId="3"/>
  </si>
  <si>
    <t>事業実績報告書（事業番号９に関する申請用紙）</t>
    <rPh sb="0" eb="2">
      <t>ジギョウ</t>
    </rPh>
    <rPh sb="2" eb="4">
      <t>ジッセキ</t>
    </rPh>
    <rPh sb="4" eb="7">
      <t>ホウコクショ</t>
    </rPh>
    <rPh sb="8" eb="10">
      <t>ジギョウ</t>
    </rPh>
    <rPh sb="10" eb="12">
      <t>バンゴウ</t>
    </rPh>
    <rPh sb="14" eb="15">
      <t>カン</t>
    </rPh>
    <rPh sb="17" eb="19">
      <t>シンセイ</t>
    </rPh>
    <rPh sb="19" eb="21">
      <t>ヨウシ</t>
    </rPh>
    <phoneticPr fontId="3"/>
  </si>
  <si>
    <t>）</t>
    <phoneticPr fontId="3"/>
  </si>
  <si>
    <t>申請者名</t>
    <rPh sb="0" eb="3">
      <t>シンセイシャ</t>
    </rPh>
    <rPh sb="3" eb="4">
      <t>メイ</t>
    </rPh>
    <phoneticPr fontId="3"/>
  </si>
  <si>
    <t>（</t>
    <phoneticPr fontId="3"/>
  </si>
  <si>
    <t>様式第２号－４</t>
    <rPh sb="0" eb="2">
      <t>ヨウシキ</t>
    </rPh>
    <rPh sb="2" eb="3">
      <t>ダイ</t>
    </rPh>
    <rPh sb="4" eb="5">
      <t>ゴウ</t>
    </rPh>
    <phoneticPr fontId="3"/>
  </si>
  <si>
    <t>運搬した合計回数</t>
    <rPh sb="0" eb="2">
      <t>ウンパン</t>
    </rPh>
    <rPh sb="4" eb="6">
      <t>ゴウケイ</t>
    </rPh>
    <rPh sb="6" eb="8">
      <t>カイスウ</t>
    </rPh>
    <phoneticPr fontId="3"/>
  </si>
  <si>
    <t>あまやさい地産地消推進店</t>
    <rPh sb="5" eb="7">
      <t>チサン</t>
    </rPh>
    <rPh sb="7" eb="9">
      <t>チショウ</t>
    </rPh>
    <rPh sb="9" eb="11">
      <t>スイシン</t>
    </rPh>
    <rPh sb="11" eb="12">
      <t>テン</t>
    </rPh>
    <phoneticPr fontId="3"/>
  </si>
  <si>
    <t>LianLaso</t>
    <phoneticPr fontId="3"/>
  </si>
  <si>
    <t>店名</t>
    <rPh sb="0" eb="2">
      <t>テンメイ</t>
    </rPh>
    <phoneticPr fontId="3"/>
  </si>
  <si>
    <t>登録日</t>
    <rPh sb="0" eb="2">
      <t>トウロク</t>
    </rPh>
    <rPh sb="2" eb="3">
      <t>ビ</t>
    </rPh>
    <phoneticPr fontId="3"/>
  </si>
  <si>
    <t>尼崎野菜のイタリア料理　ベルドゥーラ</t>
  </si>
  <si>
    <t>ベーカリーレーブ</t>
  </si>
  <si>
    <t>高瀬味噌販売株式会社</t>
  </si>
  <si>
    <t>持ち帰りおそうざい　なないろ</t>
  </si>
  <si>
    <t>キッチン＆カフェ　エマーブル</t>
  </si>
  <si>
    <t>ガサキックス　ラボ</t>
    <phoneticPr fontId="3"/>
  </si>
  <si>
    <t>ハニードラゴンカフェ</t>
  </si>
  <si>
    <t>濱口商店（販売店名：じゅうす農園）</t>
  </si>
  <si>
    <t>アマの焼肉ニューじゅん亭尼崎駅前パーク</t>
  </si>
  <si>
    <t> Cafe Holo i Mua</t>
  </si>
  <si>
    <t>「都ホテル尼崎」ロビーラウンジ　ザ・ラウンジ＆ケーキショップ</t>
  </si>
  <si>
    <t>a little bakery+</t>
  </si>
  <si>
    <t>i10号倉庫GARAGE CAFE&amp;PIZZA</t>
  </si>
  <si>
    <t>釜楽うどん三心</t>
  </si>
  <si>
    <t>くろーばー結び　尼崎店</t>
  </si>
  <si>
    <t>焼鳥 谷口</t>
    <rPh sb="0" eb="2">
      <t>ヤキトリ</t>
    </rPh>
    <rPh sb="3" eb="5">
      <t>タニグチ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</si>
</sst>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Meiryo UI"/>
      <family val="3"/>
      <charset val="128"/>
    </font>
    <font>
      <sz val="11"/>
      <color rgb="FF22222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57" fontId="8" fillId="0" borderId="0" xfId="0" applyNumberFormat="1" applyFont="1" applyAlignment="1">
      <alignment horizontal="left" vertical="center"/>
    </xf>
    <xf numFmtId="57" fontId="8" fillId="0" borderId="0" xfId="0" applyNumberFormat="1" applyFont="1" applyAlignment="1">
      <alignment horizontal="left"/>
    </xf>
    <xf numFmtId="0" fontId="2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 shrinkToFit="1"/>
    </xf>
    <xf numFmtId="38" fontId="2" fillId="0" borderId="19" xfId="1" applyFont="1" applyBorder="1" applyAlignment="1">
      <alignment horizontal="center" vertical="center" shrinkToFit="1"/>
    </xf>
    <xf numFmtId="38" fontId="2" fillId="0" borderId="15" xfId="1" applyFont="1" applyBorder="1" applyAlignment="1">
      <alignment horizontal="center" vertical="center" shrinkToFit="1"/>
    </xf>
    <xf numFmtId="38" fontId="2" fillId="0" borderId="14" xfId="1" applyFont="1" applyBorder="1" applyAlignment="1">
      <alignment horizontal="center" vertical="center" shrinkToFit="1"/>
    </xf>
    <xf numFmtId="0" fontId="2" fillId="0" borderId="23" xfId="0" applyNumberFormat="1" applyFont="1" applyBorder="1" applyAlignment="1">
      <alignment horizontal="center" vertical="center" shrinkToFit="1"/>
    </xf>
    <xf numFmtId="0" fontId="2" fillId="0" borderId="22" xfId="0" applyNumberFormat="1" applyFont="1" applyBorder="1" applyAlignment="1">
      <alignment horizontal="center" vertical="center" shrinkToFit="1"/>
    </xf>
    <xf numFmtId="0" fontId="2" fillId="0" borderId="21" xfId="0" applyNumberFormat="1" applyFont="1" applyBorder="1" applyAlignment="1">
      <alignment horizontal="center" vertical="center" shrinkToFit="1"/>
    </xf>
    <xf numFmtId="0" fontId="2" fillId="0" borderId="18" xfId="0" applyNumberFormat="1" applyFont="1" applyBorder="1" applyAlignment="1">
      <alignment horizontal="center" vertical="center" shrinkToFit="1"/>
    </xf>
    <xf numFmtId="0" fontId="2" fillId="0" borderId="17" xfId="0" applyNumberFormat="1" applyFont="1" applyBorder="1" applyAlignment="1">
      <alignment horizontal="center" vertical="center" shrinkToFit="1"/>
    </xf>
    <xf numFmtId="0" fontId="2" fillId="0" borderId="16" xfId="0" applyNumberFormat="1" applyFont="1" applyBorder="1" applyAlignment="1">
      <alignment horizontal="center" vertical="center" shrinkToFit="1"/>
    </xf>
    <xf numFmtId="38" fontId="2" fillId="0" borderId="25" xfId="1" applyFont="1" applyBorder="1" applyAlignment="1">
      <alignment horizontal="center" vertical="center" shrinkToFit="1"/>
    </xf>
    <xf numFmtId="38" fontId="2" fillId="0" borderId="24" xfId="1" applyFont="1" applyBorder="1" applyAlignment="1">
      <alignment horizontal="center"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0" fontId="2" fillId="0" borderId="27" xfId="0" applyNumberFormat="1" applyFont="1" applyBorder="1" applyAlignment="1">
      <alignment horizontal="center" vertical="center" shrinkToFit="1"/>
    </xf>
    <xf numFmtId="0" fontId="2" fillId="0" borderId="2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57" fontId="7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showGridLines="0" showZeros="0" tabSelected="1" view="pageBreakPreview" zoomScale="160" zoomScaleNormal="145" zoomScaleSheetLayoutView="160" workbookViewId="0">
      <selection activeCell="G1" sqref="G1:I1"/>
    </sheetView>
  </sheetViews>
  <sheetFormatPr defaultColWidth="9" defaultRowHeight="15" x14ac:dyDescent="0.45"/>
  <cols>
    <col min="1" max="11" width="9" style="1"/>
    <col min="12" max="12" width="63.19921875" style="6" bestFit="1" customWidth="1"/>
    <col min="13" max="13" width="10.09765625" style="6" bestFit="1" customWidth="1"/>
    <col min="14" max="14" width="10.09765625" style="1" bestFit="1" customWidth="1"/>
    <col min="15" max="16384" width="9" style="1"/>
  </cols>
  <sheetData>
    <row r="1" spans="1:15" ht="15.9" customHeight="1" x14ac:dyDescent="0.45">
      <c r="A1" s="1" t="s">
        <v>16</v>
      </c>
      <c r="E1" s="5" t="s">
        <v>15</v>
      </c>
      <c r="F1" s="2" t="s">
        <v>14</v>
      </c>
      <c r="G1" s="52"/>
      <c r="H1" s="52"/>
      <c r="I1" s="52"/>
      <c r="J1" s="1" t="s">
        <v>13</v>
      </c>
    </row>
    <row r="2" spans="1:15" ht="12" customHeight="1" x14ac:dyDescent="0.45"/>
    <row r="3" spans="1:15" ht="15.9" customHeight="1" x14ac:dyDescent="0.45">
      <c r="A3" s="52" t="s">
        <v>12</v>
      </c>
      <c r="B3" s="52"/>
      <c r="C3" s="52"/>
      <c r="D3" s="52"/>
      <c r="E3" s="52"/>
      <c r="F3" s="52"/>
      <c r="G3" s="52"/>
      <c r="H3" s="52"/>
      <c r="I3" s="52"/>
      <c r="J3" s="52"/>
    </row>
    <row r="4" spans="1:15" ht="12" customHeight="1" x14ac:dyDescent="0.45"/>
    <row r="5" spans="1:15" ht="14.1" customHeight="1" x14ac:dyDescent="0.45">
      <c r="A5" s="4" t="s">
        <v>11</v>
      </c>
    </row>
    <row r="6" spans="1:15" ht="14.1" customHeight="1" x14ac:dyDescent="0.45">
      <c r="A6" s="53" t="s">
        <v>10</v>
      </c>
      <c r="B6" s="53"/>
      <c r="C6" s="53"/>
      <c r="D6" s="53"/>
      <c r="E6" s="53"/>
      <c r="F6" s="53"/>
      <c r="G6" s="53"/>
      <c r="H6" s="53"/>
      <c r="I6" s="53"/>
      <c r="J6" s="53"/>
    </row>
    <row r="7" spans="1:15" ht="14.1" customHeight="1" x14ac:dyDescent="0.45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5" ht="15.9" customHeight="1" x14ac:dyDescent="0.45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5" ht="15.9" customHeight="1" x14ac:dyDescent="0.45">
      <c r="A9" s="2" t="s">
        <v>9</v>
      </c>
    </row>
    <row r="10" spans="1:15" ht="15.9" customHeight="1" x14ac:dyDescent="0.45">
      <c r="A10" s="56" t="s">
        <v>8</v>
      </c>
      <c r="B10" s="57"/>
      <c r="C10" s="57"/>
      <c r="D10" s="57"/>
      <c r="E10" s="57"/>
      <c r="F10" s="57"/>
      <c r="G10" s="57"/>
      <c r="H10" s="58"/>
      <c r="I10" s="54" t="s">
        <v>7</v>
      </c>
      <c r="J10" s="55"/>
    </row>
    <row r="11" spans="1:15" ht="20.100000000000001" customHeight="1" x14ac:dyDescent="0.45">
      <c r="A11" s="49"/>
      <c r="B11" s="50"/>
      <c r="C11" s="50"/>
      <c r="D11" s="50"/>
      <c r="E11" s="50"/>
      <c r="F11" s="50"/>
      <c r="G11" s="50"/>
      <c r="H11" s="51"/>
      <c r="I11" s="47"/>
      <c r="J11" s="48"/>
      <c r="L11" s="14" t="s">
        <v>18</v>
      </c>
      <c r="M11" s="14"/>
    </row>
    <row r="12" spans="1:15" ht="20.100000000000001" customHeight="1" x14ac:dyDescent="0.45">
      <c r="A12" s="41"/>
      <c r="B12" s="42"/>
      <c r="C12" s="42"/>
      <c r="D12" s="42"/>
      <c r="E12" s="42"/>
      <c r="F12" s="42"/>
      <c r="G12" s="42"/>
      <c r="H12" s="43"/>
      <c r="I12" s="37"/>
      <c r="J12" s="38"/>
      <c r="L12" s="7" t="s">
        <v>20</v>
      </c>
      <c r="M12" s="7" t="s">
        <v>21</v>
      </c>
    </row>
    <row r="13" spans="1:15" ht="20.100000000000001" customHeight="1" x14ac:dyDescent="0.45">
      <c r="A13" s="41"/>
      <c r="B13" s="42"/>
      <c r="C13" s="42"/>
      <c r="D13" s="42"/>
      <c r="E13" s="42"/>
      <c r="F13" s="42"/>
      <c r="G13" s="42"/>
      <c r="H13" s="43"/>
      <c r="I13" s="37"/>
      <c r="J13" s="38"/>
      <c r="L13" s="8" t="s">
        <v>19</v>
      </c>
      <c r="M13" s="13" t="str">
        <f>TEXT(N13,"ge.mm.dd")</f>
        <v>R6.09.05</v>
      </c>
      <c r="N13" s="10">
        <v>45540</v>
      </c>
      <c r="O13" s="12" t="str">
        <f>L13&amp;"  "&amp;"登録日："&amp;M13</f>
        <v>LianLaso  登録日：R6.09.05</v>
      </c>
    </row>
    <row r="14" spans="1:15" ht="20.100000000000001" customHeight="1" x14ac:dyDescent="0.3">
      <c r="A14" s="41"/>
      <c r="B14" s="42"/>
      <c r="C14" s="42"/>
      <c r="D14" s="42"/>
      <c r="E14" s="42"/>
      <c r="F14" s="42"/>
      <c r="G14" s="42"/>
      <c r="H14" s="43"/>
      <c r="I14" s="37"/>
      <c r="J14" s="38"/>
      <c r="L14" s="9" t="s">
        <v>22</v>
      </c>
      <c r="M14" s="13" t="str">
        <f t="shared" ref="M14:M29" si="0">TEXT(N14,"ge.mm.dd")</f>
        <v>R6.09.13</v>
      </c>
      <c r="N14" s="11">
        <v>45548</v>
      </c>
      <c r="O14" s="12" t="str">
        <f t="shared" ref="O14:O29" si="1">L14&amp;"  "&amp;"登録日："&amp;M14</f>
        <v>尼崎野菜のイタリア料理　ベルドゥーラ  登録日：R6.09.13</v>
      </c>
    </row>
    <row r="15" spans="1:15" ht="20.100000000000001" customHeight="1" x14ac:dyDescent="0.3">
      <c r="A15" s="41"/>
      <c r="B15" s="42"/>
      <c r="C15" s="42"/>
      <c r="D15" s="42"/>
      <c r="E15" s="42"/>
      <c r="F15" s="42"/>
      <c r="G15" s="42"/>
      <c r="H15" s="43"/>
      <c r="I15" s="37"/>
      <c r="J15" s="38"/>
      <c r="L15" s="9" t="s">
        <v>23</v>
      </c>
      <c r="M15" s="13" t="str">
        <f t="shared" si="0"/>
        <v>R6.09.18</v>
      </c>
      <c r="N15" s="11">
        <v>45553</v>
      </c>
      <c r="O15" s="12" t="str">
        <f t="shared" si="1"/>
        <v>ベーカリーレーブ  登録日：R6.09.18</v>
      </c>
    </row>
    <row r="16" spans="1:15" ht="20.100000000000001" customHeight="1" x14ac:dyDescent="0.3">
      <c r="A16" s="41"/>
      <c r="B16" s="42"/>
      <c r="C16" s="42"/>
      <c r="D16" s="42"/>
      <c r="E16" s="42"/>
      <c r="F16" s="42"/>
      <c r="G16" s="42"/>
      <c r="H16" s="43"/>
      <c r="I16" s="37"/>
      <c r="J16" s="38"/>
      <c r="L16" s="9" t="s">
        <v>24</v>
      </c>
      <c r="M16" s="13" t="str">
        <f t="shared" si="0"/>
        <v>R6.10.07</v>
      </c>
      <c r="N16" s="11">
        <v>45572</v>
      </c>
      <c r="O16" s="12" t="str">
        <f t="shared" si="1"/>
        <v>高瀬味噌販売株式会社  登録日：R6.10.07</v>
      </c>
    </row>
    <row r="17" spans="1:15" ht="20.100000000000001" customHeight="1" x14ac:dyDescent="0.3">
      <c r="A17" s="41"/>
      <c r="B17" s="42"/>
      <c r="C17" s="42"/>
      <c r="D17" s="42"/>
      <c r="E17" s="42"/>
      <c r="F17" s="42"/>
      <c r="G17" s="42"/>
      <c r="H17" s="43"/>
      <c r="I17" s="37"/>
      <c r="J17" s="38"/>
      <c r="L17" s="9" t="s">
        <v>25</v>
      </c>
      <c r="M17" s="13" t="str">
        <f t="shared" si="0"/>
        <v>R6.10.31</v>
      </c>
      <c r="N17" s="11">
        <v>45596</v>
      </c>
      <c r="O17" s="12" t="str">
        <f t="shared" si="1"/>
        <v>持ち帰りおそうざい　なないろ  登録日：R6.10.31</v>
      </c>
    </row>
    <row r="18" spans="1:15" ht="20.100000000000001" customHeight="1" x14ac:dyDescent="0.3">
      <c r="A18" s="41"/>
      <c r="B18" s="42"/>
      <c r="C18" s="42"/>
      <c r="D18" s="42"/>
      <c r="E18" s="42"/>
      <c r="F18" s="42"/>
      <c r="G18" s="42"/>
      <c r="H18" s="43"/>
      <c r="I18" s="37"/>
      <c r="J18" s="38"/>
      <c r="L18" s="9" t="s">
        <v>26</v>
      </c>
      <c r="M18" s="13" t="str">
        <f t="shared" si="0"/>
        <v>R6.10.23</v>
      </c>
      <c r="N18" s="11">
        <v>45588</v>
      </c>
      <c r="O18" s="12" t="str">
        <f t="shared" si="1"/>
        <v>キッチン＆カフェ　エマーブル  登録日：R6.10.23</v>
      </c>
    </row>
    <row r="19" spans="1:15" ht="20.100000000000001" customHeight="1" x14ac:dyDescent="0.3">
      <c r="A19" s="41"/>
      <c r="B19" s="42"/>
      <c r="C19" s="42"/>
      <c r="D19" s="42"/>
      <c r="E19" s="42"/>
      <c r="F19" s="42"/>
      <c r="G19" s="42"/>
      <c r="H19" s="43"/>
      <c r="I19" s="37"/>
      <c r="J19" s="38"/>
      <c r="L19" s="9" t="s">
        <v>27</v>
      </c>
      <c r="M19" s="13" t="str">
        <f t="shared" si="0"/>
        <v>R6.10.23</v>
      </c>
      <c r="N19" s="11">
        <v>45588</v>
      </c>
      <c r="O19" s="12" t="str">
        <f t="shared" si="1"/>
        <v>ガサキックス　ラボ  登録日：R6.10.23</v>
      </c>
    </row>
    <row r="20" spans="1:15" ht="20.100000000000001" customHeight="1" x14ac:dyDescent="0.3">
      <c r="A20" s="41"/>
      <c r="B20" s="42"/>
      <c r="C20" s="42"/>
      <c r="D20" s="42"/>
      <c r="E20" s="42"/>
      <c r="F20" s="42"/>
      <c r="G20" s="42"/>
      <c r="H20" s="43"/>
      <c r="I20" s="37"/>
      <c r="J20" s="38"/>
      <c r="L20" s="9" t="s">
        <v>28</v>
      </c>
      <c r="M20" s="13" t="str">
        <f t="shared" si="0"/>
        <v>R6.12.03</v>
      </c>
      <c r="N20" s="11">
        <v>45629</v>
      </c>
      <c r="O20" s="12" t="str">
        <f t="shared" si="1"/>
        <v>ハニードラゴンカフェ  登録日：R6.12.03</v>
      </c>
    </row>
    <row r="21" spans="1:15" ht="20.100000000000001" customHeight="1" x14ac:dyDescent="0.3">
      <c r="A21" s="41"/>
      <c r="B21" s="42"/>
      <c r="C21" s="42"/>
      <c r="D21" s="42"/>
      <c r="E21" s="42"/>
      <c r="F21" s="42"/>
      <c r="G21" s="42"/>
      <c r="H21" s="43"/>
      <c r="I21" s="37"/>
      <c r="J21" s="38"/>
      <c r="L21" s="9" t="s">
        <v>29</v>
      </c>
      <c r="M21" s="13" t="str">
        <f t="shared" si="0"/>
        <v>R7.01.06</v>
      </c>
      <c r="N21" s="11">
        <v>45663</v>
      </c>
      <c r="O21" s="12" t="str">
        <f t="shared" si="1"/>
        <v>濱口商店（販売店名：じゅうす農園）  登録日：R7.01.06</v>
      </c>
    </row>
    <row r="22" spans="1:15" ht="20.100000000000001" customHeight="1" x14ac:dyDescent="0.3">
      <c r="A22" s="41"/>
      <c r="B22" s="42"/>
      <c r="C22" s="42"/>
      <c r="D22" s="42"/>
      <c r="E22" s="42"/>
      <c r="F22" s="42"/>
      <c r="G22" s="42"/>
      <c r="H22" s="43"/>
      <c r="I22" s="37"/>
      <c r="J22" s="38"/>
      <c r="L22" s="9" t="s">
        <v>30</v>
      </c>
      <c r="M22" s="13" t="str">
        <f t="shared" si="0"/>
        <v>R7.03.31</v>
      </c>
      <c r="N22" s="11">
        <v>45747</v>
      </c>
      <c r="O22" s="12" t="str">
        <f t="shared" si="1"/>
        <v>アマの焼肉ニューじゅん亭尼崎駅前パーク  登録日：R7.03.31</v>
      </c>
    </row>
    <row r="23" spans="1:15" ht="20.100000000000001" customHeight="1" x14ac:dyDescent="0.3">
      <c r="A23" s="41"/>
      <c r="B23" s="42"/>
      <c r="C23" s="42"/>
      <c r="D23" s="42"/>
      <c r="E23" s="42"/>
      <c r="F23" s="42"/>
      <c r="G23" s="42"/>
      <c r="H23" s="43"/>
      <c r="I23" s="37"/>
      <c r="J23" s="38"/>
      <c r="L23" s="9" t="s">
        <v>31</v>
      </c>
      <c r="M23" s="13" t="str">
        <f t="shared" si="0"/>
        <v>R7.05.08</v>
      </c>
      <c r="N23" s="11">
        <v>45785</v>
      </c>
      <c r="O23" s="12" t="str">
        <f t="shared" si="1"/>
        <v> Cafe Holo i Mua  登録日：R7.05.08</v>
      </c>
    </row>
    <row r="24" spans="1:15" ht="20.100000000000001" customHeight="1" x14ac:dyDescent="0.3">
      <c r="A24" s="41"/>
      <c r="B24" s="42"/>
      <c r="C24" s="42"/>
      <c r="D24" s="42"/>
      <c r="E24" s="42"/>
      <c r="F24" s="42"/>
      <c r="G24" s="42"/>
      <c r="H24" s="43"/>
      <c r="I24" s="37"/>
      <c r="J24" s="38"/>
      <c r="L24" s="9" t="s">
        <v>32</v>
      </c>
      <c r="M24" s="13" t="str">
        <f t="shared" si="0"/>
        <v>R7.05.19</v>
      </c>
      <c r="N24" s="11">
        <v>45796</v>
      </c>
      <c r="O24" s="12" t="str">
        <f t="shared" si="1"/>
        <v>「都ホテル尼崎」ロビーラウンジ　ザ・ラウンジ＆ケーキショップ  登録日：R7.05.19</v>
      </c>
    </row>
    <row r="25" spans="1:15" ht="20.100000000000001" customHeight="1" x14ac:dyDescent="0.3">
      <c r="A25" s="41"/>
      <c r="B25" s="42"/>
      <c r="C25" s="42"/>
      <c r="D25" s="42"/>
      <c r="E25" s="42"/>
      <c r="F25" s="42"/>
      <c r="G25" s="42"/>
      <c r="H25" s="43"/>
      <c r="I25" s="37"/>
      <c r="J25" s="38"/>
      <c r="L25" s="9" t="s">
        <v>33</v>
      </c>
      <c r="M25" s="13" t="str">
        <f t="shared" si="0"/>
        <v>R7.06.24</v>
      </c>
      <c r="N25" s="11">
        <v>45832</v>
      </c>
      <c r="O25" s="12" t="str">
        <f t="shared" si="1"/>
        <v>a little bakery+  登録日：R7.06.24</v>
      </c>
    </row>
    <row r="26" spans="1:15" ht="20.100000000000001" customHeight="1" x14ac:dyDescent="0.3">
      <c r="A26" s="41"/>
      <c r="B26" s="42"/>
      <c r="C26" s="42"/>
      <c r="D26" s="42"/>
      <c r="E26" s="42"/>
      <c r="F26" s="42"/>
      <c r="G26" s="42"/>
      <c r="H26" s="43"/>
      <c r="I26" s="37"/>
      <c r="J26" s="38"/>
      <c r="L26" s="9" t="s">
        <v>34</v>
      </c>
      <c r="M26" s="13" t="str">
        <f t="shared" si="0"/>
        <v>R7.07.25</v>
      </c>
      <c r="N26" s="11">
        <v>45863</v>
      </c>
      <c r="O26" s="12" t="str">
        <f t="shared" si="1"/>
        <v>i10号倉庫GARAGE CAFE&amp;PIZZA  登録日：R7.07.25</v>
      </c>
    </row>
    <row r="27" spans="1:15" ht="20.100000000000001" customHeight="1" x14ac:dyDescent="0.3">
      <c r="A27" s="41"/>
      <c r="B27" s="42"/>
      <c r="C27" s="42"/>
      <c r="D27" s="42"/>
      <c r="E27" s="42"/>
      <c r="F27" s="42"/>
      <c r="G27" s="42"/>
      <c r="H27" s="43"/>
      <c r="I27" s="37"/>
      <c r="J27" s="38"/>
      <c r="L27" s="9" t="s">
        <v>35</v>
      </c>
      <c r="M27" s="13" t="str">
        <f t="shared" si="0"/>
        <v>R7.08.05</v>
      </c>
      <c r="N27" s="11">
        <v>45874</v>
      </c>
      <c r="O27" s="12" t="str">
        <f t="shared" si="1"/>
        <v>釜楽うどん三心  登録日：R7.08.05</v>
      </c>
    </row>
    <row r="28" spans="1:15" ht="20.100000000000001" customHeight="1" x14ac:dyDescent="0.3">
      <c r="A28" s="41"/>
      <c r="B28" s="42"/>
      <c r="C28" s="42"/>
      <c r="D28" s="42"/>
      <c r="E28" s="42"/>
      <c r="F28" s="42"/>
      <c r="G28" s="42"/>
      <c r="H28" s="43"/>
      <c r="I28" s="37"/>
      <c r="J28" s="38"/>
      <c r="L28" s="9" t="s">
        <v>36</v>
      </c>
      <c r="M28" s="13" t="str">
        <f t="shared" si="0"/>
        <v>R7.09.19</v>
      </c>
      <c r="N28" s="11">
        <v>45919</v>
      </c>
      <c r="O28" s="12" t="str">
        <f t="shared" si="1"/>
        <v>くろーばー結び　尼崎店  登録日：R7.09.19</v>
      </c>
    </row>
    <row r="29" spans="1:15" ht="20.100000000000001" customHeight="1" x14ac:dyDescent="0.45">
      <c r="A29" s="41"/>
      <c r="B29" s="42"/>
      <c r="C29" s="42"/>
      <c r="D29" s="42"/>
      <c r="E29" s="42"/>
      <c r="F29" s="42"/>
      <c r="G29" s="42"/>
      <c r="H29" s="43"/>
      <c r="I29" s="37"/>
      <c r="J29" s="38"/>
      <c r="L29" s="6" t="s">
        <v>37</v>
      </c>
      <c r="M29" s="13" t="str">
        <f t="shared" si="0"/>
        <v>R7.10.08</v>
      </c>
      <c r="N29" s="59">
        <v>45938</v>
      </c>
      <c r="O29" s="12" t="str">
        <f t="shared" si="1"/>
        <v>焼鳥 谷口  登録日：R7.10.08</v>
      </c>
    </row>
    <row r="30" spans="1:15" ht="20.100000000000001" customHeight="1" x14ac:dyDescent="0.45">
      <c r="A30" s="44"/>
      <c r="B30" s="45"/>
      <c r="C30" s="45"/>
      <c r="D30" s="45"/>
      <c r="E30" s="45"/>
      <c r="F30" s="45"/>
      <c r="G30" s="45"/>
      <c r="H30" s="46"/>
      <c r="I30" s="39"/>
      <c r="J30" s="40"/>
    </row>
    <row r="31" spans="1:15" ht="15.9" customHeight="1" thickBot="1" x14ac:dyDescent="0.5">
      <c r="D31" s="3"/>
    </row>
    <row r="32" spans="1:15" ht="20.100000000000001" customHeight="1" thickBot="1" x14ac:dyDescent="0.5">
      <c r="E32" s="31" t="s">
        <v>17</v>
      </c>
      <c r="F32" s="32"/>
      <c r="G32" s="32"/>
      <c r="H32" s="32"/>
      <c r="I32" s="33">
        <f>SUM(I11:J30)</f>
        <v>0</v>
      </c>
      <c r="J32" s="34"/>
    </row>
    <row r="33" spans="1:10" ht="15.9" customHeight="1" x14ac:dyDescent="0.45"/>
    <row r="34" spans="1:10" ht="15.9" customHeight="1" thickBot="1" x14ac:dyDescent="0.5">
      <c r="A34" s="2" t="s">
        <v>6</v>
      </c>
    </row>
    <row r="35" spans="1:10" ht="15.9" customHeight="1" x14ac:dyDescent="0.45">
      <c r="A35" s="16" t="s">
        <v>17</v>
      </c>
      <c r="B35" s="17"/>
      <c r="C35" s="17"/>
      <c r="D35" s="18"/>
      <c r="E35" s="19" t="s">
        <v>4</v>
      </c>
      <c r="F35" s="20" t="s">
        <v>3</v>
      </c>
      <c r="G35" s="21"/>
      <c r="H35" s="19" t="s">
        <v>2</v>
      </c>
      <c r="I35" s="22" t="s">
        <v>1</v>
      </c>
      <c r="J35" s="23"/>
    </row>
    <row r="36" spans="1:10" ht="15.9" customHeight="1" thickBot="1" x14ac:dyDescent="0.5">
      <c r="A36" s="24"/>
      <c r="B36" s="25"/>
      <c r="C36" s="25"/>
      <c r="D36" s="26"/>
      <c r="E36" s="19"/>
      <c r="F36" s="27">
        <v>1250</v>
      </c>
      <c r="G36" s="28"/>
      <c r="H36" s="19"/>
      <c r="I36" s="35">
        <f>A36*F36</f>
        <v>0</v>
      </c>
      <c r="J36" s="36"/>
    </row>
    <row r="37" spans="1:10" ht="14.1" customHeight="1" x14ac:dyDescent="0.45">
      <c r="I37" s="15" t="s">
        <v>0</v>
      </c>
      <c r="J37" s="15"/>
    </row>
    <row r="38" spans="1:10" ht="15.9" customHeight="1" thickBot="1" x14ac:dyDescent="0.5">
      <c r="A38" s="2" t="s">
        <v>5</v>
      </c>
    </row>
    <row r="39" spans="1:10" ht="15.9" customHeight="1" x14ac:dyDescent="0.45">
      <c r="A39" s="16" t="s">
        <v>17</v>
      </c>
      <c r="B39" s="17"/>
      <c r="C39" s="17"/>
      <c r="D39" s="18"/>
      <c r="E39" s="19" t="s">
        <v>4</v>
      </c>
      <c r="F39" s="20" t="s">
        <v>3</v>
      </c>
      <c r="G39" s="21"/>
      <c r="H39" s="19" t="s">
        <v>2</v>
      </c>
      <c r="I39" s="22" t="s">
        <v>1</v>
      </c>
      <c r="J39" s="23"/>
    </row>
    <row r="40" spans="1:10" ht="15.9" customHeight="1" thickBot="1" x14ac:dyDescent="0.5">
      <c r="A40" s="24">
        <f>H37</f>
        <v>0</v>
      </c>
      <c r="B40" s="25"/>
      <c r="C40" s="25"/>
      <c r="D40" s="26"/>
      <c r="E40" s="19"/>
      <c r="F40" s="27">
        <v>1250</v>
      </c>
      <c r="G40" s="28"/>
      <c r="H40" s="19"/>
      <c r="I40" s="29">
        <f>A40*F40</f>
        <v>0</v>
      </c>
      <c r="J40" s="30"/>
    </row>
    <row r="41" spans="1:10" ht="14.1" customHeight="1" x14ac:dyDescent="0.45">
      <c r="I41" s="15" t="s">
        <v>0</v>
      </c>
      <c r="J41" s="15"/>
    </row>
    <row r="42" spans="1:10" ht="15.9" customHeight="1" x14ac:dyDescent="0.45"/>
    <row r="43" spans="1:10" ht="15.9" customHeight="1" x14ac:dyDescent="0.45"/>
    <row r="44" spans="1:10" ht="15.9" customHeight="1" x14ac:dyDescent="0.45"/>
    <row r="45" spans="1:10" ht="15.9" customHeight="1" x14ac:dyDescent="0.45"/>
    <row r="46" spans="1:10" ht="15.9" customHeight="1" x14ac:dyDescent="0.45"/>
    <row r="47" spans="1:10" ht="15.9" customHeight="1" x14ac:dyDescent="0.45"/>
    <row r="48" spans="1:10" ht="15.9" customHeight="1" x14ac:dyDescent="0.45"/>
    <row r="49" ht="15.9" customHeight="1" x14ac:dyDescent="0.45"/>
    <row r="50" ht="15.9" customHeight="1" x14ac:dyDescent="0.45"/>
    <row r="51" ht="15.9" customHeight="1" x14ac:dyDescent="0.45"/>
    <row r="52" ht="15.9" customHeight="1" x14ac:dyDescent="0.45"/>
    <row r="53" ht="15.9" customHeight="1" x14ac:dyDescent="0.45"/>
    <row r="54" ht="15.9" customHeight="1" x14ac:dyDescent="0.45"/>
    <row r="55" ht="15.9" customHeight="1" x14ac:dyDescent="0.45"/>
    <row r="56" ht="15.9" customHeight="1" x14ac:dyDescent="0.45"/>
    <row r="57" ht="15.9" customHeight="1" x14ac:dyDescent="0.45"/>
    <row r="58" ht="15.9" customHeight="1" x14ac:dyDescent="0.45"/>
    <row r="59" ht="15.9" customHeight="1" x14ac:dyDescent="0.45"/>
    <row r="60" ht="15.9" customHeight="1" x14ac:dyDescent="0.45"/>
    <row r="61" ht="15.9" customHeight="1" x14ac:dyDescent="0.45"/>
    <row r="62" ht="15.9" customHeight="1" x14ac:dyDescent="0.45"/>
    <row r="63" ht="15.9" customHeight="1" x14ac:dyDescent="0.45"/>
    <row r="64" ht="15.9" customHeight="1" x14ac:dyDescent="0.45"/>
    <row r="65" ht="15.9" customHeight="1" x14ac:dyDescent="0.45"/>
    <row r="66" ht="15.9" customHeight="1" x14ac:dyDescent="0.45"/>
    <row r="67" ht="15.9" customHeight="1" x14ac:dyDescent="0.45"/>
    <row r="68" ht="15.9" customHeight="1" x14ac:dyDescent="0.45"/>
    <row r="69" ht="15.9" customHeight="1" x14ac:dyDescent="0.45"/>
    <row r="70" ht="15.9" customHeight="1" x14ac:dyDescent="0.45"/>
    <row r="71" ht="15.9" customHeight="1" x14ac:dyDescent="0.45"/>
    <row r="72" ht="15.9" customHeight="1" x14ac:dyDescent="0.45"/>
    <row r="73" ht="15.9" customHeight="1" x14ac:dyDescent="0.45"/>
    <row r="74" ht="15.9" customHeight="1" x14ac:dyDescent="0.45"/>
    <row r="75" ht="15.9" customHeight="1" x14ac:dyDescent="0.45"/>
    <row r="76" ht="15.9" customHeight="1" x14ac:dyDescent="0.45"/>
    <row r="77" ht="15.9" customHeight="1" x14ac:dyDescent="0.45"/>
    <row r="78" ht="15.9" customHeight="1" x14ac:dyDescent="0.45"/>
    <row r="79" ht="15.9" customHeight="1" x14ac:dyDescent="0.45"/>
  </sheetData>
  <mergeCells count="66">
    <mergeCell ref="G1:I1"/>
    <mergeCell ref="A3:J3"/>
    <mergeCell ref="A6:J8"/>
    <mergeCell ref="I10:J10"/>
    <mergeCell ref="A10:H10"/>
    <mergeCell ref="I14:J14"/>
    <mergeCell ref="A13:H13"/>
    <mergeCell ref="A14:H14"/>
    <mergeCell ref="I11:J11"/>
    <mergeCell ref="I12:J12"/>
    <mergeCell ref="A11:H11"/>
    <mergeCell ref="A12:H12"/>
    <mergeCell ref="I13:J13"/>
    <mergeCell ref="I17:J17"/>
    <mergeCell ref="I18:J18"/>
    <mergeCell ref="A17:H17"/>
    <mergeCell ref="A18:H18"/>
    <mergeCell ref="I15:J15"/>
    <mergeCell ref="I16:J16"/>
    <mergeCell ref="A15:H15"/>
    <mergeCell ref="A16:H16"/>
    <mergeCell ref="I21:J21"/>
    <mergeCell ref="I22:J22"/>
    <mergeCell ref="A21:H21"/>
    <mergeCell ref="A22:H22"/>
    <mergeCell ref="I19:J19"/>
    <mergeCell ref="I20:J20"/>
    <mergeCell ref="A19:H19"/>
    <mergeCell ref="A20:H20"/>
    <mergeCell ref="I25:J25"/>
    <mergeCell ref="I26:J26"/>
    <mergeCell ref="A25:H25"/>
    <mergeCell ref="A26:H26"/>
    <mergeCell ref="I23:J23"/>
    <mergeCell ref="I24:J24"/>
    <mergeCell ref="A23:H23"/>
    <mergeCell ref="A24:H24"/>
    <mergeCell ref="I29:J29"/>
    <mergeCell ref="I30:J30"/>
    <mergeCell ref="A29:H29"/>
    <mergeCell ref="A30:H30"/>
    <mergeCell ref="I27:J27"/>
    <mergeCell ref="I28:J28"/>
    <mergeCell ref="A27:H27"/>
    <mergeCell ref="A28:H28"/>
    <mergeCell ref="H35:H36"/>
    <mergeCell ref="I35:J35"/>
    <mergeCell ref="A36:D36"/>
    <mergeCell ref="F36:G36"/>
    <mergeCell ref="I36:J36"/>
    <mergeCell ref="L11:M11"/>
    <mergeCell ref="I41:J41"/>
    <mergeCell ref="I37:J37"/>
    <mergeCell ref="A39:D39"/>
    <mergeCell ref="E39:E40"/>
    <mergeCell ref="F39:G39"/>
    <mergeCell ref="H39:H40"/>
    <mergeCell ref="I39:J39"/>
    <mergeCell ref="A40:D40"/>
    <mergeCell ref="F40:G40"/>
    <mergeCell ref="I40:J40"/>
    <mergeCell ref="E32:H32"/>
    <mergeCell ref="I32:J32"/>
    <mergeCell ref="A35:D35"/>
    <mergeCell ref="E35:E36"/>
    <mergeCell ref="F35:G35"/>
  </mergeCells>
  <phoneticPr fontId="3"/>
  <dataValidations count="2">
    <dataValidation type="list" allowBlank="1" showInputMessage="1" showErrorMessage="1" sqref="A30:H30">
      <formula1>$O$13:$O$29</formula1>
    </dataValidation>
    <dataValidation type="list" allowBlank="1" showInputMessage="1" showErrorMessage="1" sqref="A11:H29">
      <formula1>$O$13:$O$29</formula1>
    </dataValidation>
  </dataValidations>
  <printOptions horizontalCentered="1"/>
  <pageMargins left="0.51181102362204722" right="0.51181102362204722" top="0.74803149606299213" bottom="0.55118110236220474" header="0" footer="0"/>
  <pageSetup paperSize="9" scale="94" fitToHeight="0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事業実績報告書【様式第２号－４】 </vt:lpstr>
      <vt:lpstr>'事業実績報告書【様式第２号－４】 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2025-10-30T01:32:49Z</cp:lastPrinted>
  <dcterms:created xsi:type="dcterms:W3CDTF">2025-05-23T08:46:38Z</dcterms:created>
  <dcterms:modified xsi:type="dcterms:W3CDTF">2025-11-04T20:18:26Z</dcterms:modified>
</cp:coreProperties>
</file>