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-15" yWindow="-15" windowWidth="10260" windowHeight="8100" tabRatio="601"/>
  </bookViews>
  <sheets>
    <sheet name="93ページ" sheetId="1" r:id="rId1"/>
    <sheet name="94ページ" sheetId="4" r:id="rId2"/>
    <sheet name="95ページ" sheetId="5" r:id="rId3"/>
    <sheet name="96-97ページ" sheetId="2" r:id="rId4"/>
    <sheet name="98ページ" sheetId="9" r:id="rId5"/>
    <sheet name="99ページ" sheetId="7" r:id="rId6"/>
    <sheet name="100ページ" sheetId="6" r:id="rId7"/>
    <sheet name="101ページ" sheetId="3" r:id="rId8"/>
  </sheets>
  <definedNames>
    <definedName name="_xlnm.Print_Area" localSheetId="6">'100ページ'!$A$1:$K$93</definedName>
  </definedNames>
  <calcPr calcId="162913"/>
</workbook>
</file>

<file path=xl/calcChain.xml><?xml version="1.0" encoding="utf-8"?>
<calcChain xmlns="http://schemas.openxmlformats.org/spreadsheetml/2006/main">
  <c r="E11" i="6" l="1"/>
  <c r="F11" i="6"/>
  <c r="G11" i="6"/>
  <c r="H11" i="6"/>
  <c r="I11" i="6"/>
  <c r="J11" i="6"/>
  <c r="D11" i="6"/>
  <c r="E40" i="9" l="1"/>
  <c r="D40" i="9"/>
  <c r="C40" i="9"/>
  <c r="V40" i="2"/>
  <c r="S40" i="2"/>
  <c r="Q40" i="2"/>
  <c r="N40" i="2"/>
  <c r="O40" i="2"/>
  <c r="T40" i="2"/>
  <c r="M40" i="2"/>
  <c r="F40" i="2"/>
  <c r="G40" i="2"/>
  <c r="H40" i="2"/>
  <c r="I40" i="2"/>
  <c r="J40" i="2"/>
  <c r="E40" i="2"/>
  <c r="C40" i="2"/>
  <c r="G53" i="2" l="1"/>
  <c r="R26" i="2"/>
  <c r="E24" i="9"/>
  <c r="C53" i="2"/>
  <c r="Q13" i="2"/>
  <c r="C26" i="2"/>
  <c r="J13" i="2" l="1"/>
  <c r="E53" i="2"/>
  <c r="S53" i="2"/>
  <c r="N53" i="2"/>
  <c r="H53" i="2"/>
  <c r="I53" i="2"/>
  <c r="J53" i="2"/>
  <c r="O53" i="2"/>
  <c r="Q53" i="2"/>
  <c r="T53" i="2"/>
  <c r="F53" i="2"/>
  <c r="D26" i="2"/>
  <c r="E26" i="2"/>
  <c r="F26" i="2"/>
  <c r="G26" i="2"/>
  <c r="H26" i="2"/>
  <c r="I26" i="2"/>
  <c r="J26" i="2"/>
  <c r="M26" i="2"/>
  <c r="N26" i="2"/>
  <c r="O26" i="2"/>
  <c r="P26" i="2"/>
  <c r="S26" i="2"/>
  <c r="D13" i="2"/>
  <c r="E13" i="2"/>
  <c r="F13" i="2"/>
  <c r="G13" i="2"/>
  <c r="H13" i="2"/>
  <c r="I13" i="2"/>
  <c r="M13" i="2"/>
  <c r="N13" i="2"/>
  <c r="O13" i="2"/>
  <c r="P13" i="2"/>
  <c r="R13" i="2"/>
  <c r="S13" i="2"/>
  <c r="C13" i="2"/>
  <c r="H63" i="2"/>
  <c r="H64" i="2"/>
  <c r="H65" i="2"/>
  <c r="H66" i="2"/>
  <c r="H67" i="2"/>
  <c r="H68" i="2"/>
  <c r="J24" i="9"/>
  <c r="H24" i="9"/>
  <c r="D24" i="9"/>
  <c r="D57" i="9"/>
  <c r="E57" i="9"/>
  <c r="F57" i="9"/>
  <c r="H57" i="9"/>
  <c r="I57" i="9"/>
  <c r="J57" i="9"/>
  <c r="C57" i="9"/>
  <c r="H11" i="9"/>
  <c r="D11" i="9"/>
  <c r="J11" i="9"/>
  <c r="E11" i="9"/>
  <c r="M53" i="2"/>
  <c r="Q26" i="2"/>
  <c r="V53" i="2" l="1"/>
</calcChain>
</file>

<file path=xl/sharedStrings.xml><?xml version="1.0" encoding="utf-8"?>
<sst xmlns="http://schemas.openxmlformats.org/spreadsheetml/2006/main" count="785" uniqueCount="358">
  <si>
    <t xml:space="preserve"> 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</si>
  <si>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</si>
  <si>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</si>
  <si>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</si>
  <si>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</si>
  <si>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</si>
  <si>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</si>
  <si>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</si>
  <si>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</si>
  <si>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</si>
  <si>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</si>
  <si>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</si>
  <si>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賃　　　金　　・　　労　　　働　</t>
    <rPh sb="0" eb="5">
      <t>チンギン</t>
    </rPh>
    <rPh sb="10" eb="15">
      <t>ロウドウ</t>
    </rPh>
    <phoneticPr fontId="2"/>
  </si>
  <si>
    <t>年　次　・　月</t>
    <rPh sb="0" eb="3">
      <t>ネンジ</t>
    </rPh>
    <rPh sb="6" eb="7">
      <t>ツキ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</si>
  <si>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</si>
  <si>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平    均</t>
    <rPh sb="0" eb="6">
      <t>ヘイキン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</si>
  <si>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</si>
  <si>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</si>
  <si>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　１　月</t>
    <rPh sb="3" eb="4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</si>
  <si>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</si>
  <si>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</si>
  <si>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サービス業
（１）</t>
    <rPh sb="0" eb="5">
      <t>サービスギョウ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</si>
  <si>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</si>
  <si>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</si>
  <si>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</si>
  <si>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</si>
  <si>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</si>
  <si>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年　　次　　・　　月</t>
    <rPh sb="0" eb="4">
      <t>ネンジ</t>
    </rPh>
    <rPh sb="9" eb="10">
      <t>ツキ</t>
    </rPh>
    <phoneticPr fontId="2"/>
  </si>
  <si>
    <t>製造業平均</t>
    <rPh sb="0" eb="3">
      <t>セイゾウギョウ</t>
    </rPh>
    <rPh sb="3" eb="5">
      <t>ヘイキン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</si>
  <si>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</si>
  <si>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>求人数</t>
    <rPh sb="0" eb="3">
      <t>キュウジンスウ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</si>
  <si>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</si>
  <si>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</si>
  <si>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　</t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</si>
  <si>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</si>
  <si>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</si>
  <si>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</si>
  <si>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</si>
  <si>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</si>
  <si>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</si>
  <si>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</si>
  <si>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</si>
  <si>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</si>
  <si>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</si>
  <si>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</si>
  <si>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</si>
  <si>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</t>
  </si>
  <si>
    <t>適　　　　　　　　用</t>
    <rPh sb="0" eb="10">
      <t>テキヨウ</t>
    </rPh>
    <phoneticPr fontId="2"/>
  </si>
  <si>
    <t>被保険者資格</t>
    <rPh sb="0" eb="4">
      <t>ヒホケンシャ</t>
    </rPh>
    <rPh sb="4" eb="6">
      <t>シカク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</si>
  <si>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</si>
  <si>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取得者数</t>
    <rPh sb="0" eb="3">
      <t>シュトクシャ</t>
    </rPh>
    <rPh sb="3" eb="4">
      <t>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</si>
  <si>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</si>
  <si>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総    数</t>
    <rPh sb="0" eb="6">
      <t>ソウスウ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</si>
  <si>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</si>
  <si>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</si>
  <si>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</si>
  <si>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</si>
  <si>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</si>
  <si>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総　　数</t>
    <rPh sb="0" eb="4">
      <t>ソウスウ</t>
    </rPh>
    <phoneticPr fontId="2"/>
  </si>
  <si>
    <t>新規求人数</t>
    <rPh sb="0" eb="2">
      <t>シンキ</t>
    </rPh>
    <rPh sb="2" eb="5">
      <t>キュウジンスウ</t>
    </rPh>
    <phoneticPr fontId="2"/>
  </si>
  <si>
    <t>充　足　数</t>
    <rPh sb="0" eb="3">
      <t>ジュウソク</t>
    </rPh>
    <rPh sb="4" eb="5">
      <t>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</si>
  <si>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</si>
  <si>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区　　　　　　　分</t>
    <rPh sb="0" eb="9">
      <t>クブン</t>
    </rPh>
    <phoneticPr fontId="2"/>
  </si>
  <si>
    <t>平　　　均</t>
    <rPh sb="0" eb="5">
      <t>ヘイキン</t>
    </rPh>
    <phoneticPr fontId="2"/>
  </si>
  <si>
    <t>１　　月</t>
    <rPh sb="3" eb="4">
      <t>ガツ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</si>
  <si>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</si>
  <si>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うち　女</t>
    <rPh sb="3" eb="4">
      <t>オンナ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</si>
  <si>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</si>
  <si>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</si>
  <si>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</si>
  <si>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</si>
  <si>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</si>
  <si>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>年　　次　・　月　※</t>
    <rPh sb="0" eb="4">
      <t>ネンジ</t>
    </rPh>
    <rPh sb="7" eb="8">
      <t>ツキ</t>
    </rPh>
    <phoneticPr fontId="2"/>
  </si>
  <si>
    <t>紹  介  件  数</t>
    <rPh sb="0" eb="4">
      <t>ショウカイ</t>
    </rPh>
    <rPh sb="6" eb="10">
      <t>ケンスウ</t>
    </rPh>
    <phoneticPr fontId="2"/>
  </si>
  <si>
    <t>就  職  件  数</t>
    <rPh sb="0" eb="4">
      <t>シュウショク</t>
    </rPh>
    <rPh sb="6" eb="10">
      <t>ケンスウ</t>
    </rPh>
    <phoneticPr fontId="2"/>
  </si>
  <si>
    <t>年　　次　・　月</t>
    <rPh sb="0" eb="4">
      <t>ネンジ</t>
    </rPh>
    <rPh sb="7" eb="8">
      <t>ツキ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</si>
  <si>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</si>
  <si>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</si>
  <si>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</si>
  <si>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</si>
  <si>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</si>
  <si>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総　数</t>
    <rPh sb="0" eb="3">
      <t>ソウスウ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</si>
  <si>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</si>
  <si>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</si>
  <si>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保留中の者</t>
    <rPh sb="0" eb="2">
      <t>ホリュウ</t>
    </rPh>
    <rPh sb="2" eb="3">
      <t>チュウ</t>
    </rPh>
    <rPh sb="4" eb="5">
      <t>モノ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</si>
  <si>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</si>
  <si>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</si>
  <si>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</si>
  <si>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地　　　　　方</t>
    <rPh sb="0" eb="7">
      <t>チホウ</t>
    </rPh>
    <phoneticPr fontId="2"/>
  </si>
  <si>
    <t>総           数</t>
    <rPh sb="0" eb="13">
      <t>ソウスウ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</si>
  <si>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</si>
  <si>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</si>
  <si>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近         畿</t>
    <rPh sb="0" eb="11">
      <t>キンキ</t>
    </rPh>
    <phoneticPr fontId="2"/>
  </si>
  <si>
    <t>兵     庫     県</t>
    <rPh sb="0" eb="13">
      <t>ヒョウゴケン</t>
    </rPh>
    <phoneticPr fontId="2"/>
  </si>
  <si>
    <t xml:space="preserve">       尼   崎   市</t>
    <rPh sb="7" eb="16">
      <t>アマガサキシ</t>
    </rPh>
    <phoneticPr fontId="2"/>
  </si>
  <si>
    <t xml:space="preserve">       そ   の   他</t>
    <rPh sb="7" eb="16">
      <t>ソノタ</t>
    </rPh>
    <phoneticPr fontId="2"/>
  </si>
  <si>
    <t>大     阪     府</t>
    <rPh sb="0" eb="13">
      <t>オオサカフ</t>
    </rPh>
    <phoneticPr fontId="2"/>
  </si>
  <si>
    <t>そ     の     他</t>
    <rPh sb="0" eb="13">
      <t>ソノタ</t>
    </rPh>
    <phoneticPr fontId="2"/>
  </si>
  <si>
    <t>中        国</t>
    <rPh sb="0" eb="10">
      <t>チュウゴク</t>
    </rPh>
    <phoneticPr fontId="2"/>
  </si>
  <si>
    <t>四        国</t>
    <rPh sb="0" eb="10">
      <t>シコク</t>
    </rPh>
    <phoneticPr fontId="2"/>
  </si>
  <si>
    <t>九        州</t>
    <rPh sb="0" eb="10">
      <t>キュウシュウ</t>
    </rPh>
    <phoneticPr fontId="2"/>
  </si>
  <si>
    <t>関        東</t>
    <rPh sb="0" eb="10">
      <t>カントウ</t>
    </rPh>
    <phoneticPr fontId="2"/>
  </si>
  <si>
    <t>北        陸</t>
    <rPh sb="0" eb="10">
      <t>ホクリク</t>
    </rPh>
    <phoneticPr fontId="2"/>
  </si>
  <si>
    <t>中        部</t>
    <rPh sb="0" eb="10">
      <t>チュウブ</t>
    </rPh>
    <phoneticPr fontId="2"/>
  </si>
  <si>
    <t>近        畿</t>
    <rPh sb="0" eb="10">
      <t>キンキ</t>
    </rPh>
    <phoneticPr fontId="2"/>
  </si>
  <si>
    <t>滋     賀     県</t>
    <rPh sb="0" eb="13">
      <t>シガケン</t>
    </rPh>
    <phoneticPr fontId="2"/>
  </si>
  <si>
    <t>京     都     府</t>
    <rPh sb="0" eb="13">
      <t>キョウトフ</t>
    </rPh>
    <phoneticPr fontId="2"/>
  </si>
  <si>
    <t>奈     良     県</t>
    <rPh sb="0" eb="13">
      <t>ナラケン</t>
    </rPh>
    <phoneticPr fontId="2"/>
  </si>
  <si>
    <t>和  歌  山   県</t>
    <rPh sb="0" eb="11">
      <t>ワカヤマケン</t>
    </rPh>
    <phoneticPr fontId="2"/>
  </si>
  <si>
    <t>中       国</t>
    <rPh sb="0" eb="1">
      <t>チュウブ</t>
    </rPh>
    <rPh sb="8" eb="9">
      <t>クニ</t>
    </rPh>
    <phoneticPr fontId="2"/>
  </si>
  <si>
    <t>鳥     取     県</t>
    <rPh sb="0" eb="13">
      <t>トットリケン</t>
    </rPh>
    <phoneticPr fontId="2"/>
  </si>
  <si>
    <t>島     根     県</t>
    <rPh sb="0" eb="13">
      <t>シマネケン</t>
    </rPh>
    <phoneticPr fontId="2"/>
  </si>
  <si>
    <t>岡     山     県</t>
    <rPh sb="0" eb="13">
      <t>オカヤマケン</t>
    </rPh>
    <phoneticPr fontId="2"/>
  </si>
  <si>
    <t>広     島     県</t>
    <rPh sb="0" eb="13">
      <t>ヒロシマケン</t>
    </rPh>
    <phoneticPr fontId="2"/>
  </si>
  <si>
    <t>山     口     県</t>
    <rPh sb="0" eb="13">
      <t>ヤマグチケン</t>
    </rPh>
    <phoneticPr fontId="2"/>
  </si>
  <si>
    <t>四       国</t>
    <rPh sb="0" eb="9">
      <t>シコク</t>
    </rPh>
    <phoneticPr fontId="2"/>
  </si>
  <si>
    <t>徳     島     県</t>
    <rPh sb="0" eb="13">
      <t>トクシマケン</t>
    </rPh>
    <phoneticPr fontId="2"/>
  </si>
  <si>
    <t>香     川     県</t>
    <rPh sb="0" eb="13">
      <t>カガワケン</t>
    </rPh>
    <phoneticPr fontId="2"/>
  </si>
  <si>
    <t>愛     媛     県</t>
    <rPh sb="0" eb="13">
      <t>エヒメケン</t>
    </rPh>
    <phoneticPr fontId="2"/>
  </si>
  <si>
    <t>高     知     県</t>
    <rPh sb="0" eb="13">
      <t>コウチケン</t>
    </rPh>
    <phoneticPr fontId="2"/>
  </si>
  <si>
    <t>九       州</t>
    <rPh sb="0" eb="9">
      <t>キュウシュウ</t>
    </rPh>
    <phoneticPr fontId="2"/>
  </si>
  <si>
    <t>福     岡     県</t>
    <rPh sb="0" eb="13">
      <t>フクオカケン</t>
    </rPh>
    <phoneticPr fontId="2"/>
  </si>
  <si>
    <t>佐     賀     県</t>
    <rPh sb="0" eb="13">
      <t>サガケン</t>
    </rPh>
    <phoneticPr fontId="2"/>
  </si>
  <si>
    <t>長     崎     県</t>
    <rPh sb="0" eb="13">
      <t>ナガサキケン</t>
    </rPh>
    <phoneticPr fontId="2"/>
  </si>
  <si>
    <t>熊     本     県</t>
    <rPh sb="0" eb="13">
      <t>クマモトケン</t>
    </rPh>
    <phoneticPr fontId="2"/>
  </si>
  <si>
    <t>大     分     県</t>
    <rPh sb="0" eb="13">
      <t>オオイタケン</t>
    </rPh>
    <phoneticPr fontId="2"/>
  </si>
  <si>
    <t>宮     崎     県</t>
    <rPh sb="0" eb="13">
      <t>ミヤザキケン</t>
    </rPh>
    <phoneticPr fontId="2"/>
  </si>
  <si>
    <t>鹿  児  島   県</t>
    <rPh sb="0" eb="11">
      <t>カゴシマケン</t>
    </rPh>
    <phoneticPr fontId="2"/>
  </si>
  <si>
    <t>沖     縄     県</t>
    <rPh sb="0" eb="13">
      <t>オキナワケン</t>
    </rPh>
    <phoneticPr fontId="2"/>
  </si>
  <si>
    <t xml:space="preserve">・ </t>
  </si>
  <si>
    <t>（各年６月３０日）</t>
    <rPh sb="1" eb="3">
      <t>カクネン</t>
    </rPh>
    <rPh sb="4" eb="5">
      <t>ガツ</t>
    </rPh>
    <rPh sb="7" eb="8">
      <t>ニチ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</si>
  <si>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</si>
  <si>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</si>
  <si>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</si>
  <si>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</si>
  <si>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</si>
  <si>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</si>
  <si>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総       数</t>
    <rPh sb="0" eb="9">
      <t>ソウスウ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</si>
  <si>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</si>
  <si>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</si>
  <si>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</si>
  <si>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</si>
  <si>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サービ
ス  業</t>
    <rPh sb="7" eb="8">
      <t>ギョウ</t>
    </rPh>
    <phoneticPr fontId="2"/>
  </si>
  <si>
    <t>分  類
不  能</t>
    <rPh sb="0" eb="4">
      <t>ブンルイ</t>
    </rPh>
    <rPh sb="5" eb="9">
      <t>フノウ</t>
    </rPh>
    <phoneticPr fontId="2"/>
  </si>
  <si>
    <t>組　　　　　　　　　　　合　　　　　　　　　　　数</t>
    <rPh sb="0" eb="25">
      <t>クミアイスウ</t>
    </rPh>
    <phoneticPr fontId="2"/>
  </si>
  <si>
    <t>年　　次</t>
    <rPh sb="0" eb="4">
      <t>ネンジ</t>
    </rPh>
    <phoneticPr fontId="2"/>
  </si>
  <si>
    <t>総　　　　　　　数</t>
    <rPh sb="0" eb="9">
      <t>ソウスウ</t>
    </rPh>
    <phoneticPr fontId="2"/>
  </si>
  <si>
    <t>組合数</t>
    <rPh sb="0" eb="3">
      <t>クミアイスウ</t>
    </rPh>
    <phoneticPr fontId="2"/>
  </si>
  <si>
    <t>組　合　員　数</t>
    <rPh sb="0" eb="5">
      <t>クミアイイン</t>
    </rPh>
    <rPh sb="6" eb="7">
      <t>スウ</t>
    </rPh>
    <phoneticPr fontId="2"/>
  </si>
  <si>
    <t>年        次</t>
    <rPh sb="0" eb="10">
      <t>ネンジ</t>
    </rPh>
    <phoneticPr fontId="2"/>
  </si>
  <si>
    <t>鉱 業</t>
    <rPh sb="0" eb="3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</si>
  <si>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</si>
  <si>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</si>
  <si>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  務</t>
    <rPh sb="0" eb="4">
      <t>コウム</t>
    </rPh>
    <phoneticPr fontId="2"/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</si>
  <si>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</si>
  <si>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総　　　　数</t>
    <rPh sb="0" eb="6">
      <t>ソウスウ</t>
    </rPh>
    <phoneticPr fontId="2"/>
  </si>
  <si>
    <t>２９人以下</t>
    <rPh sb="2" eb="3">
      <t>ニン</t>
    </rPh>
    <rPh sb="3" eb="5">
      <t>イカ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</si>
  <si>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</si>
  <si>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</si>
  <si>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３００～４９９人</t>
    <rPh sb="7" eb="8">
      <t>ニン</t>
    </rPh>
    <phoneticPr fontId="2"/>
  </si>
  <si>
    <t>５００～９９９人</t>
    <rPh sb="7" eb="8">
      <t>ニン</t>
    </rPh>
    <phoneticPr fontId="2"/>
  </si>
  <si>
    <t>１０００人以上</t>
    <rPh sb="4" eb="5">
      <t>ニン</t>
    </rPh>
    <rPh sb="5" eb="7">
      <t>イジョウ</t>
    </rPh>
    <phoneticPr fontId="2"/>
  </si>
  <si>
    <t>総　　　　　数</t>
    <rPh sb="0" eb="7">
      <t>ソウスウ</t>
    </rPh>
    <phoneticPr fontId="2"/>
  </si>
  <si>
    <t>連　　合</t>
    <rPh sb="0" eb="4">
      <t>レンゴウ</t>
    </rPh>
    <phoneticPr fontId="2"/>
  </si>
  <si>
    <t>全 労 連</t>
    <rPh sb="0" eb="1">
      <t>ゼン</t>
    </rPh>
    <rPh sb="2" eb="5">
      <t>ロウレン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</si>
  <si>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</si>
  <si>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無 所 属</t>
    <rPh sb="0" eb="5">
      <t>ムショゾク</t>
    </rPh>
    <phoneticPr fontId="2"/>
  </si>
  <si>
    <t>組合員数</t>
    <rPh sb="0" eb="3">
      <t>クミアイイン</t>
    </rPh>
    <rPh sb="3" eb="4">
      <t>スウ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</si>
  <si>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</si>
  <si>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　　（単位　円）</t>
    <rPh sb="3" eb="5">
      <t>タンイ</t>
    </rPh>
    <rPh sb="6" eb="7">
      <t>エン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</si>
  <si>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</si>
  <si>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>平　成　２</t>
    <rPh sb="0" eb="3">
      <t>ヘイセイ</t>
    </rPh>
    <phoneticPr fontId="2"/>
  </si>
  <si>
    <t>２</t>
  </si>
  <si>
    <t>三     重     県</t>
    <rPh sb="0" eb="1">
      <t>サン</t>
    </rPh>
    <rPh sb="6" eb="7">
      <t>シゲル</t>
    </rPh>
    <rPh sb="12" eb="13">
      <t>ケン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</si>
  <si>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</si>
  <si>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</si>
  <si>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</si>
  <si>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</si>
  <si>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rPh sb="0" eb="2">
      <t>イリョウ</t>
    </rPh>
    <rPh sb="3" eb="5">
      <t>フクシ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</si>
  <si>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</si>
  <si>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Ｅ一括分１
(2)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</si>
  <si>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</si>
  <si>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Ｅ一括分３
(4)</t>
    <rPh sb="1" eb="3">
      <t>イッカツ</t>
    </rPh>
    <rPh sb="3" eb="4">
      <t>ブン</t>
    </rPh>
    <phoneticPr fontId="2"/>
  </si>
  <si>
    <t>総                                         数</t>
    <rPh sb="0" eb="4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</si>
  <si>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</si>
  <si>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</si>
  <si>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１　月</t>
    <rPh sb="3" eb="4">
      <t>ガツ</t>
    </rPh>
    <phoneticPr fontId="1"/>
  </si>
  <si>
    <t>総                                          数</t>
    <rPh sb="0" eb="44">
      <t>ソウスウ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</si>
  <si>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</si>
  <si>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</si>
  <si>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平　成　２</t>
    <rPh sb="0" eb="1">
      <t>ヒラ</t>
    </rPh>
    <rPh sb="2" eb="3">
      <t>シゲル</t>
    </rPh>
    <phoneticPr fontId="2"/>
  </si>
  <si>
    <t>２</t>
    <phoneticPr fontId="3"/>
  </si>
  <si>
    <t>５</t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</si>
  <si>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</si>
  <si>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</si>
  <si>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</si>
  <si>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</si>
  <si>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</si>
  <si>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</si>
  <si>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</si>
  <si>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</si>
  <si>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</si>
  <si>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</si>
  <si>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</si>
  <si>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（　短　期　課　程　）</t>
  </si>
  <si>
    <t>１　か月</t>
  </si>
  <si>
    <t>６　か月</t>
  </si>
  <si>
    <t>機械加工技術科</t>
  </si>
  <si>
    <t>金属加工科</t>
  </si>
  <si>
    <t>１０　か月</t>
  </si>
  <si>
    <t>住宅リフォーム技術科</t>
  </si>
  <si>
    <t>x</t>
  </si>
  <si>
    <t>計</t>
    <rPh sb="0" eb="1">
      <t>ケイ</t>
    </rPh>
    <phoneticPr fontId="3"/>
  </si>
  <si>
    <t>２</t>
    <phoneticPr fontId="3"/>
  </si>
  <si>
    <t>２</t>
    <phoneticPr fontId="3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</si>
  <si>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</si>
  <si>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資料　　尼崎公共職業安定所</t>
    <phoneticPr fontId="3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</si>
  <si>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2"/>
  </si>
  <si>
    <t>１０　か月</t>
    <phoneticPr fontId="3"/>
  </si>
  <si>
    <t>（　　　　７月）</t>
    <phoneticPr fontId="3"/>
  </si>
  <si>
    <t>（　　　　４月）</t>
    <phoneticPr fontId="3"/>
  </si>
  <si>
    <t>（　　　１０月）</t>
    <phoneticPr fontId="3"/>
  </si>
  <si>
    <t>（　　　　８月）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</si>
  <si>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</si>
  <si>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　　　　７月）</t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</si>
  <si>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</si>
  <si>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６　か月</t>
    <phoneticPr fontId="3"/>
  </si>
  <si>
    <t>１　か月</t>
    <phoneticPr fontId="3"/>
  </si>
  <si>
    <t>（　　　　５月）</t>
    <rPh sb="6" eb="7">
      <t>ガツ</t>
    </rPh>
    <phoneticPr fontId="3"/>
  </si>
  <si>
    <t>（　　　１１月）</t>
    <rPh sb="6" eb="7">
      <t>ガツ</t>
    </rPh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</si>
  <si>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</si>
  <si>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（１）　他に分類されないもの。</t>
    <rPh sb="4" eb="5">
      <t>ホカ</t>
    </rPh>
    <rPh sb="6" eb="8">
      <t>ブンルイ</t>
    </rPh>
    <phoneticPr fontId="2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</si>
  <si>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</si>
  <si>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</si>
  <si>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</si>
  <si>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</si>
  <si>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２８　　　年</t>
    <rPh sb="5" eb="6">
      <t>ネン</t>
    </rPh>
    <phoneticPr fontId="2"/>
  </si>
  <si>
    <t>-</t>
  </si>
  <si>
    <t>（   　   ７月）</t>
    <rPh sb="9" eb="10">
      <t>ガツ</t>
    </rPh>
    <phoneticPr fontId="3"/>
  </si>
  <si>
    <t>電気・通信施工技術科（４月、７月は橋渡し後本訓練）※</t>
    <rPh sb="12" eb="13">
      <t>ガツ</t>
    </rPh>
    <rPh sb="15" eb="16">
      <t>ガツ</t>
    </rPh>
    <phoneticPr fontId="3"/>
  </si>
  <si>
    <t>　　組み合わせ７か月の訓練として実施しているが、定員計上は別としている。</t>
    <phoneticPr fontId="3"/>
  </si>
  <si>
    <t>（　　　１１月）</t>
    <phoneticPr fontId="3"/>
  </si>
  <si>
    <t>受 給 資 格 決 定 件 数</t>
    <rPh sb="12" eb="13">
      <t>ケン</t>
    </rPh>
    <rPh sb="14" eb="15">
      <t>スウ</t>
    </rPh>
    <phoneticPr fontId="2"/>
  </si>
  <si>
    <t>資　　　　格　　　　決　　　　定</t>
    <phoneticPr fontId="3"/>
  </si>
  <si>
    <t>初  回  受  給  者  数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</si>
  <si>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</si>
  <si>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2"/>
  </si>
  <si>
    <t>※CAD/CAM技術科、電気・通信施工技術科の一部、電子回路エンジニア科、マンション建築技術科は、橋渡し訓練１か月と６か月の本訓練を</t>
    <rPh sb="8" eb="10">
      <t>ギジュツ</t>
    </rPh>
    <rPh sb="10" eb="11">
      <t>カ</t>
    </rPh>
    <rPh sb="23" eb="25">
      <t>イチブ</t>
    </rPh>
    <phoneticPr fontId="3"/>
  </si>
  <si>
    <t>ビル管理技術科</t>
    <rPh sb="2" eb="4">
      <t>カンリ</t>
    </rPh>
    <rPh sb="4" eb="6">
      <t>ギジュツ</t>
    </rPh>
    <phoneticPr fontId="3"/>
  </si>
  <si>
    <t>12　賃金・労働</t>
    <rPh sb="3" eb="5">
      <t>チンギン</t>
    </rPh>
    <rPh sb="6" eb="8">
      <t>ロウドウ</t>
    </rPh>
    <phoneticPr fontId="2"/>
  </si>
  <si>
    <t>６</t>
    <phoneticPr fontId="3"/>
  </si>
  <si>
    <t>２９　　　年</t>
    <rPh sb="5" eb="6">
      <t>ネン</t>
    </rPh>
    <phoneticPr fontId="2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</si>
  <si>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2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</si>
  <si>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2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</si>
  <si>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2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</si>
  <si>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2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</si>
  <si>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2"/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</si>
  <si>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2"/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</si>
  <si>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2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</si>
  <si>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2"/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</si>
  <si>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2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</si>
  <si>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2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</si>
  <si>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2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</si>
  <si>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2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</si>
  <si>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2"/>
  </si>
  <si>
    <t>７</t>
  </si>
  <si>
    <t>１２ － ９．　　職　　業　　訓　　練　　状　　況</t>
    <phoneticPr fontId="3"/>
  </si>
  <si>
    <t>８</t>
  </si>
  <si>
    <t>９</t>
  </si>
  <si>
    <t>２８　　年</t>
    <phoneticPr fontId="3"/>
  </si>
  <si>
    <t>３０　　　年</t>
    <rPh sb="5" eb="6">
      <t>ネン</t>
    </rPh>
    <phoneticPr fontId="2"/>
  </si>
  <si>
    <t>２７</t>
  </si>
  <si>
    <t>２８</t>
  </si>
  <si>
    <t>２９</t>
  </si>
  <si>
    <t>（３０年　２月）</t>
    <phoneticPr fontId="3"/>
  </si>
  <si>
    <t>（３０年　１月）</t>
    <phoneticPr fontId="3"/>
  </si>
  <si>
    <t>生産システム技術科</t>
    <rPh sb="0" eb="2">
      <t>セイサン</t>
    </rPh>
    <rPh sb="6" eb="8">
      <t>ギジュツ</t>
    </rPh>
    <rPh sb="8" eb="9">
      <t>カ</t>
    </rPh>
    <phoneticPr fontId="3"/>
  </si>
  <si>
    <t>ＲＣ造施工技術科（橋渡し訓練）※</t>
    <rPh sb="2" eb="3">
      <t>ゾウ</t>
    </rPh>
    <rPh sb="3" eb="5">
      <t>セコウ</t>
    </rPh>
    <rPh sb="5" eb="7">
      <t>ギジュツ</t>
    </rPh>
    <phoneticPr fontId="3"/>
  </si>
  <si>
    <t>ｘ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</si>
  <si>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2"/>
  </si>
  <si>
    <t>６</t>
  </si>
  <si>
    <t>３</t>
    <phoneticPr fontId="3"/>
  </si>
  <si>
    <t>０</t>
    <phoneticPr fontId="3"/>
  </si>
  <si>
    <t>６　年</t>
    <rPh sb="2" eb="3">
      <t>ネン</t>
    </rPh>
    <phoneticPr fontId="3"/>
  </si>
  <si>
    <t>０</t>
    <phoneticPr fontId="3"/>
  </si>
  <si>
    <t>３</t>
    <phoneticPr fontId="3"/>
  </si>
  <si>
    <t>０</t>
    <phoneticPr fontId="3"/>
  </si>
  <si>
    <t>平　成　２７　年</t>
    <rPh sb="0" eb="1">
      <t>ヒラ</t>
    </rPh>
    <rPh sb="2" eb="3">
      <t>シゲル</t>
    </rPh>
    <phoneticPr fontId="2"/>
  </si>
  <si>
    <t xml:space="preserve"> ２７</t>
  </si>
  <si>
    <t xml:space="preserve"> ２８</t>
  </si>
  <si>
    <t xml:space="preserve"> ２９</t>
  </si>
  <si>
    <t xml:space="preserve"> ３０</t>
    <phoneticPr fontId="3"/>
  </si>
  <si>
    <t xml:space="preserve"> ２７</t>
    <phoneticPr fontId="3"/>
  </si>
  <si>
    <t xml:space="preserve"> 平成２６年</t>
    <rPh sb="2" eb="3">
      <t>ネン</t>
    </rPh>
    <phoneticPr fontId="3"/>
  </si>
  <si>
    <t xml:space="preserve"> 平成２６年</t>
    <rPh sb="1" eb="3">
      <t>ヘイセイ</t>
    </rPh>
    <rPh sb="5" eb="6">
      <t>ネン</t>
    </rPh>
    <phoneticPr fontId="3"/>
  </si>
  <si>
    <t>平 成 ２６</t>
    <rPh sb="0" eb="1">
      <t>ヒラ</t>
    </rPh>
    <rPh sb="2" eb="3">
      <t>シゲル</t>
    </rPh>
    <phoneticPr fontId="3"/>
  </si>
  <si>
    <t xml:space="preserve"> 年</t>
    <rPh sb="1" eb="2">
      <t>ネン</t>
    </rPh>
    <phoneticPr fontId="3"/>
  </si>
  <si>
    <t>３０</t>
    <phoneticPr fontId="3"/>
  </si>
  <si>
    <t>３</t>
    <phoneticPr fontId="3"/>
  </si>
  <si>
    <t>０</t>
    <phoneticPr fontId="3"/>
  </si>
  <si>
    <t>平 成 ２６ 年</t>
    <rPh sb="0" eb="1">
      <t>ヒラ</t>
    </rPh>
    <rPh sb="2" eb="3">
      <t>シゲル</t>
    </rPh>
    <rPh sb="7" eb="8">
      <t>ネン</t>
    </rPh>
    <phoneticPr fontId="2"/>
  </si>
  <si>
    <t>２７　　年</t>
    <phoneticPr fontId="3"/>
  </si>
  <si>
    <t>２９　　年</t>
    <phoneticPr fontId="3"/>
  </si>
  <si>
    <t>３　０　　　　　　　　　　　　　　　　　年</t>
    <rPh sb="20" eb="21">
      <t>ネン</t>
    </rPh>
    <phoneticPr fontId="2"/>
  </si>
  <si>
    <t>６　年　度</t>
    <phoneticPr fontId="3"/>
  </si>
  <si>
    <t>（３０年　９月）</t>
    <phoneticPr fontId="3"/>
  </si>
  <si>
    <t>（３１年　３月）</t>
    <phoneticPr fontId="3"/>
  </si>
  <si>
    <t>テクニカルオペレーション科（橋渡し後本訓練）※</t>
    <rPh sb="17" eb="18">
      <t>アト</t>
    </rPh>
    <rPh sb="18" eb="19">
      <t>ホン</t>
    </rPh>
    <phoneticPr fontId="3"/>
  </si>
  <si>
    <t>（３０年　１０月）</t>
    <phoneticPr fontId="3"/>
  </si>
  <si>
    <t>（３０年　４月）</t>
    <phoneticPr fontId="3"/>
  </si>
  <si>
    <t>（　　　　７月）</t>
  </si>
  <si>
    <t>（３０年　１月）</t>
    <phoneticPr fontId="3"/>
  </si>
  <si>
    <t>（３１年　１月）</t>
    <rPh sb="3" eb="4">
      <t>ネン</t>
    </rPh>
    <rPh sb="6" eb="7">
      <t>ツキ</t>
    </rPh>
    <phoneticPr fontId="3"/>
  </si>
  <si>
    <t>（　　　　４月）</t>
  </si>
  <si>
    <t>（　　　１０月）</t>
  </si>
  <si>
    <t>テクニカルオペレーション科（橋渡し訓練）※</t>
    <phoneticPr fontId="3"/>
  </si>
  <si>
    <t>テクニカルメタルワーク科（橋渡し訓練）※</t>
    <rPh sb="13" eb="15">
      <t>ハシワタ</t>
    </rPh>
    <rPh sb="16" eb="18">
      <t>クンレン</t>
    </rPh>
    <phoneticPr fontId="3"/>
  </si>
  <si>
    <t>（３０年　６月）</t>
    <phoneticPr fontId="3"/>
  </si>
  <si>
    <t>（３０年１２月）</t>
    <rPh sb="3" eb="4">
      <t>ネン</t>
    </rPh>
    <phoneticPr fontId="3"/>
  </si>
  <si>
    <t>テクニカルメタルワーク科（７月、１月は橋渡し後本訓練）※</t>
    <rPh sb="14" eb="15">
      <t>ガツ</t>
    </rPh>
    <rPh sb="17" eb="18">
      <t>ガツ</t>
    </rPh>
    <rPh sb="19" eb="21">
      <t>ハシワタ</t>
    </rPh>
    <rPh sb="22" eb="23">
      <t>アト</t>
    </rPh>
    <rPh sb="23" eb="24">
      <t>ホン</t>
    </rPh>
    <rPh sb="24" eb="26">
      <t>クンレン</t>
    </rPh>
    <phoneticPr fontId="3"/>
  </si>
  <si>
    <t>（　　　　４月）</t>
    <phoneticPr fontId="3"/>
  </si>
  <si>
    <t>（３１年　１月）</t>
    <phoneticPr fontId="3"/>
  </si>
  <si>
    <t>（３０年　３月）</t>
    <phoneticPr fontId="3"/>
  </si>
  <si>
    <t>受配電設備設計施工科</t>
    <rPh sb="0" eb="1">
      <t>ウ</t>
    </rPh>
    <rPh sb="1" eb="2">
      <t>クバ</t>
    </rPh>
    <rPh sb="3" eb="5">
      <t>セツビ</t>
    </rPh>
    <rPh sb="5" eb="7">
      <t>セッケイ</t>
    </rPh>
    <rPh sb="7" eb="9">
      <t>セコウ</t>
    </rPh>
    <rPh sb="9" eb="10">
      <t>カ</t>
    </rPh>
    <phoneticPr fontId="3"/>
  </si>
  <si>
    <t>（２９年　８月）</t>
    <phoneticPr fontId="3"/>
  </si>
  <si>
    <t>（３１年　２月）</t>
    <phoneticPr fontId="3"/>
  </si>
  <si>
    <t>（３０年　６月）</t>
    <rPh sb="3" eb="4">
      <t>ネン</t>
    </rPh>
    <rPh sb="6" eb="7">
      <t>ガツ</t>
    </rPh>
    <phoneticPr fontId="3"/>
  </si>
  <si>
    <t>（３１年　３月）</t>
    <phoneticPr fontId="3"/>
  </si>
  <si>
    <t>組込みシステム技術科</t>
    <phoneticPr fontId="3"/>
  </si>
  <si>
    <t>（　　　１２月）</t>
  </si>
  <si>
    <t>（２９年１２月）</t>
    <phoneticPr fontId="3"/>
  </si>
  <si>
    <t>電子回路エンジニア科（橋渡し後本訓練）※</t>
  </si>
  <si>
    <t>（　　　　８月）</t>
  </si>
  <si>
    <t>（３０年　４月）</t>
    <rPh sb="3" eb="4">
      <t>ネン</t>
    </rPh>
    <rPh sb="6" eb="7">
      <t>ガツ</t>
    </rPh>
    <phoneticPr fontId="3"/>
  </si>
  <si>
    <t>（３１年　１月）</t>
    <rPh sb="3" eb="4">
      <t>ネン</t>
    </rPh>
    <phoneticPr fontId="3"/>
  </si>
  <si>
    <t>（２９年１１月）</t>
    <phoneticPr fontId="3"/>
  </si>
  <si>
    <t>（３０年　２月）</t>
    <rPh sb="3" eb="4">
      <t>ネン</t>
    </rPh>
    <rPh sb="6" eb="7">
      <t>ガツ</t>
    </rPh>
    <phoneticPr fontId="3"/>
  </si>
  <si>
    <t>（３１年　２月）</t>
    <phoneticPr fontId="3"/>
  </si>
  <si>
    <t>（３１年　１月）</t>
    <phoneticPr fontId="3"/>
  </si>
  <si>
    <t>（３０年　１月）</t>
    <phoneticPr fontId="3"/>
  </si>
  <si>
    <t>（２９年１１月）</t>
    <phoneticPr fontId="3"/>
  </si>
  <si>
    <t>（３０年　２月）</t>
    <rPh sb="3" eb="4">
      <t>ネン</t>
    </rPh>
    <rPh sb="6" eb="7">
      <t>ガツ</t>
    </rPh>
    <phoneticPr fontId="3"/>
  </si>
  <si>
    <t>（　　　　５月）</t>
    <phoneticPr fontId="3"/>
  </si>
  <si>
    <t>（　　　　８月）</t>
    <phoneticPr fontId="3"/>
  </si>
  <si>
    <t>（３１年　２月）</t>
    <rPh sb="3" eb="4">
      <t>ネン</t>
    </rPh>
    <phoneticPr fontId="3"/>
  </si>
  <si>
    <t>（３０年　８月）</t>
    <phoneticPr fontId="3"/>
  </si>
  <si>
    <t>ＲＣ造施工技術科（橋渡し後本訓練）※</t>
    <rPh sb="2" eb="3">
      <t>ゾウ</t>
    </rPh>
    <rPh sb="3" eb="5">
      <t>セコウ</t>
    </rPh>
    <rPh sb="5" eb="7">
      <t>ギジュツ</t>
    </rPh>
    <rPh sb="12" eb="13">
      <t>アト</t>
    </rPh>
    <rPh sb="13" eb="14">
      <t>ホン</t>
    </rPh>
    <phoneticPr fontId="3"/>
  </si>
  <si>
    <t>（３０年　３月）</t>
    <rPh sb="3" eb="4">
      <t>ネン</t>
    </rPh>
    <rPh sb="6" eb="7">
      <t>ガツ</t>
    </rPh>
    <phoneticPr fontId="3"/>
  </si>
  <si>
    <t>（　　　　９月）</t>
    <phoneticPr fontId="3"/>
  </si>
  <si>
    <t>（３１年　３月）</t>
    <rPh sb="3" eb="4">
      <t>ネン</t>
    </rPh>
    <rPh sb="6" eb="7">
      <t>ガツ</t>
    </rPh>
    <phoneticPr fontId="3"/>
  </si>
  <si>
    <t>３</t>
    <phoneticPr fontId="3"/>
  </si>
  <si>
    <t>０</t>
    <phoneticPr fontId="3"/>
  </si>
  <si>
    <t>６　か月</t>
    <phoneticPr fontId="3"/>
  </si>
  <si>
    <t>６　か月</t>
    <phoneticPr fontId="3"/>
  </si>
  <si>
    <t>１　か月</t>
    <phoneticPr fontId="3"/>
  </si>
  <si>
    <t>平　成　３</t>
    <rPh sb="0" eb="3">
      <t>ヘイセイ</t>
    </rPh>
    <phoneticPr fontId="2"/>
  </si>
  <si>
    <t>０　年</t>
    <rPh sb="2" eb="3">
      <t>ネン</t>
    </rPh>
    <phoneticPr fontId="2"/>
  </si>
  <si>
    <t>令　和　元　年</t>
    <rPh sb="0" eb="1">
      <t>レイ</t>
    </rPh>
    <rPh sb="2" eb="3">
      <t>ワ</t>
    </rPh>
    <rPh sb="4" eb="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</si>
</sst>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7" fillId="0" borderId="0" xfId="0" applyFont="1" applyFill="1">
      <alignment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indent="1"/>
    </xf>
    <xf numFmtId="176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/>
    <xf numFmtId="41" fontId="5" fillId="0" borderId="0" xfId="0" applyNumberFormat="1" applyFont="1" applyFill="1" applyAlignment="1"/>
    <xf numFmtId="0" fontId="5" fillId="0" borderId="0" xfId="0" quotePrefix="1" applyFont="1" applyFill="1" applyAlignment="1">
      <alignment horizontal="right"/>
    </xf>
    <xf numFmtId="0" fontId="5" fillId="0" borderId="1" xfId="0" quotePrefix="1" applyFont="1" applyFill="1" applyBorder="1" applyAlignment="1"/>
    <xf numFmtId="0" fontId="5" fillId="0" borderId="0" xfId="0" applyFont="1" applyFill="1" applyAlignment="1"/>
    <xf numFmtId="0" fontId="4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41" fontId="5" fillId="0" borderId="0" xfId="0" applyNumberFormat="1" applyFont="1" applyFill="1">
      <alignment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Continuous"/>
    </xf>
    <xf numFmtId="0" fontId="8" fillId="0" borderId="0" xfId="0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0" xfId="0" quotePrefix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Fill="1" applyAlignment="1">
      <alignment horizontal="centerContinuous"/>
    </xf>
    <xf numFmtId="0" fontId="5" fillId="0" borderId="1" xfId="0" quotePrefix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Continuous"/>
    </xf>
    <xf numFmtId="41" fontId="5" fillId="0" borderId="0" xfId="0" applyNumberFormat="1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centerContinuous"/>
    </xf>
    <xf numFmtId="0" fontId="5" fillId="0" borderId="1" xfId="0" quotePrefix="1" applyFont="1" applyFill="1" applyBorder="1" applyAlignment="1">
      <alignment horizontal="left" vertical="center"/>
    </xf>
    <xf numFmtId="41" fontId="5" fillId="0" borderId="8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shrinkToFit="1"/>
    </xf>
    <xf numFmtId="41" fontId="5" fillId="0" borderId="0" xfId="0" applyNumberFormat="1" applyFont="1" applyFill="1" applyBorder="1" applyAlignment="1">
      <alignment shrinkToFit="1"/>
    </xf>
    <xf numFmtId="0" fontId="9" fillId="0" borderId="8" xfId="0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indent="1"/>
    </xf>
    <xf numFmtId="0" fontId="5" fillId="0" borderId="8" xfId="0" applyFont="1" applyFill="1" applyBorder="1" applyAlignment="1"/>
    <xf numFmtId="3" fontId="5" fillId="0" borderId="15" xfId="0" applyNumberFormat="1" applyFont="1" applyFill="1" applyBorder="1" applyAlignment="1">
      <alignment horizontal="right" indent="1"/>
    </xf>
    <xf numFmtId="0" fontId="11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41" fontId="11" fillId="0" borderId="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41" fontId="11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11" fillId="0" borderId="13" xfId="0" applyFont="1" applyFill="1" applyBorder="1" applyAlignment="1">
      <alignment horizontal="center" vertical="center"/>
    </xf>
    <xf numFmtId="41" fontId="11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indent="1"/>
    </xf>
    <xf numFmtId="4" fontId="5" fillId="0" borderId="8" xfId="0" applyNumberFormat="1" applyFont="1" applyFill="1" applyBorder="1" applyAlignment="1">
      <alignment horizontal="left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6" fontId="5" fillId="0" borderId="13" xfId="0" quotePrefix="1" applyNumberFormat="1" applyFont="1" applyFill="1" applyBorder="1" applyAlignment="1">
      <alignment horizontal="center"/>
    </xf>
    <xf numFmtId="176" fontId="5" fillId="0" borderId="0" xfId="0" quotePrefix="1" applyNumberFormat="1" applyFont="1" applyFill="1" applyAlignment="1">
      <alignment horizont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200025" y="93059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zoomScaleSheetLayoutView="100" workbookViewId="0"/>
  </sheetViews>
  <sheetFormatPr defaultRowHeight="13.5"/>
  <cols>
    <col min="1" max="1" width="7.875" style="33" customWidth="1"/>
    <col min="2" max="2" width="5.875" style="33" bestFit="1" customWidth="1"/>
    <col min="3" max="11" width="8.875" style="33" customWidth="1"/>
    <col min="12" max="16384" width="9" style="33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14" t="s">
        <v>249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">
      <c r="A3" s="37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>
      <c r="A5" s="122" t="s">
        <v>279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4.25">
      <c r="A6" s="1" t="s">
        <v>252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 t="s">
        <v>169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120" t="s">
        <v>13</v>
      </c>
      <c r="B8" s="121"/>
      <c r="C8" s="34"/>
      <c r="D8" s="74"/>
      <c r="E8" s="74"/>
      <c r="F8" s="74"/>
      <c r="G8" s="74" t="s">
        <v>14</v>
      </c>
      <c r="H8" s="74"/>
      <c r="I8" s="74"/>
      <c r="J8" s="74"/>
      <c r="K8" s="74"/>
    </row>
    <row r="9" spans="1:11" ht="27" customHeight="1">
      <c r="A9" s="120"/>
      <c r="B9" s="121"/>
      <c r="C9" s="73" t="s">
        <v>15</v>
      </c>
      <c r="D9" s="73" t="s">
        <v>16</v>
      </c>
      <c r="E9" s="73" t="s">
        <v>17</v>
      </c>
      <c r="F9" s="73" t="s">
        <v>174</v>
      </c>
      <c r="G9" s="73" t="s">
        <v>175</v>
      </c>
      <c r="H9" s="39" t="s">
        <v>176</v>
      </c>
      <c r="I9" s="73" t="s">
        <v>177</v>
      </c>
      <c r="J9" s="73" t="s">
        <v>178</v>
      </c>
      <c r="K9" s="40" t="s">
        <v>21</v>
      </c>
    </row>
    <row r="10" spans="1:11" ht="18" customHeight="1">
      <c r="A10" s="24"/>
      <c r="B10" s="41"/>
      <c r="C10" s="35"/>
      <c r="D10" s="24"/>
      <c r="E10" s="24"/>
      <c r="F10" s="24"/>
      <c r="G10" s="42" t="s">
        <v>183</v>
      </c>
      <c r="H10" s="24"/>
      <c r="I10" s="24"/>
      <c r="J10" s="24"/>
      <c r="K10" s="24"/>
    </row>
    <row r="11" spans="1:11">
      <c r="A11" s="19" t="s">
        <v>355</v>
      </c>
      <c r="B11" s="20" t="s">
        <v>356</v>
      </c>
      <c r="C11" s="21">
        <v>304738</v>
      </c>
      <c r="D11" s="21">
        <v>463009</v>
      </c>
      <c r="E11" s="21">
        <v>425728</v>
      </c>
      <c r="F11" s="21">
        <v>335953</v>
      </c>
      <c r="G11" s="21">
        <v>238148</v>
      </c>
      <c r="H11" s="21">
        <v>110175</v>
      </c>
      <c r="I11" s="21">
        <v>306832</v>
      </c>
      <c r="J11" s="21">
        <v>271777</v>
      </c>
      <c r="K11" s="21">
        <v>279148</v>
      </c>
    </row>
    <row r="12" spans="1:11" ht="18" customHeight="1">
      <c r="A12" s="24"/>
      <c r="B12" s="20" t="s">
        <v>186</v>
      </c>
      <c r="C12" s="21">
        <v>257577</v>
      </c>
      <c r="D12" s="21">
        <v>343556</v>
      </c>
      <c r="E12" s="21">
        <v>344391</v>
      </c>
      <c r="F12" s="21">
        <v>290812</v>
      </c>
      <c r="G12" s="21">
        <v>207813</v>
      </c>
      <c r="H12" s="21">
        <v>103586</v>
      </c>
      <c r="I12" s="21">
        <v>252515</v>
      </c>
      <c r="J12" s="21">
        <v>239734</v>
      </c>
      <c r="K12" s="21">
        <v>246632</v>
      </c>
    </row>
    <row r="13" spans="1:11">
      <c r="A13" s="24"/>
      <c r="B13" s="20" t="s">
        <v>1</v>
      </c>
      <c r="C13" s="21">
        <v>249678</v>
      </c>
      <c r="D13" s="21">
        <v>336610</v>
      </c>
      <c r="E13" s="21">
        <v>331526</v>
      </c>
      <c r="F13" s="21">
        <v>299283</v>
      </c>
      <c r="G13" s="21">
        <v>199319</v>
      </c>
      <c r="H13" s="21">
        <v>100538</v>
      </c>
      <c r="I13" s="21">
        <v>256214</v>
      </c>
      <c r="J13" s="21">
        <v>228841</v>
      </c>
      <c r="K13" s="21">
        <v>240204</v>
      </c>
    </row>
    <row r="14" spans="1:11">
      <c r="A14" s="24"/>
      <c r="B14" s="20" t="s">
        <v>2</v>
      </c>
      <c r="C14" s="21">
        <v>266910</v>
      </c>
      <c r="D14" s="21">
        <v>396238</v>
      </c>
      <c r="E14" s="21">
        <v>363619</v>
      </c>
      <c r="F14" s="21">
        <v>297019</v>
      </c>
      <c r="G14" s="21">
        <v>215696</v>
      </c>
      <c r="H14" s="21">
        <v>106930</v>
      </c>
      <c r="I14" s="21">
        <v>283930</v>
      </c>
      <c r="J14" s="21">
        <v>237808</v>
      </c>
      <c r="K14" s="21">
        <v>248057</v>
      </c>
    </row>
    <row r="15" spans="1:11">
      <c r="A15" s="24"/>
      <c r="B15" s="20" t="s">
        <v>3</v>
      </c>
      <c r="C15" s="21">
        <v>261317</v>
      </c>
      <c r="D15" s="21">
        <v>369367</v>
      </c>
      <c r="E15" s="21">
        <v>346659</v>
      </c>
      <c r="F15" s="21">
        <v>291879</v>
      </c>
      <c r="G15" s="21">
        <v>214516</v>
      </c>
      <c r="H15" s="21">
        <v>107622</v>
      </c>
      <c r="I15" s="21">
        <v>258195</v>
      </c>
      <c r="J15" s="21">
        <v>235457</v>
      </c>
      <c r="K15" s="21">
        <v>250325</v>
      </c>
    </row>
    <row r="16" spans="1:11">
      <c r="A16" s="24"/>
      <c r="B16" s="20" t="s">
        <v>4</v>
      </c>
      <c r="C16" s="21">
        <v>263002</v>
      </c>
      <c r="D16" s="21">
        <v>418357</v>
      </c>
      <c r="E16" s="21">
        <v>367812</v>
      </c>
      <c r="F16" s="21">
        <v>283066</v>
      </c>
      <c r="G16" s="21">
        <v>208757</v>
      </c>
      <c r="H16" s="21">
        <v>104086</v>
      </c>
      <c r="I16" s="21">
        <v>252586</v>
      </c>
      <c r="J16" s="21">
        <v>234220</v>
      </c>
      <c r="K16" s="21">
        <v>246373</v>
      </c>
    </row>
    <row r="17" spans="1:11">
      <c r="A17" s="24"/>
      <c r="B17" s="20" t="s">
        <v>5</v>
      </c>
      <c r="C17" s="21">
        <v>413845</v>
      </c>
      <c r="D17" s="21">
        <v>653962</v>
      </c>
      <c r="E17" s="21">
        <v>601822</v>
      </c>
      <c r="F17" s="21">
        <v>350369</v>
      </c>
      <c r="G17" s="21">
        <v>245273</v>
      </c>
      <c r="H17" s="21">
        <v>109385</v>
      </c>
      <c r="I17" s="21">
        <v>499540</v>
      </c>
      <c r="J17" s="21">
        <v>363620</v>
      </c>
      <c r="K17" s="21">
        <v>384568</v>
      </c>
    </row>
    <row r="18" spans="1:11">
      <c r="A18" s="24"/>
      <c r="B18" s="20" t="s">
        <v>6</v>
      </c>
      <c r="C18" s="21">
        <v>357278</v>
      </c>
      <c r="D18" s="21">
        <v>493456</v>
      </c>
      <c r="E18" s="21">
        <v>538541</v>
      </c>
      <c r="F18" s="21">
        <v>451638</v>
      </c>
      <c r="G18" s="21">
        <v>304512</v>
      </c>
      <c r="H18" s="21">
        <v>115118</v>
      </c>
      <c r="I18" s="21">
        <v>295389</v>
      </c>
      <c r="J18" s="21">
        <v>298404</v>
      </c>
      <c r="K18" s="21">
        <v>302203</v>
      </c>
    </row>
    <row r="19" spans="1:11">
      <c r="A19" s="24"/>
      <c r="B19" s="20" t="s">
        <v>7</v>
      </c>
      <c r="C19" s="21">
        <v>262140</v>
      </c>
      <c r="D19" s="21">
        <v>386693</v>
      </c>
      <c r="E19" s="21">
        <v>341652</v>
      </c>
      <c r="F19" s="21">
        <v>284314</v>
      </c>
      <c r="G19" s="21">
        <v>222724</v>
      </c>
      <c r="H19" s="21">
        <v>110296</v>
      </c>
      <c r="I19" s="21">
        <v>245363</v>
      </c>
      <c r="J19" s="21">
        <v>247184</v>
      </c>
      <c r="K19" s="21">
        <v>255001</v>
      </c>
    </row>
    <row r="20" spans="1:11">
      <c r="A20" s="24"/>
      <c r="B20" s="20" t="s">
        <v>8</v>
      </c>
      <c r="C20" s="21">
        <v>254954</v>
      </c>
      <c r="D20" s="21">
        <v>350524</v>
      </c>
      <c r="E20" s="21">
        <v>334348</v>
      </c>
      <c r="F20" s="21">
        <v>289853</v>
      </c>
      <c r="G20" s="21">
        <v>211005</v>
      </c>
      <c r="H20" s="21">
        <v>104353</v>
      </c>
      <c r="I20" s="21">
        <v>259188</v>
      </c>
      <c r="J20" s="21">
        <v>239629</v>
      </c>
      <c r="K20" s="21">
        <v>242432</v>
      </c>
    </row>
    <row r="21" spans="1:11">
      <c r="A21" s="24"/>
      <c r="B21" s="20" t="s">
        <v>9</v>
      </c>
      <c r="C21" s="21">
        <v>263573</v>
      </c>
      <c r="D21" s="21">
        <v>416870</v>
      </c>
      <c r="E21" s="21">
        <v>352122</v>
      </c>
      <c r="F21" s="21">
        <v>295759</v>
      </c>
      <c r="G21" s="21">
        <v>213414</v>
      </c>
      <c r="H21" s="21">
        <v>104732</v>
      </c>
      <c r="I21" s="21">
        <v>246256</v>
      </c>
      <c r="J21" s="21">
        <v>244187</v>
      </c>
      <c r="K21" s="21">
        <v>256832</v>
      </c>
    </row>
    <row r="22" spans="1:11">
      <c r="A22" s="24"/>
      <c r="B22" s="20" t="s">
        <v>10</v>
      </c>
      <c r="C22" s="21">
        <v>282109</v>
      </c>
      <c r="D22" s="21">
        <v>365482</v>
      </c>
      <c r="E22" s="21">
        <v>408302</v>
      </c>
      <c r="F22" s="21">
        <v>357927</v>
      </c>
      <c r="G22" s="21">
        <v>212429</v>
      </c>
      <c r="H22" s="21">
        <v>112980</v>
      </c>
      <c r="I22" s="21">
        <v>257926</v>
      </c>
      <c r="J22" s="21">
        <v>269467</v>
      </c>
      <c r="K22" s="21">
        <v>241376</v>
      </c>
    </row>
    <row r="23" spans="1:11">
      <c r="A23" s="24"/>
      <c r="B23" s="20" t="s">
        <v>11</v>
      </c>
      <c r="C23" s="21">
        <v>522832</v>
      </c>
      <c r="D23" s="21">
        <v>1018595</v>
      </c>
      <c r="E23" s="21">
        <v>776702</v>
      </c>
      <c r="F23" s="21">
        <v>535191</v>
      </c>
      <c r="G23" s="21">
        <v>401441</v>
      </c>
      <c r="H23" s="21">
        <v>142624</v>
      </c>
      <c r="I23" s="21">
        <v>574008</v>
      </c>
      <c r="J23" s="21">
        <v>421314</v>
      </c>
      <c r="K23" s="21">
        <v>436153</v>
      </c>
    </row>
    <row r="24" spans="1:11" ht="18" customHeight="1">
      <c r="A24" s="24"/>
      <c r="B24" s="20"/>
      <c r="C24" s="35"/>
      <c r="D24" s="24"/>
      <c r="E24" s="24"/>
      <c r="F24" s="24"/>
      <c r="G24" s="42" t="s">
        <v>184</v>
      </c>
      <c r="H24" s="24"/>
      <c r="I24" s="24"/>
      <c r="J24" s="24"/>
      <c r="K24" s="24"/>
    </row>
    <row r="25" spans="1:11">
      <c r="A25" s="19" t="s">
        <v>355</v>
      </c>
      <c r="B25" s="20" t="s">
        <v>356</v>
      </c>
      <c r="C25" s="21">
        <v>399120</v>
      </c>
      <c r="D25" s="21">
        <v>498944</v>
      </c>
      <c r="E25" s="21">
        <v>483562</v>
      </c>
      <c r="F25" s="21">
        <v>382131</v>
      </c>
      <c r="G25" s="21">
        <v>341800</v>
      </c>
      <c r="H25" s="21">
        <v>146243</v>
      </c>
      <c r="I25" s="21">
        <v>351601</v>
      </c>
      <c r="J25" s="21">
        <v>388377</v>
      </c>
      <c r="K25" s="21">
        <v>354083</v>
      </c>
    </row>
    <row r="26" spans="1:11" ht="18" customHeight="1">
      <c r="A26" s="24"/>
      <c r="B26" s="20" t="s">
        <v>186</v>
      </c>
      <c r="C26" s="21">
        <v>335232</v>
      </c>
      <c r="D26" s="21">
        <v>366738</v>
      </c>
      <c r="E26" s="21">
        <v>391833</v>
      </c>
      <c r="F26" s="21">
        <v>330677</v>
      </c>
      <c r="G26" s="21">
        <v>295996</v>
      </c>
      <c r="H26" s="21">
        <v>143659</v>
      </c>
      <c r="I26" s="21">
        <v>292554</v>
      </c>
      <c r="J26" s="21">
        <v>353413</v>
      </c>
      <c r="K26" s="21">
        <v>309072</v>
      </c>
    </row>
    <row r="27" spans="1:11">
      <c r="A27" s="24"/>
      <c r="B27" s="20" t="s">
        <v>1</v>
      </c>
      <c r="C27" s="21">
        <v>323834</v>
      </c>
      <c r="D27" s="21">
        <v>359461</v>
      </c>
      <c r="E27" s="21">
        <v>371338</v>
      </c>
      <c r="F27" s="21">
        <v>348986</v>
      </c>
      <c r="G27" s="21">
        <v>279995</v>
      </c>
      <c r="H27" s="21">
        <v>137484</v>
      </c>
      <c r="I27" s="21">
        <v>298982</v>
      </c>
      <c r="J27" s="21">
        <v>341078</v>
      </c>
      <c r="K27" s="21">
        <v>299552</v>
      </c>
    </row>
    <row r="28" spans="1:11">
      <c r="A28" s="24"/>
      <c r="B28" s="20" t="s">
        <v>2</v>
      </c>
      <c r="C28" s="21">
        <v>346466</v>
      </c>
      <c r="D28" s="21">
        <v>418594</v>
      </c>
      <c r="E28" s="21">
        <v>409169</v>
      </c>
      <c r="F28" s="21">
        <v>344002</v>
      </c>
      <c r="G28" s="21">
        <v>307519</v>
      </c>
      <c r="H28" s="21">
        <v>143528</v>
      </c>
      <c r="I28" s="21">
        <v>328592</v>
      </c>
      <c r="J28" s="21">
        <v>338025</v>
      </c>
      <c r="K28" s="21">
        <v>312028</v>
      </c>
    </row>
    <row r="29" spans="1:11">
      <c r="A29" s="24"/>
      <c r="B29" s="20" t="s">
        <v>3</v>
      </c>
      <c r="C29" s="21">
        <v>336725</v>
      </c>
      <c r="D29" s="21">
        <v>399797</v>
      </c>
      <c r="E29" s="21">
        <v>389641</v>
      </c>
      <c r="F29" s="21">
        <v>336928</v>
      </c>
      <c r="G29" s="21">
        <v>299724</v>
      </c>
      <c r="H29" s="21">
        <v>144816</v>
      </c>
      <c r="I29" s="21">
        <v>287654</v>
      </c>
      <c r="J29" s="21">
        <v>337065</v>
      </c>
      <c r="K29" s="21">
        <v>311802</v>
      </c>
    </row>
    <row r="30" spans="1:11">
      <c r="A30" s="24"/>
      <c r="B30" s="20" t="s">
        <v>4</v>
      </c>
      <c r="C30" s="21">
        <v>341515</v>
      </c>
      <c r="D30" s="21">
        <v>452748</v>
      </c>
      <c r="E30" s="21">
        <v>416088</v>
      </c>
      <c r="F30" s="21">
        <v>326601</v>
      </c>
      <c r="G30" s="21">
        <v>287743</v>
      </c>
      <c r="H30" s="21">
        <v>135827</v>
      </c>
      <c r="I30" s="21">
        <v>285602</v>
      </c>
      <c r="J30" s="21">
        <v>346457</v>
      </c>
      <c r="K30" s="21">
        <v>308027</v>
      </c>
    </row>
    <row r="31" spans="1:11">
      <c r="A31" s="24"/>
      <c r="B31" s="20" t="s">
        <v>5</v>
      </c>
      <c r="C31" s="21">
        <v>552672</v>
      </c>
      <c r="D31" s="21">
        <v>713518</v>
      </c>
      <c r="E31" s="21">
        <v>687924</v>
      </c>
      <c r="F31" s="21">
        <v>410906</v>
      </c>
      <c r="G31" s="21">
        <v>354053</v>
      </c>
      <c r="H31" s="21">
        <v>146319</v>
      </c>
      <c r="I31" s="21">
        <v>568079</v>
      </c>
      <c r="J31" s="21">
        <v>517621</v>
      </c>
      <c r="K31" s="21">
        <v>495835</v>
      </c>
    </row>
    <row r="32" spans="1:11">
      <c r="A32" s="24"/>
      <c r="B32" s="20" t="s">
        <v>6</v>
      </c>
      <c r="C32" s="21">
        <v>475394</v>
      </c>
      <c r="D32" s="21">
        <v>529432</v>
      </c>
      <c r="E32" s="21">
        <v>616169</v>
      </c>
      <c r="F32" s="21">
        <v>507620</v>
      </c>
      <c r="G32" s="21">
        <v>443728</v>
      </c>
      <c r="H32" s="21">
        <v>154381</v>
      </c>
      <c r="I32" s="21">
        <v>325415</v>
      </c>
      <c r="J32" s="21">
        <v>418462</v>
      </c>
      <c r="K32" s="21">
        <v>386816</v>
      </c>
    </row>
    <row r="33" spans="1:11">
      <c r="A33" s="24"/>
      <c r="B33" s="20" t="s">
        <v>7</v>
      </c>
      <c r="C33" s="21">
        <v>337222</v>
      </c>
      <c r="D33" s="21">
        <v>414193</v>
      </c>
      <c r="E33" s="21">
        <v>386418</v>
      </c>
      <c r="F33" s="21">
        <v>320036</v>
      </c>
      <c r="G33" s="21">
        <v>310680</v>
      </c>
      <c r="H33" s="21">
        <v>151027</v>
      </c>
      <c r="I33" s="21">
        <v>280581</v>
      </c>
      <c r="J33" s="21">
        <v>368561</v>
      </c>
      <c r="K33" s="21">
        <v>320452</v>
      </c>
    </row>
    <row r="34" spans="1:11">
      <c r="A34" s="24"/>
      <c r="B34" s="20" t="s">
        <v>8</v>
      </c>
      <c r="C34" s="21">
        <v>326921</v>
      </c>
      <c r="D34" s="21">
        <v>375414</v>
      </c>
      <c r="E34" s="21">
        <v>376562</v>
      </c>
      <c r="F34" s="21">
        <v>320928</v>
      </c>
      <c r="G34" s="21">
        <v>297273</v>
      </c>
      <c r="H34" s="21">
        <v>136324</v>
      </c>
      <c r="I34" s="21">
        <v>301238</v>
      </c>
      <c r="J34" s="21">
        <v>352950</v>
      </c>
      <c r="K34" s="21">
        <v>304072</v>
      </c>
    </row>
    <row r="35" spans="1:11">
      <c r="A35" s="24"/>
      <c r="B35" s="20" t="s">
        <v>9</v>
      </c>
      <c r="C35" s="21">
        <v>338952</v>
      </c>
      <c r="D35" s="21">
        <v>442816</v>
      </c>
      <c r="E35" s="21">
        <v>398926</v>
      </c>
      <c r="F35" s="21">
        <v>327299</v>
      </c>
      <c r="G35" s="21">
        <v>295941</v>
      </c>
      <c r="H35" s="21">
        <v>134822</v>
      </c>
      <c r="I35" s="21">
        <v>280419</v>
      </c>
      <c r="J35" s="21">
        <v>354173</v>
      </c>
      <c r="K35" s="21">
        <v>325832</v>
      </c>
    </row>
    <row r="36" spans="1:11">
      <c r="A36" s="24"/>
      <c r="B36" s="20" t="s">
        <v>10</v>
      </c>
      <c r="C36" s="21">
        <v>362631</v>
      </c>
      <c r="D36" s="21">
        <v>392083</v>
      </c>
      <c r="E36" s="21">
        <v>462156</v>
      </c>
      <c r="F36" s="21">
        <v>381674</v>
      </c>
      <c r="G36" s="21">
        <v>295842</v>
      </c>
      <c r="H36" s="21">
        <v>154158</v>
      </c>
      <c r="I36" s="21">
        <v>297495</v>
      </c>
      <c r="J36" s="21">
        <v>369610</v>
      </c>
      <c r="K36" s="21">
        <v>302558</v>
      </c>
    </row>
    <row r="37" spans="1:11">
      <c r="A37" s="24"/>
      <c r="B37" s="20" t="s">
        <v>11</v>
      </c>
      <c r="C37" s="21">
        <v>710383</v>
      </c>
      <c r="D37" s="21">
        <v>1112501</v>
      </c>
      <c r="E37" s="21">
        <v>898735</v>
      </c>
      <c r="F37" s="21">
        <v>611201</v>
      </c>
      <c r="G37" s="21">
        <v>624661</v>
      </c>
      <c r="H37" s="21">
        <v>173641</v>
      </c>
      <c r="I37" s="21">
        <v>679925</v>
      </c>
      <c r="J37" s="21">
        <v>571641</v>
      </c>
      <c r="K37" s="21">
        <v>573408</v>
      </c>
    </row>
    <row r="38" spans="1:11" ht="18" customHeight="1">
      <c r="A38" s="24"/>
      <c r="B38" s="20"/>
      <c r="C38" s="35"/>
      <c r="D38" s="24"/>
      <c r="E38" s="24"/>
      <c r="F38" s="24"/>
      <c r="G38" s="42" t="s">
        <v>185</v>
      </c>
      <c r="H38" s="24"/>
      <c r="I38" s="24"/>
      <c r="J38" s="24"/>
      <c r="K38" s="24"/>
    </row>
    <row r="39" spans="1:11">
      <c r="A39" s="19" t="s">
        <v>355</v>
      </c>
      <c r="B39" s="20" t="s">
        <v>356</v>
      </c>
      <c r="C39" s="21">
        <v>198260</v>
      </c>
      <c r="D39" s="21">
        <v>293103</v>
      </c>
      <c r="E39" s="21">
        <v>243741</v>
      </c>
      <c r="F39" s="21">
        <v>212094</v>
      </c>
      <c r="G39" s="21">
        <v>151702</v>
      </c>
      <c r="H39" s="21">
        <v>86805</v>
      </c>
      <c r="I39" s="21">
        <v>258971</v>
      </c>
      <c r="J39" s="21">
        <v>236545</v>
      </c>
      <c r="K39" s="21">
        <v>160923</v>
      </c>
    </row>
    <row r="40" spans="1:11" ht="18" customHeight="1">
      <c r="A40" s="24"/>
      <c r="B40" s="20" t="s">
        <v>186</v>
      </c>
      <c r="C40" s="21">
        <v>171120</v>
      </c>
      <c r="D40" s="21">
        <v>236826</v>
      </c>
      <c r="E40" s="21">
        <v>197593</v>
      </c>
      <c r="F40" s="21">
        <v>190624</v>
      </c>
      <c r="G40" s="21">
        <v>136870</v>
      </c>
      <c r="H40" s="21">
        <v>78752</v>
      </c>
      <c r="I40" s="21">
        <v>209198</v>
      </c>
      <c r="J40" s="21">
        <v>205283</v>
      </c>
      <c r="K40" s="21">
        <v>141808</v>
      </c>
    </row>
    <row r="41" spans="1:11">
      <c r="A41" s="24"/>
      <c r="B41" s="20" t="s">
        <v>1</v>
      </c>
      <c r="C41" s="21">
        <v>166768</v>
      </c>
      <c r="D41" s="21">
        <v>230470</v>
      </c>
      <c r="E41" s="21">
        <v>203283</v>
      </c>
      <c r="F41" s="21">
        <v>187811</v>
      </c>
      <c r="G41" s="21">
        <v>134290</v>
      </c>
      <c r="H41" s="21">
        <v>77318</v>
      </c>
      <c r="I41" s="21">
        <v>211418</v>
      </c>
      <c r="J41" s="21">
        <v>193214</v>
      </c>
      <c r="K41" s="21">
        <v>140378</v>
      </c>
    </row>
    <row r="42" spans="1:11">
      <c r="A42" s="24"/>
      <c r="B42" s="20" t="s">
        <v>2</v>
      </c>
      <c r="C42" s="21">
        <v>178692</v>
      </c>
      <c r="D42" s="21">
        <v>291965</v>
      </c>
      <c r="E42" s="21">
        <v>219336</v>
      </c>
      <c r="F42" s="21">
        <v>190767</v>
      </c>
      <c r="G42" s="21">
        <v>143402</v>
      </c>
      <c r="H42" s="21">
        <v>83501</v>
      </c>
      <c r="I42" s="21">
        <v>237485</v>
      </c>
      <c r="J42" s="21">
        <v>206098</v>
      </c>
      <c r="K42" s="21">
        <v>144487</v>
      </c>
    </row>
    <row r="43" spans="1:11">
      <c r="A43" s="24"/>
      <c r="B43" s="20" t="s">
        <v>3</v>
      </c>
      <c r="C43" s="21">
        <v>176332</v>
      </c>
      <c r="D43" s="21">
        <v>230596</v>
      </c>
      <c r="E43" s="21">
        <v>209073</v>
      </c>
      <c r="F43" s="21">
        <v>185880</v>
      </c>
      <c r="G43" s="21">
        <v>144924</v>
      </c>
      <c r="H43" s="21">
        <v>84144</v>
      </c>
      <c r="I43" s="21">
        <v>225004</v>
      </c>
      <c r="J43" s="21">
        <v>203323</v>
      </c>
      <c r="K43" s="21">
        <v>150260</v>
      </c>
    </row>
    <row r="44" spans="1:11">
      <c r="A44" s="24"/>
      <c r="B44" s="20" t="s">
        <v>4</v>
      </c>
      <c r="C44" s="21">
        <v>174870</v>
      </c>
      <c r="D44" s="21">
        <v>266553</v>
      </c>
      <c r="E44" s="21">
        <v>210847</v>
      </c>
      <c r="F44" s="21">
        <v>177969</v>
      </c>
      <c r="G44" s="21">
        <v>142466</v>
      </c>
      <c r="H44" s="21">
        <v>83395</v>
      </c>
      <c r="I44" s="21">
        <v>215009</v>
      </c>
      <c r="J44" s="21">
        <v>201657</v>
      </c>
      <c r="K44" s="21">
        <v>148187</v>
      </c>
    </row>
    <row r="45" spans="1:11">
      <c r="A45" s="24"/>
      <c r="B45" s="20" t="s">
        <v>5</v>
      </c>
      <c r="C45" s="21">
        <v>258406</v>
      </c>
      <c r="D45" s="21">
        <v>389360</v>
      </c>
      <c r="E45" s="21">
        <v>326192</v>
      </c>
      <c r="F45" s="21">
        <v>202005</v>
      </c>
      <c r="G45" s="21">
        <v>156788</v>
      </c>
      <c r="H45" s="21">
        <v>84041</v>
      </c>
      <c r="I45" s="21">
        <v>425030</v>
      </c>
      <c r="J45" s="21">
        <v>317881</v>
      </c>
      <c r="K45" s="21">
        <v>195828</v>
      </c>
    </row>
    <row r="46" spans="1:11">
      <c r="A46" s="24"/>
      <c r="B46" s="20" t="s">
        <v>6</v>
      </c>
      <c r="C46" s="21">
        <v>223012</v>
      </c>
      <c r="D46" s="21">
        <v>320438</v>
      </c>
      <c r="E46" s="21">
        <v>296222</v>
      </c>
      <c r="F46" s="21">
        <v>283788</v>
      </c>
      <c r="G46" s="21">
        <v>185477</v>
      </c>
      <c r="H46" s="21">
        <v>89569</v>
      </c>
      <c r="I46" s="21">
        <v>263399</v>
      </c>
      <c r="J46" s="21">
        <v>262546</v>
      </c>
      <c r="K46" s="21">
        <v>175676</v>
      </c>
    </row>
    <row r="47" spans="1:11">
      <c r="A47" s="24"/>
      <c r="B47" s="20" t="s">
        <v>7</v>
      </c>
      <c r="C47" s="21">
        <v>176879</v>
      </c>
      <c r="D47" s="21">
        <v>253863</v>
      </c>
      <c r="E47" s="21">
        <v>205902</v>
      </c>
      <c r="F47" s="21">
        <v>183048</v>
      </c>
      <c r="G47" s="21">
        <v>146458</v>
      </c>
      <c r="H47" s="21">
        <v>83439</v>
      </c>
      <c r="I47" s="21">
        <v>207768</v>
      </c>
      <c r="J47" s="21">
        <v>211380</v>
      </c>
      <c r="K47" s="21">
        <v>153727</v>
      </c>
    </row>
    <row r="48" spans="1:11">
      <c r="A48" s="24"/>
      <c r="B48" s="20" t="s">
        <v>8</v>
      </c>
      <c r="C48" s="21">
        <v>172818</v>
      </c>
      <c r="D48" s="21">
        <v>229886</v>
      </c>
      <c r="E48" s="21">
        <v>201845</v>
      </c>
      <c r="F48" s="21">
        <v>194125</v>
      </c>
      <c r="G48" s="21">
        <v>137510</v>
      </c>
      <c r="H48" s="21">
        <v>82304</v>
      </c>
      <c r="I48" s="21">
        <v>215499</v>
      </c>
      <c r="J48" s="21">
        <v>205995</v>
      </c>
      <c r="K48" s="21">
        <v>147520</v>
      </c>
    </row>
    <row r="49" spans="1:11">
      <c r="A49" s="24"/>
      <c r="B49" s="20" t="s">
        <v>9</v>
      </c>
      <c r="C49" s="21">
        <v>176686</v>
      </c>
      <c r="D49" s="21">
        <v>282798</v>
      </c>
      <c r="E49" s="21">
        <v>205212</v>
      </c>
      <c r="F49" s="21">
        <v>199333</v>
      </c>
      <c r="G49" s="21">
        <v>141455</v>
      </c>
      <c r="H49" s="21">
        <v>84541</v>
      </c>
      <c r="I49" s="21">
        <v>209248</v>
      </c>
      <c r="J49" s="21">
        <v>211564</v>
      </c>
      <c r="K49" s="21">
        <v>153379</v>
      </c>
    </row>
    <row r="50" spans="1:11">
      <c r="A50" s="24"/>
      <c r="B50" s="20" t="s">
        <v>10</v>
      </c>
      <c r="C50" s="21">
        <v>190387</v>
      </c>
      <c r="D50" s="21">
        <v>235809</v>
      </c>
      <c r="E50" s="21">
        <v>237297</v>
      </c>
      <c r="F50" s="21">
        <v>280371</v>
      </c>
      <c r="G50" s="21">
        <v>142373</v>
      </c>
      <c r="H50" s="21">
        <v>86777</v>
      </c>
      <c r="I50" s="21">
        <v>216717</v>
      </c>
      <c r="J50" s="21">
        <v>238597</v>
      </c>
      <c r="K50" s="21">
        <v>152539</v>
      </c>
    </row>
    <row r="51" spans="1:11">
      <c r="A51" s="24"/>
      <c r="B51" s="20" t="s">
        <v>11</v>
      </c>
      <c r="C51" s="21">
        <v>312006</v>
      </c>
      <c r="D51" s="21">
        <v>552906</v>
      </c>
      <c r="E51" s="21">
        <v>407174</v>
      </c>
      <c r="F51" s="21">
        <v>299868</v>
      </c>
      <c r="G51" s="21">
        <v>209434</v>
      </c>
      <c r="H51" s="21">
        <v>123561</v>
      </c>
      <c r="I51" s="21">
        <v>466187</v>
      </c>
      <c r="J51" s="21">
        <v>377555</v>
      </c>
      <c r="K51" s="21">
        <v>226167</v>
      </c>
    </row>
    <row r="52" spans="1:11" ht="5.0999999999999996" customHeight="1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25" t="s">
        <v>231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189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8:B9"/>
    <mergeCell ref="A5:K5"/>
  </mergeCells>
  <phoneticPr fontId="3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zoomScaleSheetLayoutView="100" workbookViewId="0"/>
  </sheetViews>
  <sheetFormatPr defaultRowHeight="13.5"/>
  <cols>
    <col min="1" max="1" width="7.875" style="33" customWidth="1"/>
    <col min="2" max="2" width="5.875" style="33" customWidth="1"/>
    <col min="3" max="11" width="8.875" style="33" customWidth="1"/>
    <col min="12" max="16384" width="9" style="33"/>
  </cols>
  <sheetData>
    <row r="1" spans="1:13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1" t="s">
        <v>253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169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20" t="s">
        <v>13</v>
      </c>
      <c r="B5" s="121"/>
      <c r="C5" s="34"/>
      <c r="D5" s="74"/>
      <c r="E5" s="74"/>
      <c r="F5" s="74"/>
      <c r="G5" s="74" t="s">
        <v>22</v>
      </c>
      <c r="H5" s="74"/>
      <c r="I5" s="74"/>
      <c r="J5" s="74"/>
      <c r="K5" s="74"/>
    </row>
    <row r="6" spans="1:13" ht="27" customHeight="1">
      <c r="A6" s="120"/>
      <c r="B6" s="121"/>
      <c r="C6" s="73" t="s">
        <v>15</v>
      </c>
      <c r="D6" s="73" t="s">
        <v>16</v>
      </c>
      <c r="E6" s="73" t="s">
        <v>17</v>
      </c>
      <c r="F6" s="73" t="s">
        <v>174</v>
      </c>
      <c r="G6" s="73" t="s">
        <v>175</v>
      </c>
      <c r="H6" s="39" t="s">
        <v>176</v>
      </c>
      <c r="I6" s="73" t="s">
        <v>177</v>
      </c>
      <c r="J6" s="73" t="s">
        <v>178</v>
      </c>
      <c r="K6" s="40" t="s">
        <v>21</v>
      </c>
    </row>
    <row r="7" spans="1:13" ht="18" customHeight="1">
      <c r="A7" s="24"/>
      <c r="B7" s="41"/>
      <c r="C7" s="35"/>
      <c r="D7" s="24"/>
      <c r="E7" s="24"/>
      <c r="F7" s="24"/>
      <c r="G7" s="42" t="s">
        <v>183</v>
      </c>
      <c r="H7" s="24"/>
      <c r="I7" s="24"/>
      <c r="J7" s="24"/>
      <c r="K7" s="24"/>
    </row>
    <row r="8" spans="1:13">
      <c r="A8" s="19" t="s">
        <v>355</v>
      </c>
      <c r="B8" s="20" t="s">
        <v>356</v>
      </c>
      <c r="C8" s="21">
        <v>352121</v>
      </c>
      <c r="D8" s="21">
        <v>561923</v>
      </c>
      <c r="E8" s="21">
        <v>444189</v>
      </c>
      <c r="F8" s="21">
        <v>355663</v>
      </c>
      <c r="G8" s="21">
        <v>255375</v>
      </c>
      <c r="H8" s="21">
        <v>141420</v>
      </c>
      <c r="I8" s="21">
        <v>385382</v>
      </c>
      <c r="J8" s="21">
        <v>320480</v>
      </c>
      <c r="K8" s="21">
        <v>249721</v>
      </c>
      <c r="M8" s="21"/>
    </row>
    <row r="9" spans="1:13" ht="18" customHeight="1">
      <c r="A9" s="24"/>
      <c r="B9" s="20" t="s">
        <v>186</v>
      </c>
      <c r="C9" s="21">
        <v>288038</v>
      </c>
      <c r="D9" s="21">
        <v>403750</v>
      </c>
      <c r="E9" s="21">
        <v>351292</v>
      </c>
      <c r="F9" s="21">
        <v>294295</v>
      </c>
      <c r="G9" s="21">
        <v>213032</v>
      </c>
      <c r="H9" s="21">
        <v>131037</v>
      </c>
      <c r="I9" s="21">
        <v>311930</v>
      </c>
      <c r="J9" s="21">
        <v>274143</v>
      </c>
      <c r="K9" s="21">
        <v>208887</v>
      </c>
    </row>
    <row r="10" spans="1:13">
      <c r="A10" s="24"/>
      <c r="B10" s="20" t="s">
        <v>1</v>
      </c>
      <c r="C10" s="21">
        <v>281682</v>
      </c>
      <c r="D10" s="21">
        <v>375313</v>
      </c>
      <c r="E10" s="21">
        <v>342169</v>
      </c>
      <c r="F10" s="21">
        <v>306103</v>
      </c>
      <c r="G10" s="21">
        <v>212767</v>
      </c>
      <c r="H10" s="21">
        <v>131571</v>
      </c>
      <c r="I10" s="21">
        <v>311123</v>
      </c>
      <c r="J10" s="21">
        <v>265562</v>
      </c>
      <c r="K10" s="21">
        <v>206956</v>
      </c>
    </row>
    <row r="11" spans="1:13">
      <c r="A11" s="24"/>
      <c r="B11" s="20" t="s">
        <v>2</v>
      </c>
      <c r="C11" s="21">
        <v>301167</v>
      </c>
      <c r="D11" s="21">
        <v>377983</v>
      </c>
      <c r="E11" s="21">
        <v>382640</v>
      </c>
      <c r="F11" s="21">
        <v>296067</v>
      </c>
      <c r="G11" s="21">
        <v>238041</v>
      </c>
      <c r="H11" s="21">
        <v>136173</v>
      </c>
      <c r="I11" s="21">
        <v>343032</v>
      </c>
      <c r="J11" s="21">
        <v>277255</v>
      </c>
      <c r="K11" s="21">
        <v>209715</v>
      </c>
    </row>
    <row r="12" spans="1:13">
      <c r="A12" s="24"/>
      <c r="B12" s="20" t="s">
        <v>3</v>
      </c>
      <c r="C12" s="21">
        <v>295790</v>
      </c>
      <c r="D12" s="21">
        <v>422331</v>
      </c>
      <c r="E12" s="21">
        <v>357854</v>
      </c>
      <c r="F12" s="21">
        <v>298760</v>
      </c>
      <c r="G12" s="21">
        <v>243957</v>
      </c>
      <c r="H12" s="21">
        <v>138691</v>
      </c>
      <c r="I12" s="21">
        <v>324402</v>
      </c>
      <c r="J12" s="21">
        <v>274053</v>
      </c>
      <c r="K12" s="21">
        <v>217006</v>
      </c>
    </row>
    <row r="13" spans="1:13">
      <c r="A13" s="24"/>
      <c r="B13" s="20" t="s">
        <v>4</v>
      </c>
      <c r="C13" s="21">
        <v>302146</v>
      </c>
      <c r="D13" s="21">
        <v>568548</v>
      </c>
      <c r="E13" s="21">
        <v>387759</v>
      </c>
      <c r="F13" s="21">
        <v>291804</v>
      </c>
      <c r="G13" s="21">
        <v>232378</v>
      </c>
      <c r="H13" s="21">
        <v>133805</v>
      </c>
      <c r="I13" s="21">
        <v>316523</v>
      </c>
      <c r="J13" s="21">
        <v>270049</v>
      </c>
      <c r="K13" s="21">
        <v>210657</v>
      </c>
    </row>
    <row r="14" spans="1:13">
      <c r="A14" s="24"/>
      <c r="B14" s="20" t="s">
        <v>5</v>
      </c>
      <c r="C14" s="21">
        <v>510593</v>
      </c>
      <c r="D14" s="21">
        <v>785373</v>
      </c>
      <c r="E14" s="21">
        <v>639360</v>
      </c>
      <c r="F14" s="21">
        <v>361212</v>
      </c>
      <c r="G14" s="21">
        <v>288677</v>
      </c>
      <c r="H14" s="21">
        <v>152219</v>
      </c>
      <c r="I14" s="21">
        <v>671493</v>
      </c>
      <c r="J14" s="21">
        <v>451702</v>
      </c>
      <c r="K14" s="21">
        <v>352703</v>
      </c>
    </row>
    <row r="15" spans="1:13">
      <c r="A15" s="24"/>
      <c r="B15" s="20" t="s">
        <v>6</v>
      </c>
      <c r="C15" s="21">
        <v>413198</v>
      </c>
      <c r="D15" s="21">
        <v>563147</v>
      </c>
      <c r="E15" s="21">
        <v>552368</v>
      </c>
      <c r="F15" s="21">
        <v>522431</v>
      </c>
      <c r="G15" s="21">
        <v>318167</v>
      </c>
      <c r="H15" s="21">
        <v>151415</v>
      </c>
      <c r="I15" s="21">
        <v>356944</v>
      </c>
      <c r="J15" s="21">
        <v>348067</v>
      </c>
      <c r="K15" s="21">
        <v>271195</v>
      </c>
    </row>
    <row r="16" spans="1:13">
      <c r="A16" s="24"/>
      <c r="B16" s="20" t="s">
        <v>7</v>
      </c>
      <c r="C16" s="21">
        <v>290878</v>
      </c>
      <c r="D16" s="21">
        <v>399534</v>
      </c>
      <c r="E16" s="21">
        <v>352209</v>
      </c>
      <c r="F16" s="21">
        <v>296243</v>
      </c>
      <c r="G16" s="21">
        <v>226318</v>
      </c>
      <c r="H16" s="21">
        <v>138875</v>
      </c>
      <c r="I16" s="21">
        <v>310891</v>
      </c>
      <c r="J16" s="21">
        <v>285439</v>
      </c>
      <c r="K16" s="21">
        <v>215844</v>
      </c>
    </row>
    <row r="17" spans="1:11">
      <c r="A17" s="24"/>
      <c r="B17" s="20" t="s">
        <v>8</v>
      </c>
      <c r="C17" s="21">
        <v>288319</v>
      </c>
      <c r="D17" s="21">
        <v>383577</v>
      </c>
      <c r="E17" s="21">
        <v>342549</v>
      </c>
      <c r="F17" s="21">
        <v>297943</v>
      </c>
      <c r="G17" s="21">
        <v>225883</v>
      </c>
      <c r="H17" s="21">
        <v>128617</v>
      </c>
      <c r="I17" s="21">
        <v>326869</v>
      </c>
      <c r="J17" s="21">
        <v>282153</v>
      </c>
      <c r="K17" s="21">
        <v>220510</v>
      </c>
    </row>
    <row r="18" spans="1:11">
      <c r="A18" s="24"/>
      <c r="B18" s="20" t="s">
        <v>9</v>
      </c>
      <c r="C18" s="21">
        <v>295666</v>
      </c>
      <c r="D18" s="21">
        <v>398527</v>
      </c>
      <c r="E18" s="21">
        <v>364790</v>
      </c>
      <c r="F18" s="21">
        <v>307858</v>
      </c>
      <c r="G18" s="21">
        <v>222642</v>
      </c>
      <c r="H18" s="21">
        <v>132024</v>
      </c>
      <c r="I18" s="21">
        <v>308675</v>
      </c>
      <c r="J18" s="21">
        <v>288127</v>
      </c>
      <c r="K18" s="21">
        <v>223001</v>
      </c>
    </row>
    <row r="19" spans="1:11">
      <c r="A19" s="24"/>
      <c r="B19" s="20" t="s">
        <v>10</v>
      </c>
      <c r="C19" s="21">
        <v>330194</v>
      </c>
      <c r="D19" s="21">
        <v>442660</v>
      </c>
      <c r="E19" s="21">
        <v>434371</v>
      </c>
      <c r="F19" s="21">
        <v>373865</v>
      </c>
      <c r="G19" s="21">
        <v>216826</v>
      </c>
      <c r="H19" s="21">
        <v>157022</v>
      </c>
      <c r="I19" s="21">
        <v>314599</v>
      </c>
      <c r="J19" s="21">
        <v>328044</v>
      </c>
      <c r="K19" s="21">
        <v>227108</v>
      </c>
    </row>
    <row r="20" spans="1:11">
      <c r="A20" s="24"/>
      <c r="B20" s="20" t="s">
        <v>11</v>
      </c>
      <c r="C20" s="21">
        <v>625348</v>
      </c>
      <c r="D20" s="21">
        <v>1615740</v>
      </c>
      <c r="E20" s="21">
        <v>820340</v>
      </c>
      <c r="F20" s="21">
        <v>619144</v>
      </c>
      <c r="G20" s="21">
        <v>425359</v>
      </c>
      <c r="H20" s="21">
        <v>164993</v>
      </c>
      <c r="I20" s="21">
        <v>725394</v>
      </c>
      <c r="J20" s="21">
        <v>497602</v>
      </c>
      <c r="K20" s="21">
        <v>431886</v>
      </c>
    </row>
    <row r="21" spans="1:11" ht="18" customHeight="1">
      <c r="A21" s="24"/>
      <c r="B21" s="20"/>
      <c r="C21" s="35"/>
      <c r="D21" s="24"/>
      <c r="E21" s="24"/>
      <c r="F21" s="24"/>
      <c r="G21" s="42" t="s">
        <v>184</v>
      </c>
      <c r="H21" s="24"/>
      <c r="I21" s="24"/>
      <c r="J21" s="24"/>
      <c r="K21" s="24"/>
    </row>
    <row r="22" spans="1:11">
      <c r="A22" s="19" t="s">
        <v>355</v>
      </c>
      <c r="B22" s="20" t="s">
        <v>356</v>
      </c>
      <c r="C22" s="21">
        <v>443685</v>
      </c>
      <c r="D22" s="21">
        <v>596208</v>
      </c>
      <c r="E22" s="21">
        <v>501631</v>
      </c>
      <c r="F22" s="21">
        <v>426496</v>
      </c>
      <c r="G22" s="21">
        <v>357763</v>
      </c>
      <c r="H22" s="21">
        <v>190555</v>
      </c>
      <c r="I22" s="21">
        <v>428482</v>
      </c>
      <c r="J22" s="21">
        <v>432676</v>
      </c>
      <c r="K22" s="21">
        <v>324853</v>
      </c>
    </row>
    <row r="23" spans="1:11" ht="18" customHeight="1">
      <c r="A23" s="24"/>
      <c r="B23" s="20" t="s">
        <v>186</v>
      </c>
      <c r="C23" s="21">
        <v>361717</v>
      </c>
      <c r="D23" s="21">
        <v>422854</v>
      </c>
      <c r="E23" s="21">
        <v>398922</v>
      </c>
      <c r="F23" s="21">
        <v>347717</v>
      </c>
      <c r="G23" s="21">
        <v>296764</v>
      </c>
      <c r="H23" s="21">
        <v>176671</v>
      </c>
      <c r="I23" s="21">
        <v>348487</v>
      </c>
      <c r="J23" s="21">
        <v>394961</v>
      </c>
      <c r="K23" s="21">
        <v>273475</v>
      </c>
    </row>
    <row r="24" spans="1:11">
      <c r="A24" s="24"/>
      <c r="B24" s="20" t="s">
        <v>1</v>
      </c>
      <c r="C24" s="21">
        <v>351873</v>
      </c>
      <c r="D24" s="21">
        <v>393165</v>
      </c>
      <c r="E24" s="21">
        <v>381273</v>
      </c>
      <c r="F24" s="21">
        <v>372530</v>
      </c>
      <c r="G24" s="21">
        <v>300696</v>
      </c>
      <c r="H24" s="21">
        <v>181706</v>
      </c>
      <c r="I24" s="21">
        <v>348072</v>
      </c>
      <c r="J24" s="21">
        <v>380179</v>
      </c>
      <c r="K24" s="21">
        <v>267908</v>
      </c>
    </row>
    <row r="25" spans="1:11">
      <c r="A25" s="24"/>
      <c r="B25" s="20" t="s">
        <v>2</v>
      </c>
      <c r="C25" s="21">
        <v>375485</v>
      </c>
      <c r="D25" s="21">
        <v>395980</v>
      </c>
      <c r="E25" s="21">
        <v>429350</v>
      </c>
      <c r="F25" s="21">
        <v>357763</v>
      </c>
      <c r="G25" s="21">
        <v>335503</v>
      </c>
      <c r="H25" s="21">
        <v>184176</v>
      </c>
      <c r="I25" s="21">
        <v>383211</v>
      </c>
      <c r="J25" s="21">
        <v>373149</v>
      </c>
      <c r="K25" s="21">
        <v>270933</v>
      </c>
    </row>
    <row r="26" spans="1:11">
      <c r="A26" s="24"/>
      <c r="B26" s="20" t="s">
        <v>3</v>
      </c>
      <c r="C26" s="21">
        <v>364393</v>
      </c>
      <c r="D26" s="21">
        <v>447085</v>
      </c>
      <c r="E26" s="21">
        <v>400505</v>
      </c>
      <c r="F26" s="21">
        <v>358536</v>
      </c>
      <c r="G26" s="21">
        <v>330586</v>
      </c>
      <c r="H26" s="21">
        <v>185221</v>
      </c>
      <c r="I26" s="21">
        <v>352171</v>
      </c>
      <c r="J26" s="21">
        <v>372573</v>
      </c>
      <c r="K26" s="21">
        <v>272187</v>
      </c>
    </row>
    <row r="27" spans="1:11">
      <c r="A27" s="24"/>
      <c r="B27" s="20" t="s">
        <v>4</v>
      </c>
      <c r="C27" s="21">
        <v>378177</v>
      </c>
      <c r="D27" s="21">
        <v>601829</v>
      </c>
      <c r="E27" s="21">
        <v>436951</v>
      </c>
      <c r="F27" s="21">
        <v>349428</v>
      </c>
      <c r="G27" s="21">
        <v>309415</v>
      </c>
      <c r="H27" s="21">
        <v>173988</v>
      </c>
      <c r="I27" s="21">
        <v>351225</v>
      </c>
      <c r="J27" s="21">
        <v>385608</v>
      </c>
      <c r="K27" s="21">
        <v>265609</v>
      </c>
    </row>
    <row r="28" spans="1:11">
      <c r="A28" s="24"/>
      <c r="B28" s="20" t="s">
        <v>5</v>
      </c>
      <c r="C28" s="21">
        <v>653227</v>
      </c>
      <c r="D28" s="21">
        <v>843462</v>
      </c>
      <c r="E28" s="21">
        <v>728771</v>
      </c>
      <c r="F28" s="21">
        <v>444429</v>
      </c>
      <c r="G28" s="21">
        <v>405279</v>
      </c>
      <c r="H28" s="21">
        <v>215370</v>
      </c>
      <c r="I28" s="21">
        <v>734461</v>
      </c>
      <c r="J28" s="21">
        <v>596750</v>
      </c>
      <c r="K28" s="21">
        <v>482443</v>
      </c>
    </row>
    <row r="29" spans="1:11">
      <c r="A29" s="24"/>
      <c r="B29" s="20" t="s">
        <v>6</v>
      </c>
      <c r="C29" s="21">
        <v>527630</v>
      </c>
      <c r="D29" s="21">
        <v>579648</v>
      </c>
      <c r="E29" s="21">
        <v>629409</v>
      </c>
      <c r="F29" s="21">
        <v>610989</v>
      </c>
      <c r="G29" s="21">
        <v>443593</v>
      </c>
      <c r="H29" s="21">
        <v>195827</v>
      </c>
      <c r="I29" s="21">
        <v>396155</v>
      </c>
      <c r="J29" s="21">
        <v>456420</v>
      </c>
      <c r="K29" s="21">
        <v>351141</v>
      </c>
    </row>
    <row r="30" spans="1:11">
      <c r="A30" s="24"/>
      <c r="B30" s="20" t="s">
        <v>7</v>
      </c>
      <c r="C30" s="21">
        <v>358912</v>
      </c>
      <c r="D30" s="21">
        <v>423650</v>
      </c>
      <c r="E30" s="21">
        <v>394104</v>
      </c>
      <c r="F30" s="21">
        <v>348133</v>
      </c>
      <c r="G30" s="21">
        <v>310237</v>
      </c>
      <c r="H30" s="21">
        <v>188036</v>
      </c>
      <c r="I30" s="21">
        <v>343518</v>
      </c>
      <c r="J30" s="21">
        <v>403023</v>
      </c>
      <c r="K30" s="21">
        <v>268910</v>
      </c>
    </row>
    <row r="31" spans="1:11">
      <c r="A31" s="24"/>
      <c r="B31" s="20" t="s">
        <v>8</v>
      </c>
      <c r="C31" s="21">
        <v>355516</v>
      </c>
      <c r="D31" s="21">
        <v>405593</v>
      </c>
      <c r="E31" s="21">
        <v>382738</v>
      </c>
      <c r="F31" s="21">
        <v>350729</v>
      </c>
      <c r="G31" s="21">
        <v>313609</v>
      </c>
      <c r="H31" s="21">
        <v>168307</v>
      </c>
      <c r="I31" s="21">
        <v>363173</v>
      </c>
      <c r="J31" s="21">
        <v>396373</v>
      </c>
      <c r="K31" s="21">
        <v>277011</v>
      </c>
    </row>
    <row r="32" spans="1:11">
      <c r="A32" s="24"/>
      <c r="B32" s="20" t="s">
        <v>9</v>
      </c>
      <c r="C32" s="21">
        <v>366459</v>
      </c>
      <c r="D32" s="21">
        <v>423005</v>
      </c>
      <c r="E32" s="21">
        <v>410231</v>
      </c>
      <c r="F32" s="21">
        <v>362608</v>
      </c>
      <c r="G32" s="21">
        <v>303358</v>
      </c>
      <c r="H32" s="21">
        <v>169836</v>
      </c>
      <c r="I32" s="21">
        <v>343488</v>
      </c>
      <c r="J32" s="21">
        <v>395366</v>
      </c>
      <c r="K32" s="21">
        <v>284140</v>
      </c>
    </row>
    <row r="33" spans="1:11">
      <c r="A33" s="24"/>
      <c r="B33" s="20" t="s">
        <v>10</v>
      </c>
      <c r="C33" s="21">
        <v>408619</v>
      </c>
      <c r="D33" s="21">
        <v>469805</v>
      </c>
      <c r="E33" s="21">
        <v>488090</v>
      </c>
      <c r="F33" s="21">
        <v>426945</v>
      </c>
      <c r="G33" s="21">
        <v>300233</v>
      </c>
      <c r="H33" s="21">
        <v>217885</v>
      </c>
      <c r="I33" s="21">
        <v>353526</v>
      </c>
      <c r="J33" s="21">
        <v>413971</v>
      </c>
      <c r="K33" s="21">
        <v>286391</v>
      </c>
    </row>
    <row r="34" spans="1:11">
      <c r="A34" s="24"/>
      <c r="B34" s="20" t="s">
        <v>11</v>
      </c>
      <c r="C34" s="21">
        <v>821471</v>
      </c>
      <c r="D34" s="21">
        <v>1750612</v>
      </c>
      <c r="E34" s="21">
        <v>937798</v>
      </c>
      <c r="F34" s="21">
        <v>775780</v>
      </c>
      <c r="G34" s="21">
        <v>642850</v>
      </c>
      <c r="H34" s="21">
        <v>230639</v>
      </c>
      <c r="I34" s="21">
        <v>830106</v>
      </c>
      <c r="J34" s="21">
        <v>628401</v>
      </c>
      <c r="K34" s="21">
        <v>588565</v>
      </c>
    </row>
    <row r="35" spans="1:11" ht="18" customHeight="1">
      <c r="A35" s="24"/>
      <c r="B35" s="20"/>
      <c r="C35" s="35"/>
      <c r="D35" s="24"/>
      <c r="E35" s="24"/>
      <c r="F35" s="24"/>
      <c r="G35" s="42" t="s">
        <v>185</v>
      </c>
      <c r="H35" s="24"/>
      <c r="I35" s="24"/>
      <c r="J35" s="24"/>
      <c r="K35" s="24"/>
    </row>
    <row r="36" spans="1:11">
      <c r="A36" s="19" t="s">
        <v>355</v>
      </c>
      <c r="B36" s="20" t="s">
        <v>356</v>
      </c>
      <c r="C36" s="21">
        <v>231969</v>
      </c>
      <c r="D36" s="21">
        <v>296999</v>
      </c>
      <c r="E36" s="21">
        <v>257328</v>
      </c>
      <c r="F36" s="21">
        <v>207214</v>
      </c>
      <c r="G36" s="21">
        <v>162001</v>
      </c>
      <c r="H36" s="21">
        <v>109820</v>
      </c>
      <c r="I36" s="21">
        <v>329963</v>
      </c>
      <c r="J36" s="21">
        <v>279314</v>
      </c>
      <c r="K36" s="21">
        <v>153342</v>
      </c>
    </row>
    <row r="37" spans="1:11" ht="18" customHeight="1">
      <c r="A37" s="24"/>
      <c r="B37" s="20" t="s">
        <v>186</v>
      </c>
      <c r="C37" s="21">
        <v>191779</v>
      </c>
      <c r="D37" s="21">
        <v>237901</v>
      </c>
      <c r="E37" s="21">
        <v>202182</v>
      </c>
      <c r="F37" s="21">
        <v>174911</v>
      </c>
      <c r="G37" s="21">
        <v>139301</v>
      </c>
      <c r="H37" s="21">
        <v>100757</v>
      </c>
      <c r="I37" s="21">
        <v>264338</v>
      </c>
      <c r="J37" s="21">
        <v>230106</v>
      </c>
      <c r="K37" s="21">
        <v>129694</v>
      </c>
    </row>
    <row r="38" spans="1:11">
      <c r="A38" s="24"/>
      <c r="B38" s="20" t="s">
        <v>1</v>
      </c>
      <c r="C38" s="21">
        <v>189129</v>
      </c>
      <c r="D38" s="21">
        <v>220412</v>
      </c>
      <c r="E38" s="21">
        <v>213507</v>
      </c>
      <c r="F38" s="21">
        <v>177391</v>
      </c>
      <c r="G38" s="21">
        <v>136042</v>
      </c>
      <c r="H38" s="21">
        <v>98535</v>
      </c>
      <c r="I38" s="21">
        <v>262658</v>
      </c>
      <c r="J38" s="21">
        <v>221841</v>
      </c>
      <c r="K38" s="21">
        <v>130390</v>
      </c>
    </row>
    <row r="39" spans="1:11">
      <c r="A39" s="24"/>
      <c r="B39" s="20" t="s">
        <v>2</v>
      </c>
      <c r="C39" s="21">
        <v>203865</v>
      </c>
      <c r="D39" s="21">
        <v>222073</v>
      </c>
      <c r="E39" s="21">
        <v>233066</v>
      </c>
      <c r="F39" s="21">
        <v>176801</v>
      </c>
      <c r="G39" s="21">
        <v>155613</v>
      </c>
      <c r="H39" s="21">
        <v>104350</v>
      </c>
      <c r="I39" s="21">
        <v>290566</v>
      </c>
      <c r="J39" s="21">
        <v>239850</v>
      </c>
      <c r="K39" s="21">
        <v>134203</v>
      </c>
    </row>
    <row r="40" spans="1:11">
      <c r="A40" s="24"/>
      <c r="B40" s="20" t="s">
        <v>3</v>
      </c>
      <c r="C40" s="21">
        <v>204486</v>
      </c>
      <c r="D40" s="21">
        <v>226644</v>
      </c>
      <c r="E40" s="21">
        <v>219017</v>
      </c>
      <c r="F40" s="21">
        <v>179522</v>
      </c>
      <c r="G40" s="21">
        <v>161136</v>
      </c>
      <c r="H40" s="21">
        <v>109329</v>
      </c>
      <c r="I40" s="21">
        <v>288046</v>
      </c>
      <c r="J40" s="21">
        <v>236334</v>
      </c>
      <c r="K40" s="21">
        <v>146173</v>
      </c>
    </row>
    <row r="41" spans="1:11">
      <c r="A41" s="24"/>
      <c r="B41" s="20" t="s">
        <v>4</v>
      </c>
      <c r="C41" s="21">
        <v>201039</v>
      </c>
      <c r="D41" s="21">
        <v>325810</v>
      </c>
      <c r="E41" s="21">
        <v>224157</v>
      </c>
      <c r="F41" s="21">
        <v>172509</v>
      </c>
      <c r="G41" s="21">
        <v>153563</v>
      </c>
      <c r="H41" s="21">
        <v>106475</v>
      </c>
      <c r="I41" s="21">
        <v>269772</v>
      </c>
      <c r="J41" s="21">
        <v>230848</v>
      </c>
      <c r="K41" s="21">
        <v>142161</v>
      </c>
    </row>
    <row r="42" spans="1:11">
      <c r="A42" s="24"/>
      <c r="B42" s="20" t="s">
        <v>5</v>
      </c>
      <c r="C42" s="21">
        <v>323624</v>
      </c>
      <c r="D42" s="21">
        <v>356349</v>
      </c>
      <c r="E42" s="21">
        <v>351453</v>
      </c>
      <c r="F42" s="21">
        <v>185874</v>
      </c>
      <c r="G42" s="21">
        <v>176970</v>
      </c>
      <c r="H42" s="21">
        <v>110758</v>
      </c>
      <c r="I42" s="21">
        <v>591240</v>
      </c>
      <c r="J42" s="21">
        <v>400046</v>
      </c>
      <c r="K42" s="21">
        <v>182673</v>
      </c>
    </row>
    <row r="43" spans="1:11">
      <c r="A43" s="24"/>
      <c r="B43" s="20" t="s">
        <v>6</v>
      </c>
      <c r="C43" s="21">
        <v>261521</v>
      </c>
      <c r="D43" s="21">
        <v>439324</v>
      </c>
      <c r="E43" s="21">
        <v>302679</v>
      </c>
      <c r="F43" s="21">
        <v>308550</v>
      </c>
      <c r="G43" s="21">
        <v>198983</v>
      </c>
      <c r="H43" s="21">
        <v>123729</v>
      </c>
      <c r="I43" s="21">
        <v>306395</v>
      </c>
      <c r="J43" s="21">
        <v>308073</v>
      </c>
      <c r="K43" s="21">
        <v>168041</v>
      </c>
    </row>
    <row r="44" spans="1:11">
      <c r="A44" s="24"/>
      <c r="B44" s="20" t="s">
        <v>7</v>
      </c>
      <c r="C44" s="21">
        <v>202396</v>
      </c>
      <c r="D44" s="21">
        <v>218187</v>
      </c>
      <c r="E44" s="21">
        <v>218303</v>
      </c>
      <c r="F44" s="21">
        <v>187275</v>
      </c>
      <c r="G44" s="21">
        <v>149631</v>
      </c>
      <c r="H44" s="21">
        <v>108144</v>
      </c>
      <c r="I44" s="21">
        <v>268772</v>
      </c>
      <c r="J44" s="21">
        <v>243477</v>
      </c>
      <c r="K44" s="21">
        <v>145874</v>
      </c>
    </row>
    <row r="45" spans="1:11">
      <c r="A45" s="24"/>
      <c r="B45" s="20" t="s">
        <v>8</v>
      </c>
      <c r="C45" s="21">
        <v>200333</v>
      </c>
      <c r="D45" s="21">
        <v>219684</v>
      </c>
      <c r="E45" s="21">
        <v>209407</v>
      </c>
      <c r="F45" s="21">
        <v>188331</v>
      </c>
      <c r="G45" s="21">
        <v>146251</v>
      </c>
      <c r="H45" s="21">
        <v>103465</v>
      </c>
      <c r="I45" s="21">
        <v>280579</v>
      </c>
      <c r="J45" s="21">
        <v>241044</v>
      </c>
      <c r="K45" s="21">
        <v>145179</v>
      </c>
    </row>
    <row r="46" spans="1:11">
      <c r="A46" s="24"/>
      <c r="B46" s="20" t="s">
        <v>9</v>
      </c>
      <c r="C46" s="21">
        <v>203225</v>
      </c>
      <c r="D46" s="21">
        <v>218921</v>
      </c>
      <c r="E46" s="21">
        <v>215136</v>
      </c>
      <c r="F46" s="21">
        <v>194578</v>
      </c>
      <c r="G46" s="21">
        <v>148683</v>
      </c>
      <c r="H46" s="21">
        <v>107827</v>
      </c>
      <c r="I46" s="21">
        <v>265228</v>
      </c>
      <c r="J46" s="21">
        <v>249282</v>
      </c>
      <c r="K46" s="21">
        <v>143835</v>
      </c>
    </row>
    <row r="47" spans="1:11">
      <c r="A47" s="24"/>
      <c r="B47" s="20" t="s">
        <v>10</v>
      </c>
      <c r="C47" s="21">
        <v>227569</v>
      </c>
      <c r="D47" s="21">
        <v>244951</v>
      </c>
      <c r="E47" s="21">
        <v>254045</v>
      </c>
      <c r="F47" s="21">
        <v>257099</v>
      </c>
      <c r="G47" s="21">
        <v>145995</v>
      </c>
      <c r="H47" s="21">
        <v>119141</v>
      </c>
      <c r="I47" s="21">
        <v>266110</v>
      </c>
      <c r="J47" s="21">
        <v>295042</v>
      </c>
      <c r="K47" s="21">
        <v>151815</v>
      </c>
    </row>
    <row r="48" spans="1:11">
      <c r="A48" s="24"/>
      <c r="B48" s="20" t="s">
        <v>11</v>
      </c>
      <c r="C48" s="21">
        <v>372006</v>
      </c>
      <c r="D48" s="21">
        <v>602633</v>
      </c>
      <c r="E48" s="21">
        <v>441888</v>
      </c>
      <c r="F48" s="21">
        <v>295534</v>
      </c>
      <c r="G48" s="21">
        <v>232927</v>
      </c>
      <c r="H48" s="21">
        <v>124099</v>
      </c>
      <c r="I48" s="21">
        <v>595768</v>
      </c>
      <c r="J48" s="21">
        <v>450624</v>
      </c>
      <c r="K48" s="21">
        <v>222620</v>
      </c>
    </row>
    <row r="49" spans="1:11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25" t="s">
        <v>231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5" zoomScaleNormal="100" zoomScaleSheetLayoutView="100" workbookViewId="0">
      <pane xSplit="2" ySplit="2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7.875" style="33" customWidth="1"/>
    <col min="2" max="2" width="8.875" style="33" customWidth="1"/>
    <col min="3" max="8" width="9.625" style="33" customWidth="1"/>
    <col min="9" max="9" width="10.625" style="33" customWidth="1"/>
    <col min="10" max="10" width="9.625" style="33" customWidth="1"/>
    <col min="11" max="16384" width="9" style="33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4" t="s">
        <v>249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254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26</v>
      </c>
      <c r="I4" s="4"/>
      <c r="J4" s="4"/>
    </row>
    <row r="5" spans="1:10">
      <c r="A5" s="4" t="s">
        <v>169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23" t="s">
        <v>27</v>
      </c>
      <c r="B6" s="124"/>
      <c r="C6" s="73" t="s">
        <v>28</v>
      </c>
      <c r="D6" s="73" t="s">
        <v>179</v>
      </c>
      <c r="E6" s="73" t="s">
        <v>23</v>
      </c>
      <c r="F6" s="73" t="s">
        <v>24</v>
      </c>
      <c r="G6" s="73" t="s">
        <v>25</v>
      </c>
      <c r="H6" s="73" t="s">
        <v>180</v>
      </c>
      <c r="I6" s="73" t="s">
        <v>181</v>
      </c>
      <c r="J6" s="40" t="s">
        <v>182</v>
      </c>
    </row>
    <row r="7" spans="1:10" ht="18" customHeight="1">
      <c r="A7" s="24"/>
      <c r="B7" s="20"/>
      <c r="C7" s="35"/>
      <c r="D7" s="24"/>
      <c r="E7" s="24"/>
      <c r="F7" s="36" t="s">
        <v>187</v>
      </c>
      <c r="G7" s="36"/>
      <c r="H7" s="24"/>
      <c r="I7" s="24"/>
      <c r="J7" s="24"/>
    </row>
    <row r="8" spans="1:10">
      <c r="A8" s="19" t="s">
        <v>355</v>
      </c>
      <c r="B8" s="20" t="s">
        <v>356</v>
      </c>
      <c r="C8" s="21">
        <v>444189</v>
      </c>
      <c r="D8" s="21">
        <v>597770</v>
      </c>
      <c r="E8" s="21">
        <v>472687</v>
      </c>
      <c r="F8" s="21">
        <v>370963</v>
      </c>
      <c r="G8" s="21">
        <v>515721</v>
      </c>
      <c r="H8" s="21">
        <v>340128</v>
      </c>
      <c r="I8" s="21">
        <v>535060</v>
      </c>
      <c r="J8" s="21">
        <v>485460</v>
      </c>
    </row>
    <row r="9" spans="1:10" ht="18" customHeight="1">
      <c r="A9" s="24"/>
      <c r="B9" s="20" t="s">
        <v>186</v>
      </c>
      <c r="C9" s="21">
        <v>351292</v>
      </c>
      <c r="D9" s="21">
        <v>488972</v>
      </c>
      <c r="E9" s="21">
        <v>359221</v>
      </c>
      <c r="F9" s="21">
        <v>288484</v>
      </c>
      <c r="G9" s="21">
        <v>350078</v>
      </c>
      <c r="H9" s="21">
        <v>285207</v>
      </c>
      <c r="I9" s="21">
        <v>470342</v>
      </c>
      <c r="J9" s="21">
        <v>356277</v>
      </c>
    </row>
    <row r="10" spans="1:10">
      <c r="A10" s="24"/>
      <c r="B10" s="20" t="s">
        <v>1</v>
      </c>
      <c r="C10" s="21">
        <v>342169</v>
      </c>
      <c r="D10" s="21">
        <v>418351</v>
      </c>
      <c r="E10" s="21">
        <v>362577</v>
      </c>
      <c r="F10" s="21">
        <v>299474</v>
      </c>
      <c r="G10" s="21">
        <v>386370</v>
      </c>
      <c r="H10" s="21">
        <v>279928</v>
      </c>
      <c r="I10" s="21">
        <v>409461</v>
      </c>
      <c r="J10" s="21">
        <v>370820</v>
      </c>
    </row>
    <row r="11" spans="1:10">
      <c r="A11" s="24"/>
      <c r="B11" s="20" t="s">
        <v>2</v>
      </c>
      <c r="C11" s="21">
        <v>382640</v>
      </c>
      <c r="D11" s="21">
        <v>795144</v>
      </c>
      <c r="E11" s="21">
        <v>356206</v>
      </c>
      <c r="F11" s="21">
        <v>305065</v>
      </c>
      <c r="G11" s="21">
        <v>389391</v>
      </c>
      <c r="H11" s="21">
        <v>271215</v>
      </c>
      <c r="I11" s="21">
        <v>436685</v>
      </c>
      <c r="J11" s="21">
        <v>379057</v>
      </c>
    </row>
    <row r="12" spans="1:10">
      <c r="A12" s="24"/>
      <c r="B12" s="20" t="s">
        <v>3</v>
      </c>
      <c r="C12" s="21">
        <v>357854</v>
      </c>
      <c r="D12" s="21">
        <v>437095</v>
      </c>
      <c r="E12" s="21">
        <v>363633</v>
      </c>
      <c r="F12" s="21">
        <v>300229</v>
      </c>
      <c r="G12" s="21">
        <v>459009</v>
      </c>
      <c r="H12" s="21">
        <v>290482</v>
      </c>
      <c r="I12" s="21">
        <v>421304</v>
      </c>
      <c r="J12" s="21">
        <v>381935</v>
      </c>
    </row>
    <row r="13" spans="1:10">
      <c r="A13" s="24"/>
      <c r="B13" s="20" t="s">
        <v>4</v>
      </c>
      <c r="C13" s="21">
        <v>387759</v>
      </c>
      <c r="D13" s="21">
        <v>542558</v>
      </c>
      <c r="E13" s="21">
        <v>437504</v>
      </c>
      <c r="F13" s="21">
        <v>331698</v>
      </c>
      <c r="G13" s="21">
        <v>372525</v>
      </c>
      <c r="H13" s="21">
        <v>273815</v>
      </c>
      <c r="I13" s="21">
        <v>547230</v>
      </c>
      <c r="J13" s="21">
        <v>373156</v>
      </c>
    </row>
    <row r="14" spans="1:10">
      <c r="A14" s="24"/>
      <c r="B14" s="20" t="s">
        <v>5</v>
      </c>
      <c r="C14" s="21">
        <v>639360</v>
      </c>
      <c r="D14" s="21">
        <v>515048</v>
      </c>
      <c r="E14" s="21">
        <v>846670</v>
      </c>
      <c r="F14" s="21">
        <v>395963</v>
      </c>
      <c r="G14" s="21">
        <v>696682</v>
      </c>
      <c r="H14" s="21">
        <v>473650</v>
      </c>
      <c r="I14" s="21">
        <v>753970</v>
      </c>
      <c r="J14" s="21">
        <v>883617</v>
      </c>
    </row>
    <row r="15" spans="1:10">
      <c r="A15" s="24"/>
      <c r="B15" s="20" t="s">
        <v>6</v>
      </c>
      <c r="C15" s="21">
        <v>552368</v>
      </c>
      <c r="D15" s="21">
        <v>940020</v>
      </c>
      <c r="E15" s="21">
        <v>486336</v>
      </c>
      <c r="F15" s="21">
        <v>620789</v>
      </c>
      <c r="G15" s="21">
        <v>810541</v>
      </c>
      <c r="H15" s="21">
        <v>485307</v>
      </c>
      <c r="I15" s="21">
        <v>588474</v>
      </c>
      <c r="J15" s="21">
        <v>556838</v>
      </c>
    </row>
    <row r="16" spans="1:10">
      <c r="A16" s="24"/>
      <c r="B16" s="20" t="s">
        <v>7</v>
      </c>
      <c r="C16" s="21">
        <v>352209</v>
      </c>
      <c r="D16" s="21">
        <v>431240</v>
      </c>
      <c r="E16" s="21">
        <v>356476</v>
      </c>
      <c r="F16" s="21">
        <v>286941</v>
      </c>
      <c r="G16" s="21">
        <v>372387</v>
      </c>
      <c r="H16" s="21">
        <v>276079</v>
      </c>
      <c r="I16" s="21">
        <v>443602</v>
      </c>
      <c r="J16" s="21">
        <v>363179</v>
      </c>
    </row>
    <row r="17" spans="1:10">
      <c r="A17" s="24"/>
      <c r="B17" s="20" t="s">
        <v>8</v>
      </c>
      <c r="C17" s="21">
        <v>342549</v>
      </c>
      <c r="D17" s="21">
        <v>433183</v>
      </c>
      <c r="E17" s="21">
        <v>368943</v>
      </c>
      <c r="F17" s="21">
        <v>298873</v>
      </c>
      <c r="G17" s="21">
        <v>382960</v>
      </c>
      <c r="H17" s="21">
        <v>282932</v>
      </c>
      <c r="I17" s="21">
        <v>389828</v>
      </c>
      <c r="J17" s="21">
        <v>368633</v>
      </c>
    </row>
    <row r="18" spans="1:10">
      <c r="A18" s="24"/>
      <c r="B18" s="20" t="s">
        <v>9</v>
      </c>
      <c r="C18" s="21">
        <v>364790</v>
      </c>
      <c r="D18" s="21">
        <v>574846</v>
      </c>
      <c r="E18" s="21">
        <v>369278</v>
      </c>
      <c r="F18" s="21">
        <v>290822</v>
      </c>
      <c r="G18" s="21">
        <v>471913</v>
      </c>
      <c r="H18" s="21">
        <v>283374</v>
      </c>
      <c r="I18" s="21">
        <v>406207</v>
      </c>
      <c r="J18" s="21">
        <v>374892</v>
      </c>
    </row>
    <row r="19" spans="1:10">
      <c r="A19" s="24"/>
      <c r="B19" s="20" t="s">
        <v>10</v>
      </c>
      <c r="C19" s="21">
        <v>434371</v>
      </c>
      <c r="D19" s="21">
        <v>545177</v>
      </c>
      <c r="E19" s="21">
        <v>448212</v>
      </c>
      <c r="F19" s="21">
        <v>443316</v>
      </c>
      <c r="G19" s="21">
        <v>473156</v>
      </c>
      <c r="H19" s="21">
        <v>223518</v>
      </c>
      <c r="I19" s="21">
        <v>605442</v>
      </c>
      <c r="J19" s="21">
        <v>369907</v>
      </c>
    </row>
    <row r="20" spans="1:10">
      <c r="A20" s="24"/>
      <c r="B20" s="20" t="s">
        <v>11</v>
      </c>
      <c r="C20" s="21">
        <v>820340</v>
      </c>
      <c r="D20" s="21">
        <v>1041415</v>
      </c>
      <c r="E20" s="21">
        <v>907486</v>
      </c>
      <c r="F20" s="21">
        <v>594480</v>
      </c>
      <c r="G20" s="21">
        <v>1017152</v>
      </c>
      <c r="H20" s="21">
        <v>655423</v>
      </c>
      <c r="I20" s="21">
        <v>943275</v>
      </c>
      <c r="J20" s="21">
        <v>1056935</v>
      </c>
    </row>
    <row r="21" spans="1:10" ht="18" customHeight="1">
      <c r="A21" s="24"/>
      <c r="B21" s="20"/>
      <c r="C21" s="35"/>
      <c r="D21" s="24"/>
      <c r="E21" s="24"/>
      <c r="F21" s="36" t="s">
        <v>184</v>
      </c>
      <c r="G21" s="36"/>
      <c r="H21" s="24"/>
      <c r="I21" s="24"/>
      <c r="J21" s="24"/>
    </row>
    <row r="22" spans="1:10">
      <c r="A22" s="19" t="s">
        <v>355</v>
      </c>
      <c r="B22" s="20" t="s">
        <v>356</v>
      </c>
      <c r="C22" s="21">
        <v>501631</v>
      </c>
      <c r="D22" s="21">
        <v>629945</v>
      </c>
      <c r="E22" s="21">
        <v>480326</v>
      </c>
      <c r="F22" s="21">
        <v>412252</v>
      </c>
      <c r="G22" s="21">
        <v>538857</v>
      </c>
      <c r="H22" s="21">
        <v>351047</v>
      </c>
      <c r="I22" s="21">
        <v>567085</v>
      </c>
      <c r="J22" s="21">
        <v>545074</v>
      </c>
    </row>
    <row r="23" spans="1:10" ht="18" customHeight="1">
      <c r="A23" s="24"/>
      <c r="B23" s="20" t="s">
        <v>186</v>
      </c>
      <c r="C23" s="21">
        <v>398922</v>
      </c>
      <c r="D23" s="21">
        <v>513555</v>
      </c>
      <c r="E23" s="21">
        <v>364952</v>
      </c>
      <c r="F23" s="21">
        <v>315222</v>
      </c>
      <c r="G23" s="21">
        <v>388304</v>
      </c>
      <c r="H23" s="21">
        <v>296732</v>
      </c>
      <c r="I23" s="21">
        <v>503207</v>
      </c>
      <c r="J23" s="21">
        <v>395254</v>
      </c>
    </row>
    <row r="24" spans="1:10">
      <c r="A24" s="24"/>
      <c r="B24" s="20" t="s">
        <v>1</v>
      </c>
      <c r="C24" s="21">
        <v>381273</v>
      </c>
      <c r="D24" s="21">
        <v>441640</v>
      </c>
      <c r="E24" s="21">
        <v>368333</v>
      </c>
      <c r="F24" s="21">
        <v>328371</v>
      </c>
      <c r="G24" s="21">
        <v>395885</v>
      </c>
      <c r="H24" s="21">
        <v>289015</v>
      </c>
      <c r="I24" s="21">
        <v>429562</v>
      </c>
      <c r="J24" s="21">
        <v>411656</v>
      </c>
    </row>
    <row r="25" spans="1:10">
      <c r="A25" s="24"/>
      <c r="B25" s="20" t="s">
        <v>2</v>
      </c>
      <c r="C25" s="21">
        <v>429350</v>
      </c>
      <c r="D25" s="21">
        <v>848302</v>
      </c>
      <c r="E25" s="21">
        <v>361816</v>
      </c>
      <c r="F25" s="21">
        <v>335246</v>
      </c>
      <c r="G25" s="21">
        <v>404307</v>
      </c>
      <c r="H25" s="21">
        <v>278303</v>
      </c>
      <c r="I25" s="21">
        <v>456126</v>
      </c>
      <c r="J25" s="21">
        <v>423241</v>
      </c>
    </row>
    <row r="26" spans="1:10">
      <c r="A26" s="24"/>
      <c r="B26" s="20" t="s">
        <v>3</v>
      </c>
      <c r="C26" s="21">
        <v>400505</v>
      </c>
      <c r="D26" s="21">
        <v>462736</v>
      </c>
      <c r="E26" s="21">
        <v>369053</v>
      </c>
      <c r="F26" s="21">
        <v>329743</v>
      </c>
      <c r="G26" s="21">
        <v>479183</v>
      </c>
      <c r="H26" s="21">
        <v>299534</v>
      </c>
      <c r="I26" s="21">
        <v>445863</v>
      </c>
      <c r="J26" s="21">
        <v>426503</v>
      </c>
    </row>
    <row r="27" spans="1:10">
      <c r="A27" s="24"/>
      <c r="B27" s="20" t="s">
        <v>4</v>
      </c>
      <c r="C27" s="21">
        <v>436951</v>
      </c>
      <c r="D27" s="21">
        <v>570121</v>
      </c>
      <c r="E27" s="21">
        <v>446187</v>
      </c>
      <c r="F27" s="21">
        <v>369923</v>
      </c>
      <c r="G27" s="21">
        <v>387925</v>
      </c>
      <c r="H27" s="21">
        <v>280372</v>
      </c>
      <c r="I27" s="21">
        <v>585319</v>
      </c>
      <c r="J27" s="21">
        <v>413228</v>
      </c>
    </row>
    <row r="28" spans="1:10">
      <c r="A28" s="24"/>
      <c r="B28" s="20" t="s">
        <v>5</v>
      </c>
      <c r="C28" s="21">
        <v>728771</v>
      </c>
      <c r="D28" s="21">
        <v>539182</v>
      </c>
      <c r="E28" s="21">
        <v>859838</v>
      </c>
      <c r="F28" s="21">
        <v>424882</v>
      </c>
      <c r="G28" s="21">
        <v>722549</v>
      </c>
      <c r="H28" s="21">
        <v>496319</v>
      </c>
      <c r="I28" s="21">
        <v>801097</v>
      </c>
      <c r="J28" s="21">
        <v>1017361</v>
      </c>
    </row>
    <row r="29" spans="1:10">
      <c r="A29" s="24"/>
      <c r="B29" s="20" t="s">
        <v>6</v>
      </c>
      <c r="C29" s="21">
        <v>629409</v>
      </c>
      <c r="D29" s="21">
        <v>992933</v>
      </c>
      <c r="E29" s="21">
        <v>493840</v>
      </c>
      <c r="F29" s="21">
        <v>708291</v>
      </c>
      <c r="G29" s="21">
        <v>852661</v>
      </c>
      <c r="H29" s="21">
        <v>500807</v>
      </c>
      <c r="I29" s="21">
        <v>624842</v>
      </c>
      <c r="J29" s="21">
        <v>624329</v>
      </c>
    </row>
    <row r="30" spans="1:10">
      <c r="A30" s="24"/>
      <c r="B30" s="20" t="s">
        <v>7</v>
      </c>
      <c r="C30" s="21">
        <v>394104</v>
      </c>
      <c r="D30" s="21">
        <v>457167</v>
      </c>
      <c r="E30" s="21">
        <v>362545</v>
      </c>
      <c r="F30" s="21">
        <v>318955</v>
      </c>
      <c r="G30" s="21">
        <v>388731</v>
      </c>
      <c r="H30" s="21">
        <v>283702</v>
      </c>
      <c r="I30" s="21">
        <v>467106</v>
      </c>
      <c r="J30" s="21">
        <v>404462</v>
      </c>
    </row>
    <row r="31" spans="1:10">
      <c r="A31" s="24"/>
      <c r="B31" s="20" t="s">
        <v>8</v>
      </c>
      <c r="C31" s="21">
        <v>382738</v>
      </c>
      <c r="D31" s="21">
        <v>460333</v>
      </c>
      <c r="E31" s="21">
        <v>375351</v>
      </c>
      <c r="F31" s="21">
        <v>329074</v>
      </c>
      <c r="G31" s="21">
        <v>399109</v>
      </c>
      <c r="H31" s="21">
        <v>289172</v>
      </c>
      <c r="I31" s="21">
        <v>408490</v>
      </c>
      <c r="J31" s="21">
        <v>410877</v>
      </c>
    </row>
    <row r="32" spans="1:10">
      <c r="A32" s="24"/>
      <c r="B32" s="20" t="s">
        <v>9</v>
      </c>
      <c r="C32" s="21">
        <v>410231</v>
      </c>
      <c r="D32" s="21">
        <v>622152</v>
      </c>
      <c r="E32" s="21">
        <v>375916</v>
      </c>
      <c r="F32" s="21">
        <v>323852</v>
      </c>
      <c r="G32" s="21">
        <v>497169</v>
      </c>
      <c r="H32" s="21">
        <v>289582</v>
      </c>
      <c r="I32" s="21">
        <v>429303</v>
      </c>
      <c r="J32" s="21">
        <v>416115</v>
      </c>
    </row>
    <row r="33" spans="1:10">
      <c r="A33" s="24"/>
      <c r="B33" s="20" t="s">
        <v>10</v>
      </c>
      <c r="C33" s="21">
        <v>488090</v>
      </c>
      <c r="D33" s="21">
        <v>575834</v>
      </c>
      <c r="E33" s="21">
        <v>456885</v>
      </c>
      <c r="F33" s="21">
        <v>515465</v>
      </c>
      <c r="G33" s="21">
        <v>485463</v>
      </c>
      <c r="H33" s="21">
        <v>226921</v>
      </c>
      <c r="I33" s="21">
        <v>651401</v>
      </c>
      <c r="J33" s="21">
        <v>410886</v>
      </c>
    </row>
    <row r="34" spans="1:10">
      <c r="A34" s="24"/>
      <c r="B34" s="20" t="s">
        <v>11</v>
      </c>
      <c r="C34" s="21">
        <v>937798</v>
      </c>
      <c r="D34" s="21">
        <v>1066813</v>
      </c>
      <c r="E34" s="21">
        <v>920884</v>
      </c>
      <c r="F34" s="21">
        <v>660179</v>
      </c>
      <c r="G34" s="21">
        <v>1060379</v>
      </c>
      <c r="H34" s="21">
        <v>682724</v>
      </c>
      <c r="I34" s="21">
        <v>1004655</v>
      </c>
      <c r="J34" s="21">
        <v>1211796</v>
      </c>
    </row>
    <row r="35" spans="1:10" ht="18" customHeight="1">
      <c r="A35" s="24"/>
      <c r="B35" s="20"/>
      <c r="C35" s="35"/>
      <c r="D35" s="24"/>
      <c r="E35" s="24"/>
      <c r="F35" s="36" t="s">
        <v>185</v>
      </c>
      <c r="G35" s="76"/>
      <c r="H35" s="24"/>
      <c r="I35" s="24"/>
      <c r="J35" s="24"/>
    </row>
    <row r="36" spans="1:10">
      <c r="A36" s="19" t="s">
        <v>355</v>
      </c>
      <c r="B36" s="20" t="s">
        <v>356</v>
      </c>
      <c r="C36" s="21">
        <v>257328</v>
      </c>
      <c r="D36" s="21">
        <v>402856</v>
      </c>
      <c r="E36" s="21">
        <v>360000</v>
      </c>
      <c r="F36" s="21">
        <v>248175</v>
      </c>
      <c r="G36" s="21">
        <v>345857</v>
      </c>
      <c r="H36" s="21">
        <v>250605</v>
      </c>
      <c r="I36" s="21">
        <v>357995</v>
      </c>
      <c r="J36" s="21">
        <v>263520</v>
      </c>
    </row>
    <row r="37" spans="1:10" ht="18" customHeight="1">
      <c r="A37" s="24"/>
      <c r="B37" s="20" t="s">
        <v>186</v>
      </c>
      <c r="C37" s="21">
        <v>202182</v>
      </c>
      <c r="D37" s="21">
        <v>334334</v>
      </c>
      <c r="E37" s="21">
        <v>269301</v>
      </c>
      <c r="F37" s="21">
        <v>193377</v>
      </c>
      <c r="G37" s="21">
        <v>184272</v>
      </c>
      <c r="H37" s="21">
        <v>186355</v>
      </c>
      <c r="I37" s="21">
        <v>291944</v>
      </c>
      <c r="J37" s="21">
        <v>211433</v>
      </c>
    </row>
    <row r="38" spans="1:10">
      <c r="A38" s="24"/>
      <c r="B38" s="20" t="s">
        <v>1</v>
      </c>
      <c r="C38" s="21">
        <v>213507</v>
      </c>
      <c r="D38" s="21">
        <v>270294</v>
      </c>
      <c r="E38" s="21">
        <v>272562</v>
      </c>
      <c r="F38" s="21">
        <v>208163</v>
      </c>
      <c r="G38" s="21">
        <v>283941</v>
      </c>
      <c r="H38" s="21">
        <v>196612</v>
      </c>
      <c r="I38" s="21">
        <v>298638</v>
      </c>
      <c r="J38" s="21">
        <v>212244</v>
      </c>
    </row>
    <row r="39" spans="1:10">
      <c r="A39" s="24"/>
      <c r="B39" s="20" t="s">
        <v>2</v>
      </c>
      <c r="C39" s="21">
        <v>233066</v>
      </c>
      <c r="D39" s="21">
        <v>482246</v>
      </c>
      <c r="E39" s="21">
        <v>269813</v>
      </c>
      <c r="F39" s="21">
        <v>210871</v>
      </c>
      <c r="G39" s="21">
        <v>275248</v>
      </c>
      <c r="H39" s="21">
        <v>211042</v>
      </c>
      <c r="I39" s="21">
        <v>331338</v>
      </c>
      <c r="J39" s="21">
        <v>215775</v>
      </c>
    </row>
    <row r="40" spans="1:10">
      <c r="A40" s="24"/>
      <c r="B40" s="20" t="s">
        <v>3</v>
      </c>
      <c r="C40" s="21">
        <v>219017</v>
      </c>
      <c r="D40" s="21">
        <v>284887</v>
      </c>
      <c r="E40" s="21">
        <v>282446</v>
      </c>
      <c r="F40" s="21">
        <v>207592</v>
      </c>
      <c r="G40" s="21">
        <v>294801</v>
      </c>
      <c r="H40" s="21">
        <v>214220</v>
      </c>
      <c r="I40" s="21">
        <v>283846</v>
      </c>
      <c r="J40" s="21">
        <v>217050</v>
      </c>
    </row>
    <row r="41" spans="1:10">
      <c r="A41" s="24"/>
      <c r="B41" s="20" t="s">
        <v>4</v>
      </c>
      <c r="C41" s="21">
        <v>224157</v>
      </c>
      <c r="D41" s="21">
        <v>372627</v>
      </c>
      <c r="E41" s="21">
        <v>310847</v>
      </c>
      <c r="F41" s="21">
        <v>209987</v>
      </c>
      <c r="G41" s="21">
        <v>252549</v>
      </c>
      <c r="H41" s="21">
        <v>219530</v>
      </c>
      <c r="I41" s="21">
        <v>337665</v>
      </c>
      <c r="J41" s="21">
        <v>214319</v>
      </c>
    </row>
    <row r="42" spans="1:10">
      <c r="A42" s="24"/>
      <c r="B42" s="20" t="s">
        <v>5</v>
      </c>
      <c r="C42" s="21">
        <v>351453</v>
      </c>
      <c r="D42" s="21">
        <v>368116</v>
      </c>
      <c r="E42" s="21">
        <v>655669</v>
      </c>
      <c r="F42" s="21">
        <v>303507</v>
      </c>
      <c r="G42" s="21">
        <v>511726</v>
      </c>
      <c r="H42" s="21">
        <v>291037</v>
      </c>
      <c r="I42" s="21">
        <v>496547</v>
      </c>
      <c r="J42" s="21">
        <v>407889</v>
      </c>
    </row>
    <row r="43" spans="1:10">
      <c r="A43" s="24"/>
      <c r="B43" s="20" t="s">
        <v>6</v>
      </c>
      <c r="C43" s="21">
        <v>302679</v>
      </c>
      <c r="D43" s="21">
        <v>615346</v>
      </c>
      <c r="E43" s="21">
        <v>378546</v>
      </c>
      <c r="F43" s="21">
        <v>345097</v>
      </c>
      <c r="G43" s="21">
        <v>510786</v>
      </c>
      <c r="H43" s="21">
        <v>360896</v>
      </c>
      <c r="I43" s="21">
        <v>386988</v>
      </c>
      <c r="J43" s="21">
        <v>313352</v>
      </c>
    </row>
    <row r="44" spans="1:10">
      <c r="A44" s="24"/>
      <c r="B44" s="20" t="s">
        <v>7</v>
      </c>
      <c r="C44" s="21">
        <v>218303</v>
      </c>
      <c r="D44" s="21">
        <v>280297</v>
      </c>
      <c r="E44" s="21">
        <v>269510</v>
      </c>
      <c r="F44" s="21">
        <v>199483</v>
      </c>
      <c r="G44" s="21">
        <v>248319</v>
      </c>
      <c r="H44" s="21">
        <v>214255</v>
      </c>
      <c r="I44" s="21">
        <v>314375</v>
      </c>
      <c r="J44" s="21">
        <v>211371</v>
      </c>
    </row>
    <row r="45" spans="1:10">
      <c r="A45" s="24"/>
      <c r="B45" s="20" t="s">
        <v>8</v>
      </c>
      <c r="C45" s="21">
        <v>209407</v>
      </c>
      <c r="D45" s="21">
        <v>275747</v>
      </c>
      <c r="E45" s="21">
        <v>276740</v>
      </c>
      <c r="F45" s="21">
        <v>216529</v>
      </c>
      <c r="G45" s="21">
        <v>259350</v>
      </c>
      <c r="H45" s="21">
        <v>229138</v>
      </c>
      <c r="I45" s="21">
        <v>270648</v>
      </c>
      <c r="J45" s="21">
        <v>212157</v>
      </c>
    </row>
    <row r="46" spans="1:10">
      <c r="A46" s="24"/>
      <c r="B46" s="20" t="s">
        <v>9</v>
      </c>
      <c r="C46" s="21">
        <v>215136</v>
      </c>
      <c r="D46" s="21">
        <v>282384</v>
      </c>
      <c r="E46" s="21">
        <v>273691</v>
      </c>
      <c r="F46" s="21">
        <v>204380</v>
      </c>
      <c r="G46" s="21">
        <v>293689</v>
      </c>
      <c r="H46" s="21">
        <v>231271</v>
      </c>
      <c r="I46" s="21">
        <v>280257</v>
      </c>
      <c r="J46" s="21">
        <v>216072</v>
      </c>
    </row>
    <row r="47" spans="1:10">
      <c r="A47" s="24"/>
      <c r="B47" s="20" t="s">
        <v>10</v>
      </c>
      <c r="C47" s="21">
        <v>254045</v>
      </c>
      <c r="D47" s="21">
        <v>354580</v>
      </c>
      <c r="E47" s="21">
        <v>322923</v>
      </c>
      <c r="F47" s="21">
        <v>253193</v>
      </c>
      <c r="G47" s="21">
        <v>366512</v>
      </c>
      <c r="H47" s="21">
        <v>200405</v>
      </c>
      <c r="I47" s="21">
        <v>355001</v>
      </c>
      <c r="J47" s="21">
        <v>215799</v>
      </c>
    </row>
    <row r="48" spans="1:10">
      <c r="A48" s="24"/>
      <c r="B48" s="20" t="s">
        <v>11</v>
      </c>
      <c r="C48" s="21">
        <v>441888</v>
      </c>
      <c r="D48" s="21">
        <v>892036</v>
      </c>
      <c r="E48" s="21">
        <v>713151</v>
      </c>
      <c r="F48" s="21">
        <v>418082</v>
      </c>
      <c r="G48" s="21">
        <v>707165</v>
      </c>
      <c r="H48" s="21">
        <v>440843</v>
      </c>
      <c r="I48" s="21">
        <v>623195</v>
      </c>
      <c r="J48" s="21">
        <v>501313</v>
      </c>
    </row>
    <row r="49" spans="1:10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</row>
    <row r="50" spans="1:10" ht="12" customHeight="1">
      <c r="A50" s="25" t="s">
        <v>232</v>
      </c>
    </row>
    <row r="51" spans="1:10" ht="12" customHeight="1">
      <c r="A51" s="25" t="s">
        <v>233</v>
      </c>
    </row>
    <row r="52" spans="1:10" ht="12" customHeight="1">
      <c r="A52" s="25" t="s">
        <v>234</v>
      </c>
    </row>
    <row r="53" spans="1:10" ht="12" customHeight="1">
      <c r="A53" s="25" t="s">
        <v>235</v>
      </c>
    </row>
    <row r="54" spans="1:10">
      <c r="A54" s="4" t="s">
        <v>188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zoomScaleNormal="100" zoomScaleSheetLayoutView="100" workbookViewId="0"/>
  </sheetViews>
  <sheetFormatPr defaultRowHeight="13.5"/>
  <cols>
    <col min="1" max="1" width="7.875" style="33" customWidth="1"/>
    <col min="2" max="2" width="6.625" style="33" customWidth="1"/>
    <col min="3" max="10" width="9.875" style="33" customWidth="1"/>
    <col min="11" max="12" width="3.125" style="33" customWidth="1"/>
    <col min="13" max="22" width="9.375" style="33" customWidth="1"/>
    <col min="23" max="16384" width="9" style="33"/>
  </cols>
  <sheetData>
    <row r="1" spans="1:22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14" t="s">
        <v>249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1" t="s">
        <v>255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15"/>
      <c r="B5" s="8"/>
      <c r="C5" s="121" t="s">
        <v>47</v>
      </c>
      <c r="D5" s="121"/>
      <c r="E5" s="121"/>
      <c r="F5" s="135" t="s">
        <v>243</v>
      </c>
      <c r="G5" s="136"/>
      <c r="H5" s="136"/>
      <c r="I5" s="135" t="s">
        <v>245</v>
      </c>
      <c r="J5" s="136"/>
      <c r="K5" s="68"/>
      <c r="L5" s="68"/>
      <c r="M5" s="136" t="s">
        <v>246</v>
      </c>
      <c r="N5" s="136"/>
      <c r="O5" s="136"/>
      <c r="P5" s="136"/>
      <c r="Q5" s="136"/>
      <c r="R5" s="136"/>
      <c r="S5" s="136"/>
      <c r="T5" s="70"/>
      <c r="U5" s="70"/>
      <c r="V5" s="70"/>
    </row>
    <row r="6" spans="1:22">
      <c r="A6" s="133" t="s">
        <v>27</v>
      </c>
      <c r="B6" s="134"/>
      <c r="C6" s="121" t="s">
        <v>48</v>
      </c>
      <c r="D6" s="121"/>
      <c r="E6" s="124" t="s">
        <v>71</v>
      </c>
      <c r="F6" s="135" t="s">
        <v>242</v>
      </c>
      <c r="G6" s="136"/>
      <c r="H6" s="120"/>
      <c r="I6" s="69"/>
      <c r="J6" s="9" t="s">
        <v>244</v>
      </c>
      <c r="M6" s="16"/>
      <c r="N6" s="121" t="s">
        <v>49</v>
      </c>
      <c r="O6" s="121"/>
      <c r="P6" s="121"/>
      <c r="Q6" s="121" t="s">
        <v>170</v>
      </c>
      <c r="R6" s="121"/>
      <c r="S6" s="135"/>
      <c r="T6" s="133"/>
      <c r="U6" s="133"/>
      <c r="V6" s="133"/>
    </row>
    <row r="7" spans="1:22">
      <c r="A7" s="17"/>
      <c r="B7" s="18"/>
      <c r="C7" s="78" t="s">
        <v>50</v>
      </c>
      <c r="D7" s="78" t="s">
        <v>51</v>
      </c>
      <c r="E7" s="121"/>
      <c r="F7" s="78" t="s">
        <v>52</v>
      </c>
      <c r="G7" s="78" t="s">
        <v>19</v>
      </c>
      <c r="H7" s="78" t="s">
        <v>20</v>
      </c>
      <c r="I7" s="78" t="s">
        <v>52</v>
      </c>
      <c r="J7" s="78" t="s">
        <v>19</v>
      </c>
      <c r="M7" s="78" t="s">
        <v>20</v>
      </c>
      <c r="N7" s="78" t="s">
        <v>52</v>
      </c>
      <c r="O7" s="78" t="s">
        <v>19</v>
      </c>
      <c r="P7" s="78" t="s">
        <v>20</v>
      </c>
      <c r="Q7" s="78" t="s">
        <v>52</v>
      </c>
      <c r="R7" s="78" t="s">
        <v>19</v>
      </c>
      <c r="S7" s="82" t="s">
        <v>20</v>
      </c>
      <c r="T7" s="80"/>
      <c r="U7" s="80"/>
      <c r="V7" s="80"/>
    </row>
    <row r="8" spans="1:22" ht="5.0999999999999996" customHeight="1">
      <c r="A8" s="7"/>
      <c r="B8" s="5"/>
      <c r="C8" s="80"/>
      <c r="D8" s="80"/>
      <c r="E8" s="80"/>
      <c r="F8" s="80"/>
      <c r="G8" s="80"/>
      <c r="H8" s="80"/>
      <c r="I8" s="80"/>
      <c r="J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2.75" customHeight="1">
      <c r="A9" s="19" t="s">
        <v>171</v>
      </c>
      <c r="B9" s="20" t="s">
        <v>283</v>
      </c>
      <c r="C9" s="21">
        <v>1815.4166666666667</v>
      </c>
      <c r="D9" s="21">
        <v>1684.75</v>
      </c>
      <c r="E9" s="21">
        <v>1065.3333333333333</v>
      </c>
      <c r="F9" s="21">
        <v>543.41666666666663</v>
      </c>
      <c r="G9" s="21">
        <v>236</v>
      </c>
      <c r="H9" s="21">
        <v>306.83333333333331</v>
      </c>
      <c r="I9" s="21">
        <v>478.08333333333331</v>
      </c>
      <c r="J9" s="21">
        <v>202.08333333333334</v>
      </c>
      <c r="K9" s="35"/>
      <c r="L9" s="35"/>
      <c r="M9" s="21">
        <v>276</v>
      </c>
      <c r="N9" s="21">
        <v>2133.6666666666665</v>
      </c>
      <c r="O9" s="21">
        <v>956.75</v>
      </c>
      <c r="P9" s="21">
        <v>1176.9166666666667</v>
      </c>
      <c r="Q9" s="21">
        <v>263662.83333333331</v>
      </c>
      <c r="R9" s="21">
        <v>133584.58333333334</v>
      </c>
      <c r="S9" s="21">
        <v>130078.25</v>
      </c>
      <c r="T9" s="2"/>
      <c r="U9" s="2"/>
      <c r="V9" s="2"/>
    </row>
    <row r="10" spans="1:22" ht="12.75" customHeight="1">
      <c r="A10" s="22" t="s">
        <v>191</v>
      </c>
      <c r="B10" s="23" t="s">
        <v>265</v>
      </c>
      <c r="C10" s="21">
        <v>1847.8333333333333</v>
      </c>
      <c r="D10" s="21">
        <v>1710.4166666666667</v>
      </c>
      <c r="E10" s="21">
        <v>1057.75</v>
      </c>
      <c r="F10" s="21">
        <v>507.66666666666669</v>
      </c>
      <c r="G10" s="21">
        <v>214.58333333333334</v>
      </c>
      <c r="H10" s="21">
        <v>293.08333333333331</v>
      </c>
      <c r="I10" s="21">
        <v>437.75</v>
      </c>
      <c r="J10" s="21">
        <v>183.58333333333334</v>
      </c>
      <c r="K10" s="35"/>
      <c r="L10" s="35"/>
      <c r="M10" s="21">
        <v>254.16666666666666</v>
      </c>
      <c r="N10" s="21">
        <v>1922.5833333333333</v>
      </c>
      <c r="O10" s="21">
        <v>850.5</v>
      </c>
      <c r="P10" s="21">
        <v>1072.0833333333333</v>
      </c>
      <c r="Q10" s="21">
        <v>237022.25</v>
      </c>
      <c r="R10" s="21">
        <v>117883.08333333333</v>
      </c>
      <c r="S10" s="21">
        <v>119139.16666666667</v>
      </c>
      <c r="T10" s="2"/>
      <c r="U10" s="2"/>
      <c r="V10" s="2"/>
    </row>
    <row r="11" spans="1:22" ht="12.75" customHeight="1">
      <c r="A11" s="19" t="s">
        <v>172</v>
      </c>
      <c r="B11" s="23" t="s">
        <v>267</v>
      </c>
      <c r="C11" s="2">
        <v>1908.3333333333333</v>
      </c>
      <c r="D11" s="2">
        <v>1695.75</v>
      </c>
      <c r="E11" s="2">
        <v>1045</v>
      </c>
      <c r="F11" s="2">
        <v>462.5</v>
      </c>
      <c r="G11" s="2">
        <v>187.91666666666666</v>
      </c>
      <c r="H11" s="2">
        <v>274.58333333333331</v>
      </c>
      <c r="I11" s="2">
        <v>385.75</v>
      </c>
      <c r="J11" s="2">
        <v>149.41666666666666</v>
      </c>
      <c r="K11" s="35"/>
      <c r="L11" s="35"/>
      <c r="M11" s="2">
        <v>236.33333333333334</v>
      </c>
      <c r="N11" s="2">
        <v>1722.4166666666667</v>
      </c>
      <c r="O11" s="2">
        <v>713.41666666666663</v>
      </c>
      <c r="P11" s="2">
        <v>1009</v>
      </c>
      <c r="Q11" s="2">
        <v>208055.5</v>
      </c>
      <c r="R11" s="2">
        <v>98158</v>
      </c>
      <c r="S11" s="2">
        <v>109897.5</v>
      </c>
      <c r="T11" s="2"/>
      <c r="U11" s="2"/>
      <c r="V11" s="2"/>
    </row>
    <row r="12" spans="1:22" ht="12.75" customHeight="1">
      <c r="A12" s="22" t="s">
        <v>172</v>
      </c>
      <c r="B12" s="23" t="s">
        <v>268</v>
      </c>
      <c r="C12" s="2">
        <v>2252.1666666666665</v>
      </c>
      <c r="D12" s="2">
        <v>1784.3333333333333</v>
      </c>
      <c r="E12" s="2">
        <v>1065.1666666666667</v>
      </c>
      <c r="F12" s="2">
        <v>468.83333333333331</v>
      </c>
      <c r="G12" s="2">
        <v>185.58333333333334</v>
      </c>
      <c r="H12" s="2">
        <v>283.25</v>
      </c>
      <c r="I12" s="2">
        <v>297.33333333333331</v>
      </c>
      <c r="J12" s="2">
        <v>107.25</v>
      </c>
      <c r="K12" s="35"/>
      <c r="L12" s="35"/>
      <c r="M12" s="2">
        <v>190.08333333333334</v>
      </c>
      <c r="N12" s="2">
        <v>1209.3333333333333</v>
      </c>
      <c r="O12" s="2">
        <v>455.83333333333331</v>
      </c>
      <c r="P12" s="2">
        <v>753.5</v>
      </c>
      <c r="Q12" s="2">
        <v>200591.41666666666</v>
      </c>
      <c r="R12" s="2">
        <v>91544.583333333328</v>
      </c>
      <c r="S12" s="2">
        <v>109048.41666666667</v>
      </c>
      <c r="T12" s="2"/>
      <c r="U12" s="2"/>
      <c r="V12" s="2"/>
    </row>
    <row r="13" spans="1:22" ht="12.75" customHeight="1">
      <c r="A13" s="22" t="s">
        <v>281</v>
      </c>
      <c r="B13" s="23" t="s">
        <v>282</v>
      </c>
      <c r="C13" s="2">
        <f>AVERAGE(C14:C25)</f>
        <v>2067.5833333333335</v>
      </c>
      <c r="D13" s="2">
        <f t="shared" ref="D13:S13" si="0">AVERAGE(D14:D25)</f>
        <v>1830.3333333333333</v>
      </c>
      <c r="E13" s="2">
        <f t="shared" si="0"/>
        <v>1088.75</v>
      </c>
      <c r="F13" s="2">
        <f t="shared" si="0"/>
        <v>466</v>
      </c>
      <c r="G13" s="2">
        <f t="shared" si="0"/>
        <v>194.58333333333334</v>
      </c>
      <c r="H13" s="2">
        <f t="shared" si="0"/>
        <v>271.41666666666669</v>
      </c>
      <c r="I13" s="2">
        <f t="shared" si="0"/>
        <v>289.5</v>
      </c>
      <c r="J13" s="2">
        <f>AVERAGE(J14:J25)</f>
        <v>109.91666666666667</v>
      </c>
      <c r="K13" s="2"/>
      <c r="L13" s="2"/>
      <c r="M13" s="2">
        <f t="shared" si="0"/>
        <v>179.58333333333334</v>
      </c>
      <c r="N13" s="2">
        <f t="shared" si="0"/>
        <v>1186.25</v>
      </c>
      <c r="O13" s="2">
        <f t="shared" si="0"/>
        <v>463.33333333333331</v>
      </c>
      <c r="P13" s="2">
        <f t="shared" si="0"/>
        <v>722.91666666666663</v>
      </c>
      <c r="Q13" s="2">
        <f>AVERAGE(Q14:Q25)</f>
        <v>210308.08333333334</v>
      </c>
      <c r="R13" s="2">
        <f t="shared" si="0"/>
        <v>95886.75</v>
      </c>
      <c r="S13" s="2">
        <f t="shared" si="0"/>
        <v>114421.33333333333</v>
      </c>
      <c r="T13" s="2"/>
      <c r="U13" s="2"/>
      <c r="V13" s="2"/>
    </row>
    <row r="14" spans="1:22" ht="15.95" customHeight="1">
      <c r="A14" s="24"/>
      <c r="B14" s="20" t="s">
        <v>18</v>
      </c>
      <c r="C14" s="2">
        <v>1573</v>
      </c>
      <c r="D14" s="2">
        <v>1845</v>
      </c>
      <c r="E14" s="2">
        <v>1073</v>
      </c>
      <c r="F14" s="2">
        <v>414</v>
      </c>
      <c r="G14" s="2">
        <v>171</v>
      </c>
      <c r="H14" s="2">
        <v>243</v>
      </c>
      <c r="I14" s="2">
        <v>259</v>
      </c>
      <c r="J14" s="2">
        <v>97</v>
      </c>
      <c r="K14" s="108"/>
      <c r="L14" s="2"/>
      <c r="M14" s="2">
        <v>162</v>
      </c>
      <c r="N14" s="2">
        <v>1210</v>
      </c>
      <c r="O14" s="2">
        <v>456</v>
      </c>
      <c r="P14" s="2">
        <v>754</v>
      </c>
      <c r="Q14" s="2">
        <v>226794</v>
      </c>
      <c r="R14" s="2">
        <v>101201</v>
      </c>
      <c r="S14" s="2">
        <v>125593</v>
      </c>
      <c r="T14" s="2"/>
      <c r="U14" s="2"/>
      <c r="V14" s="2"/>
    </row>
    <row r="15" spans="1:22" ht="12.75" customHeight="1">
      <c r="A15" s="24"/>
      <c r="B15" s="20" t="s">
        <v>1</v>
      </c>
      <c r="C15" s="2">
        <v>1673</v>
      </c>
      <c r="D15" s="2">
        <v>1543</v>
      </c>
      <c r="E15" s="2">
        <v>873</v>
      </c>
      <c r="F15" s="2">
        <v>402</v>
      </c>
      <c r="G15" s="2">
        <v>169</v>
      </c>
      <c r="H15" s="2">
        <v>233</v>
      </c>
      <c r="I15" s="2">
        <v>262</v>
      </c>
      <c r="J15" s="2">
        <v>100</v>
      </c>
      <c r="K15" s="2"/>
      <c r="L15" s="2"/>
      <c r="M15" s="2">
        <v>162</v>
      </c>
      <c r="N15" s="2">
        <v>1129</v>
      </c>
      <c r="O15" s="2">
        <v>445</v>
      </c>
      <c r="P15" s="2">
        <v>684</v>
      </c>
      <c r="Q15" s="2">
        <v>180432</v>
      </c>
      <c r="R15" s="2">
        <v>83396</v>
      </c>
      <c r="S15" s="2">
        <v>97036</v>
      </c>
      <c r="T15" s="2"/>
      <c r="U15" s="2"/>
      <c r="V15" s="2"/>
    </row>
    <row r="16" spans="1:22" ht="12.75" customHeight="1">
      <c r="A16" s="24"/>
      <c r="B16" s="20" t="s">
        <v>2</v>
      </c>
      <c r="C16" s="2">
        <v>1864</v>
      </c>
      <c r="D16" s="2">
        <v>1995</v>
      </c>
      <c r="E16" s="2">
        <v>1086</v>
      </c>
      <c r="F16" s="2">
        <v>493</v>
      </c>
      <c r="G16" s="2">
        <v>192</v>
      </c>
      <c r="H16" s="2">
        <v>301</v>
      </c>
      <c r="I16" s="2">
        <v>227</v>
      </c>
      <c r="J16" s="2">
        <v>72</v>
      </c>
      <c r="K16" s="108"/>
      <c r="L16" s="108"/>
      <c r="M16" s="2">
        <v>155</v>
      </c>
      <c r="N16" s="2">
        <v>1064</v>
      </c>
      <c r="O16" s="2">
        <v>410</v>
      </c>
      <c r="P16" s="2">
        <v>654</v>
      </c>
      <c r="Q16" s="2">
        <v>193399</v>
      </c>
      <c r="R16" s="2">
        <v>85831</v>
      </c>
      <c r="S16" s="2">
        <v>107568</v>
      </c>
      <c r="T16" s="2"/>
      <c r="U16" s="2"/>
      <c r="V16" s="2"/>
    </row>
    <row r="17" spans="1:22" ht="12.75" customHeight="1">
      <c r="A17" s="24"/>
      <c r="B17" s="20" t="s">
        <v>3</v>
      </c>
      <c r="C17" s="2">
        <v>4381</v>
      </c>
      <c r="D17" s="2">
        <v>3728</v>
      </c>
      <c r="E17" s="2">
        <v>2188</v>
      </c>
      <c r="F17" s="2">
        <v>631</v>
      </c>
      <c r="G17" s="2">
        <v>245</v>
      </c>
      <c r="H17" s="2">
        <v>386</v>
      </c>
      <c r="I17" s="2">
        <v>256</v>
      </c>
      <c r="J17" s="2">
        <v>104</v>
      </c>
      <c r="K17" s="108"/>
      <c r="L17" s="108"/>
      <c r="M17" s="2">
        <v>152</v>
      </c>
      <c r="N17" s="2">
        <v>1032</v>
      </c>
      <c r="O17" s="2">
        <v>407</v>
      </c>
      <c r="P17" s="2">
        <v>625</v>
      </c>
      <c r="Q17" s="2">
        <v>187143</v>
      </c>
      <c r="R17" s="2">
        <v>85663</v>
      </c>
      <c r="S17" s="2">
        <v>101480</v>
      </c>
      <c r="T17" s="2"/>
      <c r="U17" s="2"/>
      <c r="V17" s="2"/>
    </row>
    <row r="18" spans="1:22" ht="12.75" customHeight="1">
      <c r="A18" s="24"/>
      <c r="B18" s="20" t="s">
        <v>4</v>
      </c>
      <c r="C18" s="2">
        <v>2758</v>
      </c>
      <c r="D18" s="2">
        <v>1798</v>
      </c>
      <c r="E18" s="2">
        <v>1077</v>
      </c>
      <c r="F18" s="2">
        <v>647</v>
      </c>
      <c r="G18" s="2">
        <v>258</v>
      </c>
      <c r="H18" s="2">
        <v>389</v>
      </c>
      <c r="I18" s="2">
        <v>412</v>
      </c>
      <c r="J18" s="2">
        <v>142</v>
      </c>
      <c r="K18" s="108"/>
      <c r="L18" s="108"/>
      <c r="M18" s="2">
        <v>270</v>
      </c>
      <c r="N18" s="2">
        <v>1188</v>
      </c>
      <c r="O18" s="2">
        <v>439</v>
      </c>
      <c r="P18" s="2">
        <v>749</v>
      </c>
      <c r="Q18" s="2">
        <v>219346</v>
      </c>
      <c r="R18" s="2">
        <v>94905</v>
      </c>
      <c r="S18" s="2">
        <v>124440</v>
      </c>
      <c r="T18" s="2"/>
      <c r="U18" s="2"/>
      <c r="V18" s="2"/>
    </row>
    <row r="19" spans="1:22" ht="12.75" customHeight="1">
      <c r="A19" s="24"/>
      <c r="B19" s="20" t="s">
        <v>5</v>
      </c>
      <c r="C19" s="2">
        <v>1823</v>
      </c>
      <c r="D19" s="2">
        <v>1519</v>
      </c>
      <c r="E19" s="2">
        <v>906</v>
      </c>
      <c r="F19" s="2">
        <v>456</v>
      </c>
      <c r="G19" s="2">
        <v>184</v>
      </c>
      <c r="H19" s="2">
        <v>272</v>
      </c>
      <c r="I19" s="2">
        <v>273</v>
      </c>
      <c r="J19" s="2">
        <v>108</v>
      </c>
      <c r="K19" s="108"/>
      <c r="L19" s="108"/>
      <c r="M19" s="2">
        <v>165</v>
      </c>
      <c r="N19" s="2">
        <v>1136</v>
      </c>
      <c r="O19" s="2">
        <v>427</v>
      </c>
      <c r="P19" s="2">
        <v>709</v>
      </c>
      <c r="Q19" s="2">
        <v>203793</v>
      </c>
      <c r="R19" s="2">
        <v>92318</v>
      </c>
      <c r="S19" s="2">
        <v>111476</v>
      </c>
      <c r="T19" s="2"/>
      <c r="U19" s="2"/>
      <c r="V19" s="2"/>
    </row>
    <row r="20" spans="1:22" ht="12.75" customHeight="1">
      <c r="A20" s="24"/>
      <c r="B20" s="20" t="s">
        <v>6</v>
      </c>
      <c r="C20" s="2">
        <v>1924</v>
      </c>
      <c r="D20" s="2">
        <v>1738</v>
      </c>
      <c r="E20" s="2">
        <v>1050</v>
      </c>
      <c r="F20" s="2">
        <v>424</v>
      </c>
      <c r="G20" s="2">
        <v>186</v>
      </c>
      <c r="H20" s="2">
        <v>238</v>
      </c>
      <c r="I20" s="2">
        <v>310</v>
      </c>
      <c r="J20" s="2">
        <v>115</v>
      </c>
      <c r="K20" s="108"/>
      <c r="L20" s="108"/>
      <c r="M20" s="2">
        <v>195</v>
      </c>
      <c r="N20" s="2">
        <v>1233</v>
      </c>
      <c r="O20" s="2">
        <v>467</v>
      </c>
      <c r="P20" s="2">
        <v>766</v>
      </c>
      <c r="Q20" s="2">
        <v>227933</v>
      </c>
      <c r="R20" s="2">
        <v>101214</v>
      </c>
      <c r="S20" s="2">
        <v>126719</v>
      </c>
      <c r="T20" s="2"/>
      <c r="U20" s="2"/>
      <c r="V20" s="2"/>
    </row>
    <row r="21" spans="1:22" ht="12.75" customHeight="1">
      <c r="A21" s="24"/>
      <c r="B21" s="20" t="s">
        <v>7</v>
      </c>
      <c r="C21" s="2">
        <v>1759</v>
      </c>
      <c r="D21" s="2">
        <v>1731</v>
      </c>
      <c r="E21" s="2">
        <v>1039</v>
      </c>
      <c r="F21" s="2">
        <v>435</v>
      </c>
      <c r="G21" s="2">
        <v>185</v>
      </c>
      <c r="H21" s="2">
        <v>250</v>
      </c>
      <c r="I21" s="2">
        <v>344</v>
      </c>
      <c r="J21" s="2">
        <v>121</v>
      </c>
      <c r="K21" s="108"/>
      <c r="L21" s="108"/>
      <c r="M21" s="2">
        <v>223</v>
      </c>
      <c r="N21" s="2">
        <v>1325</v>
      </c>
      <c r="O21" s="2">
        <v>501</v>
      </c>
      <c r="P21" s="2">
        <v>824</v>
      </c>
      <c r="Q21" s="2">
        <v>242281</v>
      </c>
      <c r="R21" s="2">
        <v>107995</v>
      </c>
      <c r="S21" s="2">
        <v>134286</v>
      </c>
      <c r="T21" s="2"/>
      <c r="U21" s="2"/>
      <c r="V21" s="2"/>
    </row>
    <row r="22" spans="1:22" ht="12.75" customHeight="1">
      <c r="A22" s="24"/>
      <c r="B22" s="20" t="s">
        <v>8</v>
      </c>
      <c r="C22" s="2">
        <v>1523</v>
      </c>
      <c r="D22" s="2">
        <v>1491</v>
      </c>
      <c r="E22" s="2">
        <v>987</v>
      </c>
      <c r="F22" s="2">
        <v>393</v>
      </c>
      <c r="G22" s="2">
        <v>156</v>
      </c>
      <c r="H22" s="2">
        <v>237</v>
      </c>
      <c r="I22" s="2">
        <v>279</v>
      </c>
      <c r="J22" s="2">
        <v>119</v>
      </c>
      <c r="K22" s="108"/>
      <c r="L22" s="108"/>
      <c r="M22" s="2">
        <v>160</v>
      </c>
      <c r="N22" s="2">
        <v>1261</v>
      </c>
      <c r="O22" s="2">
        <v>491</v>
      </c>
      <c r="P22" s="2">
        <v>770</v>
      </c>
      <c r="Q22" s="2">
        <v>212931</v>
      </c>
      <c r="R22" s="2">
        <v>96550</v>
      </c>
      <c r="S22" s="2">
        <v>116381</v>
      </c>
      <c r="T22" s="2"/>
      <c r="U22" s="2"/>
      <c r="V22" s="2"/>
    </row>
    <row r="23" spans="1:22" ht="12.75" customHeight="1">
      <c r="A23" s="24"/>
      <c r="B23" s="20" t="s">
        <v>9</v>
      </c>
      <c r="C23" s="2">
        <v>2155</v>
      </c>
      <c r="D23" s="2">
        <v>1888</v>
      </c>
      <c r="E23" s="2">
        <v>1169</v>
      </c>
      <c r="F23" s="2">
        <v>497</v>
      </c>
      <c r="G23" s="2">
        <v>221</v>
      </c>
      <c r="H23" s="2">
        <v>276</v>
      </c>
      <c r="I23" s="2">
        <v>301</v>
      </c>
      <c r="J23" s="2">
        <v>113</v>
      </c>
      <c r="K23" s="108"/>
      <c r="L23" s="108"/>
      <c r="M23" s="2">
        <v>188</v>
      </c>
      <c r="N23" s="2">
        <v>1265</v>
      </c>
      <c r="O23" s="2">
        <v>508</v>
      </c>
      <c r="P23" s="2">
        <v>757</v>
      </c>
      <c r="Q23" s="2">
        <v>231753</v>
      </c>
      <c r="R23" s="2">
        <v>109943</v>
      </c>
      <c r="S23" s="2">
        <v>121810</v>
      </c>
      <c r="T23" s="2"/>
      <c r="U23" s="2"/>
      <c r="V23" s="2"/>
    </row>
    <row r="24" spans="1:22" ht="12.75" customHeight="1">
      <c r="A24" s="24"/>
      <c r="B24" s="20" t="s">
        <v>10</v>
      </c>
      <c r="C24" s="2">
        <v>1870</v>
      </c>
      <c r="D24" s="2">
        <v>1340</v>
      </c>
      <c r="E24" s="2">
        <v>837</v>
      </c>
      <c r="F24" s="2">
        <v>461</v>
      </c>
      <c r="G24" s="2">
        <v>211</v>
      </c>
      <c r="H24" s="2">
        <v>250</v>
      </c>
      <c r="I24" s="2">
        <v>314</v>
      </c>
      <c r="J24" s="2">
        <v>133</v>
      </c>
      <c r="K24" s="108"/>
      <c r="L24" s="108"/>
      <c r="M24" s="2">
        <v>181</v>
      </c>
      <c r="N24" s="2">
        <v>1229</v>
      </c>
      <c r="O24" s="2">
        <v>519</v>
      </c>
      <c r="P24" s="2">
        <v>710</v>
      </c>
      <c r="Q24" s="2">
        <v>217995</v>
      </c>
      <c r="R24" s="2">
        <v>103465</v>
      </c>
      <c r="S24" s="2">
        <v>114530</v>
      </c>
      <c r="T24" s="2"/>
      <c r="U24" s="2"/>
      <c r="V24" s="2"/>
    </row>
    <row r="25" spans="1:22" ht="12.75" customHeight="1">
      <c r="A25" s="24"/>
      <c r="B25" s="20" t="s">
        <v>11</v>
      </c>
      <c r="C25" s="2">
        <v>1508</v>
      </c>
      <c r="D25" s="2">
        <v>1348</v>
      </c>
      <c r="E25" s="2">
        <v>780</v>
      </c>
      <c r="F25" s="2">
        <v>339</v>
      </c>
      <c r="G25" s="2">
        <v>157</v>
      </c>
      <c r="H25" s="2">
        <v>182</v>
      </c>
      <c r="I25" s="2">
        <v>237</v>
      </c>
      <c r="J25" s="2">
        <v>95</v>
      </c>
      <c r="K25" s="108"/>
      <c r="L25" s="108"/>
      <c r="M25" s="2">
        <v>142</v>
      </c>
      <c r="N25" s="2">
        <v>1163</v>
      </c>
      <c r="O25" s="2">
        <v>490</v>
      </c>
      <c r="P25" s="2">
        <v>673</v>
      </c>
      <c r="Q25" s="2">
        <v>179897</v>
      </c>
      <c r="R25" s="2">
        <v>88160</v>
      </c>
      <c r="S25" s="2">
        <v>91737</v>
      </c>
      <c r="T25" s="2"/>
      <c r="U25" s="2"/>
      <c r="V25" s="2"/>
    </row>
    <row r="26" spans="1:22" ht="12.75" customHeight="1">
      <c r="A26" s="17"/>
      <c r="B26" s="18" t="s">
        <v>212</v>
      </c>
      <c r="C26" s="56">
        <f>SUM(C14:C25)</f>
        <v>24811</v>
      </c>
      <c r="D26" s="56">
        <f t="shared" ref="D26:S26" si="1">SUM(D14:D25)</f>
        <v>21964</v>
      </c>
      <c r="E26" s="56">
        <f t="shared" si="1"/>
        <v>13065</v>
      </c>
      <c r="F26" s="56">
        <f t="shared" si="1"/>
        <v>5592</v>
      </c>
      <c r="G26" s="56">
        <f t="shared" si="1"/>
        <v>2335</v>
      </c>
      <c r="H26" s="56">
        <f t="shared" si="1"/>
        <v>3257</v>
      </c>
      <c r="I26" s="56">
        <f t="shared" si="1"/>
        <v>3474</v>
      </c>
      <c r="J26" s="56">
        <f t="shared" si="1"/>
        <v>1319</v>
      </c>
      <c r="K26" s="56"/>
      <c r="L26" s="56"/>
      <c r="M26" s="56">
        <f t="shared" si="1"/>
        <v>2155</v>
      </c>
      <c r="N26" s="56">
        <f t="shared" si="1"/>
        <v>14235</v>
      </c>
      <c r="O26" s="56">
        <f t="shared" si="1"/>
        <v>5560</v>
      </c>
      <c r="P26" s="56">
        <f t="shared" si="1"/>
        <v>8675</v>
      </c>
      <c r="Q26" s="56">
        <f t="shared" si="1"/>
        <v>2523697</v>
      </c>
      <c r="R26" s="56">
        <f t="shared" si="1"/>
        <v>1150641</v>
      </c>
      <c r="S26" s="56">
        <f t="shared" si="1"/>
        <v>1373056</v>
      </c>
      <c r="T26" s="2"/>
      <c r="U26" s="3"/>
      <c r="V26" s="3"/>
    </row>
    <row r="27" spans="1:22" ht="12" customHeight="1">
      <c r="A27" s="25" t="s">
        <v>29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215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1" t="s">
        <v>256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15"/>
      <c r="B32" s="8"/>
      <c r="C32" s="121" t="s">
        <v>53</v>
      </c>
      <c r="D32" s="121"/>
      <c r="E32" s="121"/>
      <c r="F32" s="121"/>
      <c r="G32" s="121"/>
      <c r="H32" s="121" t="s">
        <v>54</v>
      </c>
      <c r="I32" s="121"/>
      <c r="J32" s="121"/>
      <c r="M32" s="121" t="s">
        <v>55</v>
      </c>
      <c r="N32" s="121"/>
      <c r="O32" s="121"/>
      <c r="P32" s="121" t="s">
        <v>30</v>
      </c>
      <c r="Q32" s="121"/>
      <c r="R32" s="121"/>
      <c r="S32" s="121"/>
      <c r="T32" s="84"/>
      <c r="U32" s="88"/>
      <c r="V32" s="86"/>
    </row>
    <row r="33" spans="1:22">
      <c r="A33" s="133" t="s">
        <v>27</v>
      </c>
      <c r="B33" s="134"/>
      <c r="C33" s="121" t="s">
        <v>56</v>
      </c>
      <c r="D33" s="121"/>
      <c r="E33" s="121" t="s">
        <v>57</v>
      </c>
      <c r="F33" s="121"/>
      <c r="G33" s="121"/>
      <c r="H33" s="121" t="s">
        <v>58</v>
      </c>
      <c r="I33" s="121" t="s">
        <v>19</v>
      </c>
      <c r="J33" s="121" t="s">
        <v>20</v>
      </c>
      <c r="M33" s="121" t="s">
        <v>58</v>
      </c>
      <c r="N33" s="121" t="s">
        <v>19</v>
      </c>
      <c r="O33" s="121" t="s">
        <v>20</v>
      </c>
      <c r="P33" s="121" t="s">
        <v>59</v>
      </c>
      <c r="Q33" s="121"/>
      <c r="R33" s="121" t="s">
        <v>31</v>
      </c>
      <c r="S33" s="121"/>
      <c r="T33" s="26" t="s">
        <v>60</v>
      </c>
      <c r="U33" s="137" t="s">
        <v>61</v>
      </c>
      <c r="V33" s="133"/>
    </row>
    <row r="34" spans="1:22">
      <c r="A34" s="17"/>
      <c r="B34" s="18"/>
      <c r="C34" s="121"/>
      <c r="D34" s="121"/>
      <c r="E34" s="78" t="s">
        <v>58</v>
      </c>
      <c r="F34" s="78" t="s">
        <v>19</v>
      </c>
      <c r="G34" s="78" t="s">
        <v>20</v>
      </c>
      <c r="H34" s="121"/>
      <c r="I34" s="121"/>
      <c r="J34" s="121"/>
      <c r="M34" s="121"/>
      <c r="N34" s="121"/>
      <c r="O34" s="121"/>
      <c r="P34" s="121"/>
      <c r="Q34" s="121"/>
      <c r="R34" s="121"/>
      <c r="S34" s="121"/>
      <c r="T34" s="85"/>
      <c r="U34" s="89"/>
      <c r="V34" s="87"/>
    </row>
    <row r="35" spans="1:22" ht="5.0999999999999996" customHeight="1">
      <c r="A35" s="7"/>
      <c r="B35" s="5"/>
      <c r="C35" s="83"/>
      <c r="D35" s="80"/>
      <c r="E35" s="80"/>
      <c r="F35" s="80"/>
      <c r="G35" s="80"/>
      <c r="H35" s="80"/>
      <c r="I35" s="80"/>
      <c r="J35" s="80"/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2.75" customHeight="1">
      <c r="A36" s="19" t="s">
        <v>172</v>
      </c>
      <c r="B36" s="23" t="s">
        <v>250</v>
      </c>
      <c r="C36" s="125">
        <v>1620</v>
      </c>
      <c r="D36" s="131"/>
      <c r="E36" s="12">
        <v>7290.75</v>
      </c>
      <c r="F36" s="12">
        <v>3568.0833333333335</v>
      </c>
      <c r="G36" s="12">
        <v>3718.4166666666665</v>
      </c>
      <c r="H36" s="12">
        <v>2973</v>
      </c>
      <c r="I36" s="12">
        <v>1768.6666666666667</v>
      </c>
      <c r="J36" s="12">
        <v>1201.5833333333333</v>
      </c>
      <c r="K36" s="35"/>
      <c r="L36" s="35"/>
      <c r="M36" s="10">
        <v>501.91666666666669</v>
      </c>
      <c r="N36" s="10">
        <v>273.66666666666669</v>
      </c>
      <c r="O36" s="10">
        <v>228.08333333333334</v>
      </c>
      <c r="P36" s="21"/>
      <c r="Q36" s="11">
        <v>2773.75</v>
      </c>
      <c r="R36" s="21"/>
      <c r="S36" s="11">
        <v>7464.666666666667</v>
      </c>
      <c r="T36" s="12">
        <v>552.91666666666663</v>
      </c>
      <c r="V36" s="13">
        <v>1.02</v>
      </c>
    </row>
    <row r="37" spans="1:22" ht="12.75" customHeight="1">
      <c r="A37" s="19" t="s">
        <v>172</v>
      </c>
      <c r="B37" s="23" t="s">
        <v>265</v>
      </c>
      <c r="C37" s="125">
        <v>1495.3333333333333</v>
      </c>
      <c r="D37" s="131"/>
      <c r="E37" s="12">
        <v>6653.333333333333</v>
      </c>
      <c r="F37" s="12">
        <v>3219.5833333333335</v>
      </c>
      <c r="G37" s="12">
        <v>3427.25</v>
      </c>
      <c r="H37" s="12">
        <v>2552.3333333333335</v>
      </c>
      <c r="I37" s="12">
        <v>1474</v>
      </c>
      <c r="J37" s="12">
        <v>1077</v>
      </c>
      <c r="K37" s="35"/>
      <c r="L37" s="35"/>
      <c r="M37" s="67">
        <v>442.91666666666669</v>
      </c>
      <c r="N37" s="67">
        <v>227.58333333333334</v>
      </c>
      <c r="O37" s="67">
        <v>214.91666666666666</v>
      </c>
      <c r="P37" s="21"/>
      <c r="Q37" s="11">
        <v>2833.75</v>
      </c>
      <c r="R37" s="21"/>
      <c r="S37" s="11">
        <v>7943.25</v>
      </c>
      <c r="T37" s="12">
        <v>475.5</v>
      </c>
      <c r="U37" s="66"/>
      <c r="V37" s="13">
        <v>1.19</v>
      </c>
    </row>
    <row r="38" spans="1:22" ht="12.75" customHeight="1">
      <c r="A38" s="19" t="s">
        <v>172</v>
      </c>
      <c r="B38" s="23" t="s">
        <v>267</v>
      </c>
      <c r="C38" s="125">
        <v>1382.5833333333333</v>
      </c>
      <c r="D38" s="131"/>
      <c r="E38" s="12">
        <v>6176.25</v>
      </c>
      <c r="F38" s="12">
        <v>2890.1666666666665</v>
      </c>
      <c r="G38" s="12">
        <v>3279.6666666666665</v>
      </c>
      <c r="H38" s="12">
        <v>2334.75</v>
      </c>
      <c r="I38" s="12">
        <v>1299.9166666666667</v>
      </c>
      <c r="J38" s="12">
        <v>1033.3333333333333</v>
      </c>
      <c r="K38" s="35"/>
      <c r="L38" s="35"/>
      <c r="M38" s="61">
        <v>421.91666666666669</v>
      </c>
      <c r="N38" s="61">
        <v>211.5</v>
      </c>
      <c r="O38" s="61">
        <v>210.08333333333334</v>
      </c>
      <c r="P38" s="21"/>
      <c r="Q38" s="11">
        <v>2884.3333333333335</v>
      </c>
      <c r="R38" s="21"/>
      <c r="S38" s="11">
        <v>8176.583333333333</v>
      </c>
      <c r="T38" s="12">
        <v>432.08333333333331</v>
      </c>
      <c r="U38" s="14"/>
      <c r="V38" s="13">
        <v>1.32</v>
      </c>
    </row>
    <row r="39" spans="1:22" ht="12.75" customHeight="1">
      <c r="A39" s="22" t="s">
        <v>172</v>
      </c>
      <c r="B39" s="23" t="s">
        <v>268</v>
      </c>
      <c r="C39" s="125">
        <v>1391.5833333333333</v>
      </c>
      <c r="D39" s="132" t="e">
        <v>#DIV/0!</v>
      </c>
      <c r="E39" s="12">
        <v>6155.666666666667</v>
      </c>
      <c r="F39" s="12">
        <v>2817.25</v>
      </c>
      <c r="G39" s="12">
        <v>3331.75</v>
      </c>
      <c r="H39" s="12">
        <v>2188</v>
      </c>
      <c r="I39" s="12">
        <v>1189.0833333333333</v>
      </c>
      <c r="J39" s="12">
        <v>997.66666666666663</v>
      </c>
      <c r="K39" s="21"/>
      <c r="L39" s="21"/>
      <c r="M39" s="10">
        <v>418.08333333333331</v>
      </c>
      <c r="N39" s="10">
        <v>207.08333333333334</v>
      </c>
      <c r="O39" s="10">
        <v>210.83333333333334</v>
      </c>
      <c r="P39" s="21"/>
      <c r="Q39" s="11">
        <v>3021.8333333333298</v>
      </c>
      <c r="R39" s="21"/>
      <c r="S39" s="11">
        <v>8584.3333333333339</v>
      </c>
      <c r="T39" s="12">
        <v>436.16666666666669</v>
      </c>
      <c r="V39" s="13">
        <v>1.39</v>
      </c>
    </row>
    <row r="40" spans="1:22" ht="12.75" customHeight="1">
      <c r="A40" s="22" t="s">
        <v>298</v>
      </c>
      <c r="B40" s="23" t="s">
        <v>299</v>
      </c>
      <c r="C40" s="125">
        <f>AVERAGE(C41:D52)</f>
        <v>1330.8333333333333</v>
      </c>
      <c r="D40" s="132" t="e">
        <v>#DIV/0!</v>
      </c>
      <c r="E40" s="12">
        <f>AVERAGE(E41:E52)</f>
        <v>5938.333333333333</v>
      </c>
      <c r="F40" s="12">
        <f t="shared" ref="F40:J40" si="2">AVERAGE(F41:F52)</f>
        <v>2634.0833333333335</v>
      </c>
      <c r="G40" s="12">
        <f t="shared" si="2"/>
        <v>3291.9166666666665</v>
      </c>
      <c r="H40" s="12">
        <f t="shared" si="2"/>
        <v>1877.25</v>
      </c>
      <c r="I40" s="12">
        <f t="shared" si="2"/>
        <v>1001.3333333333334</v>
      </c>
      <c r="J40" s="12">
        <f t="shared" si="2"/>
        <v>873.5</v>
      </c>
      <c r="K40" s="21"/>
      <c r="L40" s="21"/>
      <c r="M40" s="61">
        <f>AVERAGE(M41:M52)</f>
        <v>377.66666666666669</v>
      </c>
      <c r="N40" s="61">
        <f t="shared" ref="N40:T40" si="3">AVERAGE(N41:N52)</f>
        <v>180.75</v>
      </c>
      <c r="O40" s="61">
        <f t="shared" si="3"/>
        <v>196.75</v>
      </c>
      <c r="P40" s="61"/>
      <c r="Q40" s="11">
        <f>AVERAGE(Q41:Q52)</f>
        <v>3352.0833333333335</v>
      </c>
      <c r="R40" s="21"/>
      <c r="S40" s="11">
        <f>AVERAGE(S41:S52)</f>
        <v>9681.8333333333339</v>
      </c>
      <c r="T40" s="12">
        <f t="shared" si="3"/>
        <v>390.25</v>
      </c>
      <c r="V40" s="13">
        <f>AVERAGE(V41:V52)</f>
        <v>1.6333333333333331</v>
      </c>
    </row>
    <row r="41" spans="1:22">
      <c r="A41" s="24"/>
      <c r="B41" s="20" t="s">
        <v>18</v>
      </c>
      <c r="C41" s="125">
        <v>1319</v>
      </c>
      <c r="D41" s="126"/>
      <c r="E41" s="12">
        <v>5477</v>
      </c>
      <c r="F41" s="12">
        <v>2461</v>
      </c>
      <c r="G41" s="12">
        <v>3005</v>
      </c>
      <c r="H41" s="12">
        <v>1754</v>
      </c>
      <c r="I41" s="12">
        <v>862</v>
      </c>
      <c r="J41" s="12">
        <v>892</v>
      </c>
      <c r="K41" s="35"/>
      <c r="L41" s="35"/>
      <c r="M41" s="10">
        <v>304</v>
      </c>
      <c r="N41" s="10">
        <v>150</v>
      </c>
      <c r="O41" s="10">
        <v>154</v>
      </c>
      <c r="P41" s="21"/>
      <c r="Q41" s="11">
        <v>3342</v>
      </c>
      <c r="R41" s="21"/>
      <c r="S41" s="11">
        <v>8985</v>
      </c>
      <c r="T41" s="12">
        <v>312</v>
      </c>
      <c r="V41" s="13">
        <v>1.64</v>
      </c>
    </row>
    <row r="42" spans="1:22" ht="12.75" customHeight="1">
      <c r="A42" s="24"/>
      <c r="B42" s="20" t="s">
        <v>1</v>
      </c>
      <c r="C42" s="125">
        <v>1300</v>
      </c>
      <c r="D42" s="126"/>
      <c r="E42" s="12">
        <v>5540</v>
      </c>
      <c r="F42" s="12">
        <v>2466</v>
      </c>
      <c r="G42" s="12">
        <v>3066</v>
      </c>
      <c r="H42" s="31">
        <v>1938</v>
      </c>
      <c r="I42" s="12">
        <v>992</v>
      </c>
      <c r="J42" s="12">
        <v>946</v>
      </c>
      <c r="K42" s="35"/>
      <c r="L42" s="35"/>
      <c r="M42" s="10">
        <v>351</v>
      </c>
      <c r="N42" s="10">
        <v>156</v>
      </c>
      <c r="O42" s="10">
        <v>195</v>
      </c>
      <c r="P42" s="21"/>
      <c r="Q42" s="11">
        <v>3637</v>
      </c>
      <c r="R42" s="21"/>
      <c r="S42" s="11">
        <v>9259</v>
      </c>
      <c r="T42" s="12">
        <v>343</v>
      </c>
      <c r="V42" s="13">
        <v>1.67</v>
      </c>
    </row>
    <row r="43" spans="1:22" ht="12.75" customHeight="1">
      <c r="A43" s="24"/>
      <c r="B43" s="20" t="s">
        <v>2</v>
      </c>
      <c r="C43" s="125">
        <v>1475</v>
      </c>
      <c r="D43" s="126"/>
      <c r="E43" s="12">
        <v>5940</v>
      </c>
      <c r="F43" s="12">
        <v>2640</v>
      </c>
      <c r="G43" s="12">
        <v>3292</v>
      </c>
      <c r="H43" s="31">
        <v>2293</v>
      </c>
      <c r="I43" s="12">
        <v>1265</v>
      </c>
      <c r="J43" s="12">
        <v>1027</v>
      </c>
      <c r="K43" s="35"/>
      <c r="L43" s="35"/>
      <c r="M43" s="10">
        <v>401</v>
      </c>
      <c r="N43" s="10">
        <v>192</v>
      </c>
      <c r="O43" s="10">
        <v>209</v>
      </c>
      <c r="P43" s="21"/>
      <c r="Q43" s="11">
        <v>3099</v>
      </c>
      <c r="R43" s="21"/>
      <c r="S43" s="11">
        <v>9708</v>
      </c>
      <c r="T43" s="12">
        <v>432</v>
      </c>
      <c r="V43" s="13">
        <v>1.63</v>
      </c>
    </row>
    <row r="44" spans="1:22" ht="12.75" customHeight="1">
      <c r="A44" s="24"/>
      <c r="B44" s="20" t="s">
        <v>3</v>
      </c>
      <c r="C44" s="125">
        <v>1804</v>
      </c>
      <c r="D44" s="126"/>
      <c r="E44" s="12">
        <v>6357</v>
      </c>
      <c r="F44" s="12">
        <v>2820</v>
      </c>
      <c r="G44" s="12">
        <v>3525</v>
      </c>
      <c r="H44" s="31">
        <v>2075</v>
      </c>
      <c r="I44" s="12">
        <v>1003</v>
      </c>
      <c r="J44" s="12">
        <v>1068</v>
      </c>
      <c r="K44" s="35"/>
      <c r="L44" s="35"/>
      <c r="M44" s="10">
        <v>461</v>
      </c>
      <c r="N44" s="10">
        <v>223</v>
      </c>
      <c r="O44" s="10">
        <v>236</v>
      </c>
      <c r="P44" s="21"/>
      <c r="Q44" s="11">
        <v>3088</v>
      </c>
      <c r="R44" s="21"/>
      <c r="S44" s="11">
        <v>9497</v>
      </c>
      <c r="T44" s="12">
        <v>448</v>
      </c>
      <c r="V44" s="13">
        <v>1.49</v>
      </c>
    </row>
    <row r="45" spans="1:22" ht="12.75" customHeight="1">
      <c r="A45" s="24"/>
      <c r="B45" s="20" t="s">
        <v>4</v>
      </c>
      <c r="C45" s="125">
        <v>1453</v>
      </c>
      <c r="D45" s="126"/>
      <c r="E45" s="12">
        <v>6382</v>
      </c>
      <c r="F45" s="12">
        <v>2801</v>
      </c>
      <c r="G45" s="12">
        <v>3566</v>
      </c>
      <c r="H45" s="31">
        <v>2000</v>
      </c>
      <c r="I45" s="12">
        <v>1041</v>
      </c>
      <c r="J45" s="12">
        <v>958</v>
      </c>
      <c r="K45" s="35"/>
      <c r="L45" s="35"/>
      <c r="M45" s="10">
        <v>451</v>
      </c>
      <c r="N45" s="10">
        <v>197</v>
      </c>
      <c r="O45" s="10">
        <v>254</v>
      </c>
      <c r="P45" s="21"/>
      <c r="Q45" s="11">
        <v>3150</v>
      </c>
      <c r="R45" s="21"/>
      <c r="S45" s="11">
        <v>9011</v>
      </c>
      <c r="T45" s="12">
        <v>463</v>
      </c>
      <c r="V45" s="13">
        <v>1.41</v>
      </c>
    </row>
    <row r="46" spans="1:22" ht="12.75" customHeight="1">
      <c r="A46" s="24"/>
      <c r="B46" s="20" t="s">
        <v>5</v>
      </c>
      <c r="C46" s="125">
        <v>1258</v>
      </c>
      <c r="D46" s="126"/>
      <c r="E46" s="12">
        <v>6287</v>
      </c>
      <c r="F46" s="12">
        <v>2778</v>
      </c>
      <c r="G46" s="12">
        <v>3495</v>
      </c>
      <c r="H46" s="31">
        <v>1943</v>
      </c>
      <c r="I46" s="12">
        <v>1051</v>
      </c>
      <c r="J46" s="12">
        <v>889</v>
      </c>
      <c r="K46" s="35"/>
      <c r="L46" s="35"/>
      <c r="M46" s="10">
        <v>399</v>
      </c>
      <c r="N46" s="10">
        <v>177</v>
      </c>
      <c r="O46" s="10">
        <v>222</v>
      </c>
      <c r="P46" s="21"/>
      <c r="Q46" s="11">
        <v>3107</v>
      </c>
      <c r="R46" s="21"/>
      <c r="S46" s="11">
        <v>9007</v>
      </c>
      <c r="T46" s="12">
        <v>427</v>
      </c>
      <c r="V46" s="13">
        <v>1.43</v>
      </c>
    </row>
    <row r="47" spans="1:22" ht="12.75" customHeight="1">
      <c r="A47" s="24"/>
      <c r="B47" s="20" t="s">
        <v>6</v>
      </c>
      <c r="C47" s="125">
        <v>1254</v>
      </c>
      <c r="D47" s="126"/>
      <c r="E47" s="12">
        <v>5990</v>
      </c>
      <c r="F47" s="12">
        <v>2607</v>
      </c>
      <c r="G47" s="12">
        <v>3369</v>
      </c>
      <c r="H47" s="31">
        <v>1813</v>
      </c>
      <c r="I47" s="12">
        <v>1003</v>
      </c>
      <c r="J47" s="12">
        <v>801</v>
      </c>
      <c r="K47" s="35"/>
      <c r="L47" s="35"/>
      <c r="M47" s="10">
        <v>368</v>
      </c>
      <c r="N47" s="10">
        <v>196</v>
      </c>
      <c r="O47" s="10">
        <v>172</v>
      </c>
      <c r="P47" s="21"/>
      <c r="Q47" s="11">
        <v>3633</v>
      </c>
      <c r="R47" s="21"/>
      <c r="S47" s="11">
        <v>9593</v>
      </c>
      <c r="T47" s="12">
        <v>412</v>
      </c>
      <c r="V47" s="13">
        <v>1.6</v>
      </c>
    </row>
    <row r="48" spans="1:22" ht="12.75" customHeight="1">
      <c r="A48" s="24"/>
      <c r="B48" s="20" t="s">
        <v>7</v>
      </c>
      <c r="C48" s="125">
        <v>1233</v>
      </c>
      <c r="D48" s="126"/>
      <c r="E48" s="12">
        <v>5910</v>
      </c>
      <c r="F48" s="12">
        <v>2605</v>
      </c>
      <c r="G48" s="12">
        <v>3289</v>
      </c>
      <c r="H48" s="31">
        <v>1862</v>
      </c>
      <c r="I48" s="12">
        <v>1017</v>
      </c>
      <c r="J48" s="12">
        <v>836</v>
      </c>
      <c r="K48" s="35"/>
      <c r="L48" s="35"/>
      <c r="M48" s="10">
        <v>358</v>
      </c>
      <c r="N48" s="10">
        <v>166</v>
      </c>
      <c r="O48" s="10">
        <v>192</v>
      </c>
      <c r="P48" s="21"/>
      <c r="Q48" s="11">
        <v>3435</v>
      </c>
      <c r="R48" s="21"/>
      <c r="S48" s="11">
        <v>9844</v>
      </c>
      <c r="T48" s="12">
        <v>352</v>
      </c>
      <c r="V48" s="13">
        <v>1.67</v>
      </c>
    </row>
    <row r="49" spans="1:22" ht="12.75" customHeight="1">
      <c r="A49" s="24"/>
      <c r="B49" s="20" t="s">
        <v>8</v>
      </c>
      <c r="C49" s="125">
        <v>1140</v>
      </c>
      <c r="D49" s="126"/>
      <c r="E49" s="12">
        <v>5755</v>
      </c>
      <c r="F49" s="12">
        <v>2560</v>
      </c>
      <c r="G49" s="12">
        <v>3182</v>
      </c>
      <c r="H49" s="31">
        <v>1570</v>
      </c>
      <c r="I49" s="12">
        <v>874</v>
      </c>
      <c r="J49" s="12">
        <v>696</v>
      </c>
      <c r="K49" s="35"/>
      <c r="L49" s="35"/>
      <c r="M49" s="10">
        <v>338</v>
      </c>
      <c r="N49" s="10">
        <v>168</v>
      </c>
      <c r="O49" s="10">
        <v>170</v>
      </c>
      <c r="P49" s="21"/>
      <c r="Q49" s="11">
        <v>2911</v>
      </c>
      <c r="R49" s="21"/>
      <c r="S49" s="11">
        <v>9613</v>
      </c>
      <c r="T49" s="12">
        <v>323</v>
      </c>
      <c r="V49" s="13">
        <v>1.67</v>
      </c>
    </row>
    <row r="50" spans="1:22" ht="12.75" customHeight="1">
      <c r="A50" s="24"/>
      <c r="B50" s="20" t="s">
        <v>9</v>
      </c>
      <c r="C50" s="125">
        <v>1541</v>
      </c>
      <c r="D50" s="126"/>
      <c r="E50" s="12">
        <v>6011</v>
      </c>
      <c r="F50" s="12">
        <v>2704</v>
      </c>
      <c r="G50" s="12">
        <v>3296</v>
      </c>
      <c r="H50" s="31">
        <v>2082</v>
      </c>
      <c r="I50" s="12">
        <v>1126</v>
      </c>
      <c r="J50" s="12">
        <v>956</v>
      </c>
      <c r="K50" s="35"/>
      <c r="L50" s="12"/>
      <c r="M50" s="10">
        <v>441</v>
      </c>
      <c r="N50" s="10">
        <v>216</v>
      </c>
      <c r="O50" s="10">
        <v>225</v>
      </c>
      <c r="P50" s="21"/>
      <c r="Q50" s="11">
        <v>4578</v>
      </c>
      <c r="R50" s="21"/>
      <c r="S50" s="11">
        <v>10664</v>
      </c>
      <c r="T50" s="12">
        <v>452</v>
      </c>
      <c r="V50" s="13">
        <v>1.77</v>
      </c>
    </row>
    <row r="51" spans="1:22" ht="12.75" customHeight="1">
      <c r="A51" s="24"/>
      <c r="B51" s="20" t="s">
        <v>10</v>
      </c>
      <c r="C51" s="125">
        <v>1252</v>
      </c>
      <c r="D51" s="126"/>
      <c r="E51" s="12">
        <v>6018</v>
      </c>
      <c r="F51" s="12">
        <v>2688</v>
      </c>
      <c r="G51" s="12">
        <v>3318</v>
      </c>
      <c r="H51" s="31">
        <v>1824</v>
      </c>
      <c r="I51" s="12">
        <v>960</v>
      </c>
      <c r="J51" s="12">
        <v>864</v>
      </c>
      <c r="K51" s="35"/>
      <c r="L51" s="35"/>
      <c r="M51" s="10">
        <v>394</v>
      </c>
      <c r="N51" s="10">
        <v>197</v>
      </c>
      <c r="O51" s="10">
        <v>197</v>
      </c>
      <c r="P51" s="21"/>
      <c r="Q51" s="11">
        <v>3509</v>
      </c>
      <c r="R51" s="21"/>
      <c r="S51" s="11">
        <v>10732</v>
      </c>
      <c r="T51" s="12">
        <v>389</v>
      </c>
      <c r="V51" s="13">
        <v>1.78</v>
      </c>
    </row>
    <row r="52" spans="1:22" ht="12.75" customHeight="1">
      <c r="A52" s="24"/>
      <c r="B52" s="20" t="s">
        <v>11</v>
      </c>
      <c r="C52" s="127">
        <v>941</v>
      </c>
      <c r="D52" s="128"/>
      <c r="E52" s="12">
        <v>5593</v>
      </c>
      <c r="F52" s="12">
        <v>2479</v>
      </c>
      <c r="G52" s="12">
        <v>3100</v>
      </c>
      <c r="H52" s="31">
        <v>1373</v>
      </c>
      <c r="I52" s="12">
        <v>822</v>
      </c>
      <c r="J52" s="12">
        <v>549</v>
      </c>
      <c r="K52" s="108"/>
      <c r="L52" s="108"/>
      <c r="M52" s="10">
        <v>266</v>
      </c>
      <c r="N52" s="10">
        <v>131</v>
      </c>
      <c r="O52" s="10">
        <v>135</v>
      </c>
      <c r="P52" s="21"/>
      <c r="Q52" s="11">
        <v>2736</v>
      </c>
      <c r="R52" s="21"/>
      <c r="S52" s="11">
        <v>10269</v>
      </c>
      <c r="T52" s="12">
        <v>330</v>
      </c>
      <c r="V52" s="13">
        <v>1.84</v>
      </c>
    </row>
    <row r="53" spans="1:22" ht="12.75" customHeight="1">
      <c r="A53" s="17"/>
      <c r="B53" s="18" t="s">
        <v>212</v>
      </c>
      <c r="C53" s="129">
        <f>SUM(C41:D52)</f>
        <v>15970</v>
      </c>
      <c r="D53" s="130"/>
      <c r="E53" s="90">
        <f>SUM(E41:E52)</f>
        <v>71260</v>
      </c>
      <c r="F53" s="90">
        <f>SUM(F41:F52)</f>
        <v>31609</v>
      </c>
      <c r="G53" s="90">
        <f t="shared" ref="G53:T53" si="4">SUM(G41:G52)</f>
        <v>39503</v>
      </c>
      <c r="H53" s="90">
        <f>SUM(H41:H52)</f>
        <v>22527</v>
      </c>
      <c r="I53" s="90">
        <f t="shared" si="4"/>
        <v>12016</v>
      </c>
      <c r="J53" s="90">
        <f t="shared" si="4"/>
        <v>10482</v>
      </c>
      <c r="K53" s="109"/>
      <c r="L53" s="109"/>
      <c r="M53" s="65">
        <f t="shared" si="4"/>
        <v>4532</v>
      </c>
      <c r="N53" s="65">
        <f t="shared" si="4"/>
        <v>2169</v>
      </c>
      <c r="O53" s="65">
        <f t="shared" si="4"/>
        <v>2361</v>
      </c>
      <c r="P53" s="110"/>
      <c r="Q53" s="111">
        <f t="shared" si="4"/>
        <v>40225</v>
      </c>
      <c r="R53" s="110"/>
      <c r="S53" s="111">
        <f t="shared" si="4"/>
        <v>116182</v>
      </c>
      <c r="T53" s="90">
        <f t="shared" si="4"/>
        <v>4683</v>
      </c>
      <c r="U53" s="17"/>
      <c r="V53" s="112">
        <f>ROUND(S53/E53,2)</f>
        <v>1.63</v>
      </c>
    </row>
    <row r="54" spans="1:22" ht="12" customHeight="1">
      <c r="A54" s="25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6"/>
      <c r="L54" s="46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25" t="s">
        <v>33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215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1" t="s">
        <v>257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38" t="s">
        <v>62</v>
      </c>
      <c r="B60" s="139"/>
      <c r="C60" s="139"/>
      <c r="D60" s="139" t="s">
        <v>300</v>
      </c>
      <c r="E60" s="139" t="s">
        <v>301</v>
      </c>
      <c r="F60" s="139" t="s">
        <v>269</v>
      </c>
      <c r="G60" s="139" t="s">
        <v>302</v>
      </c>
      <c r="H60" s="113"/>
      <c r="I60" s="114"/>
      <c r="J60" s="114"/>
      <c r="M60" s="115"/>
      <c r="N60" s="114"/>
      <c r="O60" s="115"/>
      <c r="P60" s="116" t="s">
        <v>303</v>
      </c>
      <c r="Q60" s="116"/>
      <c r="R60" s="114"/>
      <c r="S60" s="114"/>
      <c r="T60" s="114"/>
      <c r="U60" s="114"/>
      <c r="V60" s="114"/>
    </row>
    <row r="61" spans="1:22">
      <c r="A61" s="140"/>
      <c r="B61" s="141"/>
      <c r="C61" s="141"/>
      <c r="D61" s="141"/>
      <c r="E61" s="141"/>
      <c r="F61" s="141"/>
      <c r="G61" s="141"/>
      <c r="H61" s="106" t="s">
        <v>63</v>
      </c>
      <c r="I61" s="106" t="s">
        <v>64</v>
      </c>
      <c r="J61" s="106" t="s">
        <v>34</v>
      </c>
      <c r="M61" s="106" t="s">
        <v>35</v>
      </c>
      <c r="N61" s="106" t="s">
        <v>36</v>
      </c>
      <c r="O61" s="106" t="s">
        <v>37</v>
      </c>
      <c r="P61" s="106" t="s">
        <v>38</v>
      </c>
      <c r="Q61" s="106" t="s">
        <v>39</v>
      </c>
      <c r="R61" s="106" t="s">
        <v>40</v>
      </c>
      <c r="S61" s="106" t="s">
        <v>41</v>
      </c>
      <c r="T61" s="106" t="s">
        <v>42</v>
      </c>
      <c r="U61" s="106" t="s">
        <v>43</v>
      </c>
      <c r="V61" s="107" t="s">
        <v>44</v>
      </c>
    </row>
    <row r="62" spans="1:22" ht="5.0999999999999996" customHeight="1">
      <c r="A62" s="80"/>
      <c r="B62" s="80"/>
      <c r="C62" s="81"/>
      <c r="D62" s="80"/>
      <c r="E62" s="80"/>
      <c r="F62" s="80"/>
      <c r="G62" s="80"/>
      <c r="H62" s="7"/>
      <c r="I62" s="7"/>
      <c r="J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7" t="s">
        <v>65</v>
      </c>
      <c r="B63" s="7"/>
      <c r="C63" s="5"/>
      <c r="D63" s="27">
        <v>491.5</v>
      </c>
      <c r="E63" s="27">
        <v>484.41666666666669</v>
      </c>
      <c r="F63" s="27">
        <v>454.75</v>
      </c>
      <c r="G63" s="27">
        <v>488.41666666666669</v>
      </c>
      <c r="H63" s="27">
        <f t="shared" ref="H63:H68" si="5">AVERAGE(I63:J63,M63:V63)</f>
        <v>479.58333333333331</v>
      </c>
      <c r="I63" s="27">
        <v>458</v>
      </c>
      <c r="J63" s="27">
        <v>446</v>
      </c>
      <c r="M63" s="27">
        <v>514</v>
      </c>
      <c r="N63" s="27">
        <v>762</v>
      </c>
      <c r="O63" s="27">
        <v>549</v>
      </c>
      <c r="P63" s="27">
        <v>447</v>
      </c>
      <c r="Q63" s="27">
        <v>427</v>
      </c>
      <c r="R63" s="27">
        <v>425</v>
      </c>
      <c r="S63" s="27">
        <v>431</v>
      </c>
      <c r="T63" s="27">
        <v>558</v>
      </c>
      <c r="U63" s="27">
        <v>426</v>
      </c>
      <c r="V63" s="27">
        <v>312</v>
      </c>
    </row>
    <row r="64" spans="1:22" ht="12.75" customHeight="1">
      <c r="A64" s="7"/>
      <c r="B64" s="7" t="s">
        <v>66</v>
      </c>
      <c r="C64" s="5"/>
      <c r="D64" s="27">
        <v>364.16666666666669</v>
      </c>
      <c r="E64" s="27">
        <v>355.5</v>
      </c>
      <c r="F64" s="27">
        <v>332.83333333333331</v>
      </c>
      <c r="G64" s="27">
        <v>352.5</v>
      </c>
      <c r="H64" s="27">
        <f t="shared" si="5"/>
        <v>340.83333333333331</v>
      </c>
      <c r="I64" s="27">
        <v>330</v>
      </c>
      <c r="J64" s="27">
        <v>332</v>
      </c>
      <c r="M64" s="27">
        <v>387</v>
      </c>
      <c r="N64" s="27">
        <v>479</v>
      </c>
      <c r="O64" s="27">
        <v>390</v>
      </c>
      <c r="P64" s="27">
        <v>332</v>
      </c>
      <c r="Q64" s="27">
        <v>284</v>
      </c>
      <c r="R64" s="27">
        <v>292</v>
      </c>
      <c r="S64" s="27">
        <v>319</v>
      </c>
      <c r="T64" s="27">
        <v>417</v>
      </c>
      <c r="U64" s="27">
        <v>305</v>
      </c>
      <c r="V64" s="27">
        <v>223</v>
      </c>
    </row>
    <row r="65" spans="1:22" ht="12.75" customHeight="1">
      <c r="A65" s="7" t="s">
        <v>67</v>
      </c>
      <c r="B65" s="7"/>
      <c r="C65" s="5"/>
      <c r="D65" s="27">
        <v>2164.0833333333335</v>
      </c>
      <c r="E65" s="27">
        <v>2105.1666666666665</v>
      </c>
      <c r="F65" s="27">
        <v>2040.1666666666667</v>
      </c>
      <c r="G65" s="27">
        <v>2184.4166666666665</v>
      </c>
      <c r="H65" s="27">
        <f t="shared" si="5"/>
        <v>2140.1666666666665</v>
      </c>
      <c r="I65" s="27">
        <v>1937</v>
      </c>
      <c r="J65" s="27">
        <v>1949</v>
      </c>
      <c r="M65" s="27">
        <v>2070</v>
      </c>
      <c r="N65" s="27">
        <v>2365</v>
      </c>
      <c r="O65" s="27">
        <v>2445</v>
      </c>
      <c r="P65" s="27">
        <v>2389</v>
      </c>
      <c r="Q65" s="27">
        <v>2141</v>
      </c>
      <c r="R65" s="27">
        <v>2069</v>
      </c>
      <c r="S65" s="27">
        <v>2051</v>
      </c>
      <c r="T65" s="27">
        <v>2143</v>
      </c>
      <c r="U65" s="27">
        <v>2132</v>
      </c>
      <c r="V65" s="27">
        <v>1991</v>
      </c>
    </row>
    <row r="66" spans="1:22" ht="12.75" customHeight="1">
      <c r="A66" s="7" t="s">
        <v>68</v>
      </c>
      <c r="B66" s="7"/>
      <c r="C66" s="5"/>
      <c r="D66" s="27">
        <v>172.91666666666666</v>
      </c>
      <c r="E66" s="27">
        <v>181.41666666666666</v>
      </c>
      <c r="F66" s="27">
        <v>166.83333333333334</v>
      </c>
      <c r="G66" s="27">
        <v>172.58333333333334</v>
      </c>
      <c r="H66" s="27">
        <f t="shared" si="5"/>
        <v>165</v>
      </c>
      <c r="I66" s="27">
        <v>126</v>
      </c>
      <c r="J66" s="27">
        <v>162</v>
      </c>
      <c r="M66" s="27">
        <v>163</v>
      </c>
      <c r="N66" s="27">
        <v>204</v>
      </c>
      <c r="O66" s="27">
        <v>220</v>
      </c>
      <c r="P66" s="27">
        <v>176</v>
      </c>
      <c r="Q66" s="27">
        <v>158</v>
      </c>
      <c r="R66" s="27">
        <v>143</v>
      </c>
      <c r="S66" s="27">
        <v>147</v>
      </c>
      <c r="T66" s="27">
        <v>184</v>
      </c>
      <c r="U66" s="27">
        <v>180</v>
      </c>
      <c r="V66" s="27">
        <v>117</v>
      </c>
    </row>
    <row r="67" spans="1:22" ht="12.75" customHeight="1">
      <c r="A67" s="7" t="s">
        <v>69</v>
      </c>
      <c r="B67" s="7"/>
      <c r="C67" s="5"/>
      <c r="D67" s="27">
        <v>1161.25</v>
      </c>
      <c r="E67" s="27">
        <v>1160.5</v>
      </c>
      <c r="F67" s="27">
        <v>1164.1666666666667</v>
      </c>
      <c r="G67" s="27">
        <v>1195.4166666666667</v>
      </c>
      <c r="H67" s="27">
        <f t="shared" si="5"/>
        <v>1373.75</v>
      </c>
      <c r="I67" s="27">
        <v>1327</v>
      </c>
      <c r="J67" s="27">
        <v>1407</v>
      </c>
      <c r="M67" s="27">
        <v>1229</v>
      </c>
      <c r="N67" s="27">
        <v>1290</v>
      </c>
      <c r="O67" s="27">
        <v>1222</v>
      </c>
      <c r="P67" s="27">
        <v>1386</v>
      </c>
      <c r="Q67" s="27">
        <v>1425</v>
      </c>
      <c r="R67" s="27">
        <v>1345</v>
      </c>
      <c r="S67" s="27">
        <v>1092</v>
      </c>
      <c r="T67" s="27">
        <v>2228</v>
      </c>
      <c r="U67" s="27">
        <v>1471</v>
      </c>
      <c r="V67" s="27">
        <v>1063</v>
      </c>
    </row>
    <row r="68" spans="1:22" ht="12.75" customHeight="1">
      <c r="A68" s="7" t="s">
        <v>70</v>
      </c>
      <c r="B68" s="7"/>
      <c r="C68" s="5"/>
      <c r="D68" s="27">
        <v>3136.5</v>
      </c>
      <c r="E68" s="27">
        <v>3255.1666666666665</v>
      </c>
      <c r="F68" s="27">
        <v>3329.9166666666665</v>
      </c>
      <c r="G68" s="27">
        <v>3385.6666666666665</v>
      </c>
      <c r="H68" s="27">
        <f t="shared" si="5"/>
        <v>3927.75</v>
      </c>
      <c r="I68" s="27">
        <v>3430</v>
      </c>
      <c r="J68" s="27">
        <v>3562</v>
      </c>
      <c r="M68" s="27">
        <v>3826</v>
      </c>
      <c r="N68" s="27">
        <v>3743</v>
      </c>
      <c r="O68" s="27">
        <v>3570</v>
      </c>
      <c r="P68" s="27">
        <v>3754</v>
      </c>
      <c r="Q68" s="27">
        <v>3882</v>
      </c>
      <c r="R68" s="27">
        <v>4006</v>
      </c>
      <c r="S68" s="27">
        <v>3701</v>
      </c>
      <c r="T68" s="27">
        <v>4539</v>
      </c>
      <c r="U68" s="27">
        <v>4598</v>
      </c>
      <c r="V68" s="27">
        <v>4522</v>
      </c>
    </row>
    <row r="69" spans="1:22" ht="5.0999999999999996" customHeight="1">
      <c r="A69" s="17"/>
      <c r="B69" s="17"/>
      <c r="C69" s="18"/>
      <c r="D69" s="17"/>
      <c r="E69" s="17"/>
      <c r="F69" s="17"/>
      <c r="G69" s="17"/>
      <c r="H69" s="17"/>
      <c r="I69" s="17"/>
      <c r="J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2" customHeight="1">
      <c r="A70" s="25" t="s">
        <v>45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25" t="s">
        <v>46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215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50">
    <mergeCell ref="A60:C61"/>
    <mergeCell ref="G60:G61"/>
    <mergeCell ref="F60:F61"/>
    <mergeCell ref="E60:E61"/>
    <mergeCell ref="D60:D61"/>
    <mergeCell ref="U33:V33"/>
    <mergeCell ref="A33:B33"/>
    <mergeCell ref="C33:D34"/>
    <mergeCell ref="E33:G33"/>
    <mergeCell ref="P32:S32"/>
    <mergeCell ref="R33:S34"/>
    <mergeCell ref="H32:J32"/>
    <mergeCell ref="C32:G32"/>
    <mergeCell ref="M32:O32"/>
    <mergeCell ref="O33:O34"/>
    <mergeCell ref="N33:N34"/>
    <mergeCell ref="M33:M34"/>
    <mergeCell ref="P33:Q34"/>
    <mergeCell ref="J33:J34"/>
    <mergeCell ref="I33:I34"/>
    <mergeCell ref="H33:H34"/>
    <mergeCell ref="C5:E5"/>
    <mergeCell ref="E6:E7"/>
    <mergeCell ref="F6:H6"/>
    <mergeCell ref="F5:H5"/>
    <mergeCell ref="T6:V6"/>
    <mergeCell ref="Q6:S6"/>
    <mergeCell ref="N6:P6"/>
    <mergeCell ref="I5:J5"/>
    <mergeCell ref="M5:S5"/>
    <mergeCell ref="C38:D38"/>
    <mergeCell ref="C39:D39"/>
    <mergeCell ref="C40:D40"/>
    <mergeCell ref="A6:B6"/>
    <mergeCell ref="C6:D6"/>
    <mergeCell ref="C37:D37"/>
    <mergeCell ref="C36:D36"/>
    <mergeCell ref="C51:D51"/>
    <mergeCell ref="C52:D52"/>
    <mergeCell ref="C53:D53"/>
    <mergeCell ref="C46:D46"/>
    <mergeCell ref="C47:D47"/>
    <mergeCell ref="C48:D48"/>
    <mergeCell ref="C49:D49"/>
    <mergeCell ref="C50:D50"/>
    <mergeCell ref="C41:D41"/>
    <mergeCell ref="C42:D42"/>
    <mergeCell ref="C43:D43"/>
    <mergeCell ref="C45:D45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3.5"/>
  <cols>
    <col min="1" max="3" width="9" style="59"/>
    <col min="4" max="4" width="9.5" style="59" customWidth="1"/>
    <col min="5" max="5" width="10.5" style="59" customWidth="1"/>
    <col min="6" max="6" width="5.25" style="59" customWidth="1"/>
    <col min="7" max="7" width="4.875" style="59" customWidth="1"/>
    <col min="8" max="8" width="9.625" style="59" customWidth="1"/>
    <col min="9" max="10" width="9.5" style="59" customWidth="1"/>
    <col min="11" max="16384" width="9" style="59"/>
  </cols>
  <sheetData>
    <row r="1" spans="1:10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258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20" t="s">
        <v>72</v>
      </c>
      <c r="B5" s="121"/>
      <c r="C5" s="121" t="s">
        <v>65</v>
      </c>
      <c r="D5" s="121"/>
      <c r="E5" s="121" t="s">
        <v>67</v>
      </c>
      <c r="F5" s="121"/>
      <c r="G5" s="121" t="s">
        <v>73</v>
      </c>
      <c r="H5" s="121"/>
      <c r="I5" s="121" t="s">
        <v>74</v>
      </c>
      <c r="J5" s="135"/>
    </row>
    <row r="6" spans="1:10" ht="5.0999999999999996" customHeight="1">
      <c r="A6" s="80"/>
      <c r="B6" s="81"/>
      <c r="C6" s="80"/>
      <c r="D6" s="80"/>
      <c r="E6" s="80"/>
      <c r="F6" s="80"/>
      <c r="G6" s="80"/>
      <c r="H6" s="80"/>
      <c r="I6" s="80"/>
      <c r="J6" s="80"/>
    </row>
    <row r="7" spans="1:10">
      <c r="A7" s="19" t="s">
        <v>190</v>
      </c>
      <c r="B7" s="20" t="s">
        <v>280</v>
      </c>
      <c r="C7" s="28"/>
      <c r="D7" s="29">
        <v>679.33333333333337</v>
      </c>
      <c r="E7" s="30">
        <v>3112.3333333333335</v>
      </c>
      <c r="F7" s="30"/>
      <c r="G7" s="30"/>
      <c r="H7" s="29">
        <v>1199.6666666666667</v>
      </c>
      <c r="I7" s="30"/>
      <c r="J7" s="29">
        <v>210</v>
      </c>
    </row>
    <row r="8" spans="1:10">
      <c r="A8" s="22" t="s">
        <v>213</v>
      </c>
      <c r="B8" s="23" t="s">
        <v>265</v>
      </c>
      <c r="C8" s="28"/>
      <c r="D8" s="29">
        <v>654.5</v>
      </c>
      <c r="E8" s="30">
        <v>2940.1666666666665</v>
      </c>
      <c r="F8" s="30"/>
      <c r="G8" s="30"/>
      <c r="H8" s="29">
        <v>1110.5833333333333</v>
      </c>
      <c r="I8" s="30"/>
      <c r="J8" s="29">
        <v>198.58333333333334</v>
      </c>
    </row>
    <row r="9" spans="1:10">
      <c r="A9" s="22" t="s">
        <v>213</v>
      </c>
      <c r="B9" s="23" t="s">
        <v>267</v>
      </c>
      <c r="C9" s="28"/>
      <c r="D9" s="29">
        <v>634.5</v>
      </c>
      <c r="E9" s="30">
        <v>2853.5</v>
      </c>
      <c r="F9" s="30"/>
      <c r="G9" s="30"/>
      <c r="H9" s="29">
        <v>1081.5833333333333</v>
      </c>
      <c r="I9" s="30"/>
      <c r="J9" s="29">
        <v>199.16666666666666</v>
      </c>
    </row>
    <row r="10" spans="1:10">
      <c r="A10" s="22" t="s">
        <v>213</v>
      </c>
      <c r="B10" s="23" t="s">
        <v>268</v>
      </c>
      <c r="C10" s="28"/>
      <c r="D10" s="29">
        <v>662.16666666666663</v>
      </c>
      <c r="E10" s="30">
        <v>2910.3333333333335</v>
      </c>
      <c r="F10" s="30"/>
      <c r="G10" s="30"/>
      <c r="H10" s="29">
        <v>1117.5833333333333</v>
      </c>
      <c r="I10" s="30"/>
      <c r="J10" s="29">
        <v>207</v>
      </c>
    </row>
    <row r="11" spans="1:10" ht="17.100000000000001" customHeight="1">
      <c r="A11" s="22" t="s">
        <v>281</v>
      </c>
      <c r="B11" s="23" t="s">
        <v>284</v>
      </c>
      <c r="C11" s="28"/>
      <c r="D11" s="29">
        <f>AVERAGE(D12:D23)</f>
        <v>665.41666666666663</v>
      </c>
      <c r="E11" s="30">
        <f>AVERAGE(E12:E23)</f>
        <v>2942.0833333333335</v>
      </c>
      <c r="F11" s="30"/>
      <c r="G11" s="30"/>
      <c r="H11" s="29">
        <f>AVERAGE(H12:H23)</f>
        <v>1032.4166666666667</v>
      </c>
      <c r="I11" s="30"/>
      <c r="J11" s="29">
        <f>AVERAGE(J12:J23)</f>
        <v>203.08333333333334</v>
      </c>
    </row>
    <row r="12" spans="1:10" ht="17.100000000000001" customHeight="1">
      <c r="A12" s="24"/>
      <c r="B12" s="20" t="s">
        <v>18</v>
      </c>
      <c r="C12" s="28"/>
      <c r="D12" s="29">
        <v>636</v>
      </c>
      <c r="E12" s="30">
        <v>2686</v>
      </c>
      <c r="F12" s="30"/>
      <c r="G12" s="30"/>
      <c r="H12" s="29">
        <v>885</v>
      </c>
      <c r="I12" s="30"/>
      <c r="J12" s="29">
        <v>167</v>
      </c>
    </row>
    <row r="13" spans="1:10">
      <c r="A13" s="24"/>
      <c r="B13" s="20" t="s">
        <v>1</v>
      </c>
      <c r="C13" s="28"/>
      <c r="D13" s="29">
        <v>659</v>
      </c>
      <c r="E13" s="30">
        <v>2710</v>
      </c>
      <c r="F13" s="30"/>
      <c r="G13" s="30"/>
      <c r="H13" s="29">
        <v>1074</v>
      </c>
      <c r="I13" s="30"/>
      <c r="J13" s="29">
        <v>173</v>
      </c>
    </row>
    <row r="14" spans="1:10">
      <c r="A14" s="24"/>
      <c r="B14" s="20" t="s">
        <v>2</v>
      </c>
      <c r="C14" s="28"/>
      <c r="D14" s="29">
        <v>721</v>
      </c>
      <c r="E14" s="30">
        <v>2937</v>
      </c>
      <c r="F14" s="30"/>
      <c r="G14" s="30"/>
      <c r="H14" s="29">
        <v>1225</v>
      </c>
      <c r="I14" s="30"/>
      <c r="J14" s="29">
        <v>215</v>
      </c>
    </row>
    <row r="15" spans="1:10">
      <c r="A15" s="24"/>
      <c r="B15" s="20" t="s">
        <v>3</v>
      </c>
      <c r="C15" s="28"/>
      <c r="D15" s="29">
        <v>939</v>
      </c>
      <c r="E15" s="30">
        <v>3185</v>
      </c>
      <c r="F15" s="30"/>
      <c r="G15" s="30"/>
      <c r="H15" s="29">
        <v>1140</v>
      </c>
      <c r="I15" s="30"/>
      <c r="J15" s="29">
        <v>245</v>
      </c>
    </row>
    <row r="16" spans="1:10">
      <c r="A16" s="24"/>
      <c r="B16" s="20" t="s">
        <v>4</v>
      </c>
      <c r="C16" s="28"/>
      <c r="D16" s="29">
        <v>730</v>
      </c>
      <c r="E16" s="30">
        <v>3199</v>
      </c>
      <c r="F16" s="30"/>
      <c r="G16" s="30"/>
      <c r="H16" s="29">
        <v>1087</v>
      </c>
      <c r="I16" s="30"/>
      <c r="J16" s="29">
        <v>228</v>
      </c>
    </row>
    <row r="17" spans="1:10">
      <c r="A17" s="24"/>
      <c r="B17" s="20" t="s">
        <v>5</v>
      </c>
      <c r="C17" s="28"/>
      <c r="D17" s="29">
        <v>616</v>
      </c>
      <c r="E17" s="30">
        <v>3177</v>
      </c>
      <c r="F17" s="30"/>
      <c r="G17" s="30"/>
      <c r="H17" s="29">
        <v>1103</v>
      </c>
      <c r="I17" s="30"/>
      <c r="J17" s="29">
        <v>221</v>
      </c>
    </row>
    <row r="18" spans="1:10" ht="17.100000000000001" customHeight="1">
      <c r="A18" s="24"/>
      <c r="B18" s="20" t="s">
        <v>6</v>
      </c>
      <c r="C18" s="28"/>
      <c r="D18" s="29">
        <v>619</v>
      </c>
      <c r="E18" s="30">
        <v>2966</v>
      </c>
      <c r="F18" s="30"/>
      <c r="G18" s="30"/>
      <c r="H18" s="29">
        <v>1008</v>
      </c>
      <c r="I18" s="30"/>
      <c r="J18" s="29">
        <v>205</v>
      </c>
    </row>
    <row r="19" spans="1:10">
      <c r="A19" s="24"/>
      <c r="B19" s="20" t="s">
        <v>7</v>
      </c>
      <c r="C19" s="28"/>
      <c r="D19" s="29">
        <v>632</v>
      </c>
      <c r="E19" s="30">
        <v>2908</v>
      </c>
      <c r="F19" s="30"/>
      <c r="G19" s="30"/>
      <c r="H19" s="29">
        <v>1063</v>
      </c>
      <c r="I19" s="30"/>
      <c r="J19" s="29">
        <v>200</v>
      </c>
    </row>
    <row r="20" spans="1:10">
      <c r="A20" s="24"/>
      <c r="B20" s="20" t="s">
        <v>8</v>
      </c>
      <c r="C20" s="28"/>
      <c r="D20" s="29">
        <v>581</v>
      </c>
      <c r="E20" s="30">
        <v>2875</v>
      </c>
      <c r="F20" s="30"/>
      <c r="G20" s="30"/>
      <c r="H20" s="29">
        <v>861</v>
      </c>
      <c r="I20" s="30"/>
      <c r="J20" s="29">
        <v>177</v>
      </c>
    </row>
    <row r="21" spans="1:10">
      <c r="A21" s="24"/>
      <c r="B21" s="20" t="s">
        <v>9</v>
      </c>
      <c r="C21" s="28"/>
      <c r="D21" s="29">
        <v>766</v>
      </c>
      <c r="E21" s="30">
        <v>2987</v>
      </c>
      <c r="F21" s="30"/>
      <c r="G21" s="30"/>
      <c r="H21" s="29">
        <v>1161</v>
      </c>
      <c r="I21" s="30"/>
      <c r="J21" s="29">
        <v>254</v>
      </c>
    </row>
    <row r="22" spans="1:10">
      <c r="A22" s="24"/>
      <c r="B22" s="20" t="s">
        <v>10</v>
      </c>
      <c r="C22" s="28"/>
      <c r="D22" s="29">
        <v>635</v>
      </c>
      <c r="E22" s="30">
        <v>2954</v>
      </c>
      <c r="F22" s="30"/>
      <c r="G22" s="30"/>
      <c r="H22" s="29">
        <v>986</v>
      </c>
      <c r="I22" s="30"/>
      <c r="J22" s="29">
        <v>218</v>
      </c>
    </row>
    <row r="23" spans="1:10">
      <c r="A23" s="24"/>
      <c r="B23" s="20" t="s">
        <v>11</v>
      </c>
      <c r="C23" s="28"/>
      <c r="D23" s="29">
        <v>451</v>
      </c>
      <c r="E23" s="30">
        <v>2721</v>
      </c>
      <c r="F23" s="30"/>
      <c r="G23" s="30"/>
      <c r="H23" s="29">
        <v>796</v>
      </c>
      <c r="I23" s="30"/>
      <c r="J23" s="29">
        <v>134</v>
      </c>
    </row>
    <row r="24" spans="1:10" ht="14.25" customHeight="1">
      <c r="A24" s="17"/>
      <c r="B24" s="18" t="s">
        <v>212</v>
      </c>
      <c r="C24" s="17"/>
      <c r="D24" s="118">
        <f>SUM(D12:D23)</f>
        <v>7985</v>
      </c>
      <c r="E24" s="119">
        <f>SUM(E12:E23)</f>
        <v>35305</v>
      </c>
      <c r="F24" s="110"/>
      <c r="G24" s="110"/>
      <c r="H24" s="118">
        <f>SUM(H12:H23)</f>
        <v>12389</v>
      </c>
      <c r="I24" s="110"/>
      <c r="J24" s="118">
        <f>SUM(J12:J23)</f>
        <v>2437</v>
      </c>
    </row>
    <row r="25" spans="1:10">
      <c r="A25" s="25" t="s">
        <v>45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215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1" t="s">
        <v>259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20" t="s">
        <v>75</v>
      </c>
      <c r="B32" s="121"/>
      <c r="C32" s="121" t="s">
        <v>76</v>
      </c>
      <c r="D32" s="121"/>
      <c r="E32" s="121" t="s">
        <v>77</v>
      </c>
      <c r="F32" s="121"/>
      <c r="G32" s="121"/>
      <c r="H32" s="121"/>
      <c r="I32" s="121"/>
      <c r="J32" s="135"/>
    </row>
    <row r="33" spans="1:10">
      <c r="A33" s="120"/>
      <c r="B33" s="121"/>
      <c r="C33" s="124" t="s">
        <v>78</v>
      </c>
      <c r="D33" s="121" t="s">
        <v>68</v>
      </c>
      <c r="E33" s="124" t="s">
        <v>79</v>
      </c>
      <c r="F33" s="121" t="s">
        <v>80</v>
      </c>
      <c r="G33" s="121"/>
      <c r="H33" s="121"/>
      <c r="I33" s="121"/>
      <c r="J33" s="135"/>
    </row>
    <row r="34" spans="1:10">
      <c r="A34" s="120"/>
      <c r="B34" s="121"/>
      <c r="C34" s="121"/>
      <c r="D34" s="121"/>
      <c r="E34" s="121"/>
      <c r="F34" s="121" t="s">
        <v>81</v>
      </c>
      <c r="G34" s="121"/>
      <c r="H34" s="78" t="s">
        <v>82</v>
      </c>
      <c r="I34" s="78" t="s">
        <v>83</v>
      </c>
      <c r="J34" s="82" t="s">
        <v>84</v>
      </c>
    </row>
    <row r="35" spans="1:10" ht="5.0999999999999996" customHeight="1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>
      <c r="A36" s="19" t="s">
        <v>190</v>
      </c>
      <c r="B36" s="20" t="s">
        <v>280</v>
      </c>
      <c r="C36" s="12">
        <v>657</v>
      </c>
      <c r="D36" s="12">
        <v>266</v>
      </c>
      <c r="E36" s="12">
        <v>336</v>
      </c>
      <c r="F36" s="144">
        <v>2550</v>
      </c>
      <c r="G36" s="144"/>
      <c r="H36" s="12">
        <v>684</v>
      </c>
      <c r="I36" s="12">
        <v>1226</v>
      </c>
      <c r="J36" s="12">
        <v>640</v>
      </c>
    </row>
    <row r="37" spans="1:10">
      <c r="A37" s="22" t="s">
        <v>213</v>
      </c>
      <c r="B37" s="23" t="s">
        <v>265</v>
      </c>
      <c r="C37" s="12">
        <v>639</v>
      </c>
      <c r="D37" s="12">
        <v>305</v>
      </c>
      <c r="E37" s="12">
        <v>366</v>
      </c>
      <c r="F37" s="142">
        <v>2749</v>
      </c>
      <c r="G37" s="142"/>
      <c r="H37" s="12">
        <v>693</v>
      </c>
      <c r="I37" s="12">
        <v>1379</v>
      </c>
      <c r="J37" s="12">
        <v>677</v>
      </c>
    </row>
    <row r="38" spans="1:10">
      <c r="A38" s="22" t="s">
        <v>213</v>
      </c>
      <c r="B38" s="23" t="s">
        <v>267</v>
      </c>
      <c r="C38" s="31">
        <v>694</v>
      </c>
      <c r="D38" s="31">
        <v>286</v>
      </c>
      <c r="E38" s="31">
        <v>372</v>
      </c>
      <c r="F38" s="142">
        <v>3099</v>
      </c>
      <c r="G38" s="142"/>
      <c r="H38" s="31">
        <v>899</v>
      </c>
      <c r="I38" s="31">
        <v>1476</v>
      </c>
      <c r="J38" s="31">
        <v>724</v>
      </c>
    </row>
    <row r="39" spans="1:10">
      <c r="A39" s="22" t="s">
        <v>172</v>
      </c>
      <c r="B39" s="23" t="s">
        <v>268</v>
      </c>
      <c r="C39" s="31">
        <v>805</v>
      </c>
      <c r="D39" s="31">
        <v>309</v>
      </c>
      <c r="E39" s="31">
        <v>437</v>
      </c>
      <c r="F39" s="142">
        <v>3340</v>
      </c>
      <c r="G39" s="142"/>
      <c r="H39" s="31">
        <v>942</v>
      </c>
      <c r="I39" s="31">
        <v>1642</v>
      </c>
      <c r="J39" s="31">
        <v>756</v>
      </c>
    </row>
    <row r="40" spans="1:10" ht="17.100000000000001" customHeight="1">
      <c r="A40" s="22" t="s">
        <v>285</v>
      </c>
      <c r="B40" s="23" t="s">
        <v>286</v>
      </c>
      <c r="C40" s="31">
        <f>SUM(C41:C52)</f>
        <v>846</v>
      </c>
      <c r="D40" s="31">
        <f>SUM(D41:D52)</f>
        <v>321</v>
      </c>
      <c r="E40" s="31">
        <f>SUM(E41:E52)</f>
        <v>443</v>
      </c>
      <c r="F40" s="142">
        <v>3715</v>
      </c>
      <c r="G40" s="142"/>
      <c r="H40" s="31">
        <v>825</v>
      </c>
      <c r="I40" s="31">
        <v>1918</v>
      </c>
      <c r="J40" s="31">
        <v>972</v>
      </c>
    </row>
    <row r="41" spans="1:10" ht="17.100000000000001" customHeight="1">
      <c r="A41" s="24"/>
      <c r="B41" s="20" t="s">
        <v>18</v>
      </c>
      <c r="C41" s="31">
        <v>61</v>
      </c>
      <c r="D41" s="31">
        <v>21</v>
      </c>
      <c r="E41" s="31">
        <v>31</v>
      </c>
      <c r="F41" s="142">
        <v>3368</v>
      </c>
      <c r="G41" s="142"/>
      <c r="H41" s="31">
        <v>907</v>
      </c>
      <c r="I41" s="31">
        <v>1690</v>
      </c>
      <c r="J41" s="31">
        <v>791</v>
      </c>
    </row>
    <row r="42" spans="1:10">
      <c r="A42" s="24"/>
      <c r="B42" s="20" t="s">
        <v>1</v>
      </c>
      <c r="C42" s="31">
        <v>59</v>
      </c>
      <c r="D42" s="31">
        <v>22</v>
      </c>
      <c r="E42" s="31">
        <v>36</v>
      </c>
      <c r="F42" s="142">
        <v>3404</v>
      </c>
      <c r="G42" s="142"/>
      <c r="H42" s="31">
        <v>915</v>
      </c>
      <c r="I42" s="31">
        <v>1679</v>
      </c>
      <c r="J42" s="31">
        <v>810</v>
      </c>
    </row>
    <row r="43" spans="1:10">
      <c r="A43" s="24"/>
      <c r="B43" s="20" t="s">
        <v>2</v>
      </c>
      <c r="C43" s="31">
        <v>77</v>
      </c>
      <c r="D43" s="31">
        <v>24</v>
      </c>
      <c r="E43" s="31">
        <v>41</v>
      </c>
      <c r="F43" s="142">
        <v>3444</v>
      </c>
      <c r="G43" s="142"/>
      <c r="H43" s="31">
        <v>919</v>
      </c>
      <c r="I43" s="31">
        <v>1709</v>
      </c>
      <c r="J43" s="31">
        <v>816</v>
      </c>
    </row>
    <row r="44" spans="1:10">
      <c r="A44" s="24"/>
      <c r="B44" s="20" t="s">
        <v>3</v>
      </c>
      <c r="C44" s="31">
        <v>91</v>
      </c>
      <c r="D44" s="31">
        <v>37</v>
      </c>
      <c r="E44" s="31">
        <v>42</v>
      </c>
      <c r="F44" s="142">
        <v>3486</v>
      </c>
      <c r="G44" s="142"/>
      <c r="H44" s="31">
        <v>890</v>
      </c>
      <c r="I44" s="31">
        <v>1732</v>
      </c>
      <c r="J44" s="31">
        <v>864</v>
      </c>
    </row>
    <row r="45" spans="1:10">
      <c r="A45" s="24"/>
      <c r="B45" s="20" t="s">
        <v>4</v>
      </c>
      <c r="C45" s="31">
        <v>67</v>
      </c>
      <c r="D45" s="31">
        <v>37</v>
      </c>
      <c r="E45" s="31">
        <v>36</v>
      </c>
      <c r="F45" s="142">
        <v>3457</v>
      </c>
      <c r="G45" s="142"/>
      <c r="H45" s="31">
        <v>862</v>
      </c>
      <c r="I45" s="31">
        <v>1765</v>
      </c>
      <c r="J45" s="31">
        <v>830</v>
      </c>
    </row>
    <row r="46" spans="1:10">
      <c r="A46" s="24"/>
      <c r="B46" s="20" t="s">
        <v>5</v>
      </c>
      <c r="C46" s="31">
        <v>74</v>
      </c>
      <c r="D46" s="31">
        <v>26</v>
      </c>
      <c r="E46" s="31">
        <v>33</v>
      </c>
      <c r="F46" s="142">
        <v>3493</v>
      </c>
      <c r="G46" s="142"/>
      <c r="H46" s="31">
        <v>842</v>
      </c>
      <c r="I46" s="31">
        <v>1807</v>
      </c>
      <c r="J46" s="31">
        <v>844</v>
      </c>
    </row>
    <row r="47" spans="1:10">
      <c r="A47" s="24"/>
      <c r="B47" s="20" t="s">
        <v>6</v>
      </c>
      <c r="C47" s="31">
        <v>67</v>
      </c>
      <c r="D47" s="31">
        <v>29</v>
      </c>
      <c r="E47" s="31">
        <v>35</v>
      </c>
      <c r="F47" s="142">
        <v>3532</v>
      </c>
      <c r="G47" s="142"/>
      <c r="H47" s="31">
        <v>849</v>
      </c>
      <c r="I47" s="31">
        <v>1816</v>
      </c>
      <c r="J47" s="31">
        <v>867</v>
      </c>
    </row>
    <row r="48" spans="1:10">
      <c r="A48" s="24"/>
      <c r="B48" s="20" t="s">
        <v>7</v>
      </c>
      <c r="C48" s="31">
        <v>82</v>
      </c>
      <c r="D48" s="31">
        <v>23</v>
      </c>
      <c r="E48" s="31">
        <v>40</v>
      </c>
      <c r="F48" s="142">
        <v>3571</v>
      </c>
      <c r="G48" s="142"/>
      <c r="H48" s="31">
        <v>894</v>
      </c>
      <c r="I48" s="31">
        <v>1815</v>
      </c>
      <c r="J48" s="31">
        <v>862</v>
      </c>
    </row>
    <row r="49" spans="1:10">
      <c r="A49" s="24"/>
      <c r="B49" s="20" t="s">
        <v>8</v>
      </c>
      <c r="C49" s="31">
        <v>65</v>
      </c>
      <c r="D49" s="31">
        <v>22</v>
      </c>
      <c r="E49" s="31">
        <v>39</v>
      </c>
      <c r="F49" s="142">
        <v>3608</v>
      </c>
      <c r="G49" s="142"/>
      <c r="H49" s="31">
        <v>927</v>
      </c>
      <c r="I49" s="31">
        <v>1821</v>
      </c>
      <c r="J49" s="31">
        <v>860</v>
      </c>
    </row>
    <row r="50" spans="1:10">
      <c r="A50" s="24"/>
      <c r="B50" s="20" t="s">
        <v>9</v>
      </c>
      <c r="C50" s="31">
        <v>72</v>
      </c>
      <c r="D50" s="31">
        <v>24</v>
      </c>
      <c r="E50" s="31">
        <v>45</v>
      </c>
      <c r="F50" s="142">
        <v>3648</v>
      </c>
      <c r="G50" s="142"/>
      <c r="H50" s="31">
        <v>840</v>
      </c>
      <c r="I50" s="31">
        <v>1857</v>
      </c>
      <c r="J50" s="31">
        <v>951</v>
      </c>
    </row>
    <row r="51" spans="1:10">
      <c r="A51" s="24"/>
      <c r="B51" s="20" t="s">
        <v>10</v>
      </c>
      <c r="C51" s="31">
        <v>93</v>
      </c>
      <c r="D51" s="31">
        <v>28</v>
      </c>
      <c r="E51" s="31">
        <v>47</v>
      </c>
      <c r="F51" s="142">
        <v>3691</v>
      </c>
      <c r="G51" s="142"/>
      <c r="H51" s="31">
        <v>830</v>
      </c>
      <c r="I51" s="31">
        <v>1886</v>
      </c>
      <c r="J51" s="31">
        <v>975</v>
      </c>
    </row>
    <row r="52" spans="1:10">
      <c r="A52" s="24"/>
      <c r="B52" s="20" t="s">
        <v>11</v>
      </c>
      <c r="C52" s="31">
        <v>38</v>
      </c>
      <c r="D52" s="31">
        <v>28</v>
      </c>
      <c r="E52" s="31">
        <v>18</v>
      </c>
      <c r="F52" s="142">
        <v>3715</v>
      </c>
      <c r="G52" s="142"/>
      <c r="H52" s="31">
        <v>825</v>
      </c>
      <c r="I52" s="31">
        <v>1918</v>
      </c>
      <c r="J52" s="31">
        <v>972</v>
      </c>
    </row>
    <row r="53" spans="1:10" ht="4.5" customHeight="1">
      <c r="A53" s="91"/>
      <c r="B53" s="18"/>
      <c r="C53" s="92"/>
      <c r="D53" s="90"/>
      <c r="E53" s="90"/>
      <c r="F53" s="143"/>
      <c r="G53" s="143"/>
      <c r="H53" s="90"/>
      <c r="I53" s="90"/>
      <c r="J53" s="90"/>
    </row>
    <row r="54" spans="1:10" s="60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 t="s">
        <v>0</v>
      </c>
    </row>
    <row r="55" spans="1:10">
      <c r="A55" s="4" t="s">
        <v>216</v>
      </c>
    </row>
    <row r="56" spans="1:10" hidden="1"/>
    <row r="57" spans="1:10" hidden="1">
      <c r="A57" s="22" t="s">
        <v>172</v>
      </c>
      <c r="B57" s="23" t="s">
        <v>192</v>
      </c>
      <c r="C57" s="31">
        <f>SUM(C58:C69)</f>
        <v>594</v>
      </c>
      <c r="D57" s="31">
        <f t="shared" ref="D57:J57" si="0">SUM(D58:D69)</f>
        <v>230</v>
      </c>
      <c r="E57" s="31">
        <f t="shared" si="0"/>
        <v>309</v>
      </c>
      <c r="F57" s="58">
        <f t="shared" si="0"/>
        <v>27520</v>
      </c>
      <c r="G57" s="31"/>
      <c r="H57" s="31">
        <f t="shared" si="0"/>
        <v>7624</v>
      </c>
      <c r="I57" s="31">
        <f t="shared" si="0"/>
        <v>12725</v>
      </c>
      <c r="J57" s="31">
        <f t="shared" si="0"/>
        <v>7171</v>
      </c>
    </row>
    <row r="58" spans="1:10" hidden="1">
      <c r="A58" s="24"/>
      <c r="B58" s="57">
        <v>1</v>
      </c>
      <c r="C58" s="31">
        <v>43</v>
      </c>
      <c r="D58" s="31">
        <v>10</v>
      </c>
      <c r="E58" s="31">
        <v>28</v>
      </c>
      <c r="F58" s="58">
        <v>2161</v>
      </c>
      <c r="G58" s="32"/>
      <c r="H58" s="31">
        <v>569</v>
      </c>
      <c r="I58" s="31">
        <v>1014</v>
      </c>
      <c r="J58" s="31">
        <v>578</v>
      </c>
    </row>
    <row r="59" spans="1:10" hidden="1">
      <c r="A59" s="24"/>
      <c r="B59" s="57">
        <v>2</v>
      </c>
      <c r="C59" s="31">
        <v>65</v>
      </c>
      <c r="D59" s="31">
        <v>15</v>
      </c>
      <c r="E59" s="31">
        <v>20</v>
      </c>
      <c r="F59" s="58">
        <v>2180</v>
      </c>
      <c r="G59" s="32"/>
      <c r="H59" s="31">
        <v>585</v>
      </c>
      <c r="I59" s="31">
        <v>1019</v>
      </c>
      <c r="J59" s="31">
        <v>576</v>
      </c>
    </row>
    <row r="60" spans="1:10" hidden="1">
      <c r="A60" s="24"/>
      <c r="B60" s="57">
        <v>3</v>
      </c>
      <c r="C60" s="31">
        <v>42</v>
      </c>
      <c r="D60" s="31">
        <v>17</v>
      </c>
      <c r="E60" s="31">
        <v>22</v>
      </c>
      <c r="F60" s="58">
        <v>2202</v>
      </c>
      <c r="G60" s="32"/>
      <c r="H60" s="31">
        <v>584</v>
      </c>
      <c r="I60" s="31">
        <v>1028</v>
      </c>
      <c r="J60" s="31">
        <v>590</v>
      </c>
    </row>
    <row r="61" spans="1:10" hidden="1">
      <c r="A61" s="24"/>
      <c r="B61" s="57">
        <v>4</v>
      </c>
      <c r="C61" s="31">
        <v>47</v>
      </c>
      <c r="D61" s="31">
        <v>30</v>
      </c>
      <c r="E61" s="31">
        <v>24</v>
      </c>
      <c r="F61" s="58">
        <v>2229</v>
      </c>
      <c r="G61" s="32"/>
      <c r="H61" s="31">
        <v>594</v>
      </c>
      <c r="I61" s="31">
        <v>1037</v>
      </c>
      <c r="J61" s="31">
        <v>598</v>
      </c>
    </row>
    <row r="62" spans="1:10" hidden="1">
      <c r="B62" s="57">
        <v>5</v>
      </c>
      <c r="C62" s="31">
        <v>55</v>
      </c>
      <c r="D62" s="31">
        <v>19</v>
      </c>
      <c r="E62" s="31">
        <v>25</v>
      </c>
      <c r="F62" s="58">
        <v>2255</v>
      </c>
      <c r="H62" s="31">
        <v>588</v>
      </c>
      <c r="I62" s="31">
        <v>1052</v>
      </c>
      <c r="J62" s="31">
        <v>615</v>
      </c>
    </row>
    <row r="63" spans="1:10" hidden="1">
      <c r="B63" s="57">
        <v>6</v>
      </c>
      <c r="C63" s="31">
        <v>40</v>
      </c>
      <c r="D63" s="31">
        <v>19</v>
      </c>
      <c r="E63" s="31">
        <v>21</v>
      </c>
      <c r="F63" s="58">
        <v>2275</v>
      </c>
      <c r="H63" s="31">
        <v>611</v>
      </c>
      <c r="I63" s="31">
        <v>1055</v>
      </c>
      <c r="J63" s="31">
        <v>609</v>
      </c>
    </row>
    <row r="64" spans="1:10" hidden="1">
      <c r="B64" s="57">
        <v>7</v>
      </c>
      <c r="C64" s="31">
        <v>47</v>
      </c>
      <c r="D64" s="31">
        <v>20</v>
      </c>
      <c r="E64" s="31">
        <v>22</v>
      </c>
      <c r="F64" s="58">
        <v>2300</v>
      </c>
      <c r="H64" s="31">
        <v>635</v>
      </c>
      <c r="I64" s="31">
        <v>1059</v>
      </c>
      <c r="J64" s="31">
        <v>606</v>
      </c>
    </row>
    <row r="65" spans="2:10" hidden="1">
      <c r="B65" s="57">
        <v>8</v>
      </c>
      <c r="C65" s="31">
        <v>39</v>
      </c>
      <c r="D65" s="31">
        <v>21</v>
      </c>
      <c r="E65" s="31">
        <v>23</v>
      </c>
      <c r="F65" s="58">
        <v>2322</v>
      </c>
      <c r="H65" s="31">
        <v>649</v>
      </c>
      <c r="I65" s="31">
        <v>1069</v>
      </c>
      <c r="J65" s="31">
        <v>604</v>
      </c>
    </row>
    <row r="66" spans="2:10" hidden="1">
      <c r="B66" s="57">
        <v>9</v>
      </c>
      <c r="C66" s="31">
        <v>53</v>
      </c>
      <c r="D66" s="31">
        <v>15</v>
      </c>
      <c r="E66" s="31">
        <v>29</v>
      </c>
      <c r="F66" s="58">
        <v>2350</v>
      </c>
      <c r="H66" s="31">
        <v>658</v>
      </c>
      <c r="I66" s="31">
        <v>1092</v>
      </c>
      <c r="J66" s="31">
        <v>600</v>
      </c>
    </row>
    <row r="67" spans="2:10" hidden="1">
      <c r="B67" s="57">
        <v>10</v>
      </c>
      <c r="C67" s="31">
        <v>52</v>
      </c>
      <c r="D67" s="31">
        <v>16</v>
      </c>
      <c r="E67" s="31">
        <v>34</v>
      </c>
      <c r="F67" s="58">
        <v>2384</v>
      </c>
      <c r="H67" s="31">
        <v>686</v>
      </c>
      <c r="I67" s="31">
        <v>1098</v>
      </c>
      <c r="J67" s="31">
        <v>600</v>
      </c>
    </row>
    <row r="68" spans="2:10" hidden="1">
      <c r="B68" s="57">
        <v>11</v>
      </c>
      <c r="C68" s="31">
        <v>64</v>
      </c>
      <c r="D68" s="31">
        <v>26</v>
      </c>
      <c r="E68" s="31">
        <v>33</v>
      </c>
      <c r="F68" s="58">
        <v>2417</v>
      </c>
      <c r="H68" s="31">
        <v>717</v>
      </c>
      <c r="I68" s="31">
        <v>1102</v>
      </c>
      <c r="J68" s="31">
        <v>598</v>
      </c>
    </row>
    <row r="69" spans="2:10" hidden="1">
      <c r="B69" s="57">
        <v>12</v>
      </c>
      <c r="C69" s="31">
        <v>47</v>
      </c>
      <c r="D69" s="31">
        <v>22</v>
      </c>
      <c r="E69" s="31">
        <v>28</v>
      </c>
      <c r="F69" s="58">
        <v>2445</v>
      </c>
      <c r="H69" s="31">
        <v>748</v>
      </c>
      <c r="I69" s="31">
        <v>1100</v>
      </c>
      <c r="J69" s="31">
        <v>597</v>
      </c>
    </row>
    <row r="70" spans="2:10" hidden="1"/>
  </sheetData>
  <mergeCells count="31">
    <mergeCell ref="F39:G39"/>
    <mergeCell ref="F40:G40"/>
    <mergeCell ref="C32:D32"/>
    <mergeCell ref="E32:J32"/>
    <mergeCell ref="C5:D5"/>
    <mergeCell ref="F36:G36"/>
    <mergeCell ref="F37:G37"/>
    <mergeCell ref="F38:G38"/>
    <mergeCell ref="A5:B5"/>
    <mergeCell ref="A32:B34"/>
    <mergeCell ref="C33:C34"/>
    <mergeCell ref="F33:J33"/>
    <mergeCell ref="E33:E34"/>
    <mergeCell ref="D33:D34"/>
    <mergeCell ref="F34:G34"/>
    <mergeCell ref="I5:J5"/>
    <mergeCell ref="G5:H5"/>
    <mergeCell ref="E5:F5"/>
    <mergeCell ref="F45:G45"/>
    <mergeCell ref="F46:G46"/>
    <mergeCell ref="F41:G41"/>
    <mergeCell ref="F42:G42"/>
    <mergeCell ref="F43:G43"/>
    <mergeCell ref="F44:G44"/>
    <mergeCell ref="F47:G47"/>
    <mergeCell ref="F48:G48"/>
    <mergeCell ref="F53:G53"/>
    <mergeCell ref="F49:G49"/>
    <mergeCell ref="F50:G50"/>
    <mergeCell ref="F51:G51"/>
    <mergeCell ref="F52:G52"/>
  </mergeCells>
  <phoneticPr fontId="3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zoomScaleSheetLayoutView="100" workbookViewId="0"/>
  </sheetViews>
  <sheetFormatPr defaultRowHeight="13.5"/>
  <cols>
    <col min="1" max="1" width="17.625" style="33" customWidth="1"/>
    <col min="2" max="6" width="15.375" style="33" customWidth="1"/>
    <col min="7" max="16384" width="9" style="33"/>
  </cols>
  <sheetData>
    <row r="1" spans="1:6">
      <c r="A1" s="4"/>
      <c r="B1" s="4"/>
      <c r="C1" s="4"/>
      <c r="D1" s="4"/>
      <c r="E1" s="4"/>
      <c r="F1" s="14" t="s">
        <v>249</v>
      </c>
    </row>
    <row r="2" spans="1:6">
      <c r="A2" s="4"/>
      <c r="B2" s="4"/>
      <c r="C2" s="4"/>
      <c r="D2" s="4"/>
      <c r="E2" s="4"/>
      <c r="F2" s="4"/>
    </row>
    <row r="3" spans="1:6" ht="14.25">
      <c r="A3" s="1" t="s">
        <v>260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14" t="s">
        <v>85</v>
      </c>
    </row>
    <row r="5" spans="1:6">
      <c r="A5" s="77" t="s">
        <v>88</v>
      </c>
      <c r="B5" s="78" t="s">
        <v>287</v>
      </c>
      <c r="C5" s="82" t="s">
        <v>236</v>
      </c>
      <c r="D5" s="82" t="s">
        <v>251</v>
      </c>
      <c r="E5" s="82" t="s">
        <v>270</v>
      </c>
      <c r="F5" s="117" t="s">
        <v>357</v>
      </c>
    </row>
    <row r="6" spans="1:6">
      <c r="A6" s="5"/>
      <c r="B6" s="4"/>
      <c r="C6" s="4"/>
      <c r="D6" s="4"/>
      <c r="E6" s="4"/>
      <c r="F6" s="4"/>
    </row>
    <row r="7" spans="1:6">
      <c r="A7" s="5"/>
      <c r="C7" s="4"/>
      <c r="D7" s="6" t="s">
        <v>86</v>
      </c>
      <c r="E7" s="4"/>
      <c r="F7" s="4"/>
    </row>
    <row r="8" spans="1:6">
      <c r="A8" s="43" t="s">
        <v>89</v>
      </c>
      <c r="B8" s="61">
        <v>0</v>
      </c>
      <c r="C8" s="61">
        <v>0</v>
      </c>
      <c r="D8" s="61">
        <v>0</v>
      </c>
      <c r="E8" s="50">
        <v>0</v>
      </c>
      <c r="F8" s="50">
        <v>0</v>
      </c>
    </row>
    <row r="9" spans="1:6">
      <c r="A9" s="20" t="s">
        <v>90</v>
      </c>
      <c r="B9" s="61" t="s">
        <v>237</v>
      </c>
      <c r="C9" s="61" t="s">
        <v>237</v>
      </c>
      <c r="D9" s="61" t="s">
        <v>237</v>
      </c>
      <c r="E9" s="50">
        <v>0</v>
      </c>
      <c r="F9" s="50">
        <v>0</v>
      </c>
    </row>
    <row r="10" spans="1:6">
      <c r="A10" s="20" t="s">
        <v>91</v>
      </c>
      <c r="B10" s="61" t="s">
        <v>237</v>
      </c>
      <c r="C10" s="61" t="s">
        <v>237</v>
      </c>
      <c r="D10" s="61" t="s">
        <v>237</v>
      </c>
      <c r="E10" s="50">
        <v>0</v>
      </c>
      <c r="F10" s="50">
        <v>0</v>
      </c>
    </row>
    <row r="11" spans="1:6" ht="18" customHeight="1">
      <c r="A11" s="20" t="s">
        <v>92</v>
      </c>
      <c r="B11" s="61" t="s">
        <v>237</v>
      </c>
      <c r="C11" s="61" t="s">
        <v>237</v>
      </c>
      <c r="D11" s="61" t="s">
        <v>237</v>
      </c>
      <c r="E11" s="50">
        <v>0</v>
      </c>
      <c r="F11" s="50">
        <v>0</v>
      </c>
    </row>
    <row r="12" spans="1:6">
      <c r="A12" s="44" t="s">
        <v>93</v>
      </c>
      <c r="B12" s="61" t="s">
        <v>237</v>
      </c>
      <c r="C12" s="61" t="s">
        <v>237</v>
      </c>
      <c r="D12" s="61" t="s">
        <v>237</v>
      </c>
      <c r="E12" s="50">
        <v>0</v>
      </c>
      <c r="F12" s="50">
        <v>0</v>
      </c>
    </row>
    <row r="13" spans="1:6">
      <c r="A13" s="44" t="s">
        <v>94</v>
      </c>
      <c r="B13" s="61" t="s">
        <v>237</v>
      </c>
      <c r="C13" s="61" t="s">
        <v>237</v>
      </c>
      <c r="D13" s="61" t="s">
        <v>237</v>
      </c>
      <c r="E13" s="50">
        <v>0</v>
      </c>
      <c r="F13" s="50">
        <v>0</v>
      </c>
    </row>
    <row r="14" spans="1:6">
      <c r="A14" s="44" t="s">
        <v>95</v>
      </c>
      <c r="B14" s="61" t="s">
        <v>237</v>
      </c>
      <c r="C14" s="61" t="s">
        <v>237</v>
      </c>
      <c r="D14" s="61" t="s">
        <v>237</v>
      </c>
      <c r="E14" s="50">
        <v>0</v>
      </c>
      <c r="F14" s="50">
        <v>0</v>
      </c>
    </row>
    <row r="15" spans="1:6">
      <c r="A15" s="44" t="s">
        <v>96</v>
      </c>
      <c r="B15" s="61" t="s">
        <v>237</v>
      </c>
      <c r="C15" s="61" t="s">
        <v>237</v>
      </c>
      <c r="D15" s="61" t="s">
        <v>237</v>
      </c>
      <c r="E15" s="50">
        <v>0</v>
      </c>
      <c r="F15" s="50">
        <v>0</v>
      </c>
    </row>
    <row r="16" spans="1:6">
      <c r="A16" s="44" t="s">
        <v>97</v>
      </c>
      <c r="B16" s="61" t="s">
        <v>237</v>
      </c>
      <c r="C16" s="61" t="s">
        <v>237</v>
      </c>
      <c r="D16" s="61" t="s">
        <v>237</v>
      </c>
      <c r="E16" s="50">
        <v>0</v>
      </c>
      <c r="F16" s="50">
        <v>0</v>
      </c>
    </row>
    <row r="17" spans="1:6" ht="18" customHeight="1">
      <c r="A17" s="20" t="s">
        <v>98</v>
      </c>
      <c r="B17" s="61" t="s">
        <v>237</v>
      </c>
      <c r="C17" s="61" t="s">
        <v>237</v>
      </c>
      <c r="D17" s="61" t="s">
        <v>237</v>
      </c>
      <c r="E17" s="50">
        <v>0</v>
      </c>
      <c r="F17" s="50">
        <v>0</v>
      </c>
    </row>
    <row r="18" spans="1:6">
      <c r="A18" s="20" t="s">
        <v>99</v>
      </c>
      <c r="B18" s="61" t="s">
        <v>237</v>
      </c>
      <c r="C18" s="61" t="s">
        <v>237</v>
      </c>
      <c r="D18" s="61" t="s">
        <v>237</v>
      </c>
      <c r="E18" s="50">
        <v>0</v>
      </c>
      <c r="F18" s="50">
        <v>0</v>
      </c>
    </row>
    <row r="19" spans="1:6">
      <c r="A19" s="20" t="s">
        <v>100</v>
      </c>
      <c r="B19" s="61" t="s">
        <v>237</v>
      </c>
      <c r="C19" s="61" t="s">
        <v>237</v>
      </c>
      <c r="D19" s="61" t="s">
        <v>237</v>
      </c>
      <c r="E19" s="50">
        <v>0</v>
      </c>
      <c r="F19" s="50">
        <v>0</v>
      </c>
    </row>
    <row r="20" spans="1:6">
      <c r="A20" s="5"/>
      <c r="C20" s="4"/>
      <c r="D20" s="6" t="s">
        <v>87</v>
      </c>
      <c r="E20" s="4"/>
      <c r="F20" s="7"/>
    </row>
    <row r="21" spans="1:6">
      <c r="A21" s="43" t="s">
        <v>89</v>
      </c>
      <c r="B21" s="21">
        <v>412</v>
      </c>
      <c r="C21" s="21">
        <v>499</v>
      </c>
      <c r="D21" s="21">
        <v>426</v>
      </c>
      <c r="E21" s="2">
        <v>430</v>
      </c>
      <c r="F21" s="2">
        <v>414</v>
      </c>
    </row>
    <row r="22" spans="1:6">
      <c r="A22" s="20" t="s">
        <v>90</v>
      </c>
      <c r="B22" s="21">
        <v>6</v>
      </c>
      <c r="C22" s="21">
        <v>7</v>
      </c>
      <c r="D22" s="21">
        <v>5</v>
      </c>
      <c r="E22" s="2">
        <v>0</v>
      </c>
      <c r="F22" s="2">
        <v>1</v>
      </c>
    </row>
    <row r="23" spans="1:6">
      <c r="A23" s="20" t="s">
        <v>101</v>
      </c>
      <c r="B23" s="21">
        <v>15</v>
      </c>
      <c r="C23" s="21">
        <v>10</v>
      </c>
      <c r="D23" s="21">
        <v>12</v>
      </c>
      <c r="E23" s="2">
        <v>22</v>
      </c>
      <c r="F23" s="2">
        <v>32</v>
      </c>
    </row>
    <row r="24" spans="1:6">
      <c r="A24" s="20" t="s">
        <v>102</v>
      </c>
      <c r="B24" s="21">
        <v>2</v>
      </c>
      <c r="C24" s="21">
        <v>3</v>
      </c>
      <c r="D24" s="21">
        <v>5</v>
      </c>
      <c r="E24" s="2">
        <v>0</v>
      </c>
      <c r="F24" s="50">
        <v>0</v>
      </c>
    </row>
    <row r="25" spans="1:6">
      <c r="A25" s="20" t="s">
        <v>103</v>
      </c>
      <c r="B25" s="21">
        <v>0</v>
      </c>
      <c r="C25" s="21">
        <v>4</v>
      </c>
      <c r="D25" s="21">
        <v>1</v>
      </c>
      <c r="E25" s="2">
        <v>5</v>
      </c>
      <c r="F25" s="2">
        <v>6</v>
      </c>
    </row>
    <row r="26" spans="1:6" ht="18" customHeight="1">
      <c r="A26" s="20" t="s">
        <v>104</v>
      </c>
      <c r="B26" s="21">
        <v>331</v>
      </c>
      <c r="C26" s="21">
        <v>399</v>
      </c>
      <c r="D26" s="21">
        <v>344</v>
      </c>
      <c r="E26" s="2">
        <v>401</v>
      </c>
      <c r="F26" s="2">
        <v>372</v>
      </c>
    </row>
    <row r="27" spans="1:6">
      <c r="A27" s="44" t="s">
        <v>93</v>
      </c>
      <c r="B27" s="21">
        <v>260</v>
      </c>
      <c r="C27" s="21">
        <v>320</v>
      </c>
      <c r="D27" s="21">
        <v>273</v>
      </c>
      <c r="E27" s="2">
        <v>295</v>
      </c>
      <c r="F27" s="2">
        <v>254</v>
      </c>
    </row>
    <row r="28" spans="1:6">
      <c r="A28" s="44" t="s">
        <v>94</v>
      </c>
      <c r="B28" s="21">
        <v>160</v>
      </c>
      <c r="C28" s="21">
        <v>178</v>
      </c>
      <c r="D28" s="21">
        <v>159</v>
      </c>
      <c r="E28" s="2">
        <v>161</v>
      </c>
      <c r="F28" s="2">
        <v>132</v>
      </c>
    </row>
    <row r="29" spans="1:6">
      <c r="A29" s="44" t="s">
        <v>95</v>
      </c>
      <c r="B29" s="21">
        <v>100</v>
      </c>
      <c r="C29" s="21">
        <v>142</v>
      </c>
      <c r="D29" s="21">
        <v>114</v>
      </c>
      <c r="E29" s="2">
        <v>134</v>
      </c>
      <c r="F29" s="2">
        <v>122</v>
      </c>
    </row>
    <row r="30" spans="1:6">
      <c r="A30" s="44" t="s">
        <v>105</v>
      </c>
      <c r="B30" s="21">
        <v>11</v>
      </c>
      <c r="C30" s="21">
        <v>7</v>
      </c>
      <c r="D30" s="21">
        <v>3</v>
      </c>
      <c r="E30" s="2">
        <v>1</v>
      </c>
      <c r="F30" s="2">
        <v>1</v>
      </c>
    </row>
    <row r="31" spans="1:6">
      <c r="A31" s="44" t="s">
        <v>106</v>
      </c>
      <c r="B31" s="21">
        <v>4</v>
      </c>
      <c r="C31" s="21">
        <v>2</v>
      </c>
      <c r="D31" s="21">
        <v>0</v>
      </c>
      <c r="E31" s="2">
        <v>3</v>
      </c>
      <c r="F31" s="2">
        <v>2</v>
      </c>
    </row>
    <row r="32" spans="1:6">
      <c r="A32" s="44" t="s">
        <v>96</v>
      </c>
      <c r="B32" s="21">
        <v>49</v>
      </c>
      <c r="C32" s="21">
        <v>60</v>
      </c>
      <c r="D32" s="21">
        <v>52</v>
      </c>
      <c r="E32" s="2">
        <v>101</v>
      </c>
      <c r="F32" s="2">
        <v>113</v>
      </c>
    </row>
    <row r="33" spans="1:6">
      <c r="A33" s="44" t="s">
        <v>107</v>
      </c>
      <c r="B33" s="21">
        <v>3</v>
      </c>
      <c r="C33" s="21">
        <v>2</v>
      </c>
      <c r="D33" s="21">
        <v>1</v>
      </c>
      <c r="E33" s="2">
        <v>0</v>
      </c>
      <c r="F33" s="2">
        <v>1</v>
      </c>
    </row>
    <row r="34" spans="1:6">
      <c r="A34" s="44" t="s">
        <v>108</v>
      </c>
      <c r="B34" s="21">
        <v>4</v>
      </c>
      <c r="C34" s="21">
        <v>7</v>
      </c>
      <c r="D34" s="21">
        <v>11</v>
      </c>
      <c r="E34" s="2">
        <v>1</v>
      </c>
      <c r="F34" s="2">
        <v>1</v>
      </c>
    </row>
    <row r="35" spans="1:6">
      <c r="A35" s="44" t="s">
        <v>173</v>
      </c>
      <c r="B35" s="21">
        <v>0</v>
      </c>
      <c r="C35" s="21">
        <v>1</v>
      </c>
      <c r="D35" s="21">
        <v>4</v>
      </c>
      <c r="E35" s="2">
        <v>0</v>
      </c>
      <c r="F35" s="50">
        <v>0</v>
      </c>
    </row>
    <row r="36" spans="1:6" ht="18" customHeight="1">
      <c r="A36" s="20" t="s">
        <v>109</v>
      </c>
      <c r="B36" s="21">
        <v>20</v>
      </c>
      <c r="C36" s="21">
        <v>25</v>
      </c>
      <c r="D36" s="21">
        <v>15</v>
      </c>
      <c r="E36" s="2">
        <v>0</v>
      </c>
      <c r="F36" s="2">
        <v>2</v>
      </c>
    </row>
    <row r="37" spans="1:6">
      <c r="A37" s="44" t="s">
        <v>110</v>
      </c>
      <c r="B37" s="21">
        <v>1</v>
      </c>
      <c r="C37" s="21">
        <v>2</v>
      </c>
      <c r="D37" s="21">
        <v>4</v>
      </c>
      <c r="E37" s="2">
        <v>0</v>
      </c>
      <c r="F37" s="50">
        <v>0</v>
      </c>
    </row>
    <row r="38" spans="1:6">
      <c r="A38" s="44" t="s">
        <v>111</v>
      </c>
      <c r="B38" s="21">
        <v>4</v>
      </c>
      <c r="C38" s="21">
        <v>3</v>
      </c>
      <c r="D38" s="21">
        <v>2</v>
      </c>
      <c r="E38" s="2">
        <v>0</v>
      </c>
      <c r="F38" s="50">
        <v>0</v>
      </c>
    </row>
    <row r="39" spans="1:6">
      <c r="A39" s="44" t="s">
        <v>112</v>
      </c>
      <c r="B39" s="21">
        <v>6</v>
      </c>
      <c r="C39" s="21">
        <v>9</v>
      </c>
      <c r="D39" s="21">
        <v>3</v>
      </c>
      <c r="E39" s="2">
        <v>0</v>
      </c>
      <c r="F39" s="50">
        <v>0</v>
      </c>
    </row>
    <row r="40" spans="1:6">
      <c r="A40" s="44" t="s">
        <v>113</v>
      </c>
      <c r="B40" s="21">
        <v>4</v>
      </c>
      <c r="C40" s="21">
        <v>2</v>
      </c>
      <c r="D40" s="21">
        <v>1</v>
      </c>
      <c r="E40" s="2">
        <v>0</v>
      </c>
      <c r="F40" s="50">
        <v>2</v>
      </c>
    </row>
    <row r="41" spans="1:6">
      <c r="A41" s="44" t="s">
        <v>114</v>
      </c>
      <c r="B41" s="21">
        <v>5</v>
      </c>
      <c r="C41" s="21">
        <v>9</v>
      </c>
      <c r="D41" s="21">
        <v>5</v>
      </c>
      <c r="E41" s="2">
        <v>0</v>
      </c>
      <c r="F41" s="50">
        <v>0</v>
      </c>
    </row>
    <row r="42" spans="1:6" ht="18" customHeight="1">
      <c r="A42" s="20" t="s">
        <v>115</v>
      </c>
      <c r="B42" s="21">
        <v>8</v>
      </c>
      <c r="C42" s="21">
        <v>12</v>
      </c>
      <c r="D42" s="21">
        <v>12</v>
      </c>
      <c r="E42" s="2">
        <v>0</v>
      </c>
      <c r="F42" s="50">
        <v>0</v>
      </c>
    </row>
    <row r="43" spans="1:6">
      <c r="A43" s="44" t="s">
        <v>116</v>
      </c>
      <c r="B43" s="21">
        <v>1</v>
      </c>
      <c r="C43" s="21">
        <v>7</v>
      </c>
      <c r="D43" s="21">
        <v>5</v>
      </c>
      <c r="E43" s="2">
        <v>0</v>
      </c>
      <c r="F43" s="50">
        <v>0</v>
      </c>
    </row>
    <row r="44" spans="1:6">
      <c r="A44" s="44" t="s">
        <v>117</v>
      </c>
      <c r="B44" s="21">
        <v>4</v>
      </c>
      <c r="C44" s="21">
        <v>3</v>
      </c>
      <c r="D44" s="21">
        <v>2</v>
      </c>
      <c r="E44" s="2">
        <v>0</v>
      </c>
      <c r="F44" s="50">
        <v>0</v>
      </c>
    </row>
    <row r="45" spans="1:6">
      <c r="A45" s="44" t="s">
        <v>118</v>
      </c>
      <c r="B45" s="21">
        <v>2</v>
      </c>
      <c r="C45" s="21">
        <v>0</v>
      </c>
      <c r="D45" s="21">
        <v>3</v>
      </c>
      <c r="E45" s="2">
        <v>0</v>
      </c>
      <c r="F45" s="50">
        <v>0</v>
      </c>
    </row>
    <row r="46" spans="1:6">
      <c r="A46" s="44" t="s">
        <v>119</v>
      </c>
      <c r="B46" s="21">
        <v>1</v>
      </c>
      <c r="C46" s="21">
        <v>2</v>
      </c>
      <c r="D46" s="21">
        <v>2</v>
      </c>
      <c r="E46" s="2">
        <v>0</v>
      </c>
      <c r="F46" s="50">
        <v>0</v>
      </c>
    </row>
    <row r="47" spans="1:6" ht="18" customHeight="1">
      <c r="A47" s="20" t="s">
        <v>120</v>
      </c>
      <c r="B47" s="21">
        <v>30</v>
      </c>
      <c r="C47" s="21">
        <v>39</v>
      </c>
      <c r="D47" s="21">
        <v>32</v>
      </c>
      <c r="E47" s="2">
        <v>2</v>
      </c>
      <c r="F47" s="2">
        <v>1</v>
      </c>
    </row>
    <row r="48" spans="1:6">
      <c r="A48" s="44" t="s">
        <v>121</v>
      </c>
      <c r="B48" s="21">
        <v>6</v>
      </c>
      <c r="C48" s="21">
        <v>8</v>
      </c>
      <c r="D48" s="21">
        <v>9</v>
      </c>
      <c r="E48" s="2">
        <v>2</v>
      </c>
      <c r="F48" s="2">
        <v>1</v>
      </c>
    </row>
    <row r="49" spans="1:6">
      <c r="A49" s="44" t="s">
        <v>122</v>
      </c>
      <c r="B49" s="21">
        <v>1</v>
      </c>
      <c r="C49" s="21">
        <v>1</v>
      </c>
      <c r="D49" s="21">
        <v>1</v>
      </c>
      <c r="E49" s="21">
        <v>0</v>
      </c>
      <c r="F49" s="50">
        <v>0</v>
      </c>
    </row>
    <row r="50" spans="1:6">
      <c r="A50" s="44" t="s">
        <v>123</v>
      </c>
      <c r="B50" s="21">
        <v>5</v>
      </c>
      <c r="C50" s="21">
        <v>2</v>
      </c>
      <c r="D50" s="21">
        <v>5</v>
      </c>
      <c r="E50" s="2">
        <v>0</v>
      </c>
      <c r="F50" s="50">
        <v>0</v>
      </c>
    </row>
    <row r="51" spans="1:6">
      <c r="A51" s="44" t="s">
        <v>124</v>
      </c>
      <c r="B51" s="21">
        <v>4</v>
      </c>
      <c r="C51" s="21">
        <v>10</v>
      </c>
      <c r="D51" s="21">
        <v>7</v>
      </c>
      <c r="E51" s="2">
        <v>0</v>
      </c>
      <c r="F51" s="50">
        <v>0</v>
      </c>
    </row>
    <row r="52" spans="1:6">
      <c r="A52" s="44" t="s">
        <v>125</v>
      </c>
      <c r="B52" s="21">
        <v>7</v>
      </c>
      <c r="C52" s="21">
        <v>3</v>
      </c>
      <c r="D52" s="21">
        <v>3</v>
      </c>
      <c r="E52" s="2">
        <v>0</v>
      </c>
      <c r="F52" s="50">
        <v>0</v>
      </c>
    </row>
    <row r="53" spans="1:6">
      <c r="A53" s="44" t="s">
        <v>126</v>
      </c>
      <c r="B53" s="21">
        <v>1</v>
      </c>
      <c r="C53" s="21">
        <v>4</v>
      </c>
      <c r="D53" s="21">
        <v>0</v>
      </c>
      <c r="E53" s="2">
        <v>0</v>
      </c>
      <c r="F53" s="50">
        <v>0</v>
      </c>
    </row>
    <row r="54" spans="1:6">
      <c r="A54" s="44" t="s">
        <v>127</v>
      </c>
      <c r="B54" s="21">
        <v>5</v>
      </c>
      <c r="C54" s="21">
        <v>10</v>
      </c>
      <c r="D54" s="21">
        <v>7</v>
      </c>
      <c r="E54" s="2">
        <v>0</v>
      </c>
      <c r="F54" s="50">
        <v>0</v>
      </c>
    </row>
    <row r="55" spans="1:6">
      <c r="A55" s="44" t="s">
        <v>128</v>
      </c>
      <c r="B55" s="21">
        <v>1</v>
      </c>
      <c r="C55" s="21">
        <v>1</v>
      </c>
      <c r="D55" s="21">
        <v>0</v>
      </c>
      <c r="E55" s="2">
        <v>0</v>
      </c>
      <c r="F55" s="50">
        <v>0</v>
      </c>
    </row>
    <row r="56" spans="1:6" ht="5.0999999999999996" customHeight="1">
      <c r="A56" s="18"/>
      <c r="B56" s="17"/>
      <c r="C56" s="17"/>
      <c r="D56" s="17"/>
      <c r="E56" s="17"/>
      <c r="F56" s="17"/>
    </row>
    <row r="57" spans="1:6">
      <c r="A57" s="4" t="s">
        <v>215</v>
      </c>
      <c r="B57" s="4"/>
      <c r="C57" s="4"/>
      <c r="D57" s="4"/>
      <c r="E57" s="4"/>
      <c r="F57" s="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zoomScaleNormal="100" zoomScaleSheetLayoutView="100" workbookViewId="0"/>
  </sheetViews>
  <sheetFormatPr defaultRowHeight="13.5"/>
  <cols>
    <col min="1" max="1" width="9" style="33"/>
    <col min="2" max="2" width="12.625" style="33" customWidth="1"/>
    <col min="3" max="10" width="9" style="33"/>
    <col min="11" max="11" width="1.125" style="33" customWidth="1"/>
    <col min="12" max="16384" width="9" style="33"/>
  </cols>
  <sheetData>
    <row r="1" spans="1:10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266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25" t="s">
        <v>193</v>
      </c>
      <c r="B4" s="4"/>
      <c r="C4" s="4"/>
      <c r="D4" s="4"/>
      <c r="E4" s="4"/>
      <c r="F4" s="4"/>
      <c r="G4" s="4"/>
      <c r="H4" s="4"/>
      <c r="I4" s="4"/>
      <c r="J4" s="4"/>
    </row>
    <row r="5" spans="1:10" ht="9" customHeight="1">
      <c r="A5" s="147" t="s">
        <v>194</v>
      </c>
      <c r="B5" s="138"/>
      <c r="C5" s="139" t="s">
        <v>195</v>
      </c>
      <c r="D5" s="139" t="s">
        <v>196</v>
      </c>
      <c r="E5" s="149" t="s">
        <v>197</v>
      </c>
      <c r="F5" s="139" t="s">
        <v>198</v>
      </c>
      <c r="G5" s="139" t="s">
        <v>199</v>
      </c>
      <c r="H5" s="151" t="s">
        <v>200</v>
      </c>
      <c r="I5" s="71"/>
      <c r="J5" s="145" t="s">
        <v>201</v>
      </c>
    </row>
    <row r="6" spans="1:10" ht="12.95" customHeight="1">
      <c r="A6" s="148"/>
      <c r="B6" s="140"/>
      <c r="C6" s="141"/>
      <c r="D6" s="141"/>
      <c r="E6" s="150"/>
      <c r="F6" s="141"/>
      <c r="G6" s="141"/>
      <c r="H6" s="152"/>
      <c r="I6" s="72" t="s">
        <v>202</v>
      </c>
      <c r="J6" s="146"/>
    </row>
    <row r="7" spans="1:10" ht="12" customHeight="1">
      <c r="A7" s="14" t="s">
        <v>203</v>
      </c>
      <c r="B7" s="8" t="s">
        <v>304</v>
      </c>
      <c r="C7" s="6" t="s">
        <v>129</v>
      </c>
      <c r="D7" s="27">
        <v>868</v>
      </c>
      <c r="E7" s="27">
        <v>171</v>
      </c>
      <c r="F7" s="27">
        <v>787</v>
      </c>
      <c r="G7" s="27">
        <v>189</v>
      </c>
      <c r="H7" s="27">
        <v>599</v>
      </c>
      <c r="I7" s="27">
        <v>380</v>
      </c>
      <c r="J7" s="27">
        <v>170</v>
      </c>
    </row>
    <row r="8" spans="1:10" ht="12" customHeight="1">
      <c r="A8" s="45" t="s">
        <v>214</v>
      </c>
      <c r="B8" s="55" t="s">
        <v>265</v>
      </c>
      <c r="C8" s="6" t="s">
        <v>129</v>
      </c>
      <c r="D8" s="3">
        <v>832</v>
      </c>
      <c r="E8" s="3">
        <v>170</v>
      </c>
      <c r="F8" s="3">
        <v>732</v>
      </c>
      <c r="G8" s="3">
        <v>182</v>
      </c>
      <c r="H8" s="3">
        <v>542</v>
      </c>
      <c r="I8" s="3">
        <v>341</v>
      </c>
      <c r="J8" s="3">
        <v>178</v>
      </c>
    </row>
    <row r="9" spans="1:10" ht="12" customHeight="1">
      <c r="A9" s="45" t="s">
        <v>214</v>
      </c>
      <c r="B9" s="55" t="s">
        <v>267</v>
      </c>
      <c r="C9" s="6" t="s">
        <v>129</v>
      </c>
      <c r="D9" s="3">
        <v>794</v>
      </c>
      <c r="E9" s="3">
        <v>178</v>
      </c>
      <c r="F9" s="3">
        <v>627</v>
      </c>
      <c r="G9" s="3">
        <v>176</v>
      </c>
      <c r="H9" s="3">
        <v>387</v>
      </c>
      <c r="I9" s="3">
        <v>320</v>
      </c>
      <c r="J9" s="3">
        <v>150</v>
      </c>
    </row>
    <row r="10" spans="1:10" ht="12" customHeight="1">
      <c r="A10" s="45" t="s">
        <v>172</v>
      </c>
      <c r="B10" s="55" t="s">
        <v>268</v>
      </c>
      <c r="C10" s="6" t="s">
        <v>129</v>
      </c>
      <c r="D10" s="3">
        <v>800</v>
      </c>
      <c r="E10" s="3">
        <v>150</v>
      </c>
      <c r="F10" s="3">
        <v>648</v>
      </c>
      <c r="G10" s="3">
        <v>181</v>
      </c>
      <c r="H10" s="3">
        <v>391</v>
      </c>
      <c r="I10" s="3">
        <v>306</v>
      </c>
      <c r="J10" s="3">
        <v>159</v>
      </c>
    </row>
    <row r="11" spans="1:10" ht="12" customHeight="1">
      <c r="A11" s="45" t="s">
        <v>350</v>
      </c>
      <c r="B11" s="55" t="s">
        <v>351</v>
      </c>
      <c r="C11" s="6" t="s">
        <v>129</v>
      </c>
      <c r="D11" s="3">
        <f t="shared" ref="D11:J11" si="0">SUM(D14:D89)</f>
        <v>742</v>
      </c>
      <c r="E11" s="3">
        <f t="shared" si="0"/>
        <v>159</v>
      </c>
      <c r="F11" s="3">
        <f t="shared" si="0"/>
        <v>640</v>
      </c>
      <c r="G11" s="3">
        <f t="shared" si="0"/>
        <v>168</v>
      </c>
      <c r="H11" s="3">
        <f t="shared" si="0"/>
        <v>470</v>
      </c>
      <c r="I11" s="3">
        <f t="shared" si="0"/>
        <v>322</v>
      </c>
      <c r="J11" s="3">
        <f t="shared" si="0"/>
        <v>161</v>
      </c>
    </row>
    <row r="12" spans="1:10" s="97" customFormat="1" ht="9.75">
      <c r="A12" s="93" t="s">
        <v>204</v>
      </c>
      <c r="B12" s="94"/>
      <c r="C12" s="95"/>
      <c r="D12" s="96"/>
      <c r="E12" s="96"/>
      <c r="F12" s="96"/>
      <c r="G12" s="96"/>
      <c r="H12" s="96"/>
      <c r="I12" s="96"/>
      <c r="J12" s="96"/>
    </row>
    <row r="13" spans="1:10" s="97" customFormat="1" ht="9.75">
      <c r="A13" s="93" t="s">
        <v>315</v>
      </c>
      <c r="B13" s="94"/>
      <c r="C13" s="95"/>
      <c r="D13" s="96"/>
      <c r="E13" s="96"/>
      <c r="F13" s="96"/>
      <c r="G13" s="96"/>
      <c r="H13" s="96"/>
      <c r="I13" s="96"/>
      <c r="J13" s="96"/>
    </row>
    <row r="14" spans="1:10" s="97" customFormat="1" ht="9.75">
      <c r="A14" s="93"/>
      <c r="B14" s="98" t="s">
        <v>305</v>
      </c>
      <c r="C14" s="95" t="s">
        <v>205</v>
      </c>
      <c r="D14" s="96">
        <v>15</v>
      </c>
      <c r="E14" s="99">
        <v>0</v>
      </c>
      <c r="F14" s="96">
        <v>16</v>
      </c>
      <c r="G14" s="99">
        <v>0</v>
      </c>
      <c r="H14" s="99">
        <v>16</v>
      </c>
      <c r="I14" s="99">
        <v>0</v>
      </c>
      <c r="J14" s="99">
        <v>0</v>
      </c>
    </row>
    <row r="15" spans="1:10" s="97" customFormat="1" ht="9.75">
      <c r="A15" s="93"/>
      <c r="B15" s="98" t="s">
        <v>306</v>
      </c>
      <c r="C15" s="95" t="s">
        <v>205</v>
      </c>
      <c r="D15" s="96">
        <v>15</v>
      </c>
      <c r="E15" s="99">
        <v>0</v>
      </c>
      <c r="F15" s="96">
        <v>15</v>
      </c>
      <c r="G15" s="99">
        <v>0</v>
      </c>
      <c r="H15" s="99">
        <v>15</v>
      </c>
      <c r="I15" s="99">
        <v>0</v>
      </c>
      <c r="J15" s="99">
        <v>0</v>
      </c>
    </row>
    <row r="16" spans="1:10" s="97" customFormat="1" ht="9.75">
      <c r="A16" s="100" t="s">
        <v>307</v>
      </c>
      <c r="B16" s="98"/>
      <c r="C16" s="101"/>
      <c r="D16" s="96"/>
      <c r="E16" s="96"/>
      <c r="F16" s="96"/>
      <c r="G16" s="96"/>
      <c r="H16" s="96"/>
      <c r="I16" s="99"/>
      <c r="J16" s="96"/>
    </row>
    <row r="17" spans="1:10" s="97" customFormat="1" ht="9.75">
      <c r="A17" s="100"/>
      <c r="B17" s="98" t="s">
        <v>309</v>
      </c>
      <c r="C17" s="95" t="s">
        <v>352</v>
      </c>
      <c r="D17" s="96">
        <v>20</v>
      </c>
      <c r="E17" s="99">
        <v>0</v>
      </c>
      <c r="F17" s="96">
        <v>18</v>
      </c>
      <c r="G17" s="96">
        <v>16</v>
      </c>
      <c r="H17" s="96">
        <v>2</v>
      </c>
      <c r="I17" s="96">
        <v>2</v>
      </c>
      <c r="J17" s="99">
        <v>0</v>
      </c>
    </row>
    <row r="18" spans="1:10" s="97" customFormat="1" ht="9.75">
      <c r="A18" s="93"/>
      <c r="B18" s="98" t="s">
        <v>308</v>
      </c>
      <c r="C18" s="95" t="s">
        <v>353</v>
      </c>
      <c r="D18" s="96">
        <v>20</v>
      </c>
      <c r="E18" s="96">
        <v>0</v>
      </c>
      <c r="F18" s="96">
        <v>20</v>
      </c>
      <c r="G18" s="96">
        <v>12</v>
      </c>
      <c r="H18" s="96">
        <v>8</v>
      </c>
      <c r="I18" s="96">
        <v>7</v>
      </c>
      <c r="J18" s="96">
        <v>0</v>
      </c>
    </row>
    <row r="19" spans="1:10" s="97" customFormat="1" ht="9.75">
      <c r="A19" s="93" t="s">
        <v>207</v>
      </c>
      <c r="B19" s="98"/>
      <c r="C19" s="95"/>
      <c r="D19" s="96"/>
      <c r="E19" s="99"/>
      <c r="F19" s="96"/>
      <c r="G19" s="99"/>
      <c r="H19" s="99"/>
      <c r="I19" s="99"/>
      <c r="J19" s="99"/>
    </row>
    <row r="20" spans="1:10" s="97" customFormat="1" ht="9.75">
      <c r="A20" s="93"/>
      <c r="B20" s="98" t="s">
        <v>311</v>
      </c>
      <c r="C20" s="95" t="s">
        <v>206</v>
      </c>
      <c r="D20" s="96">
        <v>0</v>
      </c>
      <c r="E20" s="96">
        <v>10</v>
      </c>
      <c r="F20" s="96">
        <v>0</v>
      </c>
      <c r="G20" s="96">
        <v>4</v>
      </c>
      <c r="H20" s="96">
        <v>6</v>
      </c>
      <c r="I20" s="96">
        <v>6</v>
      </c>
      <c r="J20" s="96">
        <v>0</v>
      </c>
    </row>
    <row r="21" spans="1:10" s="97" customFormat="1" ht="9.75">
      <c r="A21" s="93"/>
      <c r="B21" s="98" t="s">
        <v>310</v>
      </c>
      <c r="C21" s="95" t="s">
        <v>206</v>
      </c>
      <c r="D21" s="96">
        <v>18</v>
      </c>
      <c r="E21" s="99">
        <v>0</v>
      </c>
      <c r="F21" s="96">
        <v>8</v>
      </c>
      <c r="G21" s="96">
        <v>2</v>
      </c>
      <c r="H21" s="99">
        <v>6</v>
      </c>
      <c r="I21" s="99">
        <v>5</v>
      </c>
      <c r="J21" s="96">
        <v>0</v>
      </c>
    </row>
    <row r="22" spans="1:10" s="97" customFormat="1" ht="9.75">
      <c r="A22" s="93"/>
      <c r="B22" s="98" t="s">
        <v>312</v>
      </c>
      <c r="C22" s="95" t="s">
        <v>206</v>
      </c>
      <c r="D22" s="96">
        <v>18</v>
      </c>
      <c r="E22" s="99">
        <v>0</v>
      </c>
      <c r="F22" s="96">
        <v>7</v>
      </c>
      <c r="G22" s="96">
        <v>1</v>
      </c>
      <c r="H22" s="96">
        <v>0</v>
      </c>
      <c r="I22" s="96">
        <v>0</v>
      </c>
      <c r="J22" s="99">
        <v>6</v>
      </c>
    </row>
    <row r="23" spans="1:10" s="97" customFormat="1" ht="9.75">
      <c r="A23" s="93" t="s">
        <v>316</v>
      </c>
      <c r="B23" s="98"/>
      <c r="C23" s="95"/>
      <c r="D23" s="102"/>
      <c r="E23" s="102"/>
      <c r="F23" s="102"/>
      <c r="G23" s="102"/>
      <c r="H23" s="102"/>
      <c r="I23" s="102"/>
      <c r="J23" s="102"/>
    </row>
    <row r="24" spans="1:10" s="97" customFormat="1" ht="9.75">
      <c r="A24" s="93"/>
      <c r="B24" s="98" t="s">
        <v>317</v>
      </c>
      <c r="C24" s="95" t="s">
        <v>354</v>
      </c>
      <c r="D24" s="96">
        <v>7</v>
      </c>
      <c r="E24" s="96">
        <v>0</v>
      </c>
      <c r="F24" s="96">
        <v>6</v>
      </c>
      <c r="G24" s="96">
        <v>0</v>
      </c>
      <c r="H24" s="96">
        <v>6</v>
      </c>
      <c r="I24" s="96">
        <v>0</v>
      </c>
      <c r="J24" s="96">
        <v>0</v>
      </c>
    </row>
    <row r="25" spans="1:10" s="97" customFormat="1" ht="9.75">
      <c r="A25" s="93"/>
      <c r="B25" s="98" t="s">
        <v>318</v>
      </c>
      <c r="C25" s="95" t="s">
        <v>354</v>
      </c>
      <c r="D25" s="96">
        <v>7</v>
      </c>
      <c r="E25" s="99">
        <v>0</v>
      </c>
      <c r="F25" s="96">
        <v>5</v>
      </c>
      <c r="G25" s="99">
        <v>0</v>
      </c>
      <c r="H25" s="99">
        <v>5</v>
      </c>
      <c r="I25" s="99">
        <v>0</v>
      </c>
      <c r="J25" s="96">
        <v>0</v>
      </c>
    </row>
    <row r="26" spans="1:10" s="97" customFormat="1" ht="9.75">
      <c r="A26" s="93" t="s">
        <v>319</v>
      </c>
      <c r="B26" s="98"/>
      <c r="C26" s="95"/>
      <c r="D26" s="96"/>
      <c r="E26" s="99"/>
      <c r="F26" s="96"/>
      <c r="G26" s="96"/>
      <c r="H26" s="96"/>
      <c r="I26" s="96"/>
      <c r="J26" s="99"/>
    </row>
    <row r="27" spans="1:10" s="97" customFormat="1" ht="9.75">
      <c r="A27" s="93"/>
      <c r="B27" s="98" t="s">
        <v>311</v>
      </c>
      <c r="C27" s="95" t="s">
        <v>206</v>
      </c>
      <c r="D27" s="96">
        <v>0</v>
      </c>
      <c r="E27" s="99">
        <v>5</v>
      </c>
      <c r="F27" s="96">
        <v>0</v>
      </c>
      <c r="G27" s="96">
        <v>0</v>
      </c>
      <c r="H27" s="96">
        <v>5</v>
      </c>
      <c r="I27" s="96">
        <v>4</v>
      </c>
      <c r="J27" s="99">
        <v>0</v>
      </c>
    </row>
    <row r="28" spans="1:10" s="97" customFormat="1" ht="9.75">
      <c r="A28" s="93"/>
      <c r="B28" s="98" t="s">
        <v>320</v>
      </c>
      <c r="C28" s="95" t="s">
        <v>206</v>
      </c>
      <c r="D28" s="96">
        <v>20</v>
      </c>
      <c r="E28" s="99">
        <v>0</v>
      </c>
      <c r="F28" s="96">
        <v>8</v>
      </c>
      <c r="G28" s="96">
        <v>1</v>
      </c>
      <c r="H28" s="96">
        <v>7</v>
      </c>
      <c r="I28" s="96">
        <v>7</v>
      </c>
      <c r="J28" s="99">
        <v>0</v>
      </c>
    </row>
    <row r="29" spans="1:10" s="97" customFormat="1" ht="9.75">
      <c r="A29" s="93"/>
      <c r="B29" s="98" t="s">
        <v>219</v>
      </c>
      <c r="C29" s="95" t="s">
        <v>352</v>
      </c>
      <c r="D29" s="96">
        <v>20</v>
      </c>
      <c r="E29" s="99">
        <v>0</v>
      </c>
      <c r="F29" s="96">
        <v>11</v>
      </c>
      <c r="G29" s="99">
        <v>7</v>
      </c>
      <c r="H29" s="99">
        <v>4</v>
      </c>
      <c r="I29" s="99">
        <v>4</v>
      </c>
      <c r="J29" s="96">
        <v>0</v>
      </c>
    </row>
    <row r="30" spans="1:10" s="97" customFormat="1" ht="9.75">
      <c r="A30" s="93"/>
      <c r="B30" s="98" t="s">
        <v>221</v>
      </c>
      <c r="C30" s="95" t="s">
        <v>353</v>
      </c>
      <c r="D30" s="96">
        <v>20</v>
      </c>
      <c r="E30" s="96">
        <v>0</v>
      </c>
      <c r="F30" s="96">
        <v>14</v>
      </c>
      <c r="G30" s="96">
        <v>1</v>
      </c>
      <c r="H30" s="96">
        <v>13</v>
      </c>
      <c r="I30" s="96">
        <v>13</v>
      </c>
      <c r="J30" s="96">
        <v>0</v>
      </c>
    </row>
    <row r="31" spans="1:10" s="97" customFormat="1" ht="9.75">
      <c r="A31" s="93"/>
      <c r="B31" s="98" t="s">
        <v>321</v>
      </c>
      <c r="C31" s="95" t="s">
        <v>206</v>
      </c>
      <c r="D31" s="96">
        <v>20</v>
      </c>
      <c r="E31" s="99">
        <v>0</v>
      </c>
      <c r="F31" s="96">
        <v>17</v>
      </c>
      <c r="G31" s="96">
        <v>2</v>
      </c>
      <c r="H31" s="99">
        <v>0</v>
      </c>
      <c r="I31" s="99">
        <v>0</v>
      </c>
      <c r="J31" s="96">
        <v>15</v>
      </c>
    </row>
    <row r="32" spans="1:10" s="97" customFormat="1" ht="9.75">
      <c r="A32" s="93" t="s">
        <v>208</v>
      </c>
      <c r="B32" s="98"/>
      <c r="C32" s="95"/>
      <c r="D32" s="96"/>
      <c r="E32" s="99"/>
      <c r="F32" s="96"/>
      <c r="G32" s="96"/>
      <c r="H32" s="96"/>
      <c r="I32" s="96"/>
      <c r="J32" s="99"/>
    </row>
    <row r="33" spans="1:10" s="97" customFormat="1" ht="9.75">
      <c r="A33" s="93"/>
      <c r="B33" s="98" t="s">
        <v>322</v>
      </c>
      <c r="C33" s="95" t="s">
        <v>206</v>
      </c>
      <c r="D33" s="96">
        <v>0</v>
      </c>
      <c r="E33" s="99">
        <v>8</v>
      </c>
      <c r="F33" s="96">
        <v>0</v>
      </c>
      <c r="G33" s="96">
        <v>1</v>
      </c>
      <c r="H33" s="99">
        <v>7</v>
      </c>
      <c r="I33" s="99">
        <v>5</v>
      </c>
      <c r="J33" s="96">
        <v>0</v>
      </c>
    </row>
    <row r="34" spans="1:10" s="97" customFormat="1" ht="9.75">
      <c r="A34" s="93" t="s">
        <v>323</v>
      </c>
      <c r="B34" s="98"/>
      <c r="C34" s="95"/>
      <c r="D34" s="96"/>
      <c r="E34" s="96"/>
      <c r="F34" s="96"/>
      <c r="G34" s="96"/>
      <c r="H34" s="96"/>
      <c r="I34" s="96"/>
      <c r="J34" s="96"/>
    </row>
    <row r="35" spans="1:10" s="97" customFormat="1" ht="9.75">
      <c r="A35" s="93"/>
      <c r="B35" s="98" t="s">
        <v>324</v>
      </c>
      <c r="C35" s="95" t="s">
        <v>218</v>
      </c>
      <c r="D35" s="99">
        <v>0</v>
      </c>
      <c r="E35" s="96">
        <v>5</v>
      </c>
      <c r="F35" s="99">
        <v>0</v>
      </c>
      <c r="G35" s="96">
        <v>4</v>
      </c>
      <c r="H35" s="96">
        <v>1</v>
      </c>
      <c r="I35" s="96">
        <v>1</v>
      </c>
      <c r="J35" s="99">
        <v>0</v>
      </c>
    </row>
    <row r="36" spans="1:10" s="97" customFormat="1" ht="9.75">
      <c r="A36" s="93"/>
      <c r="B36" s="98" t="s">
        <v>274</v>
      </c>
      <c r="C36" s="95" t="s">
        <v>218</v>
      </c>
      <c r="D36" s="99">
        <v>0</v>
      </c>
      <c r="E36" s="96">
        <v>9</v>
      </c>
      <c r="F36" s="99">
        <v>0</v>
      </c>
      <c r="G36" s="96">
        <v>8</v>
      </c>
      <c r="H36" s="96">
        <v>1</v>
      </c>
      <c r="I36" s="96">
        <v>1</v>
      </c>
      <c r="J36" s="99">
        <v>0</v>
      </c>
    </row>
    <row r="37" spans="1:10" s="97" customFormat="1" ht="9.75">
      <c r="A37" s="93"/>
      <c r="B37" s="98" t="s">
        <v>222</v>
      </c>
      <c r="C37" s="95" t="s">
        <v>209</v>
      </c>
      <c r="D37" s="96">
        <v>20</v>
      </c>
      <c r="E37" s="99">
        <v>0</v>
      </c>
      <c r="F37" s="96">
        <v>18</v>
      </c>
      <c r="G37" s="96">
        <v>13</v>
      </c>
      <c r="H37" s="99">
        <v>0</v>
      </c>
      <c r="I37" s="99">
        <v>0</v>
      </c>
      <c r="J37" s="99">
        <v>5</v>
      </c>
    </row>
    <row r="38" spans="1:10" s="97" customFormat="1" ht="9.75">
      <c r="A38" s="93"/>
      <c r="B38" s="98" t="s">
        <v>325</v>
      </c>
      <c r="C38" s="95" t="s">
        <v>209</v>
      </c>
      <c r="D38" s="96">
        <v>20</v>
      </c>
      <c r="E38" s="99">
        <v>0</v>
      </c>
      <c r="F38" s="96">
        <v>18</v>
      </c>
      <c r="G38" s="99">
        <v>1</v>
      </c>
      <c r="H38" s="99">
        <v>0</v>
      </c>
      <c r="I38" s="99">
        <v>0</v>
      </c>
      <c r="J38" s="96">
        <v>17</v>
      </c>
    </row>
    <row r="39" spans="1:10" s="97" customFormat="1" ht="9.75">
      <c r="A39" s="93" t="s">
        <v>223</v>
      </c>
      <c r="B39" s="98"/>
      <c r="C39" s="95"/>
      <c r="D39" s="96"/>
      <c r="E39" s="99"/>
      <c r="F39" s="96"/>
      <c r="G39" s="99"/>
      <c r="H39" s="99"/>
      <c r="I39" s="99"/>
      <c r="J39" s="96"/>
    </row>
    <row r="40" spans="1:10" s="97" customFormat="1" ht="9.75">
      <c r="A40" s="93"/>
      <c r="B40" s="98" t="s">
        <v>326</v>
      </c>
      <c r="C40" s="95" t="s">
        <v>227</v>
      </c>
      <c r="D40" s="96">
        <v>10</v>
      </c>
      <c r="E40" s="99">
        <v>0</v>
      </c>
      <c r="F40" s="96">
        <v>8</v>
      </c>
      <c r="G40" s="99">
        <v>0</v>
      </c>
      <c r="H40" s="99">
        <v>8</v>
      </c>
      <c r="I40" s="99">
        <v>0</v>
      </c>
      <c r="J40" s="96">
        <v>0</v>
      </c>
    </row>
    <row r="41" spans="1:10" s="97" customFormat="1" ht="9.75">
      <c r="A41" s="93"/>
      <c r="B41" s="98" t="s">
        <v>327</v>
      </c>
      <c r="C41" s="95" t="s">
        <v>227</v>
      </c>
      <c r="D41" s="96">
        <v>10</v>
      </c>
      <c r="E41" s="99">
        <v>0</v>
      </c>
      <c r="F41" s="96">
        <v>8</v>
      </c>
      <c r="G41" s="99">
        <v>0</v>
      </c>
      <c r="H41" s="99">
        <v>8</v>
      </c>
      <c r="I41" s="99">
        <v>0</v>
      </c>
      <c r="J41" s="96">
        <v>0</v>
      </c>
    </row>
    <row r="42" spans="1:10" s="97" customFormat="1" ht="9.75">
      <c r="A42" s="93" t="s">
        <v>239</v>
      </c>
      <c r="B42" s="98"/>
      <c r="C42" s="95"/>
      <c r="D42" s="96"/>
      <c r="E42" s="96"/>
      <c r="F42" s="96"/>
      <c r="G42" s="96"/>
      <c r="H42" s="96"/>
      <c r="I42" s="96"/>
      <c r="J42" s="96"/>
    </row>
    <row r="43" spans="1:10" s="97" customFormat="1" ht="9.75">
      <c r="A43" s="93"/>
      <c r="B43" s="98" t="s">
        <v>275</v>
      </c>
      <c r="C43" s="95" t="s">
        <v>206</v>
      </c>
      <c r="D43" s="96">
        <v>0</v>
      </c>
      <c r="E43" s="99">
        <v>13</v>
      </c>
      <c r="F43" s="96">
        <v>0</v>
      </c>
      <c r="G43" s="96">
        <v>1</v>
      </c>
      <c r="H43" s="99">
        <v>12</v>
      </c>
      <c r="I43" s="99">
        <v>9</v>
      </c>
      <c r="J43" s="96">
        <v>0</v>
      </c>
    </row>
    <row r="44" spans="1:10" s="97" customFormat="1" ht="9.75">
      <c r="A44" s="93"/>
      <c r="B44" s="98" t="s">
        <v>220</v>
      </c>
      <c r="C44" s="95" t="s">
        <v>206</v>
      </c>
      <c r="D44" s="96">
        <v>20</v>
      </c>
      <c r="E44" s="99">
        <v>0</v>
      </c>
      <c r="F44" s="96">
        <v>18</v>
      </c>
      <c r="G44" s="96">
        <v>5</v>
      </c>
      <c r="H44" s="96">
        <v>13</v>
      </c>
      <c r="I44" s="96">
        <v>11</v>
      </c>
      <c r="J44" s="99">
        <v>0</v>
      </c>
    </row>
    <row r="45" spans="1:10" s="97" customFormat="1" ht="9.75">
      <c r="A45" s="93"/>
      <c r="B45" s="98" t="s">
        <v>224</v>
      </c>
      <c r="C45" s="95" t="s">
        <v>206</v>
      </c>
      <c r="D45" s="96">
        <v>20</v>
      </c>
      <c r="E45" s="99">
        <v>0</v>
      </c>
      <c r="F45" s="96">
        <v>16</v>
      </c>
      <c r="G45" s="96">
        <v>4</v>
      </c>
      <c r="H45" s="96">
        <v>12</v>
      </c>
      <c r="I45" s="96">
        <v>11</v>
      </c>
      <c r="J45" s="99">
        <v>0</v>
      </c>
    </row>
    <row r="46" spans="1:10" s="97" customFormat="1" ht="9.75">
      <c r="A46" s="93"/>
      <c r="B46" s="98" t="s">
        <v>221</v>
      </c>
      <c r="C46" s="95" t="s">
        <v>206</v>
      </c>
      <c r="D46" s="96">
        <v>20</v>
      </c>
      <c r="E46" s="99">
        <v>0</v>
      </c>
      <c r="F46" s="96">
        <v>16</v>
      </c>
      <c r="G46" s="96">
        <v>8</v>
      </c>
      <c r="H46" s="96">
        <v>8</v>
      </c>
      <c r="I46" s="96">
        <v>8</v>
      </c>
      <c r="J46" s="99">
        <v>0</v>
      </c>
    </row>
    <row r="47" spans="1:10" s="97" customFormat="1" ht="9.75">
      <c r="A47" s="93"/>
      <c r="B47" s="98" t="s">
        <v>321</v>
      </c>
      <c r="C47" s="95" t="s">
        <v>206</v>
      </c>
      <c r="D47" s="96">
        <v>20</v>
      </c>
      <c r="E47" s="99">
        <v>0</v>
      </c>
      <c r="F47" s="96">
        <v>10</v>
      </c>
      <c r="G47" s="96">
        <v>1</v>
      </c>
      <c r="H47" s="99">
        <v>0</v>
      </c>
      <c r="I47" s="99">
        <v>0</v>
      </c>
      <c r="J47" s="96">
        <v>9</v>
      </c>
    </row>
    <row r="48" spans="1:10" s="97" customFormat="1" ht="9.75">
      <c r="A48" s="93" t="s">
        <v>328</v>
      </c>
      <c r="B48" s="98"/>
      <c r="C48" s="95"/>
      <c r="D48" s="96"/>
      <c r="E48" s="96"/>
      <c r="F48" s="96"/>
      <c r="G48" s="96"/>
      <c r="H48" s="96"/>
      <c r="I48" s="96"/>
      <c r="J48" s="96"/>
    </row>
    <row r="49" spans="1:10" s="97" customFormat="1" ht="9.75">
      <c r="A49" s="93"/>
      <c r="B49" s="98" t="s">
        <v>330</v>
      </c>
      <c r="C49" s="95" t="s">
        <v>226</v>
      </c>
      <c r="D49" s="99">
        <v>0</v>
      </c>
      <c r="E49" s="99">
        <v>17</v>
      </c>
      <c r="F49" s="99">
        <v>0</v>
      </c>
      <c r="G49" s="96">
        <v>2</v>
      </c>
      <c r="H49" s="96">
        <v>15</v>
      </c>
      <c r="I49" s="96">
        <v>13</v>
      </c>
      <c r="J49" s="99">
        <v>0</v>
      </c>
    </row>
    <row r="50" spans="1:10" s="97" customFormat="1" ht="9.75">
      <c r="A50" s="93"/>
      <c r="B50" s="98" t="s">
        <v>317</v>
      </c>
      <c r="C50" s="95" t="s">
        <v>206</v>
      </c>
      <c r="D50" s="99">
        <v>20</v>
      </c>
      <c r="E50" s="99">
        <v>0</v>
      </c>
      <c r="F50" s="99">
        <v>22</v>
      </c>
      <c r="G50" s="96">
        <v>5</v>
      </c>
      <c r="H50" s="96">
        <v>17</v>
      </c>
      <c r="I50" s="96">
        <v>17</v>
      </c>
      <c r="J50" s="99">
        <v>0</v>
      </c>
    </row>
    <row r="51" spans="1:10" s="97" customFormat="1" ht="9.75">
      <c r="A51" s="93"/>
      <c r="B51" s="98" t="s">
        <v>329</v>
      </c>
      <c r="C51" s="95" t="s">
        <v>206</v>
      </c>
      <c r="D51" s="96">
        <v>20</v>
      </c>
      <c r="E51" s="99">
        <v>0</v>
      </c>
      <c r="F51" s="96">
        <v>22</v>
      </c>
      <c r="G51" s="96">
        <v>3</v>
      </c>
      <c r="H51" s="96">
        <v>0</v>
      </c>
      <c r="I51" s="96">
        <v>0</v>
      </c>
      <c r="J51" s="99">
        <v>19</v>
      </c>
    </row>
    <row r="52" spans="1:10" s="97" customFormat="1" ht="9.75">
      <c r="A52" s="93" t="s">
        <v>225</v>
      </c>
      <c r="B52" s="98"/>
      <c r="C52" s="95"/>
      <c r="D52" s="96"/>
      <c r="E52" s="99"/>
      <c r="F52" s="96"/>
      <c r="G52" s="96"/>
      <c r="H52" s="96"/>
      <c r="I52" s="96"/>
      <c r="J52" s="99"/>
    </row>
    <row r="53" spans="1:10" s="97" customFormat="1" ht="9.75">
      <c r="A53" s="93"/>
      <c r="B53" s="98" t="s">
        <v>333</v>
      </c>
      <c r="C53" s="95" t="s">
        <v>205</v>
      </c>
      <c r="D53" s="96">
        <v>6</v>
      </c>
      <c r="E53" s="96">
        <v>0</v>
      </c>
      <c r="F53" s="96">
        <v>8</v>
      </c>
      <c r="G53" s="96">
        <v>0</v>
      </c>
      <c r="H53" s="96">
        <v>8</v>
      </c>
      <c r="I53" s="96">
        <v>0</v>
      </c>
      <c r="J53" s="99">
        <v>0</v>
      </c>
    </row>
    <row r="54" spans="1:10" s="97" customFormat="1" ht="9.75">
      <c r="A54" s="93"/>
      <c r="B54" s="98" t="s">
        <v>238</v>
      </c>
      <c r="C54" s="95" t="s">
        <v>205</v>
      </c>
      <c r="D54" s="96">
        <v>6</v>
      </c>
      <c r="E54" s="96">
        <v>0</v>
      </c>
      <c r="F54" s="96">
        <v>8</v>
      </c>
      <c r="G54" s="96">
        <v>1</v>
      </c>
      <c r="H54" s="96">
        <v>7</v>
      </c>
      <c r="I54" s="96">
        <v>0</v>
      </c>
      <c r="J54" s="99">
        <v>0</v>
      </c>
    </row>
    <row r="55" spans="1:10" s="97" customFormat="1" ht="9.75">
      <c r="A55" s="93"/>
      <c r="B55" s="98" t="s">
        <v>314</v>
      </c>
      <c r="C55" s="95" t="s">
        <v>205</v>
      </c>
      <c r="D55" s="96">
        <v>6</v>
      </c>
      <c r="E55" s="96">
        <v>0</v>
      </c>
      <c r="F55" s="96">
        <v>5</v>
      </c>
      <c r="G55" s="96">
        <v>0</v>
      </c>
      <c r="H55" s="96">
        <v>5</v>
      </c>
      <c r="I55" s="96">
        <v>0</v>
      </c>
      <c r="J55" s="99">
        <v>0</v>
      </c>
    </row>
    <row r="56" spans="1:10" s="97" customFormat="1" ht="9.75">
      <c r="A56" s="93"/>
      <c r="B56" s="98" t="s">
        <v>334</v>
      </c>
      <c r="C56" s="95" t="s">
        <v>205</v>
      </c>
      <c r="D56" s="96">
        <v>6</v>
      </c>
      <c r="E56" s="96">
        <v>0</v>
      </c>
      <c r="F56" s="96">
        <v>8</v>
      </c>
      <c r="G56" s="96">
        <v>0</v>
      </c>
      <c r="H56" s="96">
        <v>8</v>
      </c>
      <c r="I56" s="96">
        <v>0</v>
      </c>
      <c r="J56" s="99">
        <v>0</v>
      </c>
    </row>
    <row r="57" spans="1:10" s="97" customFormat="1" ht="9.75">
      <c r="A57" s="93" t="s">
        <v>331</v>
      </c>
      <c r="B57" s="98"/>
      <c r="C57" s="95"/>
      <c r="D57" s="99"/>
      <c r="E57" s="96"/>
      <c r="F57" s="99"/>
      <c r="G57" s="96"/>
      <c r="H57" s="96"/>
      <c r="I57" s="96"/>
      <c r="J57" s="99"/>
    </row>
    <row r="58" spans="1:10" s="97" customFormat="1" ht="9.75">
      <c r="A58" s="93"/>
      <c r="B58" s="98" t="s">
        <v>335</v>
      </c>
      <c r="C58" s="95" t="s">
        <v>206</v>
      </c>
      <c r="D58" s="96">
        <v>0</v>
      </c>
      <c r="E58" s="96">
        <v>8</v>
      </c>
      <c r="F58" s="96">
        <v>0</v>
      </c>
      <c r="G58" s="96">
        <v>0</v>
      </c>
      <c r="H58" s="96">
        <v>8</v>
      </c>
      <c r="I58" s="96">
        <v>3</v>
      </c>
      <c r="J58" s="99">
        <v>0</v>
      </c>
    </row>
    <row r="59" spans="1:10" s="97" customFormat="1" ht="9.75">
      <c r="A59" s="93"/>
      <c r="B59" s="98" t="s">
        <v>336</v>
      </c>
      <c r="C59" s="95" t="s">
        <v>206</v>
      </c>
      <c r="D59" s="96">
        <v>0</v>
      </c>
      <c r="E59" s="99">
        <v>10</v>
      </c>
      <c r="F59" s="96">
        <v>0</v>
      </c>
      <c r="G59" s="96">
        <v>1</v>
      </c>
      <c r="H59" s="96">
        <v>9</v>
      </c>
      <c r="I59" s="96">
        <v>8</v>
      </c>
      <c r="J59" s="99">
        <v>0</v>
      </c>
    </row>
    <row r="60" spans="1:10" s="97" customFormat="1" ht="9.75">
      <c r="A60" s="93"/>
      <c r="B60" s="98" t="s">
        <v>228</v>
      </c>
      <c r="C60" s="95" t="s">
        <v>206</v>
      </c>
      <c r="D60" s="96">
        <v>12</v>
      </c>
      <c r="E60" s="99">
        <v>0</v>
      </c>
      <c r="F60" s="96">
        <v>12</v>
      </c>
      <c r="G60" s="96">
        <v>2</v>
      </c>
      <c r="H60" s="99">
        <v>10</v>
      </c>
      <c r="I60" s="99">
        <v>6</v>
      </c>
      <c r="J60" s="96">
        <v>0</v>
      </c>
    </row>
    <row r="61" spans="1:10" s="97" customFormat="1" ht="9.75">
      <c r="A61" s="93"/>
      <c r="B61" s="98" t="s">
        <v>332</v>
      </c>
      <c r="C61" s="95" t="s">
        <v>206</v>
      </c>
      <c r="D61" s="96">
        <v>12</v>
      </c>
      <c r="E61" s="99">
        <v>0</v>
      </c>
      <c r="F61" s="96">
        <v>11</v>
      </c>
      <c r="G61" s="96">
        <v>1</v>
      </c>
      <c r="H61" s="99">
        <v>10</v>
      </c>
      <c r="I61" s="99">
        <v>10</v>
      </c>
      <c r="J61" s="96">
        <v>0</v>
      </c>
    </row>
    <row r="62" spans="1:10" s="97" customFormat="1" ht="9.75">
      <c r="A62" s="93"/>
      <c r="B62" s="98" t="s">
        <v>229</v>
      </c>
      <c r="C62" s="95" t="s">
        <v>206</v>
      </c>
      <c r="D62" s="96">
        <v>12</v>
      </c>
      <c r="E62" s="99">
        <v>0</v>
      </c>
      <c r="F62" s="96">
        <v>12</v>
      </c>
      <c r="G62" s="96">
        <v>3</v>
      </c>
      <c r="H62" s="99">
        <v>0</v>
      </c>
      <c r="I62" s="99">
        <v>0</v>
      </c>
      <c r="J62" s="96">
        <v>9</v>
      </c>
    </row>
    <row r="63" spans="1:10" s="97" customFormat="1" ht="9.75">
      <c r="A63" s="93"/>
      <c r="B63" s="98" t="s">
        <v>337</v>
      </c>
      <c r="C63" s="95" t="s">
        <v>206</v>
      </c>
      <c r="D63" s="96">
        <v>12</v>
      </c>
      <c r="E63" s="99">
        <v>0</v>
      </c>
      <c r="F63" s="96">
        <v>12</v>
      </c>
      <c r="G63" s="96">
        <v>0</v>
      </c>
      <c r="H63" s="99">
        <v>0</v>
      </c>
      <c r="I63" s="99">
        <v>0</v>
      </c>
      <c r="J63" s="96">
        <v>12</v>
      </c>
    </row>
    <row r="64" spans="1:10" s="97" customFormat="1" ht="9.75">
      <c r="A64" s="93" t="s">
        <v>210</v>
      </c>
      <c r="B64" s="98"/>
      <c r="C64" s="95"/>
      <c r="D64" s="96"/>
      <c r="E64" s="99"/>
      <c r="F64" s="96"/>
      <c r="G64" s="96"/>
      <c r="H64" s="99"/>
      <c r="I64" s="99"/>
      <c r="J64" s="96"/>
    </row>
    <row r="65" spans="1:10" s="97" customFormat="1" ht="9.75">
      <c r="A65" s="93"/>
      <c r="B65" s="98" t="s">
        <v>311</v>
      </c>
      <c r="C65" s="95" t="s">
        <v>206</v>
      </c>
      <c r="D65" s="96">
        <v>0</v>
      </c>
      <c r="E65" s="96">
        <v>17</v>
      </c>
      <c r="F65" s="96">
        <v>0</v>
      </c>
      <c r="G65" s="96">
        <v>2</v>
      </c>
      <c r="H65" s="99">
        <v>15</v>
      </c>
      <c r="I65" s="99">
        <v>12</v>
      </c>
      <c r="J65" s="96">
        <v>0</v>
      </c>
    </row>
    <row r="66" spans="1:10" s="97" customFormat="1" ht="9.75">
      <c r="A66" s="93"/>
      <c r="B66" s="98" t="s">
        <v>313</v>
      </c>
      <c r="C66" s="95" t="s">
        <v>206</v>
      </c>
      <c r="D66" s="99">
        <v>18</v>
      </c>
      <c r="E66" s="96">
        <v>0</v>
      </c>
      <c r="F66" s="99">
        <v>18</v>
      </c>
      <c r="G66" s="96">
        <v>3</v>
      </c>
      <c r="H66" s="96">
        <v>15</v>
      </c>
      <c r="I66" s="96">
        <v>14</v>
      </c>
      <c r="J66" s="99">
        <v>0</v>
      </c>
    </row>
    <row r="67" spans="1:10" s="97" customFormat="1" ht="9.75">
      <c r="A67" s="93"/>
      <c r="B67" s="98" t="s">
        <v>310</v>
      </c>
      <c r="C67" s="95" t="s">
        <v>206</v>
      </c>
      <c r="D67" s="96">
        <v>18</v>
      </c>
      <c r="E67" s="99">
        <v>0</v>
      </c>
      <c r="F67" s="96">
        <v>18</v>
      </c>
      <c r="G67" s="96">
        <v>3</v>
      </c>
      <c r="H67" s="96">
        <v>15</v>
      </c>
      <c r="I67" s="96">
        <v>14</v>
      </c>
      <c r="J67" s="99">
        <v>0</v>
      </c>
    </row>
    <row r="68" spans="1:10" s="97" customFormat="1" ht="9.75">
      <c r="A68" s="93"/>
      <c r="B68" s="98" t="s">
        <v>314</v>
      </c>
      <c r="C68" s="95" t="s">
        <v>206</v>
      </c>
      <c r="D68" s="96">
        <v>18</v>
      </c>
      <c r="E68" s="99">
        <v>0</v>
      </c>
      <c r="F68" s="96">
        <v>18</v>
      </c>
      <c r="G68" s="96">
        <v>3</v>
      </c>
      <c r="H68" s="96">
        <v>15</v>
      </c>
      <c r="I68" s="96">
        <v>15</v>
      </c>
      <c r="J68" s="99">
        <v>0</v>
      </c>
    </row>
    <row r="69" spans="1:10" s="97" customFormat="1" ht="9.75">
      <c r="A69" s="93"/>
      <c r="B69" s="98" t="s">
        <v>338</v>
      </c>
      <c r="C69" s="95" t="s">
        <v>206</v>
      </c>
      <c r="D69" s="96">
        <v>18</v>
      </c>
      <c r="E69" s="99">
        <v>0</v>
      </c>
      <c r="F69" s="96">
        <v>18</v>
      </c>
      <c r="G69" s="96">
        <v>0</v>
      </c>
      <c r="H69" s="96">
        <v>0</v>
      </c>
      <c r="I69" s="96">
        <v>0</v>
      </c>
      <c r="J69" s="99">
        <v>18</v>
      </c>
    </row>
    <row r="70" spans="1:10" s="97" customFormat="1" ht="9.75">
      <c r="A70" s="93" t="s">
        <v>248</v>
      </c>
      <c r="B70" s="98"/>
      <c r="C70" s="95"/>
      <c r="D70" s="96"/>
      <c r="E70" s="99"/>
      <c r="F70" s="96"/>
      <c r="G70" s="96"/>
      <c r="H70" s="99"/>
      <c r="I70" s="99"/>
      <c r="J70" s="96"/>
    </row>
    <row r="71" spans="1:10" s="97" customFormat="1" ht="9.75">
      <c r="A71" s="93"/>
      <c r="B71" s="98" t="s">
        <v>339</v>
      </c>
      <c r="C71" s="95" t="s">
        <v>206</v>
      </c>
      <c r="D71" s="96">
        <v>0</v>
      </c>
      <c r="E71" s="96">
        <v>23</v>
      </c>
      <c r="F71" s="96">
        <v>0</v>
      </c>
      <c r="G71" s="96">
        <v>2</v>
      </c>
      <c r="H71" s="96">
        <v>21</v>
      </c>
      <c r="I71" s="96">
        <v>19</v>
      </c>
      <c r="J71" s="96">
        <v>0</v>
      </c>
    </row>
    <row r="72" spans="1:10" s="97" customFormat="1" ht="9.75">
      <c r="A72" s="93"/>
      <c r="B72" s="98" t="s">
        <v>313</v>
      </c>
      <c r="C72" s="95" t="s">
        <v>206</v>
      </c>
      <c r="D72" s="99">
        <v>24</v>
      </c>
      <c r="E72" s="96">
        <v>0</v>
      </c>
      <c r="F72" s="99">
        <v>24</v>
      </c>
      <c r="G72" s="96">
        <v>7</v>
      </c>
      <c r="H72" s="96">
        <v>17</v>
      </c>
      <c r="I72" s="96">
        <v>16</v>
      </c>
      <c r="J72" s="99">
        <v>0</v>
      </c>
    </row>
    <row r="73" spans="1:10" s="97" customFormat="1" ht="9.75">
      <c r="A73" s="93"/>
      <c r="B73" s="98" t="s">
        <v>310</v>
      </c>
      <c r="C73" s="95" t="s">
        <v>206</v>
      </c>
      <c r="D73" s="96">
        <v>24</v>
      </c>
      <c r="E73" s="99">
        <v>0</v>
      </c>
      <c r="F73" s="96">
        <v>24</v>
      </c>
      <c r="G73" s="96">
        <v>7</v>
      </c>
      <c r="H73" s="96">
        <v>17</v>
      </c>
      <c r="I73" s="96">
        <v>17</v>
      </c>
      <c r="J73" s="99">
        <v>0</v>
      </c>
    </row>
    <row r="74" spans="1:10" s="97" customFormat="1" ht="9.75">
      <c r="A74" s="93"/>
      <c r="B74" s="98" t="s">
        <v>314</v>
      </c>
      <c r="C74" s="95" t="s">
        <v>206</v>
      </c>
      <c r="D74" s="96">
        <v>24</v>
      </c>
      <c r="E74" s="99">
        <v>0</v>
      </c>
      <c r="F74" s="96">
        <v>24</v>
      </c>
      <c r="G74" s="96">
        <v>9</v>
      </c>
      <c r="H74" s="96">
        <v>15</v>
      </c>
      <c r="I74" s="96">
        <v>15</v>
      </c>
      <c r="J74" s="99">
        <v>0</v>
      </c>
    </row>
    <row r="75" spans="1:10" s="97" customFormat="1" ht="9.75">
      <c r="A75" s="93"/>
      <c r="B75" s="98" t="s">
        <v>338</v>
      </c>
      <c r="C75" s="95" t="s">
        <v>206</v>
      </c>
      <c r="D75" s="96">
        <v>24</v>
      </c>
      <c r="E75" s="99">
        <v>0</v>
      </c>
      <c r="F75" s="96">
        <v>24</v>
      </c>
      <c r="G75" s="96">
        <v>1</v>
      </c>
      <c r="H75" s="96">
        <v>0</v>
      </c>
      <c r="I75" s="96">
        <v>0</v>
      </c>
      <c r="J75" s="99">
        <v>23</v>
      </c>
    </row>
    <row r="76" spans="1:10" s="97" customFormat="1" ht="9.75">
      <c r="A76" s="93" t="s">
        <v>276</v>
      </c>
      <c r="B76" s="98"/>
      <c r="C76" s="95"/>
      <c r="D76" s="96"/>
      <c r="E76" s="99"/>
      <c r="F76" s="96"/>
      <c r="G76" s="96"/>
      <c r="H76" s="99"/>
      <c r="I76" s="99"/>
      <c r="J76" s="96"/>
    </row>
    <row r="77" spans="1:10" s="97" customFormat="1" ht="9.75">
      <c r="A77" s="93"/>
      <c r="B77" s="98" t="s">
        <v>340</v>
      </c>
      <c r="C77" s="95" t="s">
        <v>206</v>
      </c>
      <c r="D77" s="96">
        <v>0</v>
      </c>
      <c r="E77" s="96">
        <v>10</v>
      </c>
      <c r="F77" s="96">
        <v>0</v>
      </c>
      <c r="G77" s="96">
        <v>0</v>
      </c>
      <c r="H77" s="96">
        <v>10</v>
      </c>
      <c r="I77" s="96">
        <v>6</v>
      </c>
      <c r="J77" s="96">
        <v>0</v>
      </c>
    </row>
    <row r="78" spans="1:10" s="97" customFormat="1" ht="9.75">
      <c r="A78" s="93"/>
      <c r="B78" s="98" t="s">
        <v>341</v>
      </c>
      <c r="C78" s="95" t="s">
        <v>206</v>
      </c>
      <c r="D78" s="99">
        <v>0</v>
      </c>
      <c r="E78" s="96">
        <v>12</v>
      </c>
      <c r="F78" s="99">
        <v>0</v>
      </c>
      <c r="G78" s="99">
        <v>1</v>
      </c>
      <c r="H78" s="96">
        <v>11</v>
      </c>
      <c r="I78" s="96">
        <v>9</v>
      </c>
      <c r="J78" s="99">
        <v>0</v>
      </c>
    </row>
    <row r="79" spans="1:10" s="97" customFormat="1" ht="9.75">
      <c r="A79" s="93"/>
      <c r="B79" s="98" t="s">
        <v>342</v>
      </c>
      <c r="C79" s="95" t="s">
        <v>206</v>
      </c>
      <c r="D79" s="99">
        <v>20</v>
      </c>
      <c r="E79" s="99">
        <v>0</v>
      </c>
      <c r="F79" s="99">
        <v>11</v>
      </c>
      <c r="G79" s="96">
        <v>3</v>
      </c>
      <c r="H79" s="96">
        <v>8</v>
      </c>
      <c r="I79" s="96">
        <v>5</v>
      </c>
      <c r="J79" s="99">
        <v>0</v>
      </c>
    </row>
    <row r="80" spans="1:10" s="97" customFormat="1" ht="9.75">
      <c r="A80" s="93"/>
      <c r="B80" s="98" t="s">
        <v>343</v>
      </c>
      <c r="C80" s="95" t="s">
        <v>206</v>
      </c>
      <c r="D80" s="99">
        <v>20</v>
      </c>
      <c r="E80" s="99">
        <v>0</v>
      </c>
      <c r="F80" s="99">
        <v>14</v>
      </c>
      <c r="G80" s="96">
        <v>2</v>
      </c>
      <c r="H80" s="96">
        <v>12</v>
      </c>
      <c r="I80" s="96">
        <v>10</v>
      </c>
      <c r="J80" s="99">
        <v>0</v>
      </c>
    </row>
    <row r="81" spans="1:10" s="97" customFormat="1" ht="9.75">
      <c r="A81" s="93"/>
      <c r="B81" s="98" t="s">
        <v>241</v>
      </c>
      <c r="C81" s="95" t="s">
        <v>206</v>
      </c>
      <c r="D81" s="96">
        <v>20</v>
      </c>
      <c r="E81" s="99">
        <v>0</v>
      </c>
      <c r="F81" s="99">
        <v>15</v>
      </c>
      <c r="G81" s="96">
        <v>6</v>
      </c>
      <c r="H81" s="96">
        <v>0</v>
      </c>
      <c r="I81" s="96">
        <v>0</v>
      </c>
      <c r="J81" s="99">
        <v>9</v>
      </c>
    </row>
    <row r="82" spans="1:10" s="97" customFormat="1" ht="9.75">
      <c r="A82" s="93"/>
      <c r="B82" s="98" t="s">
        <v>344</v>
      </c>
      <c r="C82" s="95" t="s">
        <v>206</v>
      </c>
      <c r="D82" s="96">
        <v>20</v>
      </c>
      <c r="E82" s="99">
        <v>0</v>
      </c>
      <c r="F82" s="96">
        <v>8</v>
      </c>
      <c r="G82" s="96">
        <v>0</v>
      </c>
      <c r="H82" s="96">
        <v>0</v>
      </c>
      <c r="I82" s="96">
        <v>0</v>
      </c>
      <c r="J82" s="99">
        <v>8</v>
      </c>
    </row>
    <row r="83" spans="1:10" s="97" customFormat="1" ht="9.75">
      <c r="A83" s="93" t="s">
        <v>277</v>
      </c>
      <c r="B83" s="98"/>
      <c r="C83" s="95"/>
      <c r="D83" s="96"/>
      <c r="E83" s="99"/>
      <c r="F83" s="96"/>
      <c r="G83" s="99"/>
      <c r="H83" s="96"/>
      <c r="I83" s="96"/>
      <c r="J83" s="99"/>
    </row>
    <row r="84" spans="1:10" s="97" customFormat="1" ht="9.75">
      <c r="A84" s="93"/>
      <c r="B84" s="98" t="s">
        <v>345</v>
      </c>
      <c r="C84" s="95" t="s">
        <v>205</v>
      </c>
      <c r="D84" s="96">
        <v>6</v>
      </c>
      <c r="E84" s="99">
        <v>0</v>
      </c>
      <c r="F84" s="96">
        <v>11</v>
      </c>
      <c r="G84" s="99">
        <v>0</v>
      </c>
      <c r="H84" s="99">
        <v>11</v>
      </c>
      <c r="I84" s="99">
        <v>0</v>
      </c>
      <c r="J84" s="96">
        <v>0</v>
      </c>
    </row>
    <row r="85" spans="1:10" s="97" customFormat="1" ht="9.75">
      <c r="A85" s="100"/>
      <c r="B85" s="98" t="s">
        <v>337</v>
      </c>
      <c r="C85" s="101" t="s">
        <v>205</v>
      </c>
      <c r="D85" s="96">
        <v>6</v>
      </c>
      <c r="E85" s="96">
        <v>0</v>
      </c>
      <c r="F85" s="96">
        <v>7</v>
      </c>
      <c r="G85" s="96">
        <v>0</v>
      </c>
      <c r="H85" s="96">
        <v>7</v>
      </c>
      <c r="I85" s="96">
        <v>0</v>
      </c>
      <c r="J85" s="96">
        <v>0</v>
      </c>
    </row>
    <row r="86" spans="1:10" s="97" customFormat="1" ht="9.75">
      <c r="A86" s="100" t="s">
        <v>346</v>
      </c>
      <c r="B86" s="98"/>
      <c r="C86" s="101"/>
      <c r="D86" s="96"/>
      <c r="E86" s="99"/>
      <c r="F86" s="96"/>
      <c r="G86" s="99"/>
      <c r="H86" s="99"/>
      <c r="I86" s="99"/>
      <c r="J86" s="99"/>
    </row>
    <row r="87" spans="1:10" s="97" customFormat="1" ht="9.75">
      <c r="A87" s="93"/>
      <c r="B87" s="103" t="s">
        <v>347</v>
      </c>
      <c r="C87" s="104" t="s">
        <v>206</v>
      </c>
      <c r="D87" s="102">
        <v>0</v>
      </c>
      <c r="E87" s="105">
        <v>12</v>
      </c>
      <c r="F87" s="102">
        <v>0</v>
      </c>
      <c r="G87" s="102">
        <v>3</v>
      </c>
      <c r="H87" s="102">
        <v>9</v>
      </c>
      <c r="I87" s="105">
        <v>8</v>
      </c>
      <c r="J87" s="105">
        <v>0</v>
      </c>
    </row>
    <row r="88" spans="1:10" s="97" customFormat="1" ht="9.75">
      <c r="A88" s="100"/>
      <c r="B88" s="98" t="s">
        <v>348</v>
      </c>
      <c r="C88" s="101" t="s">
        <v>206</v>
      </c>
      <c r="D88" s="96">
        <v>15</v>
      </c>
      <c r="E88" s="96">
        <v>0</v>
      </c>
      <c r="F88" s="96">
        <v>17</v>
      </c>
      <c r="G88" s="96">
        <v>5</v>
      </c>
      <c r="H88" s="96">
        <v>12</v>
      </c>
      <c r="I88" s="96">
        <v>11</v>
      </c>
      <c r="J88" s="96">
        <v>0</v>
      </c>
    </row>
    <row r="89" spans="1:10" s="97" customFormat="1" ht="9.75">
      <c r="A89" s="100"/>
      <c r="B89" s="98" t="s">
        <v>349</v>
      </c>
      <c r="C89" s="101" t="s">
        <v>206</v>
      </c>
      <c r="D89" s="96">
        <v>15</v>
      </c>
      <c r="E89" s="96">
        <v>0</v>
      </c>
      <c r="F89" s="96">
        <v>12</v>
      </c>
      <c r="G89" s="96">
        <v>1</v>
      </c>
      <c r="H89" s="96">
        <v>0</v>
      </c>
      <c r="I89" s="96">
        <v>0</v>
      </c>
      <c r="J89" s="96">
        <v>11</v>
      </c>
    </row>
    <row r="90" spans="1:10" ht="3" customHeight="1">
      <c r="A90" s="17"/>
      <c r="B90" s="64"/>
      <c r="C90" s="75"/>
      <c r="D90" s="56"/>
      <c r="E90" s="65"/>
      <c r="F90" s="56"/>
      <c r="G90" s="56"/>
      <c r="H90" s="65"/>
      <c r="I90" s="65"/>
      <c r="J90" s="56"/>
    </row>
    <row r="91" spans="1:10">
      <c r="A91" s="25" t="s">
        <v>247</v>
      </c>
    </row>
    <row r="92" spans="1:10">
      <c r="A92" s="25" t="s">
        <v>240</v>
      </c>
    </row>
    <row r="93" spans="1:10">
      <c r="A93" s="4" t="s">
        <v>230</v>
      </c>
    </row>
    <row r="94" spans="1:10" ht="12" customHeight="1"/>
  </sheetData>
  <mergeCells count="8">
    <mergeCell ref="J5:J6"/>
    <mergeCell ref="A5:B6"/>
    <mergeCell ref="C5:C6"/>
    <mergeCell ref="D5:D6"/>
    <mergeCell ref="E5:E6"/>
    <mergeCell ref="F5:F6"/>
    <mergeCell ref="G5:G6"/>
    <mergeCell ref="H5:H6"/>
  </mergeCells>
  <phoneticPr fontId="3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zoomScaleSheetLayoutView="100" workbookViewId="0"/>
  </sheetViews>
  <sheetFormatPr defaultRowHeight="13.5"/>
  <cols>
    <col min="1" max="1" width="8.625" style="33" customWidth="1"/>
    <col min="2" max="15" width="6.125" style="33" customWidth="1"/>
    <col min="16" max="16384" width="9" style="33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 t="s">
        <v>249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1" t="s">
        <v>261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14" t="s">
        <v>130</v>
      </c>
    </row>
    <row r="5" spans="1:15" ht="27" customHeight="1">
      <c r="A5" s="120" t="s">
        <v>145</v>
      </c>
      <c r="B5" s="121" t="s">
        <v>146</v>
      </c>
      <c r="C5" s="121"/>
      <c r="D5" s="121"/>
      <c r="E5" s="121" t="s">
        <v>131</v>
      </c>
      <c r="F5" s="121"/>
      <c r="G5" s="121"/>
      <c r="H5" s="124" t="s">
        <v>132</v>
      </c>
      <c r="I5" s="124"/>
      <c r="J5" s="124" t="s">
        <v>133</v>
      </c>
      <c r="K5" s="124"/>
      <c r="L5" s="121" t="s">
        <v>134</v>
      </c>
      <c r="M5" s="121"/>
      <c r="N5" s="121" t="s">
        <v>135</v>
      </c>
      <c r="O5" s="135"/>
    </row>
    <row r="6" spans="1:15" ht="27" customHeight="1">
      <c r="A6" s="120"/>
      <c r="B6" s="78" t="s">
        <v>147</v>
      </c>
      <c r="C6" s="121" t="s">
        <v>148</v>
      </c>
      <c r="D6" s="121"/>
      <c r="E6" s="78" t="s">
        <v>147</v>
      </c>
      <c r="F6" s="121" t="s">
        <v>148</v>
      </c>
      <c r="G6" s="121"/>
      <c r="H6" s="78" t="s">
        <v>147</v>
      </c>
      <c r="I6" s="79" t="s">
        <v>136</v>
      </c>
      <c r="J6" s="78" t="s">
        <v>147</v>
      </c>
      <c r="K6" s="79" t="s">
        <v>136</v>
      </c>
      <c r="L6" s="78" t="s">
        <v>147</v>
      </c>
      <c r="M6" s="79" t="s">
        <v>136</v>
      </c>
      <c r="N6" s="78" t="s">
        <v>147</v>
      </c>
      <c r="O6" s="40" t="s">
        <v>136</v>
      </c>
    </row>
    <row r="7" spans="1:15" ht="5.0999999999999996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3" t="s">
        <v>293</v>
      </c>
      <c r="B8" s="21">
        <v>256</v>
      </c>
      <c r="C8" s="47">
        <v>34756</v>
      </c>
      <c r="D8" s="47"/>
      <c r="E8" s="21">
        <v>244</v>
      </c>
      <c r="F8" s="47">
        <v>32421</v>
      </c>
      <c r="G8" s="47"/>
      <c r="H8" s="21">
        <v>0</v>
      </c>
      <c r="I8" s="21">
        <v>0</v>
      </c>
      <c r="J8" s="21">
        <v>5</v>
      </c>
      <c r="K8" s="50" t="s">
        <v>211</v>
      </c>
      <c r="L8" s="21">
        <v>2</v>
      </c>
      <c r="M8" s="50" t="s">
        <v>211</v>
      </c>
      <c r="N8" s="21">
        <v>5</v>
      </c>
      <c r="O8" s="21">
        <v>1898</v>
      </c>
    </row>
    <row r="9" spans="1:15">
      <c r="A9" s="48" t="s">
        <v>292</v>
      </c>
      <c r="B9" s="2">
        <v>246</v>
      </c>
      <c r="C9" s="49">
        <v>32390</v>
      </c>
      <c r="D9" s="47"/>
      <c r="E9" s="2">
        <v>234</v>
      </c>
      <c r="F9" s="49">
        <v>30231</v>
      </c>
      <c r="G9" s="47"/>
      <c r="H9" s="21">
        <v>0</v>
      </c>
      <c r="I9" s="21">
        <v>0</v>
      </c>
      <c r="J9" s="2">
        <v>5</v>
      </c>
      <c r="K9" s="50" t="s">
        <v>211</v>
      </c>
      <c r="L9" s="2">
        <v>2</v>
      </c>
      <c r="M9" s="50" t="s">
        <v>211</v>
      </c>
      <c r="N9" s="2">
        <v>5</v>
      </c>
      <c r="O9" s="2">
        <v>1740</v>
      </c>
    </row>
    <row r="10" spans="1:15">
      <c r="A10" s="48" t="s">
        <v>289</v>
      </c>
      <c r="B10" s="2">
        <v>231</v>
      </c>
      <c r="C10" s="49">
        <v>32554</v>
      </c>
      <c r="D10" s="49"/>
      <c r="E10" s="2">
        <v>221</v>
      </c>
      <c r="F10" s="49">
        <v>30547</v>
      </c>
      <c r="G10" s="49"/>
      <c r="H10" s="2">
        <v>0</v>
      </c>
      <c r="I10" s="2">
        <v>0</v>
      </c>
      <c r="J10" s="2">
        <v>3</v>
      </c>
      <c r="K10" s="50" t="s">
        <v>211</v>
      </c>
      <c r="L10" s="2">
        <v>2</v>
      </c>
      <c r="M10" s="50" t="s">
        <v>211</v>
      </c>
      <c r="N10" s="2">
        <v>5</v>
      </c>
      <c r="O10" s="2">
        <v>1673</v>
      </c>
    </row>
    <row r="11" spans="1:15">
      <c r="A11" s="48" t="s">
        <v>290</v>
      </c>
      <c r="B11" s="2">
        <v>220</v>
      </c>
      <c r="C11" s="49">
        <v>32635</v>
      </c>
      <c r="D11" s="49"/>
      <c r="E11" s="2">
        <v>210</v>
      </c>
      <c r="F11" s="49">
        <v>30884</v>
      </c>
      <c r="G11" s="49"/>
      <c r="H11" s="50" t="s">
        <v>237</v>
      </c>
      <c r="I11" s="50" t="s">
        <v>237</v>
      </c>
      <c r="J11" s="2">
        <v>3</v>
      </c>
      <c r="K11" s="50" t="s">
        <v>211</v>
      </c>
      <c r="L11" s="2">
        <v>2</v>
      </c>
      <c r="M11" s="50" t="s">
        <v>211</v>
      </c>
      <c r="N11" s="2">
        <v>5</v>
      </c>
      <c r="O11" s="2">
        <v>1449</v>
      </c>
    </row>
    <row r="12" spans="1:15" ht="15.95" customHeight="1">
      <c r="A12" s="48" t="s">
        <v>291</v>
      </c>
      <c r="B12" s="2">
        <v>221</v>
      </c>
      <c r="C12" s="49">
        <v>33313</v>
      </c>
      <c r="D12" s="49"/>
      <c r="E12" s="2">
        <v>211</v>
      </c>
      <c r="F12" s="49">
        <v>31498</v>
      </c>
      <c r="G12" s="49"/>
      <c r="H12" s="50" t="s">
        <v>237</v>
      </c>
      <c r="I12" s="50" t="s">
        <v>237</v>
      </c>
      <c r="J12" s="2">
        <v>3</v>
      </c>
      <c r="K12" s="50" t="s">
        <v>211</v>
      </c>
      <c r="L12" s="2">
        <v>2</v>
      </c>
      <c r="M12" s="50" t="s">
        <v>211</v>
      </c>
      <c r="N12" s="2">
        <v>5</v>
      </c>
      <c r="O12" s="2">
        <v>1472</v>
      </c>
    </row>
    <row r="13" spans="1:15" ht="5.0999999999999996" customHeight="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51"/>
      <c r="N13" s="17"/>
      <c r="O13" s="17"/>
    </row>
    <row r="14" spans="1:15">
      <c r="A14" s="4" t="s">
        <v>217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1" t="s">
        <v>262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14" t="s">
        <v>130</v>
      </c>
    </row>
    <row r="19" spans="1:15" ht="27" customHeight="1">
      <c r="A19" s="77" t="s">
        <v>149</v>
      </c>
      <c r="B19" s="121" t="s">
        <v>137</v>
      </c>
      <c r="C19" s="121"/>
      <c r="D19" s="78" t="s">
        <v>150</v>
      </c>
      <c r="E19" s="78" t="s">
        <v>151</v>
      </c>
      <c r="F19" s="78" t="s">
        <v>152</v>
      </c>
      <c r="G19" s="79" t="s">
        <v>138</v>
      </c>
      <c r="H19" s="79" t="s">
        <v>139</v>
      </c>
      <c r="I19" s="79" t="s">
        <v>168</v>
      </c>
      <c r="J19" s="79" t="s">
        <v>140</v>
      </c>
      <c r="K19" s="124" t="s">
        <v>141</v>
      </c>
      <c r="L19" s="124"/>
      <c r="M19" s="79" t="s">
        <v>142</v>
      </c>
      <c r="N19" s="78" t="s">
        <v>153</v>
      </c>
      <c r="O19" s="40" t="s">
        <v>143</v>
      </c>
    </row>
    <row r="20" spans="1:15">
      <c r="A20" s="20"/>
      <c r="B20" s="35"/>
      <c r="C20" s="24"/>
      <c r="D20" s="24"/>
      <c r="E20" s="24"/>
      <c r="F20" s="24"/>
      <c r="G20" s="24"/>
      <c r="H20" s="42" t="s">
        <v>144</v>
      </c>
      <c r="I20" s="24"/>
      <c r="J20" s="24"/>
      <c r="K20" s="24"/>
      <c r="L20" s="24"/>
      <c r="M20" s="24"/>
      <c r="N20" s="24"/>
      <c r="O20" s="24"/>
    </row>
    <row r="21" spans="1:15">
      <c r="A21" s="20" t="s">
        <v>294</v>
      </c>
      <c r="B21" s="52">
        <v>256</v>
      </c>
      <c r="C21" s="49"/>
      <c r="D21" s="21">
        <v>0</v>
      </c>
      <c r="E21" s="21">
        <v>7</v>
      </c>
      <c r="F21" s="21">
        <v>109</v>
      </c>
      <c r="G21" s="21">
        <v>21</v>
      </c>
      <c r="H21" s="21">
        <v>4</v>
      </c>
      <c r="I21" s="21">
        <v>1</v>
      </c>
      <c r="J21" s="21">
        <v>46</v>
      </c>
      <c r="K21" s="47">
        <v>3</v>
      </c>
      <c r="L21" s="53"/>
      <c r="M21" s="21">
        <v>53</v>
      </c>
      <c r="N21" s="21">
        <v>5</v>
      </c>
      <c r="O21" s="21">
        <v>7</v>
      </c>
    </row>
    <row r="22" spans="1:15">
      <c r="A22" s="48" t="s">
        <v>288</v>
      </c>
      <c r="B22" s="52">
        <v>246</v>
      </c>
      <c r="C22" s="49"/>
      <c r="D22" s="61">
        <v>0</v>
      </c>
      <c r="E22" s="2">
        <v>7</v>
      </c>
      <c r="F22" s="2">
        <v>105</v>
      </c>
      <c r="G22" s="2">
        <v>17</v>
      </c>
      <c r="H22" s="2">
        <v>6</v>
      </c>
      <c r="I22" s="2">
        <v>1</v>
      </c>
      <c r="J22" s="2">
        <v>43</v>
      </c>
      <c r="K22" s="49">
        <v>3</v>
      </c>
      <c r="L22" s="53"/>
      <c r="M22" s="2">
        <v>54</v>
      </c>
      <c r="N22" s="2">
        <v>5</v>
      </c>
      <c r="O22" s="2">
        <v>5</v>
      </c>
    </row>
    <row r="23" spans="1:15">
      <c r="A23" s="48" t="s">
        <v>289</v>
      </c>
      <c r="B23" s="49">
        <v>231</v>
      </c>
      <c r="C23" s="49"/>
      <c r="D23" s="50" t="s">
        <v>237</v>
      </c>
      <c r="E23" s="2">
        <v>5</v>
      </c>
      <c r="F23" s="2">
        <v>98</v>
      </c>
      <c r="G23" s="2">
        <v>14</v>
      </c>
      <c r="H23" s="2">
        <v>6</v>
      </c>
      <c r="I23" s="2">
        <v>1</v>
      </c>
      <c r="J23" s="2">
        <v>42</v>
      </c>
      <c r="K23" s="49">
        <v>3</v>
      </c>
      <c r="L23" s="54"/>
      <c r="M23" s="2">
        <v>52</v>
      </c>
      <c r="N23" s="2">
        <v>5</v>
      </c>
      <c r="O23" s="2">
        <v>5</v>
      </c>
    </row>
    <row r="24" spans="1:15">
      <c r="A24" s="48" t="s">
        <v>290</v>
      </c>
      <c r="B24" s="49">
        <v>220</v>
      </c>
      <c r="C24" s="49"/>
      <c r="D24" s="50">
        <v>0</v>
      </c>
      <c r="E24" s="2">
        <v>5</v>
      </c>
      <c r="F24" s="2">
        <v>93</v>
      </c>
      <c r="G24" s="2">
        <v>14</v>
      </c>
      <c r="H24" s="2">
        <v>6</v>
      </c>
      <c r="I24" s="2">
        <v>1</v>
      </c>
      <c r="J24" s="2">
        <v>40</v>
      </c>
      <c r="K24" s="49">
        <v>3</v>
      </c>
      <c r="L24" s="54"/>
      <c r="M24" s="2">
        <v>47</v>
      </c>
      <c r="N24" s="2">
        <v>6</v>
      </c>
      <c r="O24" s="2">
        <v>5</v>
      </c>
    </row>
    <row r="25" spans="1:15" ht="15.95" customHeight="1">
      <c r="A25" s="48" t="s">
        <v>291</v>
      </c>
      <c r="B25" s="49">
        <v>221</v>
      </c>
      <c r="C25" s="49"/>
      <c r="D25" s="50">
        <v>0</v>
      </c>
      <c r="E25" s="2">
        <v>5</v>
      </c>
      <c r="F25" s="2">
        <v>93</v>
      </c>
      <c r="G25" s="2">
        <v>15</v>
      </c>
      <c r="H25" s="2">
        <v>7</v>
      </c>
      <c r="I25" s="2">
        <v>1</v>
      </c>
      <c r="J25" s="2">
        <v>40</v>
      </c>
      <c r="K25" s="49">
        <v>3</v>
      </c>
      <c r="L25" s="54"/>
      <c r="M25" s="2">
        <v>47</v>
      </c>
      <c r="N25" s="2">
        <v>5</v>
      </c>
      <c r="O25" s="2">
        <v>5</v>
      </c>
    </row>
    <row r="26" spans="1:15">
      <c r="A26" s="20"/>
      <c r="B26" s="35"/>
      <c r="C26" s="24"/>
      <c r="D26" s="24"/>
      <c r="E26" s="24"/>
      <c r="F26" s="24"/>
      <c r="G26" s="24"/>
      <c r="H26" s="42" t="s">
        <v>154</v>
      </c>
      <c r="I26" s="24"/>
      <c r="J26" s="24"/>
      <c r="K26" s="24"/>
      <c r="L26" s="24"/>
      <c r="M26" s="24"/>
      <c r="N26" s="24"/>
      <c r="O26" s="24"/>
    </row>
    <row r="27" spans="1:15">
      <c r="A27" s="20" t="s">
        <v>294</v>
      </c>
      <c r="B27" s="49">
        <v>34756</v>
      </c>
      <c r="C27" s="49"/>
      <c r="D27" s="21">
        <v>0</v>
      </c>
      <c r="E27" s="2">
        <v>4477</v>
      </c>
      <c r="F27" s="63">
        <v>16572</v>
      </c>
      <c r="G27" s="2">
        <v>2596</v>
      </c>
      <c r="H27" s="2">
        <v>430</v>
      </c>
      <c r="I27" s="50" t="s">
        <v>211</v>
      </c>
      <c r="J27" s="2">
        <v>3135</v>
      </c>
      <c r="K27" s="153" t="s">
        <v>211</v>
      </c>
      <c r="L27" s="153"/>
      <c r="M27" s="2">
        <v>5426</v>
      </c>
      <c r="N27" s="2">
        <v>1215</v>
      </c>
      <c r="O27" s="2">
        <v>105</v>
      </c>
    </row>
    <row r="28" spans="1:15">
      <c r="A28" s="48" t="s">
        <v>288</v>
      </c>
      <c r="B28" s="49">
        <v>32390</v>
      </c>
      <c r="C28" s="49"/>
      <c r="D28" s="2">
        <v>0</v>
      </c>
      <c r="E28" s="2">
        <v>4416</v>
      </c>
      <c r="F28" s="63">
        <v>15530</v>
      </c>
      <c r="G28" s="2">
        <v>2030</v>
      </c>
      <c r="H28" s="2">
        <v>398</v>
      </c>
      <c r="I28" s="50" t="s">
        <v>211</v>
      </c>
      <c r="J28" s="2">
        <v>3028</v>
      </c>
      <c r="K28" s="153" t="s">
        <v>211</v>
      </c>
      <c r="L28" s="153"/>
      <c r="M28" s="50">
        <v>4972</v>
      </c>
      <c r="N28" s="2">
        <v>1141</v>
      </c>
      <c r="O28" s="2">
        <v>103</v>
      </c>
    </row>
    <row r="29" spans="1:15">
      <c r="A29" s="48" t="s">
        <v>289</v>
      </c>
      <c r="B29" s="49">
        <v>32554</v>
      </c>
      <c r="C29" s="49"/>
      <c r="D29" s="50" t="s">
        <v>237</v>
      </c>
      <c r="E29" s="2">
        <v>4376</v>
      </c>
      <c r="F29" s="63">
        <v>15613</v>
      </c>
      <c r="G29" s="2">
        <v>1461</v>
      </c>
      <c r="H29" s="2">
        <v>376</v>
      </c>
      <c r="I29" s="50" t="s">
        <v>211</v>
      </c>
      <c r="J29" s="2">
        <v>2975</v>
      </c>
      <c r="K29" s="153" t="s">
        <v>211</v>
      </c>
      <c r="L29" s="153"/>
      <c r="M29" s="50">
        <v>4872</v>
      </c>
      <c r="N29" s="2">
        <v>1064</v>
      </c>
      <c r="O29" s="2">
        <v>189</v>
      </c>
    </row>
    <row r="30" spans="1:15">
      <c r="A30" s="48" t="s">
        <v>290</v>
      </c>
      <c r="B30" s="49">
        <v>32635</v>
      </c>
      <c r="C30" s="49"/>
      <c r="D30" s="50">
        <v>0</v>
      </c>
      <c r="E30" s="2">
        <v>4422</v>
      </c>
      <c r="F30" s="63">
        <v>14767</v>
      </c>
      <c r="G30" s="2">
        <v>1585</v>
      </c>
      <c r="H30" s="2">
        <v>414</v>
      </c>
      <c r="I30" s="50" t="s">
        <v>278</v>
      </c>
      <c r="J30" s="2">
        <v>3135</v>
      </c>
      <c r="K30" s="153" t="s">
        <v>278</v>
      </c>
      <c r="L30" s="153"/>
      <c r="M30" s="50">
        <v>6348</v>
      </c>
      <c r="N30" s="2">
        <v>991</v>
      </c>
      <c r="O30" s="2">
        <v>212</v>
      </c>
    </row>
    <row r="31" spans="1:15" ht="15.95" customHeight="1">
      <c r="A31" s="48" t="s">
        <v>291</v>
      </c>
      <c r="B31" s="49">
        <v>33313</v>
      </c>
      <c r="C31" s="49"/>
      <c r="D31" s="50">
        <v>0</v>
      </c>
      <c r="E31" s="2">
        <v>4282</v>
      </c>
      <c r="F31" s="63">
        <v>15170</v>
      </c>
      <c r="G31" s="2">
        <v>1542</v>
      </c>
      <c r="H31" s="2">
        <v>754</v>
      </c>
      <c r="I31" s="50" t="s">
        <v>278</v>
      </c>
      <c r="J31" s="2">
        <v>3190</v>
      </c>
      <c r="K31" s="153" t="s">
        <v>278</v>
      </c>
      <c r="L31" s="153"/>
      <c r="M31" s="50">
        <v>6492</v>
      </c>
      <c r="N31" s="2">
        <v>894</v>
      </c>
      <c r="O31" s="2">
        <v>212</v>
      </c>
    </row>
    <row r="32" spans="1:15" ht="5.0999999999999996" customHeight="1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6">
      <c r="A33" s="4" t="s">
        <v>217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1" t="s">
        <v>263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14" t="s">
        <v>130</v>
      </c>
    </row>
    <row r="38" spans="1:16">
      <c r="A38" s="120" t="s">
        <v>145</v>
      </c>
      <c r="B38" s="121" t="s">
        <v>155</v>
      </c>
      <c r="C38" s="121"/>
      <c r="D38" s="121" t="s">
        <v>156</v>
      </c>
      <c r="E38" s="121"/>
      <c r="F38" s="121" t="s">
        <v>157</v>
      </c>
      <c r="G38" s="121"/>
      <c r="H38" s="121" t="s">
        <v>158</v>
      </c>
      <c r="I38" s="121"/>
      <c r="J38" s="121" t="s">
        <v>159</v>
      </c>
      <c r="K38" s="121"/>
      <c r="L38" s="121" t="s">
        <v>160</v>
      </c>
      <c r="M38" s="121"/>
      <c r="N38" s="121" t="s">
        <v>161</v>
      </c>
      <c r="O38" s="135"/>
    </row>
    <row r="39" spans="1:16" ht="27" customHeight="1">
      <c r="A39" s="120"/>
      <c r="B39" s="78" t="s">
        <v>147</v>
      </c>
      <c r="C39" s="79" t="s">
        <v>136</v>
      </c>
      <c r="D39" s="78" t="s">
        <v>147</v>
      </c>
      <c r="E39" s="79" t="s">
        <v>136</v>
      </c>
      <c r="F39" s="78" t="s">
        <v>147</v>
      </c>
      <c r="G39" s="79" t="s">
        <v>136</v>
      </c>
      <c r="H39" s="78" t="s">
        <v>147</v>
      </c>
      <c r="I39" s="79" t="s">
        <v>136</v>
      </c>
      <c r="J39" s="78" t="s">
        <v>147</v>
      </c>
      <c r="K39" s="79" t="s">
        <v>136</v>
      </c>
      <c r="L39" s="78" t="s">
        <v>147</v>
      </c>
      <c r="M39" s="79" t="s">
        <v>136</v>
      </c>
      <c r="N39" s="78" t="s">
        <v>147</v>
      </c>
      <c r="O39" s="40" t="s">
        <v>136</v>
      </c>
    </row>
    <row r="40" spans="1:16" ht="5.0999999999999996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0" t="s">
        <v>294</v>
      </c>
      <c r="B41" s="21">
        <v>256</v>
      </c>
      <c r="C41" s="62">
        <v>34756</v>
      </c>
      <c r="D41" s="21">
        <v>108</v>
      </c>
      <c r="E41" s="21">
        <v>1179</v>
      </c>
      <c r="F41" s="21">
        <v>69</v>
      </c>
      <c r="G41" s="21">
        <v>3552</v>
      </c>
      <c r="H41" s="21">
        <v>52</v>
      </c>
      <c r="I41" s="21">
        <v>8784</v>
      </c>
      <c r="J41" s="21">
        <v>13</v>
      </c>
      <c r="K41" s="21">
        <v>5388</v>
      </c>
      <c r="L41" s="21">
        <v>7</v>
      </c>
      <c r="M41" s="21">
        <v>4928</v>
      </c>
      <c r="N41" s="21">
        <v>7</v>
      </c>
      <c r="O41" s="62">
        <v>10925</v>
      </c>
    </row>
    <row r="42" spans="1:16">
      <c r="A42" s="48" t="s">
        <v>288</v>
      </c>
      <c r="B42" s="2">
        <v>246</v>
      </c>
      <c r="C42" s="63">
        <v>32390</v>
      </c>
      <c r="D42" s="2">
        <v>107</v>
      </c>
      <c r="E42" s="2">
        <v>1148</v>
      </c>
      <c r="F42" s="2">
        <v>64</v>
      </c>
      <c r="G42" s="2">
        <v>3313</v>
      </c>
      <c r="H42" s="2">
        <v>53</v>
      </c>
      <c r="I42" s="2">
        <v>9275</v>
      </c>
      <c r="J42" s="2">
        <v>9</v>
      </c>
      <c r="K42" s="2">
        <v>3684</v>
      </c>
      <c r="L42" s="2">
        <v>6</v>
      </c>
      <c r="M42" s="2">
        <v>4135</v>
      </c>
      <c r="N42" s="2">
        <v>7</v>
      </c>
      <c r="O42" s="63">
        <v>10835</v>
      </c>
    </row>
    <row r="43" spans="1:16">
      <c r="A43" s="48" t="s">
        <v>289</v>
      </c>
      <c r="B43" s="2">
        <v>231</v>
      </c>
      <c r="C43" s="63">
        <v>32554</v>
      </c>
      <c r="D43" s="2">
        <v>98</v>
      </c>
      <c r="E43" s="2">
        <v>1051</v>
      </c>
      <c r="F43" s="2">
        <v>58</v>
      </c>
      <c r="G43" s="2">
        <v>3029</v>
      </c>
      <c r="H43" s="2">
        <v>53</v>
      </c>
      <c r="I43" s="2">
        <v>9067</v>
      </c>
      <c r="J43" s="2">
        <v>8</v>
      </c>
      <c r="K43" s="2">
        <v>3341</v>
      </c>
      <c r="L43" s="2">
        <v>8</v>
      </c>
      <c r="M43" s="2">
        <v>6196</v>
      </c>
      <c r="N43" s="2">
        <v>6</v>
      </c>
      <c r="O43" s="63">
        <v>9870</v>
      </c>
    </row>
    <row r="44" spans="1:16">
      <c r="A44" s="48" t="s">
        <v>290</v>
      </c>
      <c r="B44" s="2">
        <v>220</v>
      </c>
      <c r="C44" s="63">
        <v>32635</v>
      </c>
      <c r="D44" s="2">
        <v>91</v>
      </c>
      <c r="E44" s="2">
        <v>1051</v>
      </c>
      <c r="F44" s="2">
        <v>56</v>
      </c>
      <c r="G44" s="2">
        <v>2849</v>
      </c>
      <c r="H44" s="2">
        <v>48</v>
      </c>
      <c r="I44" s="2">
        <v>8251</v>
      </c>
      <c r="J44" s="2">
        <v>9</v>
      </c>
      <c r="K44" s="2">
        <v>3732</v>
      </c>
      <c r="L44" s="2">
        <v>10</v>
      </c>
      <c r="M44" s="2">
        <v>7179</v>
      </c>
      <c r="N44" s="2">
        <v>6</v>
      </c>
      <c r="O44" s="63">
        <v>9573</v>
      </c>
    </row>
    <row r="45" spans="1:16" ht="15.95" customHeight="1">
      <c r="A45" s="48" t="s">
        <v>291</v>
      </c>
      <c r="B45" s="2">
        <v>221</v>
      </c>
      <c r="C45" s="63">
        <v>33313</v>
      </c>
      <c r="D45" s="2">
        <v>88</v>
      </c>
      <c r="E45" s="2">
        <v>989</v>
      </c>
      <c r="F45" s="2">
        <v>58</v>
      </c>
      <c r="G45" s="2">
        <v>2979</v>
      </c>
      <c r="H45" s="2">
        <v>49</v>
      </c>
      <c r="I45" s="2">
        <v>8391</v>
      </c>
      <c r="J45" s="2">
        <v>10</v>
      </c>
      <c r="K45" s="2">
        <v>4082</v>
      </c>
      <c r="L45" s="2">
        <v>9</v>
      </c>
      <c r="M45" s="2">
        <v>6370</v>
      </c>
      <c r="N45" s="2">
        <v>7</v>
      </c>
      <c r="O45" s="63">
        <v>10502</v>
      </c>
      <c r="P45" s="46"/>
    </row>
    <row r="46" spans="1:16" ht="5.0999999999999996" customHeight="1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>
      <c r="A47" s="4" t="s">
        <v>217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1" t="s">
        <v>264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14" t="s">
        <v>130</v>
      </c>
      <c r="N51" s="4"/>
      <c r="O51" s="4"/>
    </row>
    <row r="52" spans="1:15">
      <c r="A52" s="120" t="s">
        <v>149</v>
      </c>
      <c r="B52" s="121"/>
      <c r="C52" s="121" t="s">
        <v>162</v>
      </c>
      <c r="D52" s="121"/>
      <c r="E52" s="121"/>
      <c r="F52" s="121" t="s">
        <v>163</v>
      </c>
      <c r="G52" s="121"/>
      <c r="H52" s="121" t="s">
        <v>164</v>
      </c>
      <c r="I52" s="121"/>
      <c r="J52" s="121" t="s">
        <v>165</v>
      </c>
      <c r="K52" s="121"/>
      <c r="L52" s="121" t="s">
        <v>166</v>
      </c>
      <c r="M52" s="135"/>
      <c r="N52" s="4"/>
      <c r="O52" s="4"/>
    </row>
    <row r="53" spans="1:15" ht="27" customHeight="1">
      <c r="A53" s="120"/>
      <c r="B53" s="121"/>
      <c r="C53" s="78" t="s">
        <v>147</v>
      </c>
      <c r="D53" s="121" t="s">
        <v>167</v>
      </c>
      <c r="E53" s="121"/>
      <c r="F53" s="78" t="s">
        <v>147</v>
      </c>
      <c r="G53" s="79" t="s">
        <v>136</v>
      </c>
      <c r="H53" s="78" t="s">
        <v>147</v>
      </c>
      <c r="I53" s="79" t="s">
        <v>136</v>
      </c>
      <c r="J53" s="78" t="s">
        <v>147</v>
      </c>
      <c r="K53" s="79" t="s">
        <v>136</v>
      </c>
      <c r="L53" s="78" t="s">
        <v>147</v>
      </c>
      <c r="M53" s="40" t="s">
        <v>136</v>
      </c>
      <c r="N53" s="4"/>
      <c r="O53" s="4"/>
    </row>
    <row r="54" spans="1:15" ht="5.0999999999999996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9" t="s">
        <v>295</v>
      </c>
      <c r="B55" s="20" t="s">
        <v>296</v>
      </c>
      <c r="C55" s="2">
        <v>256</v>
      </c>
      <c r="D55" s="49">
        <v>34756</v>
      </c>
      <c r="E55" s="49"/>
      <c r="F55" s="2">
        <v>140</v>
      </c>
      <c r="G55" s="63">
        <v>23867</v>
      </c>
      <c r="H55" s="2">
        <v>29</v>
      </c>
      <c r="I55" s="2">
        <v>1266</v>
      </c>
      <c r="J55" s="2">
        <v>30</v>
      </c>
      <c r="K55" s="2">
        <v>6511</v>
      </c>
      <c r="L55" s="2">
        <v>57</v>
      </c>
      <c r="M55" s="2">
        <v>3072</v>
      </c>
      <c r="N55" s="4"/>
      <c r="O55" s="4"/>
    </row>
    <row r="56" spans="1:15">
      <c r="A56" s="22" t="s">
        <v>271</v>
      </c>
      <c r="B56" s="20"/>
      <c r="C56" s="2">
        <v>246</v>
      </c>
      <c r="D56" s="49">
        <v>32390</v>
      </c>
      <c r="E56" s="49"/>
      <c r="F56" s="2">
        <v>129</v>
      </c>
      <c r="G56" s="63">
        <v>22295</v>
      </c>
      <c r="H56" s="2">
        <v>28</v>
      </c>
      <c r="I56" s="2">
        <v>1186</v>
      </c>
      <c r="J56" s="2">
        <v>35</v>
      </c>
      <c r="K56" s="2">
        <v>6554</v>
      </c>
      <c r="L56" s="2">
        <v>54</v>
      </c>
      <c r="M56" s="2">
        <v>2355</v>
      </c>
      <c r="N56" s="4"/>
      <c r="O56" s="4"/>
    </row>
    <row r="57" spans="1:15">
      <c r="A57" s="22" t="s">
        <v>272</v>
      </c>
      <c r="B57" s="20"/>
      <c r="C57" s="2">
        <v>231</v>
      </c>
      <c r="D57" s="49">
        <v>32554</v>
      </c>
      <c r="E57" s="49"/>
      <c r="F57" s="2">
        <v>125</v>
      </c>
      <c r="G57" s="63">
        <v>22789</v>
      </c>
      <c r="H57" s="2">
        <v>26</v>
      </c>
      <c r="I57" s="2">
        <v>1117</v>
      </c>
      <c r="J57" s="2">
        <v>31</v>
      </c>
      <c r="K57" s="2">
        <v>6487</v>
      </c>
      <c r="L57" s="2">
        <v>49</v>
      </c>
      <c r="M57" s="2">
        <v>2161</v>
      </c>
      <c r="N57" s="4"/>
      <c r="O57" s="4"/>
    </row>
    <row r="58" spans="1:15">
      <c r="A58" s="22" t="s">
        <v>273</v>
      </c>
      <c r="B58" s="20"/>
      <c r="C58" s="2">
        <v>220</v>
      </c>
      <c r="D58" s="49">
        <v>32635</v>
      </c>
      <c r="E58" s="49"/>
      <c r="F58" s="2">
        <v>129</v>
      </c>
      <c r="G58" s="63">
        <v>24207</v>
      </c>
      <c r="H58" s="2">
        <v>24</v>
      </c>
      <c r="I58" s="2">
        <v>1057</v>
      </c>
      <c r="J58" s="2">
        <v>25</v>
      </c>
      <c r="K58" s="2">
        <v>5500</v>
      </c>
      <c r="L58" s="2">
        <v>42</v>
      </c>
      <c r="M58" s="2">
        <v>1871</v>
      </c>
      <c r="N58" s="4"/>
      <c r="O58" s="4"/>
    </row>
    <row r="59" spans="1:15" ht="15.95" customHeight="1">
      <c r="A59" s="22" t="s">
        <v>297</v>
      </c>
      <c r="B59" s="20"/>
      <c r="C59" s="2">
        <v>221</v>
      </c>
      <c r="D59" s="49">
        <v>33313</v>
      </c>
      <c r="E59" s="49"/>
      <c r="F59" s="2">
        <v>129</v>
      </c>
      <c r="G59" s="63">
        <v>24910</v>
      </c>
      <c r="H59" s="2">
        <v>23</v>
      </c>
      <c r="I59" s="2">
        <v>1038</v>
      </c>
      <c r="J59" s="2">
        <v>28</v>
      </c>
      <c r="K59" s="2">
        <v>4908</v>
      </c>
      <c r="L59" s="2">
        <v>41</v>
      </c>
      <c r="M59" s="2">
        <v>2457</v>
      </c>
      <c r="N59" s="4"/>
      <c r="O59" s="4"/>
    </row>
    <row r="60" spans="1:15" ht="5.0999999999999996" customHeight="1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4"/>
      <c r="O60" s="4"/>
    </row>
    <row r="61" spans="1:15">
      <c r="A61" s="4" t="s">
        <v>217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mergeCells count="31">
    <mergeCell ref="A52:B53"/>
    <mergeCell ref="D53:E53"/>
    <mergeCell ref="C52:E52"/>
    <mergeCell ref="L52:M52"/>
    <mergeCell ref="J52:K52"/>
    <mergeCell ref="H52:I52"/>
    <mergeCell ref="F52:G52"/>
    <mergeCell ref="A5:A6"/>
    <mergeCell ref="B19:C19"/>
    <mergeCell ref="K19:L19"/>
    <mergeCell ref="A38:A39"/>
    <mergeCell ref="F38:G38"/>
    <mergeCell ref="D38:E38"/>
    <mergeCell ref="B38:C38"/>
    <mergeCell ref="K27:L27"/>
    <mergeCell ref="K28:L28"/>
    <mergeCell ref="K29:L29"/>
    <mergeCell ref="K30:L30"/>
    <mergeCell ref="K31:L31"/>
    <mergeCell ref="N38:O38"/>
    <mergeCell ref="C6:D6"/>
    <mergeCell ref="B5:D5"/>
    <mergeCell ref="E5:G5"/>
    <mergeCell ref="F6:G6"/>
    <mergeCell ref="N5:O5"/>
    <mergeCell ref="L5:M5"/>
    <mergeCell ref="J5:K5"/>
    <mergeCell ref="H5:I5"/>
    <mergeCell ref="L38:M38"/>
    <mergeCell ref="J38:K38"/>
    <mergeCell ref="H38:I38"/>
  </mergeCells>
  <phoneticPr fontId="3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2020-03-23T06:56:06Z</cp:lastPrinted>
  <dcterms:created xsi:type="dcterms:W3CDTF">2008-05-19T02:50:42Z</dcterms:created>
  <dcterms:modified xsi:type="dcterms:W3CDTF">2020-04-09T05:30:48Z</dcterms:modified>
</cp:coreProperties>
</file>