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omments8.xml" ContentType="application/vnd.openxmlformats-officedocument.spreadsheetml.comments+xml"/>
  <Override PartName="/xl/drawings/drawing10.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omments9.xml" ContentType="application/vnd.openxmlformats-officedocument.spreadsheetml.comments+xml"/>
  <Override PartName="/xl/drawings/drawing11.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omments10.xml" ContentType="application/vnd.openxmlformats-officedocument.spreadsheetml.comments+xml"/>
  <Override PartName="/xl/drawings/drawing12.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omments11.xml" ContentType="application/vnd.openxmlformats-officedocument.spreadsheetml.comments+xml"/>
  <Override PartName="/xl/drawings/drawing13.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omments12.xml" ContentType="application/vnd.openxmlformats-officedocument.spreadsheetml.comments+xml"/>
  <Override PartName="/xl/drawings/drawing14.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omments13.xml" ContentType="application/vnd.openxmlformats-officedocument.spreadsheetml.comments+xml"/>
  <Override PartName="/xl/drawings/drawing1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omments14.xml" ContentType="application/vnd.openxmlformats-officedocument.spreadsheetml.comments+xml"/>
  <Override PartName="/xl/drawings/drawing16.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omments15.xml" ContentType="application/vnd.openxmlformats-officedocument.spreadsheetml.comments+xml"/>
  <Override PartName="/xl/drawings/drawing17.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omments16.xml" ContentType="application/vnd.openxmlformats-officedocument.spreadsheetml.comments+xml"/>
  <Override PartName="/xl/drawings/drawing18.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omments17.xml" ContentType="application/vnd.openxmlformats-officedocument.spreadsheetml.comments+xml"/>
  <Override PartName="/xl/drawings/drawing19.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omments18.xml" ContentType="application/vnd.openxmlformats-officedocument.spreadsheetml.comments+xml"/>
  <Override PartName="/xl/drawings/drawing20.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omments19.xml" ContentType="application/vnd.openxmlformats-officedocument.spreadsheetml.comments+xml"/>
  <Override PartName="/xl/drawings/drawing21.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omments20.xml" ContentType="application/vnd.openxmlformats-officedocument.spreadsheetml.comments+xml"/>
  <Override PartName="/xl/drawings/drawing22.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omments21.xml" ContentType="application/vnd.openxmlformats-officedocument.spreadsheetml.comments+xml"/>
  <Override PartName="/xl/drawings/drawing23.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omments22.xml" ContentType="application/vnd.openxmlformats-officedocument.spreadsheetml.comments+xml"/>
  <Override PartName="/xl/drawings/drawing24.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drawings/drawing25.xml" ContentType="application/vnd.openxmlformats-officedocument.drawing+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Z:\経済環境局\経済部しごと支援課\■外国人材雇用促進事業（中小企業国際化支援事業）\R08\★外国人材雇用促進支援補助金\広報\ホームページ\260630　要綱改正\"/>
    </mc:Choice>
  </mc:AlternateContent>
  <xr:revisionPtr revIDLastSave="0" documentId="13_ncr:1_{AF3CA74A-89AA-45AF-ACD1-A6417DB2CC79}" xr6:coauthVersionLast="47" xr6:coauthVersionMax="47" xr10:uidLastSave="{00000000-0000-0000-0000-000000000000}"/>
  <bookViews>
    <workbookView xWindow="-120" yWindow="-120" windowWidth="20730" windowHeight="11040" tabRatio="833" activeTab="2" xr2:uid="{00000000-000D-0000-FFFF-FFFF00000000}"/>
  </bookViews>
  <sheets>
    <sheet name="実績報告書（見本）" sheetId="1" r:id="rId1"/>
    <sheet name="実績報告書 " sheetId="97" r:id="rId2"/>
    <sheet name="収支決算書" sheetId="3" r:id="rId3"/>
    <sheet name="研修等一覧" sheetId="49" r:id="rId4"/>
    <sheet name="受講者一覧" sheetId="50" r:id="rId5"/>
    <sheet name="補助対象経費実績書１" sheetId="51" r:id="rId6"/>
    <sheet name="2" sheetId="78" r:id="rId7"/>
    <sheet name="3" sheetId="79" r:id="rId8"/>
    <sheet name="4" sheetId="80" r:id="rId9"/>
    <sheet name="5" sheetId="81" r:id="rId10"/>
    <sheet name="6" sheetId="82" r:id="rId11"/>
    <sheet name="7" sheetId="83" r:id="rId12"/>
    <sheet name="8" sheetId="84" r:id="rId13"/>
    <sheet name="9" sheetId="85" r:id="rId14"/>
    <sheet name="10" sheetId="86" r:id="rId15"/>
    <sheet name="11" sheetId="87" r:id="rId16"/>
    <sheet name="12" sheetId="88" r:id="rId17"/>
    <sheet name="13" sheetId="89" r:id="rId18"/>
    <sheet name="14" sheetId="90" r:id="rId19"/>
    <sheet name="15" sheetId="91" r:id="rId20"/>
    <sheet name="16" sheetId="92" r:id="rId21"/>
    <sheet name="17" sheetId="93" r:id="rId22"/>
    <sheet name="18" sheetId="94" r:id="rId23"/>
    <sheet name="19" sheetId="95" r:id="rId24"/>
    <sheet name="20" sheetId="96" r:id="rId25"/>
    <sheet name="ここから" sheetId="7" state="hidden" r:id="rId26"/>
    <sheet name="ここまで" sheetId="8" state="hidden" r:id="rId27"/>
  </sheets>
  <definedNames>
    <definedName name="_xlnm.Print_Area" localSheetId="14">'10'!$A$1:$O$55</definedName>
    <definedName name="_xlnm.Print_Area" localSheetId="15">'11'!$A$1:$O$55</definedName>
    <definedName name="_xlnm.Print_Area" localSheetId="16">'12'!$A$1:$O$55</definedName>
    <definedName name="_xlnm.Print_Area" localSheetId="17">'13'!$A$1:$O$55</definedName>
    <definedName name="_xlnm.Print_Area" localSheetId="18">'14'!$A$1:$O$55</definedName>
    <definedName name="_xlnm.Print_Area" localSheetId="19">'15'!$A$1:$O$55</definedName>
    <definedName name="_xlnm.Print_Area" localSheetId="20">'16'!$A$1:$O$55</definedName>
    <definedName name="_xlnm.Print_Area" localSheetId="21">'17'!$A$1:$O$55</definedName>
    <definedName name="_xlnm.Print_Area" localSheetId="22">'18'!$A$1:$O$55</definedName>
    <definedName name="_xlnm.Print_Area" localSheetId="23">'19'!$A$1:$O$55</definedName>
    <definedName name="_xlnm.Print_Area" localSheetId="6">'2'!$A$1:$O$55</definedName>
    <definedName name="_xlnm.Print_Area" localSheetId="24">'20'!$A$1:$O$55</definedName>
    <definedName name="_xlnm.Print_Area" localSheetId="7">'3'!$A$1:$O$55</definedName>
    <definedName name="_xlnm.Print_Area" localSheetId="8">'4'!$A$1:$O$55</definedName>
    <definedName name="_xlnm.Print_Area" localSheetId="9">'5'!$A$1:$O$55</definedName>
    <definedName name="_xlnm.Print_Area" localSheetId="10">'6'!$A$1:$O$55</definedName>
    <definedName name="_xlnm.Print_Area" localSheetId="11">'7'!$A$1:$O$55</definedName>
    <definedName name="_xlnm.Print_Area" localSheetId="12">'8'!$A$1:$O$55</definedName>
    <definedName name="_xlnm.Print_Area" localSheetId="13">'9'!$A$1:$O$55</definedName>
    <definedName name="_xlnm.Print_Area" localSheetId="25">ここから!$A$1:$O$48</definedName>
    <definedName name="_xlnm.Print_Area" localSheetId="26">ここまで!$A$1:$O$48</definedName>
    <definedName name="_xlnm.Print_Area" localSheetId="3">研修等一覧!$A$1:$O$52</definedName>
    <definedName name="_xlnm.Print_Area" localSheetId="1">'実績報告書 '!$A$1:$O$45</definedName>
    <definedName name="_xlnm.Print_Area" localSheetId="0">'実績報告書（見本）'!$A$1:$O$45</definedName>
    <definedName name="_xlnm.Print_Area" localSheetId="4">受講者一覧!$A$1:$N$49</definedName>
    <definedName name="_xlnm.Print_Area" localSheetId="2">収支決算書!$A$1:$O$64</definedName>
    <definedName name="_xlnm.Print_Area" localSheetId="5">補助対象経費実績書１!$A$1:$O$55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50" l="1"/>
  <c r="D8" i="51"/>
  <c r="D7" i="49"/>
  <c r="G48" i="3"/>
  <c r="G45" i="3"/>
  <c r="G42" i="3"/>
  <c r="G39" i="3"/>
  <c r="G36" i="3"/>
  <c r="G33" i="3"/>
  <c r="G30" i="3"/>
  <c r="D11" i="96" l="1"/>
  <c r="D11" i="95"/>
  <c r="D11" i="94"/>
  <c r="D11" i="93"/>
  <c r="D11" i="92"/>
  <c r="D11" i="91"/>
  <c r="D11" i="90"/>
  <c r="D11" i="89"/>
  <c r="D11" i="88"/>
  <c r="D11" i="87"/>
  <c r="D11" i="86"/>
  <c r="D11" i="85"/>
  <c r="D11" i="84"/>
  <c r="D11" i="83"/>
  <c r="D11" i="82"/>
  <c r="D11" i="81"/>
  <c r="D11" i="80"/>
  <c r="D11" i="79"/>
  <c r="D11" i="78"/>
  <c r="H9" i="96"/>
  <c r="H9" i="95"/>
  <c r="H9" i="94"/>
  <c r="H9" i="93"/>
  <c r="H9" i="92"/>
  <c r="H9" i="91"/>
  <c r="H9" i="90"/>
  <c r="H9" i="89"/>
  <c r="H9" i="88"/>
  <c r="H9" i="87"/>
  <c r="H9" i="86"/>
  <c r="H9" i="85"/>
  <c r="H9" i="84"/>
  <c r="H9" i="83"/>
  <c r="H9" i="82"/>
  <c r="H9" i="81"/>
  <c r="H9" i="80"/>
  <c r="H9" i="79"/>
  <c r="H9" i="78"/>
  <c r="H9" i="51"/>
  <c r="D11" i="51"/>
  <c r="D8" i="96"/>
  <c r="D8" i="95"/>
  <c r="D8" i="94"/>
  <c r="D8" i="93"/>
  <c r="D8" i="92"/>
  <c r="D8" i="91"/>
  <c r="D8" i="90"/>
  <c r="D8" i="89"/>
  <c r="D8" i="88"/>
  <c r="D8" i="87"/>
  <c r="D8" i="86"/>
  <c r="D8" i="85"/>
  <c r="D8" i="84"/>
  <c r="D8" i="83"/>
  <c r="D8" i="82"/>
  <c r="D8" i="81"/>
  <c r="D8" i="80"/>
  <c r="D8" i="79"/>
  <c r="D8" i="78"/>
  <c r="I12" i="49" l="1"/>
  <c r="I14" i="49"/>
  <c r="I16" i="49"/>
  <c r="I18" i="49"/>
  <c r="I20" i="49"/>
  <c r="I22" i="49"/>
  <c r="I24" i="49"/>
  <c r="I26" i="49"/>
  <c r="I28" i="49"/>
  <c r="I30" i="49"/>
  <c r="I32" i="49"/>
  <c r="I34" i="49"/>
  <c r="I36" i="49"/>
  <c r="I38" i="49"/>
  <c r="I40" i="49"/>
  <c r="I42" i="49"/>
  <c r="I44" i="49"/>
  <c r="I46" i="49"/>
  <c r="I48" i="49"/>
  <c r="I10" i="49"/>
  <c r="H49" i="96" l="1"/>
  <c r="H48" i="96"/>
  <c r="H47" i="96"/>
  <c r="H46" i="96"/>
  <c r="H45" i="96"/>
  <c r="H44" i="96"/>
  <c r="H43" i="96"/>
  <c r="H42" i="96"/>
  <c r="L37" i="96"/>
  <c r="L48" i="49" s="1"/>
  <c r="O11" i="96"/>
  <c r="N11" i="96"/>
  <c r="H11" i="96"/>
  <c r="O10" i="96"/>
  <c r="N10" i="96"/>
  <c r="M10" i="96"/>
  <c r="L10" i="96"/>
  <c r="K10" i="96"/>
  <c r="J10" i="96"/>
  <c r="I10" i="96"/>
  <c r="H10" i="96"/>
  <c r="O9" i="96"/>
  <c r="N9" i="96"/>
  <c r="M11" i="96" s="1"/>
  <c r="M9" i="96"/>
  <c r="L11" i="96" s="1"/>
  <c r="L9" i="96"/>
  <c r="K11" i="96" s="1"/>
  <c r="K9" i="96"/>
  <c r="J11" i="96" s="1"/>
  <c r="J9" i="96"/>
  <c r="I11" i="96" s="1"/>
  <c r="I9" i="96"/>
  <c r="H49" i="95"/>
  <c r="H48" i="95"/>
  <c r="H47" i="95"/>
  <c r="H46" i="95"/>
  <c r="H45" i="95"/>
  <c r="H44" i="95"/>
  <c r="H43" i="95"/>
  <c r="H42" i="95"/>
  <c r="L37" i="95"/>
  <c r="L46" i="49" s="1"/>
  <c r="O11" i="95"/>
  <c r="I11" i="95"/>
  <c r="O10" i="95"/>
  <c r="N10" i="95"/>
  <c r="M10" i="95"/>
  <c r="L10" i="95"/>
  <c r="K10" i="95"/>
  <c r="J10" i="95"/>
  <c r="I10" i="95"/>
  <c r="H10" i="95"/>
  <c r="O9" i="95"/>
  <c r="N11" i="95" s="1"/>
  <c r="N9" i="95"/>
  <c r="M11" i="95" s="1"/>
  <c r="M9" i="95"/>
  <c r="L11" i="95" s="1"/>
  <c r="L9" i="95"/>
  <c r="K11" i="95" s="1"/>
  <c r="K9" i="95"/>
  <c r="J11" i="95" s="1"/>
  <c r="J9" i="95"/>
  <c r="I9" i="95"/>
  <c r="H11" i="95" s="1"/>
  <c r="H49" i="94"/>
  <c r="H48" i="94"/>
  <c r="H47" i="94"/>
  <c r="H46" i="94"/>
  <c r="H45" i="94"/>
  <c r="H44" i="94"/>
  <c r="H43" i="94"/>
  <c r="H42" i="94"/>
  <c r="L37" i="94"/>
  <c r="L44" i="49" s="1"/>
  <c r="O11" i="94"/>
  <c r="O10" i="94"/>
  <c r="N10" i="94"/>
  <c r="M10" i="94"/>
  <c r="L10" i="94"/>
  <c r="K10" i="94"/>
  <c r="J10" i="94"/>
  <c r="I10" i="94"/>
  <c r="H10" i="94"/>
  <c r="O9" i="94"/>
  <c r="N11" i="94" s="1"/>
  <c r="N9" i="94"/>
  <c r="M11" i="94" s="1"/>
  <c r="M9" i="94"/>
  <c r="L11" i="94" s="1"/>
  <c r="L9" i="94"/>
  <c r="K11" i="94" s="1"/>
  <c r="K9" i="94"/>
  <c r="J11" i="94" s="1"/>
  <c r="J9" i="94"/>
  <c r="I11" i="94" s="1"/>
  <c r="I9" i="94"/>
  <c r="H11" i="94" s="1"/>
  <c r="H49" i="93"/>
  <c r="H48" i="93"/>
  <c r="H47" i="93"/>
  <c r="H46" i="93"/>
  <c r="H45" i="93"/>
  <c r="H44" i="93"/>
  <c r="H43" i="93"/>
  <c r="H42" i="93"/>
  <c r="L37" i="93"/>
  <c r="L42" i="49" s="1"/>
  <c r="O11" i="93"/>
  <c r="O10" i="93"/>
  <c r="N10" i="93"/>
  <c r="M10" i="93"/>
  <c r="L10" i="93"/>
  <c r="K10" i="93"/>
  <c r="J10" i="93"/>
  <c r="I10" i="93"/>
  <c r="H10" i="93"/>
  <c r="O9" i="93"/>
  <c r="N11" i="93" s="1"/>
  <c r="N9" i="93"/>
  <c r="M11" i="93" s="1"/>
  <c r="M9" i="93"/>
  <c r="L11" i="93" s="1"/>
  <c r="L9" i="93"/>
  <c r="K11" i="93" s="1"/>
  <c r="K9" i="93"/>
  <c r="J11" i="93" s="1"/>
  <c r="J9" i="93"/>
  <c r="I11" i="93" s="1"/>
  <c r="I9" i="93"/>
  <c r="H11" i="93" s="1"/>
  <c r="H49" i="92"/>
  <c r="H48" i="92"/>
  <c r="H47" i="92"/>
  <c r="H46" i="92"/>
  <c r="H45" i="92"/>
  <c r="H44" i="92"/>
  <c r="H43" i="92"/>
  <c r="H42" i="92"/>
  <c r="L37" i="92"/>
  <c r="L40" i="49" s="1"/>
  <c r="O11" i="92"/>
  <c r="H11" i="92"/>
  <c r="O10" i="92"/>
  <c r="N10" i="92"/>
  <c r="M10" i="92"/>
  <c r="L10" i="92"/>
  <c r="K10" i="92"/>
  <c r="J10" i="92"/>
  <c r="I10" i="92"/>
  <c r="H10" i="92"/>
  <c r="O9" i="92"/>
  <c r="N11" i="92" s="1"/>
  <c r="N9" i="92"/>
  <c r="M11" i="92" s="1"/>
  <c r="M9" i="92"/>
  <c r="L11" i="92" s="1"/>
  <c r="L9" i="92"/>
  <c r="K11" i="92" s="1"/>
  <c r="K9" i="92"/>
  <c r="J11" i="92" s="1"/>
  <c r="J9" i="92"/>
  <c r="I11" i="92" s="1"/>
  <c r="I9" i="92"/>
  <c r="H49" i="91"/>
  <c r="H48" i="91"/>
  <c r="H47" i="91"/>
  <c r="H46" i="91"/>
  <c r="H45" i="91"/>
  <c r="H44" i="91"/>
  <c r="H43" i="91"/>
  <c r="H42" i="91"/>
  <c r="L37" i="91"/>
  <c r="L38" i="49" s="1"/>
  <c r="O11" i="91"/>
  <c r="I11" i="91"/>
  <c r="O10" i="91"/>
  <c r="N10" i="91"/>
  <c r="M10" i="91"/>
  <c r="L10" i="91"/>
  <c r="K10" i="91"/>
  <c r="J10" i="91"/>
  <c r="I10" i="91"/>
  <c r="H10" i="91"/>
  <c r="O9" i="91"/>
  <c r="N11" i="91" s="1"/>
  <c r="N9" i="91"/>
  <c r="M11" i="91" s="1"/>
  <c r="M9" i="91"/>
  <c r="L11" i="91" s="1"/>
  <c r="L9" i="91"/>
  <c r="K11" i="91" s="1"/>
  <c r="K9" i="91"/>
  <c r="J11" i="91" s="1"/>
  <c r="J9" i="91"/>
  <c r="I9" i="91"/>
  <c r="H11" i="91" s="1"/>
  <c r="H49" i="90"/>
  <c r="H48" i="90"/>
  <c r="H47" i="90"/>
  <c r="H46" i="90"/>
  <c r="H45" i="90"/>
  <c r="H44" i="90"/>
  <c r="H43" i="90"/>
  <c r="H42" i="90"/>
  <c r="L37" i="90"/>
  <c r="L36" i="49" s="1"/>
  <c r="O11" i="90"/>
  <c r="H11" i="90"/>
  <c r="O10" i="90"/>
  <c r="N10" i="90"/>
  <c r="M10" i="90"/>
  <c r="L10" i="90"/>
  <c r="K10" i="90"/>
  <c r="J10" i="90"/>
  <c r="I10" i="90"/>
  <c r="H10" i="90"/>
  <c r="O9" i="90"/>
  <c r="N11" i="90" s="1"/>
  <c r="N9" i="90"/>
  <c r="M11" i="90" s="1"/>
  <c r="M9" i="90"/>
  <c r="L11" i="90" s="1"/>
  <c r="L9" i="90"/>
  <c r="K11" i="90" s="1"/>
  <c r="K9" i="90"/>
  <c r="J11" i="90" s="1"/>
  <c r="J9" i="90"/>
  <c r="I11" i="90" s="1"/>
  <c r="I9" i="90"/>
  <c r="H49" i="89"/>
  <c r="H48" i="89"/>
  <c r="H47" i="89"/>
  <c r="H46" i="89"/>
  <c r="H45" i="89"/>
  <c r="H44" i="89"/>
  <c r="H43" i="89"/>
  <c r="H42" i="89"/>
  <c r="L37" i="89"/>
  <c r="L34" i="49" s="1"/>
  <c r="O11" i="89"/>
  <c r="O10" i="89"/>
  <c r="N10" i="89"/>
  <c r="M10" i="89"/>
  <c r="L10" i="89"/>
  <c r="K10" i="89"/>
  <c r="J10" i="89"/>
  <c r="I10" i="89"/>
  <c r="H10" i="89"/>
  <c r="O9" i="89"/>
  <c r="N11" i="89" s="1"/>
  <c r="N9" i="89"/>
  <c r="M11" i="89" s="1"/>
  <c r="M9" i="89"/>
  <c r="L11" i="89" s="1"/>
  <c r="L9" i="89"/>
  <c r="K11" i="89" s="1"/>
  <c r="K9" i="89"/>
  <c r="J11" i="89" s="1"/>
  <c r="J9" i="89"/>
  <c r="I11" i="89" s="1"/>
  <c r="I9" i="89"/>
  <c r="H11" i="89" s="1"/>
  <c r="H49" i="88"/>
  <c r="H48" i="88"/>
  <c r="H47" i="88"/>
  <c r="H46" i="88"/>
  <c r="H45" i="88"/>
  <c r="H44" i="88"/>
  <c r="H43" i="88"/>
  <c r="H42" i="88"/>
  <c r="L37" i="88"/>
  <c r="L32" i="49" s="1"/>
  <c r="O11" i="88"/>
  <c r="O10" i="88"/>
  <c r="N10" i="88"/>
  <c r="M10" i="88"/>
  <c r="L10" i="88"/>
  <c r="K10" i="88"/>
  <c r="J10" i="88"/>
  <c r="I10" i="88"/>
  <c r="H10" i="88"/>
  <c r="O9" i="88"/>
  <c r="N11" i="88" s="1"/>
  <c r="N9" i="88"/>
  <c r="M11" i="88" s="1"/>
  <c r="M9" i="88"/>
  <c r="L11" i="88" s="1"/>
  <c r="L9" i="88"/>
  <c r="K11" i="88" s="1"/>
  <c r="K9" i="88"/>
  <c r="J11" i="88" s="1"/>
  <c r="J9" i="88"/>
  <c r="I11" i="88" s="1"/>
  <c r="I9" i="88"/>
  <c r="H11" i="88" s="1"/>
  <c r="H49" i="87"/>
  <c r="H48" i="87"/>
  <c r="H47" i="87"/>
  <c r="H46" i="87"/>
  <c r="H45" i="87"/>
  <c r="H44" i="87"/>
  <c r="H43" i="87"/>
  <c r="H42" i="87"/>
  <c r="L37" i="87"/>
  <c r="L30" i="49" s="1"/>
  <c r="O11" i="87"/>
  <c r="I11" i="87"/>
  <c r="O10" i="87"/>
  <c r="N10" i="87"/>
  <c r="M10" i="87"/>
  <c r="L10" i="87"/>
  <c r="K10" i="87"/>
  <c r="J10" i="87"/>
  <c r="I10" i="87"/>
  <c r="H10" i="87"/>
  <c r="O9" i="87"/>
  <c r="N11" i="87" s="1"/>
  <c r="N9" i="87"/>
  <c r="M11" i="87" s="1"/>
  <c r="M9" i="87"/>
  <c r="L11" i="87" s="1"/>
  <c r="L9" i="87"/>
  <c r="K11" i="87" s="1"/>
  <c r="K9" i="87"/>
  <c r="J11" i="87" s="1"/>
  <c r="J9" i="87"/>
  <c r="I9" i="87"/>
  <c r="H11" i="87" s="1"/>
  <c r="H49" i="86"/>
  <c r="H48" i="86"/>
  <c r="H47" i="86"/>
  <c r="H46" i="86"/>
  <c r="H45" i="86"/>
  <c r="H44" i="86"/>
  <c r="H43" i="86"/>
  <c r="H42" i="86"/>
  <c r="L37" i="86"/>
  <c r="O11" i="86"/>
  <c r="O10" i="86"/>
  <c r="N10" i="86"/>
  <c r="M10" i="86"/>
  <c r="L10" i="86"/>
  <c r="K10" i="86"/>
  <c r="J10" i="86"/>
  <c r="I10" i="86"/>
  <c r="H10" i="86"/>
  <c r="O9" i="86"/>
  <c r="N11" i="86" s="1"/>
  <c r="N9" i="86"/>
  <c r="M11" i="86" s="1"/>
  <c r="M9" i="86"/>
  <c r="L11" i="86" s="1"/>
  <c r="L9" i="86"/>
  <c r="K11" i="86" s="1"/>
  <c r="K9" i="86"/>
  <c r="J11" i="86" s="1"/>
  <c r="J9" i="86"/>
  <c r="I11" i="86" s="1"/>
  <c r="I9" i="86"/>
  <c r="H11" i="86" s="1"/>
  <c r="H49" i="85"/>
  <c r="H48" i="85"/>
  <c r="H47" i="85"/>
  <c r="H46" i="85"/>
  <c r="H45" i="85"/>
  <c r="H44" i="85"/>
  <c r="H43" i="85"/>
  <c r="H42" i="85"/>
  <c r="L37" i="85"/>
  <c r="L28" i="49" s="1"/>
  <c r="O11" i="85"/>
  <c r="O10" i="85"/>
  <c r="N10" i="85"/>
  <c r="M10" i="85"/>
  <c r="L10" i="85"/>
  <c r="K10" i="85"/>
  <c r="J10" i="85"/>
  <c r="I10" i="85"/>
  <c r="H10" i="85"/>
  <c r="O9" i="85"/>
  <c r="N11" i="85" s="1"/>
  <c r="N9" i="85"/>
  <c r="M11" i="85" s="1"/>
  <c r="M9" i="85"/>
  <c r="L11" i="85" s="1"/>
  <c r="L9" i="85"/>
  <c r="K11" i="85" s="1"/>
  <c r="K9" i="85"/>
  <c r="J11" i="85" s="1"/>
  <c r="J9" i="85"/>
  <c r="I11" i="85" s="1"/>
  <c r="I9" i="85"/>
  <c r="H11" i="85" s="1"/>
  <c r="H49" i="84"/>
  <c r="H48" i="84"/>
  <c r="H47" i="84"/>
  <c r="H46" i="84"/>
  <c r="H45" i="84"/>
  <c r="H44" i="84"/>
  <c r="H43" i="84"/>
  <c r="H42" i="84"/>
  <c r="L37" i="84"/>
  <c r="O11" i="84"/>
  <c r="H11" i="84"/>
  <c r="O10" i="84"/>
  <c r="N10" i="84"/>
  <c r="M10" i="84"/>
  <c r="L10" i="84"/>
  <c r="K10" i="84"/>
  <c r="J10" i="84"/>
  <c r="I10" i="84"/>
  <c r="H10" i="84"/>
  <c r="O9" i="84"/>
  <c r="N11" i="84" s="1"/>
  <c r="N9" i="84"/>
  <c r="M11" i="84" s="1"/>
  <c r="M9" i="84"/>
  <c r="L11" i="84" s="1"/>
  <c r="L9" i="84"/>
  <c r="K11" i="84" s="1"/>
  <c r="K9" i="84"/>
  <c r="J11" i="84" s="1"/>
  <c r="J9" i="84"/>
  <c r="I11" i="84" s="1"/>
  <c r="I9" i="84"/>
  <c r="H49" i="83"/>
  <c r="H48" i="83"/>
  <c r="H47" i="83"/>
  <c r="H46" i="83"/>
  <c r="H45" i="83"/>
  <c r="H44" i="83"/>
  <c r="H43" i="83"/>
  <c r="H42" i="83"/>
  <c r="L37" i="83"/>
  <c r="L22" i="49" s="1"/>
  <c r="O11" i="83"/>
  <c r="O10" i="83"/>
  <c r="N10" i="83"/>
  <c r="M10" i="83"/>
  <c r="L10" i="83"/>
  <c r="K10" i="83"/>
  <c r="J10" i="83"/>
  <c r="I10" i="83"/>
  <c r="H10" i="83"/>
  <c r="O9" i="83"/>
  <c r="N11" i="83" s="1"/>
  <c r="N9" i="83"/>
  <c r="M11" i="83" s="1"/>
  <c r="M9" i="83"/>
  <c r="L11" i="83" s="1"/>
  <c r="L9" i="83"/>
  <c r="K11" i="83" s="1"/>
  <c r="K9" i="83"/>
  <c r="J11" i="83" s="1"/>
  <c r="J9" i="83"/>
  <c r="I11" i="83" s="1"/>
  <c r="I9" i="83"/>
  <c r="H11" i="83" s="1"/>
  <c r="H49" i="82"/>
  <c r="H48" i="82"/>
  <c r="H47" i="82"/>
  <c r="H46" i="82"/>
  <c r="H45" i="82"/>
  <c r="H44" i="82"/>
  <c r="H43" i="82"/>
  <c r="H42" i="82"/>
  <c r="L37" i="82"/>
  <c r="L20" i="49" s="1"/>
  <c r="O11" i="82"/>
  <c r="O10" i="82"/>
  <c r="N10" i="82"/>
  <c r="M10" i="82"/>
  <c r="L10" i="82"/>
  <c r="K10" i="82"/>
  <c r="J10" i="82"/>
  <c r="I10" i="82"/>
  <c r="H10" i="82"/>
  <c r="O9" i="82"/>
  <c r="N11" i="82" s="1"/>
  <c r="N9" i="82"/>
  <c r="M11" i="82" s="1"/>
  <c r="M9" i="82"/>
  <c r="L11" i="82" s="1"/>
  <c r="L9" i="82"/>
  <c r="K11" i="82" s="1"/>
  <c r="K9" i="82"/>
  <c r="J11" i="82" s="1"/>
  <c r="J9" i="82"/>
  <c r="I11" i="82" s="1"/>
  <c r="I9" i="82"/>
  <c r="H11" i="82" s="1"/>
  <c r="H49" i="81"/>
  <c r="H48" i="81"/>
  <c r="H47" i="81"/>
  <c r="H46" i="81"/>
  <c r="H45" i="81"/>
  <c r="H44" i="81"/>
  <c r="H43" i="81"/>
  <c r="H42" i="81"/>
  <c r="L37" i="81"/>
  <c r="L18" i="49" s="1"/>
  <c r="O11" i="81"/>
  <c r="J11" i="81"/>
  <c r="O10" i="81"/>
  <c r="N10" i="81"/>
  <c r="M10" i="81"/>
  <c r="L10" i="81"/>
  <c r="K10" i="81"/>
  <c r="J10" i="81"/>
  <c r="I10" i="81"/>
  <c r="H10" i="81"/>
  <c r="O9" i="81"/>
  <c r="N11" i="81" s="1"/>
  <c r="N9" i="81"/>
  <c r="M11" i="81" s="1"/>
  <c r="M9" i="81"/>
  <c r="L11" i="81" s="1"/>
  <c r="L9" i="81"/>
  <c r="K11" i="81" s="1"/>
  <c r="K9" i="81"/>
  <c r="J9" i="81"/>
  <c r="I11" i="81" s="1"/>
  <c r="I9" i="81"/>
  <c r="H11" i="81" s="1"/>
  <c r="H49" i="80"/>
  <c r="H48" i="80"/>
  <c r="H47" i="80"/>
  <c r="H46" i="80"/>
  <c r="H45" i="80"/>
  <c r="H44" i="80"/>
  <c r="H43" i="80"/>
  <c r="H42" i="80"/>
  <c r="L37" i="80"/>
  <c r="L16" i="49" s="1"/>
  <c r="O11" i="80"/>
  <c r="J11" i="80"/>
  <c r="O10" i="80"/>
  <c r="N10" i="80"/>
  <c r="M10" i="80"/>
  <c r="L10" i="80"/>
  <c r="K10" i="80"/>
  <c r="J10" i="80"/>
  <c r="I10" i="80"/>
  <c r="H10" i="80"/>
  <c r="O9" i="80"/>
  <c r="N11" i="80" s="1"/>
  <c r="N9" i="80"/>
  <c r="M11" i="80" s="1"/>
  <c r="M9" i="80"/>
  <c r="L11" i="80" s="1"/>
  <c r="L9" i="80"/>
  <c r="K11" i="80" s="1"/>
  <c r="K9" i="80"/>
  <c r="J9" i="80"/>
  <c r="I11" i="80" s="1"/>
  <c r="I9" i="80"/>
  <c r="H11" i="80" s="1"/>
  <c r="H49" i="79"/>
  <c r="H48" i="79"/>
  <c r="H47" i="79"/>
  <c r="H46" i="79"/>
  <c r="H45" i="79"/>
  <c r="H44" i="79"/>
  <c r="H43" i="79"/>
  <c r="H42" i="79"/>
  <c r="L37" i="79"/>
  <c r="L14" i="49" s="1"/>
  <c r="O11" i="79"/>
  <c r="O10" i="79"/>
  <c r="N10" i="79"/>
  <c r="M10" i="79"/>
  <c r="L10" i="79"/>
  <c r="K10" i="79"/>
  <c r="J10" i="79"/>
  <c r="I10" i="79"/>
  <c r="H10" i="79"/>
  <c r="O9" i="79"/>
  <c r="N11" i="79" s="1"/>
  <c r="N9" i="79"/>
  <c r="M11" i="79" s="1"/>
  <c r="M9" i="79"/>
  <c r="L11" i="79" s="1"/>
  <c r="L9" i="79"/>
  <c r="K11" i="79" s="1"/>
  <c r="K9" i="79"/>
  <c r="J11" i="79" s="1"/>
  <c r="J9" i="79"/>
  <c r="I11" i="79" s="1"/>
  <c r="I9" i="79"/>
  <c r="H11" i="79" s="1"/>
  <c r="H49" i="78"/>
  <c r="H48" i="78"/>
  <c r="H47" i="78"/>
  <c r="H46" i="78"/>
  <c r="H45" i="78"/>
  <c r="H44" i="78"/>
  <c r="H43" i="78"/>
  <c r="H42" i="78"/>
  <c r="L37" i="78"/>
  <c r="L12" i="49" s="1"/>
  <c r="O11" i="78"/>
  <c r="L11" i="78"/>
  <c r="K11" i="78"/>
  <c r="O10" i="78"/>
  <c r="N10" i="78"/>
  <c r="M10" i="78"/>
  <c r="L10" i="78"/>
  <c r="K10" i="78"/>
  <c r="J10" i="78"/>
  <c r="I10" i="78"/>
  <c r="H10" i="78"/>
  <c r="O9" i="78"/>
  <c r="N11" i="78" s="1"/>
  <c r="N9" i="78"/>
  <c r="M11" i="78" s="1"/>
  <c r="M9" i="78"/>
  <c r="L9" i="78"/>
  <c r="K9" i="78"/>
  <c r="J11" i="78" s="1"/>
  <c r="J9" i="78"/>
  <c r="I11" i="78" s="1"/>
  <c r="I9" i="78"/>
  <c r="H11" i="78" s="1"/>
  <c r="G37" i="86" l="1"/>
  <c r="G37" i="85"/>
  <c r="G37" i="87"/>
  <c r="G37" i="92"/>
  <c r="G37" i="88"/>
  <c r="G37" i="93"/>
  <c r="G37" i="83"/>
  <c r="G37" i="96"/>
  <c r="G37" i="95"/>
  <c r="G37" i="94"/>
  <c r="G37" i="91"/>
  <c r="G37" i="90"/>
  <c r="G37" i="89"/>
  <c r="L24" i="49"/>
  <c r="L26" i="49"/>
  <c r="G37" i="84"/>
  <c r="G37" i="82"/>
  <c r="G37" i="81"/>
  <c r="G37" i="80"/>
  <c r="G37" i="79"/>
  <c r="G37" i="78"/>
  <c r="H43" i="51"/>
  <c r="L37" i="51"/>
  <c r="L10" i="49" s="1"/>
  <c r="L50" i="49" s="1"/>
  <c r="H49" i="51"/>
  <c r="H48" i="51"/>
  <c r="H47" i="51"/>
  <c r="H46" i="51"/>
  <c r="H45" i="51"/>
  <c r="H44" i="51"/>
  <c r="H42" i="51"/>
  <c r="O11" i="51"/>
  <c r="O10" i="51"/>
  <c r="N10" i="51"/>
  <c r="M10" i="51"/>
  <c r="L10" i="51"/>
  <c r="K10" i="51"/>
  <c r="J10" i="51"/>
  <c r="I10" i="51"/>
  <c r="H10" i="51"/>
  <c r="O9" i="51"/>
  <c r="N11" i="51" s="1"/>
  <c r="N9" i="51"/>
  <c r="M11" i="51" s="1"/>
  <c r="M9" i="51"/>
  <c r="L11" i="51" s="1"/>
  <c r="L9" i="51"/>
  <c r="K11" i="51" s="1"/>
  <c r="K9" i="51"/>
  <c r="J11" i="51" s="1"/>
  <c r="J9" i="51"/>
  <c r="I11" i="51" s="1"/>
  <c r="I9" i="51"/>
  <c r="H11" i="51" s="1"/>
  <c r="G37" i="51" l="1"/>
  <c r="D48" i="3"/>
  <c r="D30" i="3" l="1"/>
  <c r="D45" i="3"/>
  <c r="D42" i="3"/>
  <c r="D39" i="3"/>
  <c r="D36" i="3"/>
  <c r="D33" i="3"/>
  <c r="O9" i="8"/>
  <c r="D9" i="8"/>
  <c r="O8" i="8"/>
  <c r="N8" i="8"/>
  <c r="M8" i="8"/>
  <c r="L8" i="8"/>
  <c r="K8" i="8"/>
  <c r="J8" i="8"/>
  <c r="I8" i="8"/>
  <c r="H8" i="8"/>
  <c r="O7" i="8"/>
  <c r="N9" i="8" s="1"/>
  <c r="N7" i="8"/>
  <c r="M9" i="8" s="1"/>
  <c r="M7" i="8"/>
  <c r="L9" i="8" s="1"/>
  <c r="L7" i="8"/>
  <c r="K9" i="8" s="1"/>
  <c r="K7" i="8"/>
  <c r="J9" i="8" s="1"/>
  <c r="J7" i="8"/>
  <c r="I9" i="8" s="1"/>
  <c r="I7" i="8"/>
  <c r="H9" i="8" s="1"/>
  <c r="H7" i="8"/>
  <c r="D6" i="8"/>
  <c r="O9" i="7"/>
  <c r="D9" i="7"/>
  <c r="O8" i="7"/>
  <c r="N8" i="7"/>
  <c r="M8" i="7"/>
  <c r="L8" i="7"/>
  <c r="K8" i="7"/>
  <c r="J8" i="7"/>
  <c r="I8" i="7"/>
  <c r="H8" i="7"/>
  <c r="O7" i="7"/>
  <c r="N9" i="7" s="1"/>
  <c r="N7" i="7"/>
  <c r="M9" i="7" s="1"/>
  <c r="M7" i="7"/>
  <c r="L9" i="7" s="1"/>
  <c r="L7" i="7"/>
  <c r="K9" i="7" s="1"/>
  <c r="K7" i="7"/>
  <c r="J9" i="7" s="1"/>
  <c r="J7" i="7"/>
  <c r="I9" i="7" s="1"/>
  <c r="I7" i="7"/>
  <c r="H9" i="7" s="1"/>
  <c r="H7" i="7"/>
  <c r="D6" i="7"/>
  <c r="D51" i="3" l="1"/>
  <c r="G51" i="3"/>
  <c r="D10" i="3" s="1"/>
  <c r="E25" i="97" s="1"/>
  <c r="Q51" i="3" l="1"/>
  <c r="E25" i="1"/>
  <c r="D23" i="3" l="1"/>
  <c r="J2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D10" authorId="0" shapeId="0" xr:uid="{00000000-0006-0000-0100-000001000000}">
      <text>
        <r>
          <rPr>
            <b/>
            <sz val="11"/>
            <color indexed="81"/>
            <rFont val="MS P ゴシック"/>
            <family val="3"/>
            <charset val="128"/>
          </rPr>
          <t>自動入力</t>
        </r>
      </text>
    </comment>
    <comment ref="D23" authorId="0" shapeId="0" xr:uid="{00000000-0006-0000-0100-000002000000}">
      <text>
        <r>
          <rPr>
            <b/>
            <sz val="11"/>
            <color indexed="81"/>
            <rFont val="MS P ゴシック"/>
            <family val="3"/>
            <charset val="128"/>
          </rPr>
          <t>自動入力</t>
        </r>
      </text>
    </comment>
    <comment ref="D30" authorId="0" shapeId="0" xr:uid="{00000000-0006-0000-0100-000003000000}">
      <text>
        <r>
          <rPr>
            <b/>
            <sz val="9"/>
            <color indexed="81"/>
            <rFont val="MS P ゴシック"/>
            <family val="3"/>
            <charset val="128"/>
          </rPr>
          <t>自動入力</t>
        </r>
      </text>
    </comment>
    <comment ref="G30" authorId="0" shapeId="0" xr:uid="{00000000-0006-0000-0100-000004000000}">
      <text>
        <r>
          <rPr>
            <b/>
            <sz val="9"/>
            <color indexed="81"/>
            <rFont val="MS P ゴシック"/>
            <family val="3"/>
            <charset val="128"/>
          </rPr>
          <t>自動入力</t>
        </r>
      </text>
    </comment>
    <comment ref="D33" authorId="0" shapeId="0" xr:uid="{00000000-0006-0000-0100-000005000000}">
      <text>
        <r>
          <rPr>
            <b/>
            <sz val="9"/>
            <color indexed="81"/>
            <rFont val="MS P ゴシック"/>
            <family val="3"/>
            <charset val="128"/>
          </rPr>
          <t>自動入力</t>
        </r>
      </text>
    </comment>
    <comment ref="G33" authorId="0" shapeId="0" xr:uid="{00000000-0006-0000-0100-000006000000}">
      <text>
        <r>
          <rPr>
            <b/>
            <sz val="9"/>
            <color indexed="81"/>
            <rFont val="MS P ゴシック"/>
            <family val="3"/>
            <charset val="128"/>
          </rPr>
          <t>自動入力</t>
        </r>
      </text>
    </comment>
    <comment ref="D36" authorId="0" shapeId="0" xr:uid="{00000000-0006-0000-0100-000007000000}">
      <text>
        <r>
          <rPr>
            <b/>
            <sz val="9"/>
            <color indexed="81"/>
            <rFont val="MS P ゴシック"/>
            <family val="3"/>
            <charset val="128"/>
          </rPr>
          <t>自動入力</t>
        </r>
      </text>
    </comment>
    <comment ref="G36" authorId="0" shapeId="0" xr:uid="{00000000-0006-0000-0100-000008000000}">
      <text>
        <r>
          <rPr>
            <b/>
            <sz val="9"/>
            <color indexed="81"/>
            <rFont val="MS P ゴシック"/>
            <family val="3"/>
            <charset val="128"/>
          </rPr>
          <t>自動入力</t>
        </r>
      </text>
    </comment>
    <comment ref="D39" authorId="0" shapeId="0" xr:uid="{00000000-0006-0000-0100-000009000000}">
      <text>
        <r>
          <rPr>
            <b/>
            <sz val="9"/>
            <color indexed="81"/>
            <rFont val="MS P ゴシック"/>
            <family val="3"/>
            <charset val="128"/>
          </rPr>
          <t>自動入力</t>
        </r>
      </text>
    </comment>
    <comment ref="G39" authorId="0" shapeId="0" xr:uid="{00000000-0006-0000-0100-00000A000000}">
      <text>
        <r>
          <rPr>
            <b/>
            <sz val="9"/>
            <color indexed="81"/>
            <rFont val="MS P ゴシック"/>
            <family val="3"/>
            <charset val="128"/>
          </rPr>
          <t>自動入力</t>
        </r>
      </text>
    </comment>
    <comment ref="D42" authorId="0" shapeId="0" xr:uid="{00000000-0006-0000-0100-00000B000000}">
      <text>
        <r>
          <rPr>
            <b/>
            <sz val="9"/>
            <color indexed="81"/>
            <rFont val="MS P ゴシック"/>
            <family val="3"/>
            <charset val="128"/>
          </rPr>
          <t>自動入力</t>
        </r>
      </text>
    </comment>
    <comment ref="G42" authorId="0" shapeId="0" xr:uid="{00000000-0006-0000-0100-00000C000000}">
      <text>
        <r>
          <rPr>
            <b/>
            <sz val="9"/>
            <color indexed="81"/>
            <rFont val="MS P ゴシック"/>
            <family val="3"/>
            <charset val="128"/>
          </rPr>
          <t>自動入力</t>
        </r>
      </text>
    </comment>
    <comment ref="D45" authorId="0" shapeId="0" xr:uid="{00000000-0006-0000-0100-00000D000000}">
      <text>
        <r>
          <rPr>
            <b/>
            <sz val="9"/>
            <color indexed="81"/>
            <rFont val="MS P ゴシック"/>
            <family val="3"/>
            <charset val="128"/>
          </rPr>
          <t>自動入力</t>
        </r>
      </text>
    </comment>
    <comment ref="G45" authorId="0" shapeId="0" xr:uid="{00000000-0006-0000-0100-00000E000000}">
      <text>
        <r>
          <rPr>
            <b/>
            <sz val="9"/>
            <color indexed="81"/>
            <rFont val="MS P ゴシック"/>
            <family val="3"/>
            <charset val="128"/>
          </rPr>
          <t>自動入力</t>
        </r>
      </text>
    </comment>
    <comment ref="D48" authorId="0" shapeId="0" xr:uid="{00000000-0006-0000-0100-00000F000000}">
      <text>
        <r>
          <rPr>
            <b/>
            <sz val="9"/>
            <color indexed="81"/>
            <rFont val="MS P ゴシック"/>
            <family val="3"/>
            <charset val="128"/>
          </rPr>
          <t>自動入力</t>
        </r>
      </text>
    </comment>
    <comment ref="G48" authorId="0" shapeId="0" xr:uid="{00000000-0006-0000-0100-000010000000}">
      <text>
        <r>
          <rPr>
            <b/>
            <sz val="9"/>
            <color indexed="81"/>
            <rFont val="MS P ゴシック"/>
            <family val="3"/>
            <charset val="128"/>
          </rPr>
          <t>自動入力</t>
        </r>
      </text>
    </comment>
    <comment ref="D51" authorId="0" shapeId="0" xr:uid="{00000000-0006-0000-0100-000011000000}">
      <text>
        <r>
          <rPr>
            <b/>
            <sz val="9"/>
            <color indexed="81"/>
            <rFont val="MS P ゴシック"/>
            <family val="3"/>
            <charset val="128"/>
          </rPr>
          <t>自動入力</t>
        </r>
      </text>
    </comment>
    <comment ref="G51" authorId="0" shapeId="0" xr:uid="{00000000-0006-0000-0100-000012000000}">
      <text>
        <r>
          <rPr>
            <b/>
            <sz val="9"/>
            <color indexed="81"/>
            <rFont val="MS P ゴシック"/>
            <family val="3"/>
            <charset val="128"/>
          </rPr>
          <t>自動入力</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B00-000001000000}">
      <text>
        <r>
          <rPr>
            <b/>
            <sz val="9"/>
            <color indexed="81"/>
            <rFont val="MS P ゴシック"/>
            <family val="3"/>
            <charset val="128"/>
          </rPr>
          <t>自動入力</t>
        </r>
      </text>
    </comment>
    <comment ref="D11" authorId="0" shapeId="0" xr:uid="{00000000-0006-0000-0B00-000002000000}">
      <text>
        <r>
          <rPr>
            <b/>
            <sz val="9"/>
            <color indexed="81"/>
            <rFont val="MS P ゴシック"/>
            <family val="3"/>
            <charset val="128"/>
          </rPr>
          <t>自動入力</t>
        </r>
      </text>
    </comment>
    <comment ref="G37" authorId="0" shapeId="0" xr:uid="{00000000-0006-0000-0B00-000003000000}">
      <text>
        <r>
          <rPr>
            <b/>
            <sz val="9"/>
            <color indexed="81"/>
            <rFont val="MS P ゴシック"/>
            <family val="3"/>
            <charset val="128"/>
          </rPr>
          <t>自動入力</t>
        </r>
      </text>
    </comment>
    <comment ref="L37" authorId="0" shapeId="0" xr:uid="{00000000-0006-0000-0B00-000004000000}">
      <text>
        <r>
          <rPr>
            <b/>
            <sz val="9"/>
            <color indexed="81"/>
            <rFont val="MS P ゴシック"/>
            <family val="3"/>
            <charset val="128"/>
          </rPr>
          <t>自動入力</t>
        </r>
      </text>
    </comment>
    <comment ref="H42" authorId="0" shapeId="0" xr:uid="{00000000-0006-0000-0B00-000005000000}">
      <text>
        <r>
          <rPr>
            <b/>
            <sz val="9"/>
            <color indexed="81"/>
            <rFont val="MS P ゴシック"/>
            <family val="3"/>
            <charset val="128"/>
          </rPr>
          <t>自動入力</t>
        </r>
      </text>
    </comment>
    <comment ref="H43" authorId="0" shapeId="0" xr:uid="{00000000-0006-0000-0B00-000006000000}">
      <text>
        <r>
          <rPr>
            <b/>
            <sz val="9"/>
            <color indexed="81"/>
            <rFont val="MS P ゴシック"/>
            <family val="3"/>
            <charset val="128"/>
          </rPr>
          <t>自動入力</t>
        </r>
      </text>
    </comment>
    <comment ref="H44" authorId="0" shapeId="0" xr:uid="{00000000-0006-0000-0B00-000007000000}">
      <text>
        <r>
          <rPr>
            <b/>
            <sz val="9"/>
            <color indexed="81"/>
            <rFont val="MS P ゴシック"/>
            <family val="3"/>
            <charset val="128"/>
          </rPr>
          <t>自動入力</t>
        </r>
      </text>
    </comment>
    <comment ref="H45" authorId="0" shapeId="0" xr:uid="{00000000-0006-0000-0B00-000008000000}">
      <text>
        <r>
          <rPr>
            <b/>
            <sz val="9"/>
            <color indexed="81"/>
            <rFont val="MS P ゴシック"/>
            <family val="3"/>
            <charset val="128"/>
          </rPr>
          <t>自動入力</t>
        </r>
      </text>
    </comment>
    <comment ref="H46" authorId="0" shapeId="0" xr:uid="{00000000-0006-0000-0B00-000009000000}">
      <text>
        <r>
          <rPr>
            <b/>
            <sz val="9"/>
            <color indexed="81"/>
            <rFont val="MS P ゴシック"/>
            <family val="3"/>
            <charset val="128"/>
          </rPr>
          <t>自動入力</t>
        </r>
      </text>
    </comment>
    <comment ref="H47" authorId="0" shapeId="0" xr:uid="{00000000-0006-0000-0B00-00000A000000}">
      <text>
        <r>
          <rPr>
            <b/>
            <sz val="9"/>
            <color indexed="81"/>
            <rFont val="MS P ゴシック"/>
            <family val="3"/>
            <charset val="128"/>
          </rPr>
          <t>自動入力</t>
        </r>
      </text>
    </comment>
    <comment ref="H48" authorId="0" shapeId="0" xr:uid="{00000000-0006-0000-0B00-00000B000000}">
      <text>
        <r>
          <rPr>
            <b/>
            <sz val="9"/>
            <color indexed="81"/>
            <rFont val="MS P ゴシック"/>
            <family val="3"/>
            <charset val="128"/>
          </rPr>
          <t>自動入力</t>
        </r>
      </text>
    </comment>
    <comment ref="D49" authorId="0" shapeId="0" xr:uid="{00000000-0006-0000-0B00-00000C000000}">
      <text>
        <r>
          <rPr>
            <b/>
            <sz val="9"/>
            <color indexed="81"/>
            <rFont val="MS P ゴシック"/>
            <family val="3"/>
            <charset val="128"/>
          </rPr>
          <t>非課税の内訳を記載してください</t>
        </r>
      </text>
    </comment>
    <comment ref="H49" authorId="0" shapeId="0" xr:uid="{00000000-0006-0000-0B00-00000D000000}">
      <text>
        <r>
          <rPr>
            <b/>
            <sz val="9"/>
            <color indexed="81"/>
            <rFont val="MS P ゴシック"/>
            <family val="3"/>
            <charset val="128"/>
          </rPr>
          <t>自動入力</t>
        </r>
      </text>
    </comment>
    <comment ref="L49" authorId="0" shapeId="0" xr:uid="{00000000-0006-0000-0B00-00000E000000}">
      <text>
        <r>
          <rPr>
            <b/>
            <sz val="9"/>
            <color indexed="81"/>
            <rFont val="MS P ゴシック"/>
            <family val="3"/>
            <charset val="128"/>
          </rPr>
          <t>非課税の合計額を入力してください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C00-000001000000}">
      <text>
        <r>
          <rPr>
            <b/>
            <sz val="9"/>
            <color indexed="81"/>
            <rFont val="MS P ゴシック"/>
            <family val="3"/>
            <charset val="128"/>
          </rPr>
          <t>自動入力</t>
        </r>
      </text>
    </comment>
    <comment ref="D11" authorId="0" shapeId="0" xr:uid="{00000000-0006-0000-0C00-000002000000}">
      <text>
        <r>
          <rPr>
            <b/>
            <sz val="9"/>
            <color indexed="81"/>
            <rFont val="MS P ゴシック"/>
            <family val="3"/>
            <charset val="128"/>
          </rPr>
          <t>自動入力</t>
        </r>
      </text>
    </comment>
    <comment ref="G37" authorId="0" shapeId="0" xr:uid="{00000000-0006-0000-0C00-000003000000}">
      <text>
        <r>
          <rPr>
            <b/>
            <sz val="9"/>
            <color indexed="81"/>
            <rFont val="MS P ゴシック"/>
            <family val="3"/>
            <charset val="128"/>
          </rPr>
          <t>自動入力</t>
        </r>
      </text>
    </comment>
    <comment ref="L37" authorId="0" shapeId="0" xr:uid="{00000000-0006-0000-0C00-000004000000}">
      <text>
        <r>
          <rPr>
            <b/>
            <sz val="9"/>
            <color indexed="81"/>
            <rFont val="MS P ゴシック"/>
            <family val="3"/>
            <charset val="128"/>
          </rPr>
          <t>自動入力</t>
        </r>
      </text>
    </comment>
    <comment ref="H42" authorId="0" shapeId="0" xr:uid="{00000000-0006-0000-0C00-000005000000}">
      <text>
        <r>
          <rPr>
            <b/>
            <sz val="9"/>
            <color indexed="81"/>
            <rFont val="MS P ゴシック"/>
            <family val="3"/>
            <charset val="128"/>
          </rPr>
          <t>自動入力</t>
        </r>
      </text>
    </comment>
    <comment ref="H43" authorId="0" shapeId="0" xr:uid="{00000000-0006-0000-0C00-000006000000}">
      <text>
        <r>
          <rPr>
            <b/>
            <sz val="9"/>
            <color indexed="81"/>
            <rFont val="MS P ゴシック"/>
            <family val="3"/>
            <charset val="128"/>
          </rPr>
          <t>自動入力</t>
        </r>
      </text>
    </comment>
    <comment ref="H44" authorId="0" shapeId="0" xr:uid="{00000000-0006-0000-0C00-000007000000}">
      <text>
        <r>
          <rPr>
            <b/>
            <sz val="9"/>
            <color indexed="81"/>
            <rFont val="MS P ゴシック"/>
            <family val="3"/>
            <charset val="128"/>
          </rPr>
          <t>自動入力</t>
        </r>
      </text>
    </comment>
    <comment ref="H45" authorId="0" shapeId="0" xr:uid="{00000000-0006-0000-0C00-000008000000}">
      <text>
        <r>
          <rPr>
            <b/>
            <sz val="9"/>
            <color indexed="81"/>
            <rFont val="MS P ゴシック"/>
            <family val="3"/>
            <charset val="128"/>
          </rPr>
          <t>自動入力</t>
        </r>
      </text>
    </comment>
    <comment ref="H46" authorId="0" shapeId="0" xr:uid="{00000000-0006-0000-0C00-000009000000}">
      <text>
        <r>
          <rPr>
            <b/>
            <sz val="9"/>
            <color indexed="81"/>
            <rFont val="MS P ゴシック"/>
            <family val="3"/>
            <charset val="128"/>
          </rPr>
          <t>自動入力</t>
        </r>
      </text>
    </comment>
    <comment ref="H47" authorId="0" shapeId="0" xr:uid="{00000000-0006-0000-0C00-00000A000000}">
      <text>
        <r>
          <rPr>
            <b/>
            <sz val="9"/>
            <color indexed="81"/>
            <rFont val="MS P ゴシック"/>
            <family val="3"/>
            <charset val="128"/>
          </rPr>
          <t>自動入力</t>
        </r>
      </text>
    </comment>
    <comment ref="H48" authorId="0" shapeId="0" xr:uid="{00000000-0006-0000-0C00-00000B000000}">
      <text>
        <r>
          <rPr>
            <b/>
            <sz val="9"/>
            <color indexed="81"/>
            <rFont val="MS P ゴシック"/>
            <family val="3"/>
            <charset val="128"/>
          </rPr>
          <t>自動入力</t>
        </r>
      </text>
    </comment>
    <comment ref="D49" authorId="0" shapeId="0" xr:uid="{00000000-0006-0000-0C00-00000C000000}">
      <text>
        <r>
          <rPr>
            <b/>
            <sz val="9"/>
            <color indexed="81"/>
            <rFont val="MS P ゴシック"/>
            <family val="3"/>
            <charset val="128"/>
          </rPr>
          <t>非課税の内訳を記載してください</t>
        </r>
      </text>
    </comment>
    <comment ref="H49" authorId="0" shapeId="0" xr:uid="{00000000-0006-0000-0C00-00000D000000}">
      <text>
        <r>
          <rPr>
            <b/>
            <sz val="9"/>
            <color indexed="81"/>
            <rFont val="MS P ゴシック"/>
            <family val="3"/>
            <charset val="128"/>
          </rPr>
          <t>自動入力</t>
        </r>
      </text>
    </comment>
    <comment ref="L49" authorId="0" shapeId="0" xr:uid="{00000000-0006-0000-0C00-00000E000000}">
      <text>
        <r>
          <rPr>
            <b/>
            <sz val="9"/>
            <color indexed="81"/>
            <rFont val="MS P ゴシック"/>
            <family val="3"/>
            <charset val="128"/>
          </rPr>
          <t>非課税の合計額を入力してください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D00-000001000000}">
      <text>
        <r>
          <rPr>
            <b/>
            <sz val="9"/>
            <color indexed="81"/>
            <rFont val="MS P ゴシック"/>
            <family val="3"/>
            <charset val="128"/>
          </rPr>
          <t>自動入力</t>
        </r>
      </text>
    </comment>
    <comment ref="D11" authorId="0" shapeId="0" xr:uid="{00000000-0006-0000-0D00-000002000000}">
      <text>
        <r>
          <rPr>
            <b/>
            <sz val="9"/>
            <color indexed="81"/>
            <rFont val="MS P ゴシック"/>
            <family val="3"/>
            <charset val="128"/>
          </rPr>
          <t>自動入力</t>
        </r>
      </text>
    </comment>
    <comment ref="G37" authorId="0" shapeId="0" xr:uid="{00000000-0006-0000-0D00-000003000000}">
      <text>
        <r>
          <rPr>
            <b/>
            <sz val="9"/>
            <color indexed="81"/>
            <rFont val="MS P ゴシック"/>
            <family val="3"/>
            <charset val="128"/>
          </rPr>
          <t>自動入力</t>
        </r>
      </text>
    </comment>
    <comment ref="L37" authorId="0" shapeId="0" xr:uid="{00000000-0006-0000-0D00-000004000000}">
      <text>
        <r>
          <rPr>
            <b/>
            <sz val="9"/>
            <color indexed="81"/>
            <rFont val="MS P ゴシック"/>
            <family val="3"/>
            <charset val="128"/>
          </rPr>
          <t>自動入力</t>
        </r>
      </text>
    </comment>
    <comment ref="H42" authorId="0" shapeId="0" xr:uid="{00000000-0006-0000-0D00-000005000000}">
      <text>
        <r>
          <rPr>
            <b/>
            <sz val="9"/>
            <color indexed="81"/>
            <rFont val="MS P ゴシック"/>
            <family val="3"/>
            <charset val="128"/>
          </rPr>
          <t>自動入力</t>
        </r>
      </text>
    </comment>
    <comment ref="H43" authorId="0" shapeId="0" xr:uid="{00000000-0006-0000-0D00-000006000000}">
      <text>
        <r>
          <rPr>
            <b/>
            <sz val="9"/>
            <color indexed="81"/>
            <rFont val="MS P ゴシック"/>
            <family val="3"/>
            <charset val="128"/>
          </rPr>
          <t>自動入力</t>
        </r>
      </text>
    </comment>
    <comment ref="H44" authorId="0" shapeId="0" xr:uid="{00000000-0006-0000-0D00-000007000000}">
      <text>
        <r>
          <rPr>
            <b/>
            <sz val="9"/>
            <color indexed="81"/>
            <rFont val="MS P ゴシック"/>
            <family val="3"/>
            <charset val="128"/>
          </rPr>
          <t>自動入力</t>
        </r>
      </text>
    </comment>
    <comment ref="H45" authorId="0" shapeId="0" xr:uid="{00000000-0006-0000-0D00-000008000000}">
      <text>
        <r>
          <rPr>
            <b/>
            <sz val="9"/>
            <color indexed="81"/>
            <rFont val="MS P ゴシック"/>
            <family val="3"/>
            <charset val="128"/>
          </rPr>
          <t>自動入力</t>
        </r>
      </text>
    </comment>
    <comment ref="H46" authorId="0" shapeId="0" xr:uid="{00000000-0006-0000-0D00-000009000000}">
      <text>
        <r>
          <rPr>
            <b/>
            <sz val="9"/>
            <color indexed="81"/>
            <rFont val="MS P ゴシック"/>
            <family val="3"/>
            <charset val="128"/>
          </rPr>
          <t>自動入力</t>
        </r>
      </text>
    </comment>
    <comment ref="H47" authorId="0" shapeId="0" xr:uid="{00000000-0006-0000-0D00-00000A000000}">
      <text>
        <r>
          <rPr>
            <b/>
            <sz val="9"/>
            <color indexed="81"/>
            <rFont val="MS P ゴシック"/>
            <family val="3"/>
            <charset val="128"/>
          </rPr>
          <t>自動入力</t>
        </r>
      </text>
    </comment>
    <comment ref="H48" authorId="0" shapeId="0" xr:uid="{00000000-0006-0000-0D00-00000B000000}">
      <text>
        <r>
          <rPr>
            <b/>
            <sz val="9"/>
            <color indexed="81"/>
            <rFont val="MS P ゴシック"/>
            <family val="3"/>
            <charset val="128"/>
          </rPr>
          <t>自動入力</t>
        </r>
      </text>
    </comment>
    <comment ref="D49" authorId="0" shapeId="0" xr:uid="{00000000-0006-0000-0D00-00000C000000}">
      <text>
        <r>
          <rPr>
            <b/>
            <sz val="9"/>
            <color indexed="81"/>
            <rFont val="MS P ゴシック"/>
            <family val="3"/>
            <charset val="128"/>
          </rPr>
          <t>非課税の内訳を記載してください</t>
        </r>
      </text>
    </comment>
    <comment ref="H49" authorId="0" shapeId="0" xr:uid="{00000000-0006-0000-0D00-00000D000000}">
      <text>
        <r>
          <rPr>
            <b/>
            <sz val="9"/>
            <color indexed="81"/>
            <rFont val="MS P ゴシック"/>
            <family val="3"/>
            <charset val="128"/>
          </rPr>
          <t>自動入力</t>
        </r>
      </text>
    </comment>
    <comment ref="L49" authorId="0" shapeId="0" xr:uid="{00000000-0006-0000-0D00-00000E000000}">
      <text>
        <r>
          <rPr>
            <b/>
            <sz val="9"/>
            <color indexed="81"/>
            <rFont val="MS P ゴシック"/>
            <family val="3"/>
            <charset val="128"/>
          </rPr>
          <t>非課税の合計額を入力してください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E00-000001000000}">
      <text>
        <r>
          <rPr>
            <b/>
            <sz val="9"/>
            <color indexed="81"/>
            <rFont val="MS P ゴシック"/>
            <family val="3"/>
            <charset val="128"/>
          </rPr>
          <t>自動入力</t>
        </r>
      </text>
    </comment>
    <comment ref="D11" authorId="0" shapeId="0" xr:uid="{00000000-0006-0000-0E00-000002000000}">
      <text>
        <r>
          <rPr>
            <b/>
            <sz val="9"/>
            <color indexed="81"/>
            <rFont val="MS P ゴシック"/>
            <family val="3"/>
            <charset val="128"/>
          </rPr>
          <t>自動入力</t>
        </r>
      </text>
    </comment>
    <comment ref="G37" authorId="0" shapeId="0" xr:uid="{00000000-0006-0000-0E00-000003000000}">
      <text>
        <r>
          <rPr>
            <b/>
            <sz val="9"/>
            <color indexed="81"/>
            <rFont val="MS P ゴシック"/>
            <family val="3"/>
            <charset val="128"/>
          </rPr>
          <t>自動入力</t>
        </r>
      </text>
    </comment>
    <comment ref="L37" authorId="0" shapeId="0" xr:uid="{00000000-0006-0000-0E00-000004000000}">
      <text>
        <r>
          <rPr>
            <b/>
            <sz val="9"/>
            <color indexed="81"/>
            <rFont val="MS P ゴシック"/>
            <family val="3"/>
            <charset val="128"/>
          </rPr>
          <t>自動入力</t>
        </r>
      </text>
    </comment>
    <comment ref="H42" authorId="0" shapeId="0" xr:uid="{00000000-0006-0000-0E00-000005000000}">
      <text>
        <r>
          <rPr>
            <b/>
            <sz val="9"/>
            <color indexed="81"/>
            <rFont val="MS P ゴシック"/>
            <family val="3"/>
            <charset val="128"/>
          </rPr>
          <t>自動入力</t>
        </r>
      </text>
    </comment>
    <comment ref="H43" authorId="0" shapeId="0" xr:uid="{00000000-0006-0000-0E00-000006000000}">
      <text>
        <r>
          <rPr>
            <b/>
            <sz val="9"/>
            <color indexed="81"/>
            <rFont val="MS P ゴシック"/>
            <family val="3"/>
            <charset val="128"/>
          </rPr>
          <t>自動入力</t>
        </r>
      </text>
    </comment>
    <comment ref="H44" authorId="0" shapeId="0" xr:uid="{00000000-0006-0000-0E00-000007000000}">
      <text>
        <r>
          <rPr>
            <b/>
            <sz val="9"/>
            <color indexed="81"/>
            <rFont val="MS P ゴシック"/>
            <family val="3"/>
            <charset val="128"/>
          </rPr>
          <t>自動入力</t>
        </r>
      </text>
    </comment>
    <comment ref="H45" authorId="0" shapeId="0" xr:uid="{00000000-0006-0000-0E00-000008000000}">
      <text>
        <r>
          <rPr>
            <b/>
            <sz val="9"/>
            <color indexed="81"/>
            <rFont val="MS P ゴシック"/>
            <family val="3"/>
            <charset val="128"/>
          </rPr>
          <t>自動入力</t>
        </r>
      </text>
    </comment>
    <comment ref="H46" authorId="0" shapeId="0" xr:uid="{00000000-0006-0000-0E00-000009000000}">
      <text>
        <r>
          <rPr>
            <b/>
            <sz val="9"/>
            <color indexed="81"/>
            <rFont val="MS P ゴシック"/>
            <family val="3"/>
            <charset val="128"/>
          </rPr>
          <t>自動入力</t>
        </r>
      </text>
    </comment>
    <comment ref="H47" authorId="0" shapeId="0" xr:uid="{00000000-0006-0000-0E00-00000A000000}">
      <text>
        <r>
          <rPr>
            <b/>
            <sz val="9"/>
            <color indexed="81"/>
            <rFont val="MS P ゴシック"/>
            <family val="3"/>
            <charset val="128"/>
          </rPr>
          <t>自動入力</t>
        </r>
      </text>
    </comment>
    <comment ref="H48" authorId="0" shapeId="0" xr:uid="{00000000-0006-0000-0E00-00000B000000}">
      <text>
        <r>
          <rPr>
            <b/>
            <sz val="9"/>
            <color indexed="81"/>
            <rFont val="MS P ゴシック"/>
            <family val="3"/>
            <charset val="128"/>
          </rPr>
          <t>自動入力</t>
        </r>
      </text>
    </comment>
    <comment ref="D49" authorId="0" shapeId="0" xr:uid="{00000000-0006-0000-0E00-00000C000000}">
      <text>
        <r>
          <rPr>
            <b/>
            <sz val="9"/>
            <color indexed="81"/>
            <rFont val="MS P ゴシック"/>
            <family val="3"/>
            <charset val="128"/>
          </rPr>
          <t>非課税の内訳を記載してください</t>
        </r>
      </text>
    </comment>
    <comment ref="H49" authorId="0" shapeId="0" xr:uid="{00000000-0006-0000-0E00-00000D000000}">
      <text>
        <r>
          <rPr>
            <b/>
            <sz val="9"/>
            <color indexed="81"/>
            <rFont val="MS P ゴシック"/>
            <family val="3"/>
            <charset val="128"/>
          </rPr>
          <t>自動入力</t>
        </r>
      </text>
    </comment>
    <comment ref="L49" authorId="0" shapeId="0" xr:uid="{00000000-0006-0000-0E00-00000E000000}">
      <text>
        <r>
          <rPr>
            <b/>
            <sz val="9"/>
            <color indexed="81"/>
            <rFont val="MS P ゴシック"/>
            <family val="3"/>
            <charset val="128"/>
          </rPr>
          <t>非課税の合計額を入力してください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F00-000001000000}">
      <text>
        <r>
          <rPr>
            <b/>
            <sz val="9"/>
            <color indexed="81"/>
            <rFont val="MS P ゴシック"/>
            <family val="3"/>
            <charset val="128"/>
          </rPr>
          <t>自動入力</t>
        </r>
      </text>
    </comment>
    <comment ref="D11" authorId="0" shapeId="0" xr:uid="{00000000-0006-0000-0F00-000002000000}">
      <text>
        <r>
          <rPr>
            <b/>
            <sz val="9"/>
            <color indexed="81"/>
            <rFont val="MS P ゴシック"/>
            <family val="3"/>
            <charset val="128"/>
          </rPr>
          <t>自動入力</t>
        </r>
      </text>
    </comment>
    <comment ref="G37" authorId="0" shapeId="0" xr:uid="{00000000-0006-0000-0F00-000003000000}">
      <text>
        <r>
          <rPr>
            <b/>
            <sz val="9"/>
            <color indexed="81"/>
            <rFont val="MS P ゴシック"/>
            <family val="3"/>
            <charset val="128"/>
          </rPr>
          <t>自動入力</t>
        </r>
      </text>
    </comment>
    <comment ref="L37" authorId="0" shapeId="0" xr:uid="{00000000-0006-0000-0F00-000004000000}">
      <text>
        <r>
          <rPr>
            <b/>
            <sz val="9"/>
            <color indexed="81"/>
            <rFont val="MS P ゴシック"/>
            <family val="3"/>
            <charset val="128"/>
          </rPr>
          <t>自動入力</t>
        </r>
      </text>
    </comment>
    <comment ref="H42" authorId="0" shapeId="0" xr:uid="{00000000-0006-0000-0F00-000005000000}">
      <text>
        <r>
          <rPr>
            <b/>
            <sz val="9"/>
            <color indexed="81"/>
            <rFont val="MS P ゴシック"/>
            <family val="3"/>
            <charset val="128"/>
          </rPr>
          <t>自動入力</t>
        </r>
      </text>
    </comment>
    <comment ref="H43" authorId="0" shapeId="0" xr:uid="{00000000-0006-0000-0F00-000006000000}">
      <text>
        <r>
          <rPr>
            <b/>
            <sz val="9"/>
            <color indexed="81"/>
            <rFont val="MS P ゴシック"/>
            <family val="3"/>
            <charset val="128"/>
          </rPr>
          <t>自動入力</t>
        </r>
      </text>
    </comment>
    <comment ref="H44" authorId="0" shapeId="0" xr:uid="{00000000-0006-0000-0F00-000007000000}">
      <text>
        <r>
          <rPr>
            <b/>
            <sz val="9"/>
            <color indexed="81"/>
            <rFont val="MS P ゴシック"/>
            <family val="3"/>
            <charset val="128"/>
          </rPr>
          <t>自動入力</t>
        </r>
      </text>
    </comment>
    <comment ref="H45" authorId="0" shapeId="0" xr:uid="{00000000-0006-0000-0F00-000008000000}">
      <text>
        <r>
          <rPr>
            <b/>
            <sz val="9"/>
            <color indexed="81"/>
            <rFont val="MS P ゴシック"/>
            <family val="3"/>
            <charset val="128"/>
          </rPr>
          <t>自動入力</t>
        </r>
      </text>
    </comment>
    <comment ref="H46" authorId="0" shapeId="0" xr:uid="{00000000-0006-0000-0F00-000009000000}">
      <text>
        <r>
          <rPr>
            <b/>
            <sz val="9"/>
            <color indexed="81"/>
            <rFont val="MS P ゴシック"/>
            <family val="3"/>
            <charset val="128"/>
          </rPr>
          <t>自動入力</t>
        </r>
      </text>
    </comment>
    <comment ref="H47" authorId="0" shapeId="0" xr:uid="{00000000-0006-0000-0F00-00000A000000}">
      <text>
        <r>
          <rPr>
            <b/>
            <sz val="9"/>
            <color indexed="81"/>
            <rFont val="MS P ゴシック"/>
            <family val="3"/>
            <charset val="128"/>
          </rPr>
          <t>自動入力</t>
        </r>
      </text>
    </comment>
    <comment ref="H48" authorId="0" shapeId="0" xr:uid="{00000000-0006-0000-0F00-00000B000000}">
      <text>
        <r>
          <rPr>
            <b/>
            <sz val="9"/>
            <color indexed="81"/>
            <rFont val="MS P ゴシック"/>
            <family val="3"/>
            <charset val="128"/>
          </rPr>
          <t>自動入力</t>
        </r>
      </text>
    </comment>
    <comment ref="D49" authorId="0" shapeId="0" xr:uid="{00000000-0006-0000-0F00-00000C000000}">
      <text>
        <r>
          <rPr>
            <b/>
            <sz val="9"/>
            <color indexed="81"/>
            <rFont val="MS P ゴシック"/>
            <family val="3"/>
            <charset val="128"/>
          </rPr>
          <t>非課税の内訳を記載してください</t>
        </r>
      </text>
    </comment>
    <comment ref="H49" authorId="0" shapeId="0" xr:uid="{00000000-0006-0000-0F00-00000D000000}">
      <text>
        <r>
          <rPr>
            <b/>
            <sz val="9"/>
            <color indexed="81"/>
            <rFont val="MS P ゴシック"/>
            <family val="3"/>
            <charset val="128"/>
          </rPr>
          <t>自動入力</t>
        </r>
      </text>
    </comment>
    <comment ref="L49" authorId="0" shapeId="0" xr:uid="{00000000-0006-0000-0F00-00000E000000}">
      <text>
        <r>
          <rPr>
            <b/>
            <sz val="9"/>
            <color indexed="81"/>
            <rFont val="MS P ゴシック"/>
            <family val="3"/>
            <charset val="128"/>
          </rPr>
          <t>非課税の合計額を入力してください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000-000001000000}">
      <text>
        <r>
          <rPr>
            <b/>
            <sz val="9"/>
            <color indexed="81"/>
            <rFont val="MS P ゴシック"/>
            <family val="3"/>
            <charset val="128"/>
          </rPr>
          <t>自動入力</t>
        </r>
      </text>
    </comment>
    <comment ref="D11" authorId="0" shapeId="0" xr:uid="{00000000-0006-0000-1000-000002000000}">
      <text>
        <r>
          <rPr>
            <b/>
            <sz val="9"/>
            <color indexed="81"/>
            <rFont val="MS P ゴシック"/>
            <family val="3"/>
            <charset val="128"/>
          </rPr>
          <t>自動入力</t>
        </r>
      </text>
    </comment>
    <comment ref="G37" authorId="0" shapeId="0" xr:uid="{00000000-0006-0000-1000-000003000000}">
      <text>
        <r>
          <rPr>
            <b/>
            <sz val="9"/>
            <color indexed="81"/>
            <rFont val="MS P ゴシック"/>
            <family val="3"/>
            <charset val="128"/>
          </rPr>
          <t>自動入力</t>
        </r>
      </text>
    </comment>
    <comment ref="L37" authorId="0" shapeId="0" xr:uid="{00000000-0006-0000-1000-000004000000}">
      <text>
        <r>
          <rPr>
            <b/>
            <sz val="9"/>
            <color indexed="81"/>
            <rFont val="MS P ゴシック"/>
            <family val="3"/>
            <charset val="128"/>
          </rPr>
          <t>自動入力</t>
        </r>
      </text>
    </comment>
    <comment ref="H42" authorId="0" shapeId="0" xr:uid="{00000000-0006-0000-1000-000005000000}">
      <text>
        <r>
          <rPr>
            <b/>
            <sz val="9"/>
            <color indexed="81"/>
            <rFont val="MS P ゴシック"/>
            <family val="3"/>
            <charset val="128"/>
          </rPr>
          <t>自動入力</t>
        </r>
      </text>
    </comment>
    <comment ref="H43" authorId="0" shapeId="0" xr:uid="{00000000-0006-0000-1000-000006000000}">
      <text>
        <r>
          <rPr>
            <b/>
            <sz val="9"/>
            <color indexed="81"/>
            <rFont val="MS P ゴシック"/>
            <family val="3"/>
            <charset val="128"/>
          </rPr>
          <t>自動入力</t>
        </r>
      </text>
    </comment>
    <comment ref="H44" authorId="0" shapeId="0" xr:uid="{00000000-0006-0000-1000-000007000000}">
      <text>
        <r>
          <rPr>
            <b/>
            <sz val="9"/>
            <color indexed="81"/>
            <rFont val="MS P ゴシック"/>
            <family val="3"/>
            <charset val="128"/>
          </rPr>
          <t>自動入力</t>
        </r>
      </text>
    </comment>
    <comment ref="H45" authorId="0" shapeId="0" xr:uid="{00000000-0006-0000-1000-000008000000}">
      <text>
        <r>
          <rPr>
            <b/>
            <sz val="9"/>
            <color indexed="81"/>
            <rFont val="MS P ゴシック"/>
            <family val="3"/>
            <charset val="128"/>
          </rPr>
          <t>自動入力</t>
        </r>
      </text>
    </comment>
    <comment ref="H46" authorId="0" shapeId="0" xr:uid="{00000000-0006-0000-1000-000009000000}">
      <text>
        <r>
          <rPr>
            <b/>
            <sz val="9"/>
            <color indexed="81"/>
            <rFont val="MS P ゴシック"/>
            <family val="3"/>
            <charset val="128"/>
          </rPr>
          <t>自動入力</t>
        </r>
      </text>
    </comment>
    <comment ref="H47" authorId="0" shapeId="0" xr:uid="{00000000-0006-0000-1000-00000A000000}">
      <text>
        <r>
          <rPr>
            <b/>
            <sz val="9"/>
            <color indexed="81"/>
            <rFont val="MS P ゴシック"/>
            <family val="3"/>
            <charset val="128"/>
          </rPr>
          <t>自動入力</t>
        </r>
      </text>
    </comment>
    <comment ref="H48" authorId="0" shapeId="0" xr:uid="{00000000-0006-0000-1000-00000B000000}">
      <text>
        <r>
          <rPr>
            <b/>
            <sz val="9"/>
            <color indexed="81"/>
            <rFont val="MS P ゴシック"/>
            <family val="3"/>
            <charset val="128"/>
          </rPr>
          <t>自動入力</t>
        </r>
      </text>
    </comment>
    <comment ref="D49" authorId="0" shapeId="0" xr:uid="{00000000-0006-0000-1000-00000C000000}">
      <text>
        <r>
          <rPr>
            <b/>
            <sz val="9"/>
            <color indexed="81"/>
            <rFont val="MS P ゴシック"/>
            <family val="3"/>
            <charset val="128"/>
          </rPr>
          <t>非課税の内訳を記載してください</t>
        </r>
      </text>
    </comment>
    <comment ref="H49" authorId="0" shapeId="0" xr:uid="{00000000-0006-0000-1000-00000D000000}">
      <text>
        <r>
          <rPr>
            <b/>
            <sz val="9"/>
            <color indexed="81"/>
            <rFont val="MS P ゴシック"/>
            <family val="3"/>
            <charset val="128"/>
          </rPr>
          <t>自動入力</t>
        </r>
      </text>
    </comment>
    <comment ref="L49" authorId="0" shapeId="0" xr:uid="{00000000-0006-0000-1000-00000E000000}">
      <text>
        <r>
          <rPr>
            <b/>
            <sz val="9"/>
            <color indexed="81"/>
            <rFont val="MS P ゴシック"/>
            <family val="3"/>
            <charset val="128"/>
          </rPr>
          <t>非課税の合計額を入力してください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100-000001000000}">
      <text>
        <r>
          <rPr>
            <b/>
            <sz val="9"/>
            <color indexed="81"/>
            <rFont val="MS P ゴシック"/>
            <family val="3"/>
            <charset val="128"/>
          </rPr>
          <t>自動入力</t>
        </r>
      </text>
    </comment>
    <comment ref="D11" authorId="0" shapeId="0" xr:uid="{00000000-0006-0000-1100-000002000000}">
      <text>
        <r>
          <rPr>
            <b/>
            <sz val="9"/>
            <color indexed="81"/>
            <rFont val="MS P ゴシック"/>
            <family val="3"/>
            <charset val="128"/>
          </rPr>
          <t>自動入力</t>
        </r>
      </text>
    </comment>
    <comment ref="G37" authorId="0" shapeId="0" xr:uid="{00000000-0006-0000-1100-000003000000}">
      <text>
        <r>
          <rPr>
            <b/>
            <sz val="9"/>
            <color indexed="81"/>
            <rFont val="MS P ゴシック"/>
            <family val="3"/>
            <charset val="128"/>
          </rPr>
          <t>自動入力</t>
        </r>
      </text>
    </comment>
    <comment ref="L37" authorId="0" shapeId="0" xr:uid="{00000000-0006-0000-1100-000004000000}">
      <text>
        <r>
          <rPr>
            <b/>
            <sz val="9"/>
            <color indexed="81"/>
            <rFont val="MS P ゴシック"/>
            <family val="3"/>
            <charset val="128"/>
          </rPr>
          <t>自動入力</t>
        </r>
      </text>
    </comment>
    <comment ref="H42" authorId="0" shapeId="0" xr:uid="{00000000-0006-0000-1100-000005000000}">
      <text>
        <r>
          <rPr>
            <b/>
            <sz val="9"/>
            <color indexed="81"/>
            <rFont val="MS P ゴシック"/>
            <family val="3"/>
            <charset val="128"/>
          </rPr>
          <t>自動入力</t>
        </r>
      </text>
    </comment>
    <comment ref="H43" authorId="0" shapeId="0" xr:uid="{00000000-0006-0000-1100-000006000000}">
      <text>
        <r>
          <rPr>
            <b/>
            <sz val="9"/>
            <color indexed="81"/>
            <rFont val="MS P ゴシック"/>
            <family val="3"/>
            <charset val="128"/>
          </rPr>
          <t>自動入力</t>
        </r>
      </text>
    </comment>
    <comment ref="H44" authorId="0" shapeId="0" xr:uid="{00000000-0006-0000-1100-000007000000}">
      <text>
        <r>
          <rPr>
            <b/>
            <sz val="9"/>
            <color indexed="81"/>
            <rFont val="MS P ゴシック"/>
            <family val="3"/>
            <charset val="128"/>
          </rPr>
          <t>自動入力</t>
        </r>
      </text>
    </comment>
    <comment ref="H45" authorId="0" shapeId="0" xr:uid="{00000000-0006-0000-1100-000008000000}">
      <text>
        <r>
          <rPr>
            <b/>
            <sz val="9"/>
            <color indexed="81"/>
            <rFont val="MS P ゴシック"/>
            <family val="3"/>
            <charset val="128"/>
          </rPr>
          <t>自動入力</t>
        </r>
      </text>
    </comment>
    <comment ref="H46" authorId="0" shapeId="0" xr:uid="{00000000-0006-0000-1100-000009000000}">
      <text>
        <r>
          <rPr>
            <b/>
            <sz val="9"/>
            <color indexed="81"/>
            <rFont val="MS P ゴシック"/>
            <family val="3"/>
            <charset val="128"/>
          </rPr>
          <t>自動入力</t>
        </r>
      </text>
    </comment>
    <comment ref="H47" authorId="0" shapeId="0" xr:uid="{00000000-0006-0000-1100-00000A000000}">
      <text>
        <r>
          <rPr>
            <b/>
            <sz val="9"/>
            <color indexed="81"/>
            <rFont val="MS P ゴシック"/>
            <family val="3"/>
            <charset val="128"/>
          </rPr>
          <t>自動入力</t>
        </r>
      </text>
    </comment>
    <comment ref="H48" authorId="0" shapeId="0" xr:uid="{00000000-0006-0000-1100-00000B000000}">
      <text>
        <r>
          <rPr>
            <b/>
            <sz val="9"/>
            <color indexed="81"/>
            <rFont val="MS P ゴシック"/>
            <family val="3"/>
            <charset val="128"/>
          </rPr>
          <t>自動入力</t>
        </r>
      </text>
    </comment>
    <comment ref="D49" authorId="0" shapeId="0" xr:uid="{00000000-0006-0000-1100-00000C000000}">
      <text>
        <r>
          <rPr>
            <b/>
            <sz val="9"/>
            <color indexed="81"/>
            <rFont val="MS P ゴシック"/>
            <family val="3"/>
            <charset val="128"/>
          </rPr>
          <t>非課税の内訳を記載してください</t>
        </r>
      </text>
    </comment>
    <comment ref="H49" authorId="0" shapeId="0" xr:uid="{00000000-0006-0000-1100-00000D000000}">
      <text>
        <r>
          <rPr>
            <b/>
            <sz val="9"/>
            <color indexed="81"/>
            <rFont val="MS P ゴシック"/>
            <family val="3"/>
            <charset val="128"/>
          </rPr>
          <t>自動入力</t>
        </r>
      </text>
    </comment>
    <comment ref="L49" authorId="0" shapeId="0" xr:uid="{00000000-0006-0000-1100-00000E000000}">
      <text>
        <r>
          <rPr>
            <b/>
            <sz val="9"/>
            <color indexed="81"/>
            <rFont val="MS P ゴシック"/>
            <family val="3"/>
            <charset val="128"/>
          </rPr>
          <t>非課税の合計額を入力してください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200-000001000000}">
      <text>
        <r>
          <rPr>
            <b/>
            <sz val="9"/>
            <color indexed="81"/>
            <rFont val="MS P ゴシック"/>
            <family val="3"/>
            <charset val="128"/>
          </rPr>
          <t>自動入力</t>
        </r>
      </text>
    </comment>
    <comment ref="D11" authorId="0" shapeId="0" xr:uid="{00000000-0006-0000-1200-000002000000}">
      <text>
        <r>
          <rPr>
            <b/>
            <sz val="9"/>
            <color indexed="81"/>
            <rFont val="MS P ゴシック"/>
            <family val="3"/>
            <charset val="128"/>
          </rPr>
          <t>自動入力</t>
        </r>
      </text>
    </comment>
    <comment ref="G37" authorId="0" shapeId="0" xr:uid="{00000000-0006-0000-1200-000003000000}">
      <text>
        <r>
          <rPr>
            <b/>
            <sz val="9"/>
            <color indexed="81"/>
            <rFont val="MS P ゴシック"/>
            <family val="3"/>
            <charset val="128"/>
          </rPr>
          <t>自動入力</t>
        </r>
      </text>
    </comment>
    <comment ref="L37" authorId="0" shapeId="0" xr:uid="{00000000-0006-0000-1200-000004000000}">
      <text>
        <r>
          <rPr>
            <b/>
            <sz val="9"/>
            <color indexed="81"/>
            <rFont val="MS P ゴシック"/>
            <family val="3"/>
            <charset val="128"/>
          </rPr>
          <t>自動入力</t>
        </r>
      </text>
    </comment>
    <comment ref="H42" authorId="0" shapeId="0" xr:uid="{00000000-0006-0000-1200-000005000000}">
      <text>
        <r>
          <rPr>
            <b/>
            <sz val="9"/>
            <color indexed="81"/>
            <rFont val="MS P ゴシック"/>
            <family val="3"/>
            <charset val="128"/>
          </rPr>
          <t>自動入力</t>
        </r>
      </text>
    </comment>
    <comment ref="H43" authorId="0" shapeId="0" xr:uid="{00000000-0006-0000-1200-000006000000}">
      <text>
        <r>
          <rPr>
            <b/>
            <sz val="9"/>
            <color indexed="81"/>
            <rFont val="MS P ゴシック"/>
            <family val="3"/>
            <charset val="128"/>
          </rPr>
          <t>自動入力</t>
        </r>
      </text>
    </comment>
    <comment ref="H44" authorId="0" shapeId="0" xr:uid="{00000000-0006-0000-1200-000007000000}">
      <text>
        <r>
          <rPr>
            <b/>
            <sz val="9"/>
            <color indexed="81"/>
            <rFont val="MS P ゴシック"/>
            <family val="3"/>
            <charset val="128"/>
          </rPr>
          <t>自動入力</t>
        </r>
      </text>
    </comment>
    <comment ref="H45" authorId="0" shapeId="0" xr:uid="{00000000-0006-0000-1200-000008000000}">
      <text>
        <r>
          <rPr>
            <b/>
            <sz val="9"/>
            <color indexed="81"/>
            <rFont val="MS P ゴシック"/>
            <family val="3"/>
            <charset val="128"/>
          </rPr>
          <t>自動入力</t>
        </r>
      </text>
    </comment>
    <comment ref="H46" authorId="0" shapeId="0" xr:uid="{00000000-0006-0000-1200-000009000000}">
      <text>
        <r>
          <rPr>
            <b/>
            <sz val="9"/>
            <color indexed="81"/>
            <rFont val="MS P ゴシック"/>
            <family val="3"/>
            <charset val="128"/>
          </rPr>
          <t>自動入力</t>
        </r>
      </text>
    </comment>
    <comment ref="H47" authorId="0" shapeId="0" xr:uid="{00000000-0006-0000-1200-00000A000000}">
      <text>
        <r>
          <rPr>
            <b/>
            <sz val="9"/>
            <color indexed="81"/>
            <rFont val="MS P ゴシック"/>
            <family val="3"/>
            <charset val="128"/>
          </rPr>
          <t>自動入力</t>
        </r>
      </text>
    </comment>
    <comment ref="H48" authorId="0" shapeId="0" xr:uid="{00000000-0006-0000-1200-00000B000000}">
      <text>
        <r>
          <rPr>
            <b/>
            <sz val="9"/>
            <color indexed="81"/>
            <rFont val="MS P ゴシック"/>
            <family val="3"/>
            <charset val="128"/>
          </rPr>
          <t>自動入力</t>
        </r>
      </text>
    </comment>
    <comment ref="D49" authorId="0" shapeId="0" xr:uid="{00000000-0006-0000-1200-00000C000000}">
      <text>
        <r>
          <rPr>
            <b/>
            <sz val="9"/>
            <color indexed="81"/>
            <rFont val="MS P ゴシック"/>
            <family val="3"/>
            <charset val="128"/>
          </rPr>
          <t>非課税の内訳を記載してください</t>
        </r>
      </text>
    </comment>
    <comment ref="H49" authorId="0" shapeId="0" xr:uid="{00000000-0006-0000-1200-00000D000000}">
      <text>
        <r>
          <rPr>
            <b/>
            <sz val="9"/>
            <color indexed="81"/>
            <rFont val="MS P ゴシック"/>
            <family val="3"/>
            <charset val="128"/>
          </rPr>
          <t>自動入力</t>
        </r>
      </text>
    </comment>
    <comment ref="L49" authorId="0" shapeId="0" xr:uid="{00000000-0006-0000-1200-00000E000000}">
      <text>
        <r>
          <rPr>
            <b/>
            <sz val="9"/>
            <color indexed="81"/>
            <rFont val="MS P ゴシック"/>
            <family val="3"/>
            <charset val="128"/>
          </rPr>
          <t>非課税の合計額を入力してください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300-000001000000}">
      <text>
        <r>
          <rPr>
            <b/>
            <sz val="9"/>
            <color indexed="81"/>
            <rFont val="MS P ゴシック"/>
            <family val="3"/>
            <charset val="128"/>
          </rPr>
          <t>自動入力</t>
        </r>
      </text>
    </comment>
    <comment ref="D11" authorId="0" shapeId="0" xr:uid="{00000000-0006-0000-1300-000002000000}">
      <text>
        <r>
          <rPr>
            <b/>
            <sz val="9"/>
            <color indexed="81"/>
            <rFont val="MS P ゴシック"/>
            <family val="3"/>
            <charset val="128"/>
          </rPr>
          <t>自動入力</t>
        </r>
      </text>
    </comment>
    <comment ref="G37" authorId="0" shapeId="0" xr:uid="{00000000-0006-0000-1300-000003000000}">
      <text>
        <r>
          <rPr>
            <b/>
            <sz val="9"/>
            <color indexed="81"/>
            <rFont val="MS P ゴシック"/>
            <family val="3"/>
            <charset val="128"/>
          </rPr>
          <t>自動入力</t>
        </r>
      </text>
    </comment>
    <comment ref="L37" authorId="0" shapeId="0" xr:uid="{00000000-0006-0000-1300-000004000000}">
      <text>
        <r>
          <rPr>
            <b/>
            <sz val="9"/>
            <color indexed="81"/>
            <rFont val="MS P ゴシック"/>
            <family val="3"/>
            <charset val="128"/>
          </rPr>
          <t>自動入力</t>
        </r>
      </text>
    </comment>
    <comment ref="H42" authorId="0" shapeId="0" xr:uid="{00000000-0006-0000-1300-000005000000}">
      <text>
        <r>
          <rPr>
            <b/>
            <sz val="9"/>
            <color indexed="81"/>
            <rFont val="MS P ゴシック"/>
            <family val="3"/>
            <charset val="128"/>
          </rPr>
          <t>自動入力</t>
        </r>
      </text>
    </comment>
    <comment ref="H43" authorId="0" shapeId="0" xr:uid="{00000000-0006-0000-1300-000006000000}">
      <text>
        <r>
          <rPr>
            <b/>
            <sz val="9"/>
            <color indexed="81"/>
            <rFont val="MS P ゴシック"/>
            <family val="3"/>
            <charset val="128"/>
          </rPr>
          <t>自動入力</t>
        </r>
      </text>
    </comment>
    <comment ref="H44" authorId="0" shapeId="0" xr:uid="{00000000-0006-0000-1300-000007000000}">
      <text>
        <r>
          <rPr>
            <b/>
            <sz val="9"/>
            <color indexed="81"/>
            <rFont val="MS P ゴシック"/>
            <family val="3"/>
            <charset val="128"/>
          </rPr>
          <t>自動入力</t>
        </r>
      </text>
    </comment>
    <comment ref="H45" authorId="0" shapeId="0" xr:uid="{00000000-0006-0000-1300-000008000000}">
      <text>
        <r>
          <rPr>
            <b/>
            <sz val="9"/>
            <color indexed="81"/>
            <rFont val="MS P ゴシック"/>
            <family val="3"/>
            <charset val="128"/>
          </rPr>
          <t>自動入力</t>
        </r>
      </text>
    </comment>
    <comment ref="H46" authorId="0" shapeId="0" xr:uid="{00000000-0006-0000-1300-000009000000}">
      <text>
        <r>
          <rPr>
            <b/>
            <sz val="9"/>
            <color indexed="81"/>
            <rFont val="MS P ゴシック"/>
            <family val="3"/>
            <charset val="128"/>
          </rPr>
          <t>自動入力</t>
        </r>
      </text>
    </comment>
    <comment ref="H47" authorId="0" shapeId="0" xr:uid="{00000000-0006-0000-1300-00000A000000}">
      <text>
        <r>
          <rPr>
            <b/>
            <sz val="9"/>
            <color indexed="81"/>
            <rFont val="MS P ゴシック"/>
            <family val="3"/>
            <charset val="128"/>
          </rPr>
          <t>自動入力</t>
        </r>
      </text>
    </comment>
    <comment ref="H48" authorId="0" shapeId="0" xr:uid="{00000000-0006-0000-1300-00000B000000}">
      <text>
        <r>
          <rPr>
            <b/>
            <sz val="9"/>
            <color indexed="81"/>
            <rFont val="MS P ゴシック"/>
            <family val="3"/>
            <charset val="128"/>
          </rPr>
          <t>自動入力</t>
        </r>
      </text>
    </comment>
    <comment ref="D49" authorId="0" shapeId="0" xr:uid="{00000000-0006-0000-1300-00000C000000}">
      <text>
        <r>
          <rPr>
            <b/>
            <sz val="9"/>
            <color indexed="81"/>
            <rFont val="MS P ゴシック"/>
            <family val="3"/>
            <charset val="128"/>
          </rPr>
          <t>非課税の内訳を記載してください</t>
        </r>
      </text>
    </comment>
    <comment ref="H49" authorId="0" shapeId="0" xr:uid="{00000000-0006-0000-1300-00000D000000}">
      <text>
        <r>
          <rPr>
            <b/>
            <sz val="9"/>
            <color indexed="81"/>
            <rFont val="MS P ゴシック"/>
            <family val="3"/>
            <charset val="128"/>
          </rPr>
          <t>自動入力</t>
        </r>
      </text>
    </comment>
    <comment ref="L49" authorId="0" shapeId="0" xr:uid="{00000000-0006-0000-1300-00000E000000}">
      <text>
        <r>
          <rPr>
            <b/>
            <sz val="9"/>
            <color indexed="81"/>
            <rFont val="MS P ゴシック"/>
            <family val="3"/>
            <charset val="128"/>
          </rPr>
          <t>非課税の合計額を入力してください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400-000001000000}">
      <text>
        <r>
          <rPr>
            <b/>
            <sz val="9"/>
            <color indexed="81"/>
            <rFont val="MS P ゴシック"/>
            <family val="3"/>
            <charset val="128"/>
          </rPr>
          <t>自動入力</t>
        </r>
      </text>
    </comment>
    <comment ref="D11" authorId="0" shapeId="0" xr:uid="{00000000-0006-0000-1400-000002000000}">
      <text>
        <r>
          <rPr>
            <b/>
            <sz val="9"/>
            <color indexed="81"/>
            <rFont val="MS P ゴシック"/>
            <family val="3"/>
            <charset val="128"/>
          </rPr>
          <t>自動入力</t>
        </r>
      </text>
    </comment>
    <comment ref="G37" authorId="0" shapeId="0" xr:uid="{00000000-0006-0000-1400-000003000000}">
      <text>
        <r>
          <rPr>
            <b/>
            <sz val="9"/>
            <color indexed="81"/>
            <rFont val="MS P ゴシック"/>
            <family val="3"/>
            <charset val="128"/>
          </rPr>
          <t>自動入力</t>
        </r>
      </text>
    </comment>
    <comment ref="L37" authorId="0" shapeId="0" xr:uid="{00000000-0006-0000-1400-000004000000}">
      <text>
        <r>
          <rPr>
            <b/>
            <sz val="9"/>
            <color indexed="81"/>
            <rFont val="MS P ゴシック"/>
            <family val="3"/>
            <charset val="128"/>
          </rPr>
          <t>自動入力</t>
        </r>
      </text>
    </comment>
    <comment ref="H42" authorId="0" shapeId="0" xr:uid="{00000000-0006-0000-1400-000005000000}">
      <text>
        <r>
          <rPr>
            <b/>
            <sz val="9"/>
            <color indexed="81"/>
            <rFont val="MS P ゴシック"/>
            <family val="3"/>
            <charset val="128"/>
          </rPr>
          <t>自動入力</t>
        </r>
      </text>
    </comment>
    <comment ref="H43" authorId="0" shapeId="0" xr:uid="{00000000-0006-0000-1400-000006000000}">
      <text>
        <r>
          <rPr>
            <b/>
            <sz val="9"/>
            <color indexed="81"/>
            <rFont val="MS P ゴシック"/>
            <family val="3"/>
            <charset val="128"/>
          </rPr>
          <t>自動入力</t>
        </r>
      </text>
    </comment>
    <comment ref="H44" authorId="0" shapeId="0" xr:uid="{00000000-0006-0000-1400-000007000000}">
      <text>
        <r>
          <rPr>
            <b/>
            <sz val="9"/>
            <color indexed="81"/>
            <rFont val="MS P ゴシック"/>
            <family val="3"/>
            <charset val="128"/>
          </rPr>
          <t>自動入力</t>
        </r>
      </text>
    </comment>
    <comment ref="H45" authorId="0" shapeId="0" xr:uid="{00000000-0006-0000-1400-000008000000}">
      <text>
        <r>
          <rPr>
            <b/>
            <sz val="9"/>
            <color indexed="81"/>
            <rFont val="MS P ゴシック"/>
            <family val="3"/>
            <charset val="128"/>
          </rPr>
          <t>自動入力</t>
        </r>
      </text>
    </comment>
    <comment ref="H46" authorId="0" shapeId="0" xr:uid="{00000000-0006-0000-1400-000009000000}">
      <text>
        <r>
          <rPr>
            <b/>
            <sz val="9"/>
            <color indexed="81"/>
            <rFont val="MS P ゴシック"/>
            <family val="3"/>
            <charset val="128"/>
          </rPr>
          <t>自動入力</t>
        </r>
      </text>
    </comment>
    <comment ref="H47" authorId="0" shapeId="0" xr:uid="{00000000-0006-0000-1400-00000A000000}">
      <text>
        <r>
          <rPr>
            <b/>
            <sz val="9"/>
            <color indexed="81"/>
            <rFont val="MS P ゴシック"/>
            <family val="3"/>
            <charset val="128"/>
          </rPr>
          <t>自動入力</t>
        </r>
      </text>
    </comment>
    <comment ref="H48" authorId="0" shapeId="0" xr:uid="{00000000-0006-0000-1400-00000B000000}">
      <text>
        <r>
          <rPr>
            <b/>
            <sz val="9"/>
            <color indexed="81"/>
            <rFont val="MS P ゴシック"/>
            <family val="3"/>
            <charset val="128"/>
          </rPr>
          <t>自動入力</t>
        </r>
      </text>
    </comment>
    <comment ref="D49" authorId="0" shapeId="0" xr:uid="{00000000-0006-0000-1400-00000C000000}">
      <text>
        <r>
          <rPr>
            <b/>
            <sz val="9"/>
            <color indexed="81"/>
            <rFont val="MS P ゴシック"/>
            <family val="3"/>
            <charset val="128"/>
          </rPr>
          <t>非課税の内訳を記載してください</t>
        </r>
      </text>
    </comment>
    <comment ref="H49" authorId="0" shapeId="0" xr:uid="{00000000-0006-0000-1400-00000D000000}">
      <text>
        <r>
          <rPr>
            <b/>
            <sz val="9"/>
            <color indexed="81"/>
            <rFont val="MS P ゴシック"/>
            <family val="3"/>
            <charset val="128"/>
          </rPr>
          <t>自動入力</t>
        </r>
      </text>
    </comment>
    <comment ref="L49" authorId="0" shapeId="0" xr:uid="{00000000-0006-0000-1400-00000E000000}">
      <text>
        <r>
          <rPr>
            <b/>
            <sz val="9"/>
            <color indexed="81"/>
            <rFont val="MS P ゴシック"/>
            <family val="3"/>
            <charset val="128"/>
          </rPr>
          <t>非課税の合計額を入力してください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I10" authorId="0" shapeId="0" xr:uid="{00000000-0006-0000-0200-000001000000}">
      <text>
        <r>
          <rPr>
            <b/>
            <sz val="9"/>
            <color indexed="81"/>
            <rFont val="MS P ゴシック"/>
            <family val="3"/>
            <charset val="128"/>
          </rPr>
          <t>自動入力</t>
        </r>
      </text>
    </comment>
    <comment ref="I12" authorId="0" shapeId="0" xr:uid="{00000000-0006-0000-0200-000002000000}">
      <text>
        <r>
          <rPr>
            <b/>
            <sz val="9"/>
            <color indexed="81"/>
            <rFont val="MS P ゴシック"/>
            <family val="3"/>
            <charset val="128"/>
          </rPr>
          <t>自動入力</t>
        </r>
      </text>
    </comment>
    <comment ref="I14" authorId="0" shapeId="0" xr:uid="{00000000-0006-0000-0200-000003000000}">
      <text>
        <r>
          <rPr>
            <b/>
            <sz val="9"/>
            <color indexed="81"/>
            <rFont val="MS P ゴシック"/>
            <family val="3"/>
            <charset val="128"/>
          </rPr>
          <t>自動入力</t>
        </r>
      </text>
    </comment>
    <comment ref="I16" authorId="0" shapeId="0" xr:uid="{00000000-0006-0000-0200-000004000000}">
      <text>
        <r>
          <rPr>
            <b/>
            <sz val="9"/>
            <color indexed="81"/>
            <rFont val="MS P ゴシック"/>
            <family val="3"/>
            <charset val="128"/>
          </rPr>
          <t>自動入力</t>
        </r>
      </text>
    </comment>
    <comment ref="I18" authorId="0" shapeId="0" xr:uid="{00000000-0006-0000-0200-000005000000}">
      <text>
        <r>
          <rPr>
            <b/>
            <sz val="9"/>
            <color indexed="81"/>
            <rFont val="MS P ゴシック"/>
            <family val="3"/>
            <charset val="128"/>
          </rPr>
          <t>自動入力</t>
        </r>
      </text>
    </comment>
    <comment ref="I20" authorId="0" shapeId="0" xr:uid="{00000000-0006-0000-0200-000006000000}">
      <text>
        <r>
          <rPr>
            <b/>
            <sz val="9"/>
            <color indexed="81"/>
            <rFont val="MS P ゴシック"/>
            <family val="3"/>
            <charset val="128"/>
          </rPr>
          <t>自動入力</t>
        </r>
      </text>
    </comment>
    <comment ref="I22" authorId="0" shapeId="0" xr:uid="{00000000-0006-0000-0200-000007000000}">
      <text>
        <r>
          <rPr>
            <b/>
            <sz val="9"/>
            <color indexed="81"/>
            <rFont val="MS P ゴシック"/>
            <family val="3"/>
            <charset val="128"/>
          </rPr>
          <t>自動入力</t>
        </r>
      </text>
    </comment>
    <comment ref="I24" authorId="0" shapeId="0" xr:uid="{00000000-0006-0000-0200-000008000000}">
      <text>
        <r>
          <rPr>
            <b/>
            <sz val="9"/>
            <color indexed="81"/>
            <rFont val="MS P ゴシック"/>
            <family val="3"/>
            <charset val="128"/>
          </rPr>
          <t>自動入力</t>
        </r>
      </text>
    </comment>
    <comment ref="I26" authorId="0" shapeId="0" xr:uid="{00000000-0006-0000-0200-000009000000}">
      <text>
        <r>
          <rPr>
            <b/>
            <sz val="9"/>
            <color indexed="81"/>
            <rFont val="MS P ゴシック"/>
            <family val="3"/>
            <charset val="128"/>
          </rPr>
          <t>自動入力</t>
        </r>
      </text>
    </comment>
    <comment ref="I28" authorId="0" shapeId="0" xr:uid="{00000000-0006-0000-0200-00000A000000}">
      <text>
        <r>
          <rPr>
            <b/>
            <sz val="9"/>
            <color indexed="81"/>
            <rFont val="MS P ゴシック"/>
            <family val="3"/>
            <charset val="128"/>
          </rPr>
          <t>自動入力</t>
        </r>
      </text>
    </comment>
    <comment ref="I30" authorId="0" shapeId="0" xr:uid="{00000000-0006-0000-0200-00000B000000}">
      <text>
        <r>
          <rPr>
            <b/>
            <sz val="9"/>
            <color indexed="81"/>
            <rFont val="MS P ゴシック"/>
            <family val="3"/>
            <charset val="128"/>
          </rPr>
          <t>自動入力</t>
        </r>
      </text>
    </comment>
    <comment ref="I32" authorId="0" shapeId="0" xr:uid="{00000000-0006-0000-0200-00000C000000}">
      <text>
        <r>
          <rPr>
            <b/>
            <sz val="9"/>
            <color indexed="81"/>
            <rFont val="MS P ゴシック"/>
            <family val="3"/>
            <charset val="128"/>
          </rPr>
          <t>自動入力</t>
        </r>
      </text>
    </comment>
    <comment ref="I34" authorId="0" shapeId="0" xr:uid="{00000000-0006-0000-0200-00000D000000}">
      <text>
        <r>
          <rPr>
            <b/>
            <sz val="9"/>
            <color indexed="81"/>
            <rFont val="MS P ゴシック"/>
            <family val="3"/>
            <charset val="128"/>
          </rPr>
          <t>自動入力</t>
        </r>
      </text>
    </comment>
    <comment ref="I36" authorId="0" shapeId="0" xr:uid="{00000000-0006-0000-0200-00000E000000}">
      <text>
        <r>
          <rPr>
            <b/>
            <sz val="9"/>
            <color indexed="81"/>
            <rFont val="MS P ゴシック"/>
            <family val="3"/>
            <charset val="128"/>
          </rPr>
          <t>自動入力</t>
        </r>
      </text>
    </comment>
    <comment ref="I38" authorId="0" shapeId="0" xr:uid="{00000000-0006-0000-0200-00000F000000}">
      <text>
        <r>
          <rPr>
            <b/>
            <sz val="9"/>
            <color indexed="81"/>
            <rFont val="MS P ゴシック"/>
            <family val="3"/>
            <charset val="128"/>
          </rPr>
          <t>自動入力</t>
        </r>
      </text>
    </comment>
    <comment ref="I40" authorId="0" shapeId="0" xr:uid="{00000000-0006-0000-0200-000010000000}">
      <text>
        <r>
          <rPr>
            <b/>
            <sz val="9"/>
            <color indexed="81"/>
            <rFont val="MS P ゴシック"/>
            <family val="3"/>
            <charset val="128"/>
          </rPr>
          <t>自動入力</t>
        </r>
      </text>
    </comment>
    <comment ref="I42" authorId="0" shapeId="0" xr:uid="{00000000-0006-0000-0200-000011000000}">
      <text>
        <r>
          <rPr>
            <b/>
            <sz val="9"/>
            <color indexed="81"/>
            <rFont val="MS P ゴシック"/>
            <family val="3"/>
            <charset val="128"/>
          </rPr>
          <t>自動入力</t>
        </r>
      </text>
    </comment>
    <comment ref="I44" authorId="0" shapeId="0" xr:uid="{00000000-0006-0000-0200-000012000000}">
      <text>
        <r>
          <rPr>
            <b/>
            <sz val="9"/>
            <color indexed="81"/>
            <rFont val="MS P ゴシック"/>
            <family val="3"/>
            <charset val="128"/>
          </rPr>
          <t>自動入力</t>
        </r>
      </text>
    </comment>
    <comment ref="I46" authorId="0" shapeId="0" xr:uid="{00000000-0006-0000-0200-000013000000}">
      <text>
        <r>
          <rPr>
            <b/>
            <sz val="9"/>
            <color indexed="81"/>
            <rFont val="MS P ゴシック"/>
            <family val="3"/>
            <charset val="128"/>
          </rPr>
          <t>自動入力</t>
        </r>
      </text>
    </comment>
    <comment ref="I48" authorId="0" shapeId="0" xr:uid="{00000000-0006-0000-0200-000014000000}">
      <text>
        <r>
          <rPr>
            <b/>
            <sz val="9"/>
            <color indexed="81"/>
            <rFont val="MS P ゴシック"/>
            <family val="3"/>
            <charset val="128"/>
          </rPr>
          <t>自動入力</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500-000001000000}">
      <text>
        <r>
          <rPr>
            <b/>
            <sz val="9"/>
            <color indexed="81"/>
            <rFont val="MS P ゴシック"/>
            <family val="3"/>
            <charset val="128"/>
          </rPr>
          <t>自動入力</t>
        </r>
      </text>
    </comment>
    <comment ref="D11" authorId="0" shapeId="0" xr:uid="{00000000-0006-0000-1500-000002000000}">
      <text>
        <r>
          <rPr>
            <b/>
            <sz val="9"/>
            <color indexed="81"/>
            <rFont val="MS P ゴシック"/>
            <family val="3"/>
            <charset val="128"/>
          </rPr>
          <t>自動入力</t>
        </r>
      </text>
    </comment>
    <comment ref="G37" authorId="0" shapeId="0" xr:uid="{00000000-0006-0000-1500-000003000000}">
      <text>
        <r>
          <rPr>
            <b/>
            <sz val="9"/>
            <color indexed="81"/>
            <rFont val="MS P ゴシック"/>
            <family val="3"/>
            <charset val="128"/>
          </rPr>
          <t>自動入力</t>
        </r>
      </text>
    </comment>
    <comment ref="L37" authorId="0" shapeId="0" xr:uid="{00000000-0006-0000-1500-000004000000}">
      <text>
        <r>
          <rPr>
            <b/>
            <sz val="9"/>
            <color indexed="81"/>
            <rFont val="MS P ゴシック"/>
            <family val="3"/>
            <charset val="128"/>
          </rPr>
          <t>自動入力</t>
        </r>
      </text>
    </comment>
    <comment ref="H42" authorId="0" shapeId="0" xr:uid="{00000000-0006-0000-1500-000005000000}">
      <text>
        <r>
          <rPr>
            <b/>
            <sz val="9"/>
            <color indexed="81"/>
            <rFont val="MS P ゴシック"/>
            <family val="3"/>
            <charset val="128"/>
          </rPr>
          <t>自動入力</t>
        </r>
      </text>
    </comment>
    <comment ref="H43" authorId="0" shapeId="0" xr:uid="{00000000-0006-0000-1500-000006000000}">
      <text>
        <r>
          <rPr>
            <b/>
            <sz val="9"/>
            <color indexed="81"/>
            <rFont val="MS P ゴシック"/>
            <family val="3"/>
            <charset val="128"/>
          </rPr>
          <t>自動入力</t>
        </r>
      </text>
    </comment>
    <comment ref="H44" authorId="0" shapeId="0" xr:uid="{00000000-0006-0000-1500-000007000000}">
      <text>
        <r>
          <rPr>
            <b/>
            <sz val="9"/>
            <color indexed="81"/>
            <rFont val="MS P ゴシック"/>
            <family val="3"/>
            <charset val="128"/>
          </rPr>
          <t>自動入力</t>
        </r>
      </text>
    </comment>
    <comment ref="H45" authorId="0" shapeId="0" xr:uid="{00000000-0006-0000-1500-000008000000}">
      <text>
        <r>
          <rPr>
            <b/>
            <sz val="9"/>
            <color indexed="81"/>
            <rFont val="MS P ゴシック"/>
            <family val="3"/>
            <charset val="128"/>
          </rPr>
          <t>自動入力</t>
        </r>
      </text>
    </comment>
    <comment ref="H46" authorId="0" shapeId="0" xr:uid="{00000000-0006-0000-1500-000009000000}">
      <text>
        <r>
          <rPr>
            <b/>
            <sz val="9"/>
            <color indexed="81"/>
            <rFont val="MS P ゴシック"/>
            <family val="3"/>
            <charset val="128"/>
          </rPr>
          <t>自動入力</t>
        </r>
      </text>
    </comment>
    <comment ref="H47" authorId="0" shapeId="0" xr:uid="{00000000-0006-0000-1500-00000A000000}">
      <text>
        <r>
          <rPr>
            <b/>
            <sz val="9"/>
            <color indexed="81"/>
            <rFont val="MS P ゴシック"/>
            <family val="3"/>
            <charset val="128"/>
          </rPr>
          <t>自動入力</t>
        </r>
      </text>
    </comment>
    <comment ref="H48" authorId="0" shapeId="0" xr:uid="{00000000-0006-0000-1500-00000B000000}">
      <text>
        <r>
          <rPr>
            <b/>
            <sz val="9"/>
            <color indexed="81"/>
            <rFont val="MS P ゴシック"/>
            <family val="3"/>
            <charset val="128"/>
          </rPr>
          <t>自動入力</t>
        </r>
      </text>
    </comment>
    <comment ref="D49" authorId="0" shapeId="0" xr:uid="{00000000-0006-0000-1500-00000C000000}">
      <text>
        <r>
          <rPr>
            <b/>
            <sz val="9"/>
            <color indexed="81"/>
            <rFont val="MS P ゴシック"/>
            <family val="3"/>
            <charset val="128"/>
          </rPr>
          <t>非課税の内訳を記載してください</t>
        </r>
      </text>
    </comment>
    <comment ref="H49" authorId="0" shapeId="0" xr:uid="{00000000-0006-0000-1500-00000D000000}">
      <text>
        <r>
          <rPr>
            <b/>
            <sz val="9"/>
            <color indexed="81"/>
            <rFont val="MS P ゴシック"/>
            <family val="3"/>
            <charset val="128"/>
          </rPr>
          <t>自動入力</t>
        </r>
      </text>
    </comment>
    <comment ref="L49" authorId="0" shapeId="0" xr:uid="{00000000-0006-0000-1500-00000E000000}">
      <text>
        <r>
          <rPr>
            <b/>
            <sz val="9"/>
            <color indexed="81"/>
            <rFont val="MS P ゴシック"/>
            <family val="3"/>
            <charset val="128"/>
          </rPr>
          <t>非課税の合計額を入力してください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600-000001000000}">
      <text>
        <r>
          <rPr>
            <b/>
            <sz val="9"/>
            <color indexed="81"/>
            <rFont val="MS P ゴシック"/>
            <family val="3"/>
            <charset val="128"/>
          </rPr>
          <t>自動入力</t>
        </r>
      </text>
    </comment>
    <comment ref="D11" authorId="0" shapeId="0" xr:uid="{00000000-0006-0000-1600-000002000000}">
      <text>
        <r>
          <rPr>
            <b/>
            <sz val="9"/>
            <color indexed="81"/>
            <rFont val="MS P ゴシック"/>
            <family val="3"/>
            <charset val="128"/>
          </rPr>
          <t>自動入力</t>
        </r>
      </text>
    </comment>
    <comment ref="G37" authorId="0" shapeId="0" xr:uid="{00000000-0006-0000-1600-000003000000}">
      <text>
        <r>
          <rPr>
            <b/>
            <sz val="9"/>
            <color indexed="81"/>
            <rFont val="MS P ゴシック"/>
            <family val="3"/>
            <charset val="128"/>
          </rPr>
          <t>自動入力</t>
        </r>
      </text>
    </comment>
    <comment ref="L37" authorId="0" shapeId="0" xr:uid="{00000000-0006-0000-1600-000004000000}">
      <text>
        <r>
          <rPr>
            <b/>
            <sz val="9"/>
            <color indexed="81"/>
            <rFont val="MS P ゴシック"/>
            <family val="3"/>
            <charset val="128"/>
          </rPr>
          <t>自動入力</t>
        </r>
      </text>
    </comment>
    <comment ref="H42" authorId="0" shapeId="0" xr:uid="{00000000-0006-0000-1600-000005000000}">
      <text>
        <r>
          <rPr>
            <b/>
            <sz val="9"/>
            <color indexed="81"/>
            <rFont val="MS P ゴシック"/>
            <family val="3"/>
            <charset val="128"/>
          </rPr>
          <t>自動入力</t>
        </r>
      </text>
    </comment>
    <comment ref="H43" authorId="0" shapeId="0" xr:uid="{00000000-0006-0000-1600-000006000000}">
      <text>
        <r>
          <rPr>
            <b/>
            <sz val="9"/>
            <color indexed="81"/>
            <rFont val="MS P ゴシック"/>
            <family val="3"/>
            <charset val="128"/>
          </rPr>
          <t>自動入力</t>
        </r>
      </text>
    </comment>
    <comment ref="H44" authorId="0" shapeId="0" xr:uid="{00000000-0006-0000-1600-000007000000}">
      <text>
        <r>
          <rPr>
            <b/>
            <sz val="9"/>
            <color indexed="81"/>
            <rFont val="MS P ゴシック"/>
            <family val="3"/>
            <charset val="128"/>
          </rPr>
          <t>自動入力</t>
        </r>
      </text>
    </comment>
    <comment ref="H45" authorId="0" shapeId="0" xr:uid="{00000000-0006-0000-1600-000008000000}">
      <text>
        <r>
          <rPr>
            <b/>
            <sz val="9"/>
            <color indexed="81"/>
            <rFont val="MS P ゴシック"/>
            <family val="3"/>
            <charset val="128"/>
          </rPr>
          <t>自動入力</t>
        </r>
      </text>
    </comment>
    <comment ref="H46" authorId="0" shapeId="0" xr:uid="{00000000-0006-0000-1600-000009000000}">
      <text>
        <r>
          <rPr>
            <b/>
            <sz val="9"/>
            <color indexed="81"/>
            <rFont val="MS P ゴシック"/>
            <family val="3"/>
            <charset val="128"/>
          </rPr>
          <t>自動入力</t>
        </r>
      </text>
    </comment>
    <comment ref="H47" authorId="0" shapeId="0" xr:uid="{00000000-0006-0000-1600-00000A000000}">
      <text>
        <r>
          <rPr>
            <b/>
            <sz val="9"/>
            <color indexed="81"/>
            <rFont val="MS P ゴシック"/>
            <family val="3"/>
            <charset val="128"/>
          </rPr>
          <t>自動入力</t>
        </r>
      </text>
    </comment>
    <comment ref="H48" authorId="0" shapeId="0" xr:uid="{00000000-0006-0000-1600-00000B000000}">
      <text>
        <r>
          <rPr>
            <b/>
            <sz val="9"/>
            <color indexed="81"/>
            <rFont val="MS P ゴシック"/>
            <family val="3"/>
            <charset val="128"/>
          </rPr>
          <t>自動入力</t>
        </r>
      </text>
    </comment>
    <comment ref="D49" authorId="0" shapeId="0" xr:uid="{00000000-0006-0000-1600-00000C000000}">
      <text>
        <r>
          <rPr>
            <b/>
            <sz val="9"/>
            <color indexed="81"/>
            <rFont val="MS P ゴシック"/>
            <family val="3"/>
            <charset val="128"/>
          </rPr>
          <t>非課税の内訳を記載してください</t>
        </r>
      </text>
    </comment>
    <comment ref="H49" authorId="0" shapeId="0" xr:uid="{00000000-0006-0000-1600-00000D000000}">
      <text>
        <r>
          <rPr>
            <b/>
            <sz val="9"/>
            <color indexed="81"/>
            <rFont val="MS P ゴシック"/>
            <family val="3"/>
            <charset val="128"/>
          </rPr>
          <t>自動入力</t>
        </r>
      </text>
    </comment>
    <comment ref="L49" authorId="0" shapeId="0" xr:uid="{00000000-0006-0000-1600-00000E000000}">
      <text>
        <r>
          <rPr>
            <b/>
            <sz val="9"/>
            <color indexed="81"/>
            <rFont val="MS P ゴシック"/>
            <family val="3"/>
            <charset val="128"/>
          </rPr>
          <t>非課税の合計額を入力してください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1700-000001000000}">
      <text>
        <r>
          <rPr>
            <b/>
            <sz val="9"/>
            <color indexed="81"/>
            <rFont val="MS P ゴシック"/>
            <family val="3"/>
            <charset val="128"/>
          </rPr>
          <t>自動入力</t>
        </r>
      </text>
    </comment>
    <comment ref="D11" authorId="0" shapeId="0" xr:uid="{00000000-0006-0000-1700-000002000000}">
      <text>
        <r>
          <rPr>
            <b/>
            <sz val="9"/>
            <color indexed="81"/>
            <rFont val="MS P ゴシック"/>
            <family val="3"/>
            <charset val="128"/>
          </rPr>
          <t>自動入力</t>
        </r>
      </text>
    </comment>
    <comment ref="G37" authorId="0" shapeId="0" xr:uid="{00000000-0006-0000-1700-000003000000}">
      <text>
        <r>
          <rPr>
            <b/>
            <sz val="9"/>
            <color indexed="81"/>
            <rFont val="MS P ゴシック"/>
            <family val="3"/>
            <charset val="128"/>
          </rPr>
          <t>自動入力</t>
        </r>
      </text>
    </comment>
    <comment ref="L37" authorId="0" shapeId="0" xr:uid="{00000000-0006-0000-1700-000004000000}">
      <text>
        <r>
          <rPr>
            <b/>
            <sz val="9"/>
            <color indexed="81"/>
            <rFont val="MS P ゴシック"/>
            <family val="3"/>
            <charset val="128"/>
          </rPr>
          <t>自動入力</t>
        </r>
      </text>
    </comment>
    <comment ref="H42" authorId="0" shapeId="0" xr:uid="{00000000-0006-0000-1700-000005000000}">
      <text>
        <r>
          <rPr>
            <b/>
            <sz val="9"/>
            <color indexed="81"/>
            <rFont val="MS P ゴシック"/>
            <family val="3"/>
            <charset val="128"/>
          </rPr>
          <t>自動入力</t>
        </r>
      </text>
    </comment>
    <comment ref="H43" authorId="0" shapeId="0" xr:uid="{00000000-0006-0000-1700-000006000000}">
      <text>
        <r>
          <rPr>
            <b/>
            <sz val="9"/>
            <color indexed="81"/>
            <rFont val="MS P ゴシック"/>
            <family val="3"/>
            <charset val="128"/>
          </rPr>
          <t>自動入力</t>
        </r>
      </text>
    </comment>
    <comment ref="H44" authorId="0" shapeId="0" xr:uid="{00000000-0006-0000-1700-000007000000}">
      <text>
        <r>
          <rPr>
            <b/>
            <sz val="9"/>
            <color indexed="81"/>
            <rFont val="MS P ゴシック"/>
            <family val="3"/>
            <charset val="128"/>
          </rPr>
          <t>自動入力</t>
        </r>
      </text>
    </comment>
    <comment ref="H45" authorId="0" shapeId="0" xr:uid="{00000000-0006-0000-1700-000008000000}">
      <text>
        <r>
          <rPr>
            <b/>
            <sz val="9"/>
            <color indexed="81"/>
            <rFont val="MS P ゴシック"/>
            <family val="3"/>
            <charset val="128"/>
          </rPr>
          <t>自動入力</t>
        </r>
      </text>
    </comment>
    <comment ref="H46" authorId="0" shapeId="0" xr:uid="{00000000-0006-0000-1700-000009000000}">
      <text>
        <r>
          <rPr>
            <b/>
            <sz val="9"/>
            <color indexed="81"/>
            <rFont val="MS P ゴシック"/>
            <family val="3"/>
            <charset val="128"/>
          </rPr>
          <t>自動入力</t>
        </r>
      </text>
    </comment>
    <comment ref="H47" authorId="0" shapeId="0" xr:uid="{00000000-0006-0000-1700-00000A000000}">
      <text>
        <r>
          <rPr>
            <b/>
            <sz val="9"/>
            <color indexed="81"/>
            <rFont val="MS P ゴシック"/>
            <family val="3"/>
            <charset val="128"/>
          </rPr>
          <t>自動入力</t>
        </r>
      </text>
    </comment>
    <comment ref="H48" authorId="0" shapeId="0" xr:uid="{00000000-0006-0000-1700-00000B000000}">
      <text>
        <r>
          <rPr>
            <b/>
            <sz val="9"/>
            <color indexed="81"/>
            <rFont val="MS P ゴシック"/>
            <family val="3"/>
            <charset val="128"/>
          </rPr>
          <t>自動入力</t>
        </r>
      </text>
    </comment>
    <comment ref="D49" authorId="0" shapeId="0" xr:uid="{00000000-0006-0000-1700-00000C000000}">
      <text>
        <r>
          <rPr>
            <b/>
            <sz val="9"/>
            <color indexed="81"/>
            <rFont val="MS P ゴシック"/>
            <family val="3"/>
            <charset val="128"/>
          </rPr>
          <t>非課税の内訳を記載してください</t>
        </r>
      </text>
    </comment>
    <comment ref="H49" authorId="0" shapeId="0" xr:uid="{00000000-0006-0000-1700-00000D000000}">
      <text>
        <r>
          <rPr>
            <b/>
            <sz val="9"/>
            <color indexed="81"/>
            <rFont val="MS P ゴシック"/>
            <family val="3"/>
            <charset val="128"/>
          </rPr>
          <t>自動入力</t>
        </r>
      </text>
    </comment>
    <comment ref="L49" authorId="0" shapeId="0" xr:uid="{00000000-0006-0000-1700-00000E000000}">
      <text>
        <r>
          <rPr>
            <b/>
            <sz val="9"/>
            <color indexed="81"/>
            <rFont val="MS P ゴシック"/>
            <family val="3"/>
            <charset val="128"/>
          </rPr>
          <t>非課税の合計額を入力してください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400-000001000000}">
      <text>
        <r>
          <rPr>
            <b/>
            <sz val="9"/>
            <color indexed="81"/>
            <rFont val="MS P ゴシック"/>
            <family val="3"/>
            <charset val="128"/>
          </rPr>
          <t>自動入力</t>
        </r>
      </text>
    </comment>
    <comment ref="D11" authorId="0" shapeId="0" xr:uid="{00000000-0006-0000-0400-000002000000}">
      <text>
        <r>
          <rPr>
            <b/>
            <sz val="9"/>
            <color indexed="81"/>
            <rFont val="MS P ゴシック"/>
            <family val="3"/>
            <charset val="128"/>
          </rPr>
          <t>自動入力</t>
        </r>
      </text>
    </comment>
    <comment ref="G37" authorId="0" shapeId="0" xr:uid="{00000000-0006-0000-0400-000003000000}">
      <text>
        <r>
          <rPr>
            <b/>
            <sz val="9"/>
            <color indexed="81"/>
            <rFont val="MS P ゴシック"/>
            <family val="3"/>
            <charset val="128"/>
          </rPr>
          <t>自動入力</t>
        </r>
      </text>
    </comment>
    <comment ref="L37" authorId="0" shapeId="0" xr:uid="{00000000-0006-0000-0400-000004000000}">
      <text>
        <r>
          <rPr>
            <b/>
            <sz val="9"/>
            <color indexed="81"/>
            <rFont val="MS P ゴシック"/>
            <family val="3"/>
            <charset val="128"/>
          </rPr>
          <t>自動入力</t>
        </r>
      </text>
    </comment>
    <comment ref="H42" authorId="0" shapeId="0" xr:uid="{00000000-0006-0000-0400-000005000000}">
      <text>
        <r>
          <rPr>
            <b/>
            <sz val="9"/>
            <color indexed="81"/>
            <rFont val="MS P ゴシック"/>
            <family val="3"/>
            <charset val="128"/>
          </rPr>
          <t>自動入力</t>
        </r>
      </text>
    </comment>
    <comment ref="H43" authorId="0" shapeId="0" xr:uid="{00000000-0006-0000-0400-000006000000}">
      <text>
        <r>
          <rPr>
            <b/>
            <sz val="9"/>
            <color indexed="81"/>
            <rFont val="MS P ゴシック"/>
            <family val="3"/>
            <charset val="128"/>
          </rPr>
          <t>自動入力</t>
        </r>
      </text>
    </comment>
    <comment ref="H44" authorId="0" shapeId="0" xr:uid="{00000000-0006-0000-0400-000007000000}">
      <text>
        <r>
          <rPr>
            <b/>
            <sz val="9"/>
            <color indexed="81"/>
            <rFont val="MS P ゴシック"/>
            <family val="3"/>
            <charset val="128"/>
          </rPr>
          <t>自動入力</t>
        </r>
      </text>
    </comment>
    <comment ref="H45" authorId="0" shapeId="0" xr:uid="{00000000-0006-0000-0400-000008000000}">
      <text>
        <r>
          <rPr>
            <b/>
            <sz val="9"/>
            <color indexed="81"/>
            <rFont val="MS P ゴシック"/>
            <family val="3"/>
            <charset val="128"/>
          </rPr>
          <t>自動入力</t>
        </r>
      </text>
    </comment>
    <comment ref="H46" authorId="0" shapeId="0" xr:uid="{00000000-0006-0000-0400-000009000000}">
      <text>
        <r>
          <rPr>
            <b/>
            <sz val="9"/>
            <color indexed="81"/>
            <rFont val="MS P ゴシック"/>
            <family val="3"/>
            <charset val="128"/>
          </rPr>
          <t>自動入力</t>
        </r>
      </text>
    </comment>
    <comment ref="H47" authorId="0" shapeId="0" xr:uid="{00000000-0006-0000-0400-00000A000000}">
      <text>
        <r>
          <rPr>
            <b/>
            <sz val="9"/>
            <color indexed="81"/>
            <rFont val="MS P ゴシック"/>
            <family val="3"/>
            <charset val="128"/>
          </rPr>
          <t>自動入力</t>
        </r>
      </text>
    </comment>
    <comment ref="H48" authorId="0" shapeId="0" xr:uid="{00000000-0006-0000-0400-00000B000000}">
      <text>
        <r>
          <rPr>
            <b/>
            <sz val="9"/>
            <color indexed="81"/>
            <rFont val="MS P ゴシック"/>
            <family val="3"/>
            <charset val="128"/>
          </rPr>
          <t>自動入力</t>
        </r>
      </text>
    </comment>
    <comment ref="D49" authorId="0" shapeId="0" xr:uid="{00000000-0006-0000-0400-00000C000000}">
      <text>
        <r>
          <rPr>
            <b/>
            <sz val="9"/>
            <color indexed="81"/>
            <rFont val="MS P ゴシック"/>
            <family val="3"/>
            <charset val="128"/>
          </rPr>
          <t>非課税の内訳を記載してください</t>
        </r>
      </text>
    </comment>
    <comment ref="H49" authorId="0" shapeId="0" xr:uid="{00000000-0006-0000-0400-00000D000000}">
      <text>
        <r>
          <rPr>
            <b/>
            <sz val="9"/>
            <color indexed="81"/>
            <rFont val="MS P ゴシック"/>
            <family val="3"/>
            <charset val="128"/>
          </rPr>
          <t>自動入力</t>
        </r>
      </text>
    </comment>
    <comment ref="L49" authorId="0" shapeId="0" xr:uid="{00000000-0006-0000-0400-00000E000000}">
      <text>
        <r>
          <rPr>
            <b/>
            <sz val="9"/>
            <color indexed="81"/>
            <rFont val="MS P ゴシック"/>
            <family val="3"/>
            <charset val="128"/>
          </rPr>
          <t>非課税の合計額を入力してください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500-000001000000}">
      <text>
        <r>
          <rPr>
            <b/>
            <sz val="9"/>
            <color indexed="81"/>
            <rFont val="MS P ゴシック"/>
            <family val="3"/>
            <charset val="128"/>
          </rPr>
          <t>自動入力</t>
        </r>
      </text>
    </comment>
    <comment ref="D11" authorId="0" shapeId="0" xr:uid="{00000000-0006-0000-0500-000002000000}">
      <text>
        <r>
          <rPr>
            <b/>
            <sz val="9"/>
            <color indexed="81"/>
            <rFont val="MS P ゴシック"/>
            <family val="3"/>
            <charset val="128"/>
          </rPr>
          <t>自動入力</t>
        </r>
      </text>
    </comment>
    <comment ref="G37" authorId="0" shapeId="0" xr:uid="{00000000-0006-0000-0500-000003000000}">
      <text>
        <r>
          <rPr>
            <b/>
            <sz val="9"/>
            <color indexed="81"/>
            <rFont val="MS P ゴシック"/>
            <family val="3"/>
            <charset val="128"/>
          </rPr>
          <t>自動入力</t>
        </r>
      </text>
    </comment>
    <comment ref="L37" authorId="0" shapeId="0" xr:uid="{00000000-0006-0000-0500-000004000000}">
      <text>
        <r>
          <rPr>
            <b/>
            <sz val="9"/>
            <color indexed="81"/>
            <rFont val="MS P ゴシック"/>
            <family val="3"/>
            <charset val="128"/>
          </rPr>
          <t>自動入力</t>
        </r>
      </text>
    </comment>
    <comment ref="H42" authorId="0" shapeId="0" xr:uid="{00000000-0006-0000-0500-000005000000}">
      <text>
        <r>
          <rPr>
            <b/>
            <sz val="9"/>
            <color indexed="81"/>
            <rFont val="MS P ゴシック"/>
            <family val="3"/>
            <charset val="128"/>
          </rPr>
          <t>自動入力</t>
        </r>
      </text>
    </comment>
    <comment ref="H43" authorId="0" shapeId="0" xr:uid="{00000000-0006-0000-0500-000006000000}">
      <text>
        <r>
          <rPr>
            <b/>
            <sz val="9"/>
            <color indexed="81"/>
            <rFont val="MS P ゴシック"/>
            <family val="3"/>
            <charset val="128"/>
          </rPr>
          <t>自動入力</t>
        </r>
      </text>
    </comment>
    <comment ref="H44" authorId="0" shapeId="0" xr:uid="{00000000-0006-0000-0500-000007000000}">
      <text>
        <r>
          <rPr>
            <b/>
            <sz val="9"/>
            <color indexed="81"/>
            <rFont val="MS P ゴシック"/>
            <family val="3"/>
            <charset val="128"/>
          </rPr>
          <t>自動入力</t>
        </r>
      </text>
    </comment>
    <comment ref="H45" authorId="0" shapeId="0" xr:uid="{00000000-0006-0000-0500-000008000000}">
      <text>
        <r>
          <rPr>
            <b/>
            <sz val="9"/>
            <color indexed="81"/>
            <rFont val="MS P ゴシック"/>
            <family val="3"/>
            <charset val="128"/>
          </rPr>
          <t>自動入力</t>
        </r>
      </text>
    </comment>
    <comment ref="H46" authorId="0" shapeId="0" xr:uid="{00000000-0006-0000-0500-000009000000}">
      <text>
        <r>
          <rPr>
            <b/>
            <sz val="9"/>
            <color indexed="81"/>
            <rFont val="MS P ゴシック"/>
            <family val="3"/>
            <charset val="128"/>
          </rPr>
          <t>自動入力</t>
        </r>
      </text>
    </comment>
    <comment ref="H47" authorId="0" shapeId="0" xr:uid="{00000000-0006-0000-0500-00000A000000}">
      <text>
        <r>
          <rPr>
            <b/>
            <sz val="9"/>
            <color indexed="81"/>
            <rFont val="MS P ゴシック"/>
            <family val="3"/>
            <charset val="128"/>
          </rPr>
          <t>自動入力</t>
        </r>
      </text>
    </comment>
    <comment ref="H48" authorId="0" shapeId="0" xr:uid="{00000000-0006-0000-0500-00000B000000}">
      <text>
        <r>
          <rPr>
            <b/>
            <sz val="9"/>
            <color indexed="81"/>
            <rFont val="MS P ゴシック"/>
            <family val="3"/>
            <charset val="128"/>
          </rPr>
          <t>自動入力</t>
        </r>
      </text>
    </comment>
    <comment ref="D49" authorId="0" shapeId="0" xr:uid="{00000000-0006-0000-0500-00000C000000}">
      <text>
        <r>
          <rPr>
            <b/>
            <sz val="9"/>
            <color indexed="81"/>
            <rFont val="MS P ゴシック"/>
            <family val="3"/>
            <charset val="128"/>
          </rPr>
          <t>非課税の内訳を記載してください</t>
        </r>
      </text>
    </comment>
    <comment ref="H49" authorId="0" shapeId="0" xr:uid="{00000000-0006-0000-0500-00000D000000}">
      <text>
        <r>
          <rPr>
            <b/>
            <sz val="9"/>
            <color indexed="81"/>
            <rFont val="MS P ゴシック"/>
            <family val="3"/>
            <charset val="128"/>
          </rPr>
          <t>自動入力</t>
        </r>
      </text>
    </comment>
    <comment ref="L49" authorId="0" shapeId="0" xr:uid="{00000000-0006-0000-0500-00000E000000}">
      <text>
        <r>
          <rPr>
            <b/>
            <sz val="9"/>
            <color indexed="81"/>
            <rFont val="MS P ゴシック"/>
            <family val="3"/>
            <charset val="128"/>
          </rPr>
          <t>非課税の合計額を入力してください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600-000001000000}">
      <text>
        <r>
          <rPr>
            <b/>
            <sz val="9"/>
            <color indexed="81"/>
            <rFont val="MS P ゴシック"/>
            <family val="3"/>
            <charset val="128"/>
          </rPr>
          <t>自動入力</t>
        </r>
      </text>
    </comment>
    <comment ref="D11" authorId="0" shapeId="0" xr:uid="{00000000-0006-0000-0600-000002000000}">
      <text>
        <r>
          <rPr>
            <b/>
            <sz val="9"/>
            <color indexed="81"/>
            <rFont val="MS P ゴシック"/>
            <family val="3"/>
            <charset val="128"/>
          </rPr>
          <t>自動入力</t>
        </r>
      </text>
    </comment>
    <comment ref="G37" authorId="0" shapeId="0" xr:uid="{00000000-0006-0000-0600-000003000000}">
      <text>
        <r>
          <rPr>
            <b/>
            <sz val="9"/>
            <color indexed="81"/>
            <rFont val="MS P ゴシック"/>
            <family val="3"/>
            <charset val="128"/>
          </rPr>
          <t>自動入力</t>
        </r>
      </text>
    </comment>
    <comment ref="L37" authorId="0" shapeId="0" xr:uid="{00000000-0006-0000-0600-000004000000}">
      <text>
        <r>
          <rPr>
            <b/>
            <sz val="9"/>
            <color indexed="81"/>
            <rFont val="MS P ゴシック"/>
            <family val="3"/>
            <charset val="128"/>
          </rPr>
          <t>自動入力</t>
        </r>
      </text>
    </comment>
    <comment ref="H42" authorId="0" shapeId="0" xr:uid="{00000000-0006-0000-0600-000005000000}">
      <text>
        <r>
          <rPr>
            <b/>
            <sz val="9"/>
            <color indexed="81"/>
            <rFont val="MS P ゴシック"/>
            <family val="3"/>
            <charset val="128"/>
          </rPr>
          <t>自動入力</t>
        </r>
      </text>
    </comment>
    <comment ref="H43" authorId="0" shapeId="0" xr:uid="{00000000-0006-0000-0600-000006000000}">
      <text>
        <r>
          <rPr>
            <b/>
            <sz val="9"/>
            <color indexed="81"/>
            <rFont val="MS P ゴシック"/>
            <family val="3"/>
            <charset val="128"/>
          </rPr>
          <t>自動入力</t>
        </r>
      </text>
    </comment>
    <comment ref="H44" authorId="0" shapeId="0" xr:uid="{00000000-0006-0000-0600-000007000000}">
      <text>
        <r>
          <rPr>
            <b/>
            <sz val="9"/>
            <color indexed="81"/>
            <rFont val="MS P ゴシック"/>
            <family val="3"/>
            <charset val="128"/>
          </rPr>
          <t>自動入力</t>
        </r>
      </text>
    </comment>
    <comment ref="H45" authorId="0" shapeId="0" xr:uid="{00000000-0006-0000-0600-000008000000}">
      <text>
        <r>
          <rPr>
            <b/>
            <sz val="9"/>
            <color indexed="81"/>
            <rFont val="MS P ゴシック"/>
            <family val="3"/>
            <charset val="128"/>
          </rPr>
          <t>自動入力</t>
        </r>
      </text>
    </comment>
    <comment ref="H46" authorId="0" shapeId="0" xr:uid="{00000000-0006-0000-0600-000009000000}">
      <text>
        <r>
          <rPr>
            <b/>
            <sz val="9"/>
            <color indexed="81"/>
            <rFont val="MS P ゴシック"/>
            <family val="3"/>
            <charset val="128"/>
          </rPr>
          <t>自動入力</t>
        </r>
      </text>
    </comment>
    <comment ref="H47" authorId="0" shapeId="0" xr:uid="{00000000-0006-0000-0600-00000A000000}">
      <text>
        <r>
          <rPr>
            <b/>
            <sz val="9"/>
            <color indexed="81"/>
            <rFont val="MS P ゴシック"/>
            <family val="3"/>
            <charset val="128"/>
          </rPr>
          <t>自動入力</t>
        </r>
      </text>
    </comment>
    <comment ref="H48" authorId="0" shapeId="0" xr:uid="{00000000-0006-0000-0600-00000B000000}">
      <text>
        <r>
          <rPr>
            <b/>
            <sz val="9"/>
            <color indexed="81"/>
            <rFont val="MS P ゴシック"/>
            <family val="3"/>
            <charset val="128"/>
          </rPr>
          <t>自動入力</t>
        </r>
      </text>
    </comment>
    <comment ref="D49" authorId="0" shapeId="0" xr:uid="{00000000-0006-0000-0600-00000C000000}">
      <text>
        <r>
          <rPr>
            <b/>
            <sz val="9"/>
            <color indexed="81"/>
            <rFont val="MS P ゴシック"/>
            <family val="3"/>
            <charset val="128"/>
          </rPr>
          <t>非課税の内訳を記載してください</t>
        </r>
      </text>
    </comment>
    <comment ref="H49" authorId="0" shapeId="0" xr:uid="{00000000-0006-0000-0600-00000D000000}">
      <text>
        <r>
          <rPr>
            <b/>
            <sz val="9"/>
            <color indexed="81"/>
            <rFont val="MS P ゴシック"/>
            <family val="3"/>
            <charset val="128"/>
          </rPr>
          <t>自動入力</t>
        </r>
      </text>
    </comment>
    <comment ref="L49" authorId="0" shapeId="0" xr:uid="{00000000-0006-0000-0600-00000E000000}">
      <text>
        <r>
          <rPr>
            <b/>
            <sz val="9"/>
            <color indexed="81"/>
            <rFont val="MS P ゴシック"/>
            <family val="3"/>
            <charset val="128"/>
          </rPr>
          <t>非課税の合計額を入力してください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700-000001000000}">
      <text>
        <r>
          <rPr>
            <b/>
            <sz val="9"/>
            <color indexed="81"/>
            <rFont val="MS P ゴシック"/>
            <family val="3"/>
            <charset val="128"/>
          </rPr>
          <t>自動入力</t>
        </r>
      </text>
    </comment>
    <comment ref="D11" authorId="0" shapeId="0" xr:uid="{00000000-0006-0000-0700-000002000000}">
      <text>
        <r>
          <rPr>
            <b/>
            <sz val="9"/>
            <color indexed="81"/>
            <rFont val="MS P ゴシック"/>
            <family val="3"/>
            <charset val="128"/>
          </rPr>
          <t>自動入力</t>
        </r>
      </text>
    </comment>
    <comment ref="G37" authorId="0" shapeId="0" xr:uid="{00000000-0006-0000-0700-000003000000}">
      <text>
        <r>
          <rPr>
            <b/>
            <sz val="9"/>
            <color indexed="81"/>
            <rFont val="MS P ゴシック"/>
            <family val="3"/>
            <charset val="128"/>
          </rPr>
          <t>自動入力</t>
        </r>
      </text>
    </comment>
    <comment ref="L37" authorId="0" shapeId="0" xr:uid="{00000000-0006-0000-0700-000004000000}">
      <text>
        <r>
          <rPr>
            <b/>
            <sz val="9"/>
            <color indexed="81"/>
            <rFont val="MS P ゴシック"/>
            <family val="3"/>
            <charset val="128"/>
          </rPr>
          <t>自動入力</t>
        </r>
      </text>
    </comment>
    <comment ref="H42" authorId="0" shapeId="0" xr:uid="{00000000-0006-0000-0700-000005000000}">
      <text>
        <r>
          <rPr>
            <b/>
            <sz val="9"/>
            <color indexed="81"/>
            <rFont val="MS P ゴシック"/>
            <family val="3"/>
            <charset val="128"/>
          </rPr>
          <t>自動入力</t>
        </r>
      </text>
    </comment>
    <comment ref="H43" authorId="0" shapeId="0" xr:uid="{00000000-0006-0000-0700-000006000000}">
      <text>
        <r>
          <rPr>
            <b/>
            <sz val="9"/>
            <color indexed="81"/>
            <rFont val="MS P ゴシック"/>
            <family val="3"/>
            <charset val="128"/>
          </rPr>
          <t>自動入力</t>
        </r>
      </text>
    </comment>
    <comment ref="H44" authorId="0" shapeId="0" xr:uid="{00000000-0006-0000-0700-000007000000}">
      <text>
        <r>
          <rPr>
            <b/>
            <sz val="9"/>
            <color indexed="81"/>
            <rFont val="MS P ゴシック"/>
            <family val="3"/>
            <charset val="128"/>
          </rPr>
          <t>自動入力</t>
        </r>
      </text>
    </comment>
    <comment ref="H45" authorId="0" shapeId="0" xr:uid="{00000000-0006-0000-0700-000008000000}">
      <text>
        <r>
          <rPr>
            <b/>
            <sz val="9"/>
            <color indexed="81"/>
            <rFont val="MS P ゴシック"/>
            <family val="3"/>
            <charset val="128"/>
          </rPr>
          <t>自動入力</t>
        </r>
      </text>
    </comment>
    <comment ref="H46" authorId="0" shapeId="0" xr:uid="{00000000-0006-0000-0700-000009000000}">
      <text>
        <r>
          <rPr>
            <b/>
            <sz val="9"/>
            <color indexed="81"/>
            <rFont val="MS P ゴシック"/>
            <family val="3"/>
            <charset val="128"/>
          </rPr>
          <t>自動入力</t>
        </r>
      </text>
    </comment>
    <comment ref="H47" authorId="0" shapeId="0" xr:uid="{00000000-0006-0000-0700-00000A000000}">
      <text>
        <r>
          <rPr>
            <b/>
            <sz val="9"/>
            <color indexed="81"/>
            <rFont val="MS P ゴシック"/>
            <family val="3"/>
            <charset val="128"/>
          </rPr>
          <t>自動入力</t>
        </r>
      </text>
    </comment>
    <comment ref="H48" authorId="0" shapeId="0" xr:uid="{00000000-0006-0000-0700-00000B000000}">
      <text>
        <r>
          <rPr>
            <b/>
            <sz val="9"/>
            <color indexed="81"/>
            <rFont val="MS P ゴシック"/>
            <family val="3"/>
            <charset val="128"/>
          </rPr>
          <t>自動入力</t>
        </r>
      </text>
    </comment>
    <comment ref="D49" authorId="0" shapeId="0" xr:uid="{00000000-0006-0000-0700-00000C000000}">
      <text>
        <r>
          <rPr>
            <b/>
            <sz val="9"/>
            <color indexed="81"/>
            <rFont val="MS P ゴシック"/>
            <family val="3"/>
            <charset val="128"/>
          </rPr>
          <t>非課税の内訳を記載してください</t>
        </r>
      </text>
    </comment>
    <comment ref="H49" authorId="0" shapeId="0" xr:uid="{00000000-0006-0000-0700-00000D000000}">
      <text>
        <r>
          <rPr>
            <b/>
            <sz val="9"/>
            <color indexed="81"/>
            <rFont val="MS P ゴシック"/>
            <family val="3"/>
            <charset val="128"/>
          </rPr>
          <t>自動入力</t>
        </r>
      </text>
    </comment>
    <comment ref="L49" authorId="0" shapeId="0" xr:uid="{00000000-0006-0000-0700-00000E000000}">
      <text>
        <r>
          <rPr>
            <b/>
            <sz val="9"/>
            <color indexed="81"/>
            <rFont val="MS P ゴシック"/>
            <family val="3"/>
            <charset val="128"/>
          </rPr>
          <t>非課税の合計額を入力してください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800-000001000000}">
      <text>
        <r>
          <rPr>
            <b/>
            <sz val="9"/>
            <color indexed="81"/>
            <rFont val="MS P ゴシック"/>
            <family val="3"/>
            <charset val="128"/>
          </rPr>
          <t>自動入力</t>
        </r>
      </text>
    </comment>
    <comment ref="D11" authorId="0" shapeId="0" xr:uid="{00000000-0006-0000-0800-000002000000}">
      <text>
        <r>
          <rPr>
            <b/>
            <sz val="9"/>
            <color indexed="81"/>
            <rFont val="MS P ゴシック"/>
            <family val="3"/>
            <charset val="128"/>
          </rPr>
          <t>自動入力</t>
        </r>
      </text>
    </comment>
    <comment ref="G37" authorId="0" shapeId="0" xr:uid="{00000000-0006-0000-0800-000003000000}">
      <text>
        <r>
          <rPr>
            <b/>
            <sz val="9"/>
            <color indexed="81"/>
            <rFont val="MS P ゴシック"/>
            <family val="3"/>
            <charset val="128"/>
          </rPr>
          <t>自動入力</t>
        </r>
      </text>
    </comment>
    <comment ref="L37" authorId="0" shapeId="0" xr:uid="{00000000-0006-0000-0800-000004000000}">
      <text>
        <r>
          <rPr>
            <b/>
            <sz val="9"/>
            <color indexed="81"/>
            <rFont val="MS P ゴシック"/>
            <family val="3"/>
            <charset val="128"/>
          </rPr>
          <t>自動入力</t>
        </r>
      </text>
    </comment>
    <comment ref="H42" authorId="0" shapeId="0" xr:uid="{00000000-0006-0000-0800-000005000000}">
      <text>
        <r>
          <rPr>
            <b/>
            <sz val="9"/>
            <color indexed="81"/>
            <rFont val="MS P ゴシック"/>
            <family val="3"/>
            <charset val="128"/>
          </rPr>
          <t>自動入力</t>
        </r>
      </text>
    </comment>
    <comment ref="H43" authorId="0" shapeId="0" xr:uid="{00000000-0006-0000-0800-000006000000}">
      <text>
        <r>
          <rPr>
            <b/>
            <sz val="9"/>
            <color indexed="81"/>
            <rFont val="MS P ゴシック"/>
            <family val="3"/>
            <charset val="128"/>
          </rPr>
          <t>自動入力</t>
        </r>
      </text>
    </comment>
    <comment ref="H44" authorId="0" shapeId="0" xr:uid="{00000000-0006-0000-0800-000007000000}">
      <text>
        <r>
          <rPr>
            <b/>
            <sz val="9"/>
            <color indexed="81"/>
            <rFont val="MS P ゴシック"/>
            <family val="3"/>
            <charset val="128"/>
          </rPr>
          <t>自動入力</t>
        </r>
      </text>
    </comment>
    <comment ref="H45" authorId="0" shapeId="0" xr:uid="{00000000-0006-0000-0800-000008000000}">
      <text>
        <r>
          <rPr>
            <b/>
            <sz val="9"/>
            <color indexed="81"/>
            <rFont val="MS P ゴシック"/>
            <family val="3"/>
            <charset val="128"/>
          </rPr>
          <t>自動入力</t>
        </r>
      </text>
    </comment>
    <comment ref="H46" authorId="0" shapeId="0" xr:uid="{00000000-0006-0000-0800-000009000000}">
      <text>
        <r>
          <rPr>
            <b/>
            <sz val="9"/>
            <color indexed="81"/>
            <rFont val="MS P ゴシック"/>
            <family val="3"/>
            <charset val="128"/>
          </rPr>
          <t>自動入力</t>
        </r>
      </text>
    </comment>
    <comment ref="H47" authorId="0" shapeId="0" xr:uid="{00000000-0006-0000-0800-00000A000000}">
      <text>
        <r>
          <rPr>
            <b/>
            <sz val="9"/>
            <color indexed="81"/>
            <rFont val="MS P ゴシック"/>
            <family val="3"/>
            <charset val="128"/>
          </rPr>
          <t>自動入力</t>
        </r>
      </text>
    </comment>
    <comment ref="H48" authorId="0" shapeId="0" xr:uid="{00000000-0006-0000-0800-00000B000000}">
      <text>
        <r>
          <rPr>
            <b/>
            <sz val="9"/>
            <color indexed="81"/>
            <rFont val="MS P ゴシック"/>
            <family val="3"/>
            <charset val="128"/>
          </rPr>
          <t>自動入力</t>
        </r>
      </text>
    </comment>
    <comment ref="D49" authorId="0" shapeId="0" xr:uid="{00000000-0006-0000-0800-00000C000000}">
      <text>
        <r>
          <rPr>
            <b/>
            <sz val="9"/>
            <color indexed="81"/>
            <rFont val="MS P ゴシック"/>
            <family val="3"/>
            <charset val="128"/>
          </rPr>
          <t>非課税の内訳を記載してください</t>
        </r>
      </text>
    </comment>
    <comment ref="H49" authorId="0" shapeId="0" xr:uid="{00000000-0006-0000-0800-00000D000000}">
      <text>
        <r>
          <rPr>
            <b/>
            <sz val="9"/>
            <color indexed="81"/>
            <rFont val="MS P ゴシック"/>
            <family val="3"/>
            <charset val="128"/>
          </rPr>
          <t>自動入力</t>
        </r>
      </text>
    </comment>
    <comment ref="L49" authorId="0" shapeId="0" xr:uid="{00000000-0006-0000-0800-00000E000000}">
      <text>
        <r>
          <rPr>
            <b/>
            <sz val="9"/>
            <color indexed="81"/>
            <rFont val="MS P ゴシック"/>
            <family val="3"/>
            <charset val="128"/>
          </rPr>
          <t>非課税の合計額を入力してください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900-000001000000}">
      <text>
        <r>
          <rPr>
            <b/>
            <sz val="9"/>
            <color indexed="81"/>
            <rFont val="MS P ゴシック"/>
            <family val="3"/>
            <charset val="128"/>
          </rPr>
          <t>自動入力</t>
        </r>
      </text>
    </comment>
    <comment ref="D11" authorId="0" shapeId="0" xr:uid="{00000000-0006-0000-0900-000002000000}">
      <text>
        <r>
          <rPr>
            <b/>
            <sz val="9"/>
            <color indexed="81"/>
            <rFont val="MS P ゴシック"/>
            <family val="3"/>
            <charset val="128"/>
          </rPr>
          <t>自動入力</t>
        </r>
      </text>
    </comment>
    <comment ref="G37" authorId="0" shapeId="0" xr:uid="{00000000-0006-0000-0900-000003000000}">
      <text>
        <r>
          <rPr>
            <b/>
            <sz val="9"/>
            <color indexed="81"/>
            <rFont val="MS P ゴシック"/>
            <family val="3"/>
            <charset val="128"/>
          </rPr>
          <t>自動入力</t>
        </r>
      </text>
    </comment>
    <comment ref="L37" authorId="0" shapeId="0" xr:uid="{00000000-0006-0000-0900-000004000000}">
      <text>
        <r>
          <rPr>
            <b/>
            <sz val="9"/>
            <color indexed="81"/>
            <rFont val="MS P ゴシック"/>
            <family val="3"/>
            <charset val="128"/>
          </rPr>
          <t>自動入力</t>
        </r>
      </text>
    </comment>
    <comment ref="H42" authorId="0" shapeId="0" xr:uid="{00000000-0006-0000-0900-000005000000}">
      <text>
        <r>
          <rPr>
            <b/>
            <sz val="9"/>
            <color indexed="81"/>
            <rFont val="MS P ゴシック"/>
            <family val="3"/>
            <charset val="128"/>
          </rPr>
          <t>自動入力</t>
        </r>
      </text>
    </comment>
    <comment ref="H43" authorId="0" shapeId="0" xr:uid="{00000000-0006-0000-0900-000006000000}">
      <text>
        <r>
          <rPr>
            <b/>
            <sz val="9"/>
            <color indexed="81"/>
            <rFont val="MS P ゴシック"/>
            <family val="3"/>
            <charset val="128"/>
          </rPr>
          <t>自動入力</t>
        </r>
      </text>
    </comment>
    <comment ref="H44" authorId="0" shapeId="0" xr:uid="{00000000-0006-0000-0900-000007000000}">
      <text>
        <r>
          <rPr>
            <b/>
            <sz val="9"/>
            <color indexed="81"/>
            <rFont val="MS P ゴシック"/>
            <family val="3"/>
            <charset val="128"/>
          </rPr>
          <t>自動入力</t>
        </r>
      </text>
    </comment>
    <comment ref="H45" authorId="0" shapeId="0" xr:uid="{00000000-0006-0000-0900-000008000000}">
      <text>
        <r>
          <rPr>
            <b/>
            <sz val="9"/>
            <color indexed="81"/>
            <rFont val="MS P ゴシック"/>
            <family val="3"/>
            <charset val="128"/>
          </rPr>
          <t>自動入力</t>
        </r>
      </text>
    </comment>
    <comment ref="H46" authorId="0" shapeId="0" xr:uid="{00000000-0006-0000-0900-000009000000}">
      <text>
        <r>
          <rPr>
            <b/>
            <sz val="9"/>
            <color indexed="81"/>
            <rFont val="MS P ゴシック"/>
            <family val="3"/>
            <charset val="128"/>
          </rPr>
          <t>自動入力</t>
        </r>
      </text>
    </comment>
    <comment ref="H47" authorId="0" shapeId="0" xr:uid="{00000000-0006-0000-0900-00000A000000}">
      <text>
        <r>
          <rPr>
            <b/>
            <sz val="9"/>
            <color indexed="81"/>
            <rFont val="MS P ゴシック"/>
            <family val="3"/>
            <charset val="128"/>
          </rPr>
          <t>自動入力</t>
        </r>
      </text>
    </comment>
    <comment ref="H48" authorId="0" shapeId="0" xr:uid="{00000000-0006-0000-0900-00000B000000}">
      <text>
        <r>
          <rPr>
            <b/>
            <sz val="9"/>
            <color indexed="81"/>
            <rFont val="MS P ゴシック"/>
            <family val="3"/>
            <charset val="128"/>
          </rPr>
          <t>自動入力</t>
        </r>
      </text>
    </comment>
    <comment ref="D49" authorId="0" shapeId="0" xr:uid="{00000000-0006-0000-0900-00000C000000}">
      <text>
        <r>
          <rPr>
            <b/>
            <sz val="9"/>
            <color indexed="81"/>
            <rFont val="MS P ゴシック"/>
            <family val="3"/>
            <charset val="128"/>
          </rPr>
          <t>非課税の内訳を記載してください</t>
        </r>
      </text>
    </comment>
    <comment ref="H49" authorId="0" shapeId="0" xr:uid="{00000000-0006-0000-0900-00000D000000}">
      <text>
        <r>
          <rPr>
            <b/>
            <sz val="9"/>
            <color indexed="81"/>
            <rFont val="MS P ゴシック"/>
            <family val="3"/>
            <charset val="128"/>
          </rPr>
          <t>自動入力</t>
        </r>
      </text>
    </comment>
    <comment ref="L49" authorId="0" shapeId="0" xr:uid="{00000000-0006-0000-0900-00000E000000}">
      <text>
        <r>
          <rPr>
            <b/>
            <sz val="9"/>
            <color indexed="81"/>
            <rFont val="MS P ゴシック"/>
            <family val="3"/>
            <charset val="128"/>
          </rPr>
          <t>非課税の合計額を入力してください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Amagasaki</author>
  </authors>
  <commentList>
    <comment ref="H9" authorId="0" shapeId="0" xr:uid="{00000000-0006-0000-0A00-000001000000}">
      <text>
        <r>
          <rPr>
            <b/>
            <sz val="9"/>
            <color indexed="81"/>
            <rFont val="MS P ゴシック"/>
            <family val="3"/>
            <charset val="128"/>
          </rPr>
          <t>自動入力</t>
        </r>
      </text>
    </comment>
    <comment ref="D11" authorId="0" shapeId="0" xr:uid="{00000000-0006-0000-0A00-000002000000}">
      <text>
        <r>
          <rPr>
            <b/>
            <sz val="9"/>
            <color indexed="81"/>
            <rFont val="MS P ゴシック"/>
            <family val="3"/>
            <charset val="128"/>
          </rPr>
          <t>自動入力</t>
        </r>
      </text>
    </comment>
    <comment ref="G37" authorId="0" shapeId="0" xr:uid="{00000000-0006-0000-0A00-000003000000}">
      <text>
        <r>
          <rPr>
            <b/>
            <sz val="9"/>
            <color indexed="81"/>
            <rFont val="MS P ゴシック"/>
            <family val="3"/>
            <charset val="128"/>
          </rPr>
          <t>自動入力</t>
        </r>
      </text>
    </comment>
    <comment ref="L37" authorId="0" shapeId="0" xr:uid="{00000000-0006-0000-0A00-000004000000}">
      <text>
        <r>
          <rPr>
            <b/>
            <sz val="9"/>
            <color indexed="81"/>
            <rFont val="MS P ゴシック"/>
            <family val="3"/>
            <charset val="128"/>
          </rPr>
          <t>自動入力</t>
        </r>
      </text>
    </comment>
    <comment ref="H42" authorId="0" shapeId="0" xr:uid="{00000000-0006-0000-0A00-000005000000}">
      <text>
        <r>
          <rPr>
            <b/>
            <sz val="9"/>
            <color indexed="81"/>
            <rFont val="MS P ゴシック"/>
            <family val="3"/>
            <charset val="128"/>
          </rPr>
          <t>自動入力</t>
        </r>
      </text>
    </comment>
    <comment ref="H43" authorId="0" shapeId="0" xr:uid="{00000000-0006-0000-0A00-000006000000}">
      <text>
        <r>
          <rPr>
            <b/>
            <sz val="9"/>
            <color indexed="81"/>
            <rFont val="MS P ゴシック"/>
            <family val="3"/>
            <charset val="128"/>
          </rPr>
          <t>自動入力</t>
        </r>
      </text>
    </comment>
    <comment ref="H44" authorId="0" shapeId="0" xr:uid="{00000000-0006-0000-0A00-000007000000}">
      <text>
        <r>
          <rPr>
            <b/>
            <sz val="9"/>
            <color indexed="81"/>
            <rFont val="MS P ゴシック"/>
            <family val="3"/>
            <charset val="128"/>
          </rPr>
          <t>自動入力</t>
        </r>
      </text>
    </comment>
    <comment ref="H45" authorId="0" shapeId="0" xr:uid="{00000000-0006-0000-0A00-000008000000}">
      <text>
        <r>
          <rPr>
            <b/>
            <sz val="9"/>
            <color indexed="81"/>
            <rFont val="MS P ゴシック"/>
            <family val="3"/>
            <charset val="128"/>
          </rPr>
          <t>自動入力</t>
        </r>
      </text>
    </comment>
    <comment ref="H46" authorId="0" shapeId="0" xr:uid="{00000000-0006-0000-0A00-000009000000}">
      <text>
        <r>
          <rPr>
            <b/>
            <sz val="9"/>
            <color indexed="81"/>
            <rFont val="MS P ゴシック"/>
            <family val="3"/>
            <charset val="128"/>
          </rPr>
          <t>自動入力</t>
        </r>
      </text>
    </comment>
    <comment ref="H47" authorId="0" shapeId="0" xr:uid="{00000000-0006-0000-0A00-00000A000000}">
      <text>
        <r>
          <rPr>
            <b/>
            <sz val="9"/>
            <color indexed="81"/>
            <rFont val="MS P ゴシック"/>
            <family val="3"/>
            <charset val="128"/>
          </rPr>
          <t>自動入力</t>
        </r>
      </text>
    </comment>
    <comment ref="H48" authorId="0" shapeId="0" xr:uid="{00000000-0006-0000-0A00-00000B000000}">
      <text>
        <r>
          <rPr>
            <b/>
            <sz val="9"/>
            <color indexed="81"/>
            <rFont val="MS P ゴシック"/>
            <family val="3"/>
            <charset val="128"/>
          </rPr>
          <t>自動入力</t>
        </r>
      </text>
    </comment>
    <comment ref="D49" authorId="0" shapeId="0" xr:uid="{00000000-0006-0000-0A00-00000C000000}">
      <text>
        <r>
          <rPr>
            <b/>
            <sz val="9"/>
            <color indexed="81"/>
            <rFont val="MS P ゴシック"/>
            <family val="3"/>
            <charset val="128"/>
          </rPr>
          <t>非課税の内訳を記載してください</t>
        </r>
      </text>
    </comment>
    <comment ref="H49" authorId="0" shapeId="0" xr:uid="{00000000-0006-0000-0A00-00000D000000}">
      <text>
        <r>
          <rPr>
            <b/>
            <sz val="9"/>
            <color indexed="81"/>
            <rFont val="MS P ゴシック"/>
            <family val="3"/>
            <charset val="128"/>
          </rPr>
          <t>自動入力</t>
        </r>
      </text>
    </comment>
    <comment ref="L49" authorId="0" shapeId="0" xr:uid="{00000000-0006-0000-0A00-00000E000000}">
      <text>
        <r>
          <rPr>
            <b/>
            <sz val="9"/>
            <color indexed="81"/>
            <rFont val="MS P ゴシック"/>
            <family val="3"/>
            <charset val="128"/>
          </rPr>
          <t>非課税の合計額を入力してください</t>
        </r>
      </text>
    </comment>
  </commentList>
</comments>
</file>

<file path=xl/sharedStrings.xml><?xml version="1.0" encoding="utf-8"?>
<sst xmlns="http://schemas.openxmlformats.org/spreadsheetml/2006/main" count="1669" uniqueCount="158">
  <si>
    <t>　尼　崎　市　長　　様</t>
    <rPh sb="1" eb="2">
      <t>アマ</t>
    </rPh>
    <rPh sb="3" eb="4">
      <t>サキ</t>
    </rPh>
    <rPh sb="5" eb="6">
      <t>シ</t>
    </rPh>
    <rPh sb="7" eb="8">
      <t>ナガ</t>
    </rPh>
    <rPh sb="10" eb="11">
      <t>サマ</t>
    </rPh>
    <phoneticPr fontId="4"/>
  </si>
  <si>
    <t>(申請者)</t>
    <rPh sb="1" eb="4">
      <t>シンセイシャ</t>
    </rPh>
    <phoneticPr fontId="4"/>
  </si>
  <si>
    <t>〒</t>
    <phoneticPr fontId="4"/>
  </si>
  <si>
    <t>所　在　地</t>
    <rPh sb="0" eb="1">
      <t>トコロ</t>
    </rPh>
    <rPh sb="2" eb="3">
      <t>ザイ</t>
    </rPh>
    <rPh sb="4" eb="5">
      <t>チ</t>
    </rPh>
    <phoneticPr fontId="4"/>
  </si>
  <si>
    <t>事 業 者 名</t>
    <rPh sb="0" eb="1">
      <t>コト</t>
    </rPh>
    <rPh sb="2" eb="3">
      <t>ギョウ</t>
    </rPh>
    <rPh sb="4" eb="5">
      <t>モノ</t>
    </rPh>
    <rPh sb="6" eb="7">
      <t>ナ</t>
    </rPh>
    <phoneticPr fontId="4"/>
  </si>
  <si>
    <t>代表者肩書・氏名</t>
    <rPh sb="0" eb="3">
      <t>ダイヒョウシャ</t>
    </rPh>
    <rPh sb="3" eb="5">
      <t>カタガキ</t>
    </rPh>
    <rPh sb="6" eb="8">
      <t>シメイ</t>
    </rPh>
    <phoneticPr fontId="4"/>
  </si>
  <si>
    <t>金</t>
    <rPh sb="0" eb="1">
      <t>キン</t>
    </rPh>
    <phoneticPr fontId="4"/>
  </si>
  <si>
    <t>円</t>
    <rPh sb="0" eb="1">
      <t>エン</t>
    </rPh>
    <phoneticPr fontId="4"/>
  </si>
  <si>
    <t>添付書類等</t>
    <rPh sb="0" eb="2">
      <t>テンプ</t>
    </rPh>
    <rPh sb="2" eb="4">
      <t>ショルイ</t>
    </rPh>
    <rPh sb="4" eb="5">
      <t>トウ</t>
    </rPh>
    <phoneticPr fontId="4"/>
  </si>
  <si>
    <t>その他</t>
    <rPh sb="2" eb="3">
      <t>タ</t>
    </rPh>
    <phoneticPr fontId="4"/>
  </si>
  <si>
    <t>人</t>
    <rPh sb="0" eb="1">
      <t>ニン</t>
    </rPh>
    <phoneticPr fontId="4"/>
  </si>
  <si>
    <t>担当者</t>
    <rPh sb="0" eb="1">
      <t>タン</t>
    </rPh>
    <rPh sb="1" eb="2">
      <t>トウ</t>
    </rPh>
    <rPh sb="2" eb="3">
      <t>モノ</t>
    </rPh>
    <phoneticPr fontId="4"/>
  </si>
  <si>
    <t>所属（役職）</t>
    <rPh sb="0" eb="2">
      <t>ショゾク</t>
    </rPh>
    <rPh sb="3" eb="5">
      <t>ヤクショク</t>
    </rPh>
    <phoneticPr fontId="4"/>
  </si>
  <si>
    <t>氏　名</t>
    <rPh sb="0" eb="1">
      <t>シ</t>
    </rPh>
    <rPh sb="2" eb="3">
      <t>ナ</t>
    </rPh>
    <phoneticPr fontId="4"/>
  </si>
  <si>
    <t>連 絡 先</t>
    <rPh sb="0" eb="1">
      <t>レン</t>
    </rPh>
    <rPh sb="2" eb="3">
      <t>ラク</t>
    </rPh>
    <rPh sb="4" eb="5">
      <t>サキ</t>
    </rPh>
    <phoneticPr fontId="4"/>
  </si>
  <si>
    <t>TEL:</t>
    <phoneticPr fontId="4"/>
  </si>
  <si>
    <t>Mail:</t>
    <phoneticPr fontId="4"/>
  </si>
  <si>
    <t>※ □にチェックを記入すること</t>
    <rPh sb="9" eb="11">
      <t>キニュウ</t>
    </rPh>
    <phoneticPr fontId="4"/>
  </si>
  <si>
    <t>※ 必要に応じ、市から上記連絡先に確認させていただきます。</t>
    <rPh sb="2" eb="4">
      <t>ヒツヨウ</t>
    </rPh>
    <rPh sb="5" eb="6">
      <t>オウ</t>
    </rPh>
    <rPh sb="8" eb="9">
      <t>シ</t>
    </rPh>
    <rPh sb="11" eb="13">
      <t>ジョウキ</t>
    </rPh>
    <rPh sb="13" eb="16">
      <t>レンラクサキ</t>
    </rPh>
    <rPh sb="17" eb="19">
      <t>カクニン</t>
    </rPh>
    <phoneticPr fontId="4"/>
  </si>
  <si>
    <t>１　収入の部</t>
    <rPh sb="2" eb="4">
      <t>シュウニュウ</t>
    </rPh>
    <rPh sb="5" eb="6">
      <t>ブ</t>
    </rPh>
    <phoneticPr fontId="4"/>
  </si>
  <si>
    <t>科　目</t>
    <rPh sb="0" eb="1">
      <t>カ</t>
    </rPh>
    <rPh sb="2" eb="3">
      <t>メ</t>
    </rPh>
    <phoneticPr fontId="4"/>
  </si>
  <si>
    <t>予　算　額</t>
    <rPh sb="0" eb="1">
      <t>ヨ</t>
    </rPh>
    <rPh sb="2" eb="3">
      <t>ザン</t>
    </rPh>
    <rPh sb="4" eb="5">
      <t>ガク</t>
    </rPh>
    <phoneticPr fontId="4"/>
  </si>
  <si>
    <t>摘　要</t>
    <rPh sb="0" eb="1">
      <t>テキ</t>
    </rPh>
    <rPh sb="2" eb="3">
      <t>ヨウ</t>
    </rPh>
    <phoneticPr fontId="4"/>
  </si>
  <si>
    <t>尼崎市補助金</t>
    <rPh sb="0" eb="3">
      <t>アマガサキシ</t>
    </rPh>
    <rPh sb="3" eb="6">
      <t>ホジョキン</t>
    </rPh>
    <phoneticPr fontId="4"/>
  </si>
  <si>
    <t>円</t>
    <rPh sb="0" eb="1">
      <t>エン</t>
    </rPh>
    <phoneticPr fontId="4"/>
  </si>
  <si>
    <t>[A]</t>
    <phoneticPr fontId="4"/>
  </si>
  <si>
    <t>※千円未満切り捨て</t>
    <rPh sb="1" eb="3">
      <t>センエン</t>
    </rPh>
    <rPh sb="3" eb="5">
      <t>ミマン</t>
    </rPh>
    <rPh sb="5" eb="6">
      <t>キ</t>
    </rPh>
    <rPh sb="7" eb="8">
      <t>ス</t>
    </rPh>
    <phoneticPr fontId="4"/>
  </si>
  <si>
    <t>そ　の　他</t>
    <rPh sb="4" eb="5">
      <t>タ</t>
    </rPh>
    <phoneticPr fontId="4"/>
  </si>
  <si>
    <t>合　計</t>
    <rPh sb="0" eb="1">
      <t>ゴウ</t>
    </rPh>
    <rPh sb="2" eb="3">
      <t>ケイ</t>
    </rPh>
    <phoneticPr fontId="4"/>
  </si>
  <si>
    <t>[B]</t>
    <phoneticPr fontId="4"/>
  </si>
  <si>
    <t>２　支出の部</t>
    <rPh sb="2" eb="4">
      <t>シシュツ</t>
    </rPh>
    <rPh sb="5" eb="6">
      <t>ブ</t>
    </rPh>
    <phoneticPr fontId="4"/>
  </si>
  <si>
    <t>区　分</t>
    <rPh sb="0" eb="1">
      <t>ク</t>
    </rPh>
    <rPh sb="2" eb="3">
      <t>ブン</t>
    </rPh>
    <phoneticPr fontId="4"/>
  </si>
  <si>
    <t>内　訳</t>
    <rPh sb="0" eb="1">
      <t>ウチ</t>
    </rPh>
    <rPh sb="2" eb="3">
      <t>ヤク</t>
    </rPh>
    <phoneticPr fontId="4"/>
  </si>
  <si>
    <t>予　算　額
（税込）</t>
    <rPh sb="0" eb="1">
      <t>ヨ</t>
    </rPh>
    <rPh sb="2" eb="3">
      <t>ザン</t>
    </rPh>
    <rPh sb="4" eb="5">
      <t>ガク</t>
    </rPh>
    <rPh sb="7" eb="9">
      <t>ゼイコミ</t>
    </rPh>
    <phoneticPr fontId="4"/>
  </si>
  <si>
    <t>受　講　料</t>
    <rPh sb="0" eb="1">
      <t>ウケ</t>
    </rPh>
    <rPh sb="2" eb="3">
      <t>コウ</t>
    </rPh>
    <rPh sb="4" eb="5">
      <t>リョウ</t>
    </rPh>
    <phoneticPr fontId="4"/>
  </si>
  <si>
    <t>教　材　料</t>
    <rPh sb="0" eb="1">
      <t>キョウ</t>
    </rPh>
    <rPh sb="2" eb="3">
      <t>ザイ</t>
    </rPh>
    <rPh sb="4" eb="5">
      <t>リョウ</t>
    </rPh>
    <phoneticPr fontId="4"/>
  </si>
  <si>
    <t>社内研修に
要した費用</t>
    <rPh sb="0" eb="2">
      <t>シャナイ</t>
    </rPh>
    <rPh sb="2" eb="4">
      <t>ケンシュウ</t>
    </rPh>
    <rPh sb="6" eb="7">
      <t>ヨウ</t>
    </rPh>
    <rPh sb="9" eb="11">
      <t>ヒヨウ</t>
    </rPh>
    <phoneticPr fontId="4"/>
  </si>
  <si>
    <t>円[B]</t>
    <rPh sb="0" eb="1">
      <t>エン</t>
    </rPh>
    <phoneticPr fontId="4"/>
  </si>
  <si>
    <t>円[C]</t>
    <rPh sb="0" eb="1">
      <t>エン</t>
    </rPh>
    <phoneticPr fontId="4"/>
  </si>
  <si>
    <t>（注１）収支の計はそれぞれ一致する。</t>
    <rPh sb="1" eb="2">
      <t>チュウ</t>
    </rPh>
    <rPh sb="4" eb="6">
      <t>シュウシ</t>
    </rPh>
    <rPh sb="7" eb="8">
      <t>ケイ</t>
    </rPh>
    <rPh sb="13" eb="15">
      <t>イッチ</t>
    </rPh>
    <phoneticPr fontId="4"/>
  </si>
  <si>
    <t>（注３）消費税相当額は、補助対象経費外とする。</t>
    <rPh sb="1" eb="2">
      <t>チュウ</t>
    </rPh>
    <rPh sb="4" eb="7">
      <t>ショウヒゼイ</t>
    </rPh>
    <rPh sb="7" eb="9">
      <t>ソウトウ</t>
    </rPh>
    <rPh sb="9" eb="10">
      <t>ガク</t>
    </rPh>
    <rPh sb="12" eb="14">
      <t>ホジョ</t>
    </rPh>
    <rPh sb="14" eb="16">
      <t>タイショウ</t>
    </rPh>
    <rPh sb="16" eb="18">
      <t>ケイヒ</t>
    </rPh>
    <rPh sb="18" eb="19">
      <t>ガイ</t>
    </rPh>
    <phoneticPr fontId="4"/>
  </si>
  <si>
    <t>（注４）国等の補助金を受けている場合は、交付確定通知書の写し等を添付すること。</t>
    <rPh sb="1" eb="2">
      <t>チュウ</t>
    </rPh>
    <rPh sb="4" eb="5">
      <t>クニ</t>
    </rPh>
    <rPh sb="5" eb="6">
      <t>トウ</t>
    </rPh>
    <rPh sb="7" eb="10">
      <t>ホジョキン</t>
    </rPh>
    <rPh sb="11" eb="12">
      <t>ウ</t>
    </rPh>
    <rPh sb="16" eb="18">
      <t>バアイ</t>
    </rPh>
    <rPh sb="20" eb="22">
      <t>コウフ</t>
    </rPh>
    <rPh sb="22" eb="24">
      <t>カクテイ</t>
    </rPh>
    <rPh sb="24" eb="27">
      <t>ツウチショ</t>
    </rPh>
    <rPh sb="28" eb="29">
      <t>ウツ</t>
    </rPh>
    <rPh sb="30" eb="31">
      <t>トウ</t>
    </rPh>
    <rPh sb="32" eb="34">
      <t>テンプ</t>
    </rPh>
    <phoneticPr fontId="4"/>
  </si>
  <si>
    <t>[C]</t>
    <phoneticPr fontId="4"/>
  </si>
  <si>
    <t>※[A]</t>
    <phoneticPr fontId="4"/>
  </si>
  <si>
    <t>補助対象経費
（税抜）</t>
    <rPh sb="0" eb="2">
      <t>ホジョ</t>
    </rPh>
    <rPh sb="2" eb="4">
      <t>タイショウ</t>
    </rPh>
    <rPh sb="4" eb="6">
      <t>ケイヒ</t>
    </rPh>
    <rPh sb="8" eb="9">
      <t>ゼイ</t>
    </rPh>
    <rPh sb="9" eb="10">
      <t>ヌ</t>
    </rPh>
    <phoneticPr fontId="4"/>
  </si>
  <si>
    <t>×2/3（千円未満切り捨て） ＝  補助金交付申請額</t>
    <rPh sb="5" eb="7">
      <t>センエン</t>
    </rPh>
    <rPh sb="7" eb="9">
      <t>ミマン</t>
    </rPh>
    <rPh sb="9" eb="10">
      <t>キ</t>
    </rPh>
    <rPh sb="11" eb="12">
      <t>ス</t>
    </rPh>
    <rPh sb="18" eb="21">
      <t>ホジョキン</t>
    </rPh>
    <rPh sb="21" eb="23">
      <t>コウフ</t>
    </rPh>
    <rPh sb="23" eb="25">
      <t>シンセイ</t>
    </rPh>
    <rPh sb="25" eb="26">
      <t>ガク</t>
    </rPh>
    <phoneticPr fontId="4"/>
  </si>
  <si>
    <t>申請事業者名</t>
    <rPh sb="0" eb="2">
      <t>シンセイ</t>
    </rPh>
    <rPh sb="2" eb="5">
      <t>ジギョウシャ</t>
    </rPh>
    <rPh sb="5" eb="6">
      <t>メイ</t>
    </rPh>
    <phoneticPr fontId="4"/>
  </si>
  <si>
    <t>研修等名称</t>
    <rPh sb="0" eb="2">
      <t>ケンシュウ</t>
    </rPh>
    <rPh sb="2" eb="3">
      <t>トウ</t>
    </rPh>
    <rPh sb="3" eb="5">
      <t>メイショウ</t>
    </rPh>
    <phoneticPr fontId="4"/>
  </si>
  <si>
    <t>受講者数</t>
    <rPh sb="0" eb="3">
      <t>ジュコウシャ</t>
    </rPh>
    <rPh sb="3" eb="4">
      <t>スウ</t>
    </rPh>
    <phoneticPr fontId="4"/>
  </si>
  <si>
    <t>経費小計</t>
    <rPh sb="0" eb="2">
      <t>ケイヒ</t>
    </rPh>
    <rPh sb="2" eb="4">
      <t>ショウケイ</t>
    </rPh>
    <phoneticPr fontId="4"/>
  </si>
  <si>
    <t>[D]</t>
    <phoneticPr fontId="4"/>
  </si>
  <si>
    <t>（申請時 添付書類➂）</t>
    <rPh sb="1" eb="4">
      <t>シンセイジ</t>
    </rPh>
    <rPh sb="5" eb="7">
      <t>テンプ</t>
    </rPh>
    <rPh sb="7" eb="9">
      <t>ショルイ</t>
    </rPh>
    <phoneticPr fontId="4"/>
  </si>
  <si>
    <t>補助対象経費 内容説明書</t>
    <rPh sb="0" eb="2">
      <t>ホジョ</t>
    </rPh>
    <rPh sb="2" eb="4">
      <t>タイショウ</t>
    </rPh>
    <rPh sb="4" eb="6">
      <t>ケイヒ</t>
    </rPh>
    <rPh sb="7" eb="9">
      <t>ナイヨウ</t>
    </rPh>
    <rPh sb="9" eb="12">
      <t>セツメイショ</t>
    </rPh>
    <phoneticPr fontId="4"/>
  </si>
  <si>
    <t>研修等No．</t>
    <rPh sb="0" eb="2">
      <t>ケンシュウ</t>
    </rPh>
    <rPh sb="2" eb="3">
      <t>トウ</t>
    </rPh>
    <phoneticPr fontId="4"/>
  </si>
  <si>
    <r>
      <t>No</t>
    </r>
    <r>
      <rPr>
        <sz val="12"/>
        <color theme="1"/>
        <rFont val="ＭＳ Ｐゴシック"/>
        <family val="3"/>
        <charset val="128"/>
      </rPr>
      <t>．</t>
    </r>
    <phoneticPr fontId="4"/>
  </si>
  <si>
    <t>主催団体名称</t>
    <rPh sb="0" eb="2">
      <t>シュサイ</t>
    </rPh>
    <rPh sb="2" eb="4">
      <t>ダンタイ</t>
    </rPh>
    <rPh sb="4" eb="6">
      <t>メイショウ</t>
    </rPh>
    <phoneticPr fontId="4"/>
  </si>
  <si>
    <t>研修等受講期間</t>
    <rPh sb="0" eb="2">
      <t>ケンシュウ</t>
    </rPh>
    <rPh sb="2" eb="3">
      <t>トウ</t>
    </rPh>
    <rPh sb="3" eb="5">
      <t>ジュコウ</t>
    </rPh>
    <rPh sb="5" eb="7">
      <t>キカン</t>
    </rPh>
    <phoneticPr fontId="4"/>
  </si>
  <si>
    <t>受講場所(名称)</t>
    <rPh sb="0" eb="2">
      <t>ジュコウ</t>
    </rPh>
    <rPh sb="2" eb="4">
      <t>バショ</t>
    </rPh>
    <rPh sb="5" eb="7">
      <t>メイショウ</t>
    </rPh>
    <phoneticPr fontId="4"/>
  </si>
  <si>
    <t>事業区分</t>
    <rPh sb="0" eb="2">
      <t>ジギョウ</t>
    </rPh>
    <rPh sb="2" eb="4">
      <t>クブン</t>
    </rPh>
    <phoneticPr fontId="4"/>
  </si>
  <si>
    <t>外注業務の内製化</t>
    <rPh sb="0" eb="2">
      <t>ガイチュウ</t>
    </rPh>
    <rPh sb="2" eb="4">
      <t>ギョウム</t>
    </rPh>
    <rPh sb="5" eb="7">
      <t>ナイセイ</t>
    </rPh>
    <rPh sb="7" eb="8">
      <t>カ</t>
    </rPh>
    <phoneticPr fontId="4"/>
  </si>
  <si>
    <t>受注能力の拡大</t>
    <rPh sb="0" eb="2">
      <t>ジュチュウ</t>
    </rPh>
    <rPh sb="2" eb="4">
      <t>ノウリョク</t>
    </rPh>
    <rPh sb="5" eb="7">
      <t>カクダイ</t>
    </rPh>
    <phoneticPr fontId="4"/>
  </si>
  <si>
    <t>DX ・ IoT化</t>
    <rPh sb="8" eb="9">
      <t>カ</t>
    </rPh>
    <phoneticPr fontId="4"/>
  </si>
  <si>
    <t>令和　　年　　月　　日　～　令和　　年　　月　　日</t>
    <rPh sb="0" eb="2">
      <t>レイワ</t>
    </rPh>
    <rPh sb="4" eb="5">
      <t>ネン</t>
    </rPh>
    <rPh sb="7" eb="8">
      <t>ガツ</t>
    </rPh>
    <rPh sb="10" eb="11">
      <t>ニチ</t>
    </rPh>
    <rPh sb="14" eb="16">
      <t>レイワ</t>
    </rPh>
    <rPh sb="18" eb="19">
      <t>ネン</t>
    </rPh>
    <rPh sb="21" eb="22">
      <t>ガツ</t>
    </rPh>
    <rPh sb="24" eb="25">
      <t>ニチ</t>
    </rPh>
    <phoneticPr fontId="4"/>
  </si>
  <si>
    <t>研修等により
期待される効果
（受講の目的）</t>
    <rPh sb="0" eb="2">
      <t>ケンシュウ</t>
    </rPh>
    <rPh sb="2" eb="3">
      <t>トウ</t>
    </rPh>
    <rPh sb="7" eb="9">
      <t>キタイ</t>
    </rPh>
    <rPh sb="12" eb="14">
      <t>コウカ</t>
    </rPh>
    <rPh sb="16" eb="18">
      <t>ジュコウ</t>
    </rPh>
    <rPh sb="19" eb="21">
      <t>モクテキ</t>
    </rPh>
    <phoneticPr fontId="4"/>
  </si>
  <si>
    <t>➀　従業員への効果（いずれか1つにチェック）</t>
    <rPh sb="2" eb="5">
      <t>ジュウギョウイン</t>
    </rPh>
    <rPh sb="7" eb="9">
      <t>コウカ</t>
    </rPh>
    <phoneticPr fontId="4"/>
  </si>
  <si>
    <t>知識・スキル等の取得・向上</t>
    <rPh sb="0" eb="2">
      <t>チシキ</t>
    </rPh>
    <rPh sb="6" eb="7">
      <t>トウ</t>
    </rPh>
    <rPh sb="8" eb="10">
      <t>シュトク</t>
    </rPh>
    <rPh sb="11" eb="13">
      <t>コウジョウ</t>
    </rPh>
    <phoneticPr fontId="4"/>
  </si>
  <si>
    <t>役割認識の醸成</t>
    <rPh sb="0" eb="2">
      <t>ヤクワリ</t>
    </rPh>
    <rPh sb="2" eb="4">
      <t>ニンシキ</t>
    </rPh>
    <rPh sb="5" eb="7">
      <t>ジョウセイ</t>
    </rPh>
    <phoneticPr fontId="4"/>
  </si>
  <si>
    <t>学習風土の醸成</t>
    <rPh sb="0" eb="2">
      <t>ガクシュウ</t>
    </rPh>
    <rPh sb="2" eb="4">
      <t>フウド</t>
    </rPh>
    <rPh sb="5" eb="7">
      <t>ジョウセイ</t>
    </rPh>
    <phoneticPr fontId="4"/>
  </si>
  <si>
    <t>コミュニケーション能力の向上</t>
    <rPh sb="9" eb="11">
      <t>ノウリョク</t>
    </rPh>
    <rPh sb="12" eb="14">
      <t>コウジョウ</t>
    </rPh>
    <phoneticPr fontId="4"/>
  </si>
  <si>
    <t>➁　事業効果（いずれか1つにチェック）</t>
    <rPh sb="2" eb="4">
      <t>ジギョウ</t>
    </rPh>
    <rPh sb="4" eb="6">
      <t>コウカ</t>
    </rPh>
    <phoneticPr fontId="4"/>
  </si>
  <si>
    <t>収益性向上</t>
    <rPh sb="0" eb="3">
      <t>シュウエキセイ</t>
    </rPh>
    <rPh sb="3" eb="5">
      <t>コウジョウ</t>
    </rPh>
    <phoneticPr fontId="4"/>
  </si>
  <si>
    <t>顧客満足度の向上</t>
    <rPh sb="0" eb="2">
      <t>コキャク</t>
    </rPh>
    <rPh sb="2" eb="5">
      <t>マンゾクド</t>
    </rPh>
    <rPh sb="6" eb="8">
      <t>コウジョウ</t>
    </rPh>
    <phoneticPr fontId="4"/>
  </si>
  <si>
    <t>売上・シェアの拡大</t>
    <rPh sb="0" eb="2">
      <t>ウリアゲ</t>
    </rPh>
    <rPh sb="7" eb="9">
      <t>カクダイ</t>
    </rPh>
    <phoneticPr fontId="4"/>
  </si>
  <si>
    <t>新規事業の育成</t>
    <rPh sb="0" eb="2">
      <t>シンキ</t>
    </rPh>
    <rPh sb="2" eb="4">
      <t>ジギョウ</t>
    </rPh>
    <rPh sb="5" eb="7">
      <t>イクセイ</t>
    </rPh>
    <phoneticPr fontId="4"/>
  </si>
  <si>
    <t>技術力の向上</t>
    <rPh sb="0" eb="3">
      <t>ギジュツリョク</t>
    </rPh>
    <rPh sb="4" eb="6">
      <t>コウジョウ</t>
    </rPh>
    <phoneticPr fontId="4"/>
  </si>
  <si>
    <t>財務体質の強化</t>
    <rPh sb="0" eb="2">
      <t>ザイム</t>
    </rPh>
    <rPh sb="2" eb="4">
      <t>タイシツ</t>
    </rPh>
    <rPh sb="5" eb="7">
      <t>キョウカ</t>
    </rPh>
    <phoneticPr fontId="4"/>
  </si>
  <si>
    <t>新製品開発</t>
    <rPh sb="0" eb="3">
      <t>シンセイヒン</t>
    </rPh>
    <rPh sb="3" eb="5">
      <t>カイハツ</t>
    </rPh>
    <phoneticPr fontId="4"/>
  </si>
  <si>
    <t>企業風土の改善</t>
    <rPh sb="0" eb="2">
      <t>キギョウ</t>
    </rPh>
    <rPh sb="2" eb="4">
      <t>フウド</t>
    </rPh>
    <rPh sb="5" eb="7">
      <t>カイゼン</t>
    </rPh>
    <phoneticPr fontId="4"/>
  </si>
  <si>
    <t>既存プロセスの改革（営業、</t>
    <rPh sb="0" eb="2">
      <t>キゾン</t>
    </rPh>
    <rPh sb="7" eb="9">
      <t>カイカク</t>
    </rPh>
    <rPh sb="10" eb="12">
      <t>エイギョウ</t>
    </rPh>
    <phoneticPr fontId="4"/>
  </si>
  <si>
    <t>もしくは顧客接点）</t>
    <rPh sb="4" eb="6">
      <t>コキャク</t>
    </rPh>
    <rPh sb="6" eb="8">
      <t>セッテン</t>
    </rPh>
    <phoneticPr fontId="4"/>
  </si>
  <si>
    <r>
      <rPr>
        <sz val="10"/>
        <color theme="1"/>
        <rFont val="Century"/>
        <family val="1"/>
      </rPr>
      <t>CSR</t>
    </r>
    <r>
      <rPr>
        <sz val="10"/>
        <color theme="1"/>
        <rFont val="ＭＳ ゴシック"/>
        <family val="3"/>
        <charset val="128"/>
      </rPr>
      <t>（企業の社会的責任）の強化</t>
    </r>
    <rPh sb="4" eb="6">
      <t>キギョウ</t>
    </rPh>
    <rPh sb="7" eb="12">
      <t>シャカイテキセキニン</t>
    </rPh>
    <rPh sb="14" eb="16">
      <t>キョウカ</t>
    </rPh>
    <phoneticPr fontId="4"/>
  </si>
  <si>
    <t>既存プロセスの改善（管理、物流等）</t>
    <rPh sb="0" eb="2">
      <t>キゾン</t>
    </rPh>
    <rPh sb="7" eb="9">
      <t>カイゼン</t>
    </rPh>
    <rPh sb="10" eb="12">
      <t>カンリ</t>
    </rPh>
    <rPh sb="13" eb="15">
      <t>ブツリュウ</t>
    </rPh>
    <rPh sb="15" eb="16">
      <t>トウ</t>
    </rPh>
    <phoneticPr fontId="4"/>
  </si>
  <si>
    <t>雇用の促進</t>
    <rPh sb="0" eb="2">
      <t>コヨウ</t>
    </rPh>
    <rPh sb="3" eb="5">
      <t>ソクシン</t>
    </rPh>
    <phoneticPr fontId="4"/>
  </si>
  <si>
    <t>その他（　　　　　　　　　　　　　　　　　　　　　　　　　　　　　　）</t>
    <rPh sb="2" eb="3">
      <t>タ</t>
    </rPh>
    <phoneticPr fontId="4"/>
  </si>
  <si>
    <t>（税込）</t>
    <rPh sb="1" eb="3">
      <t>ゼイコミ</t>
    </rPh>
    <phoneticPr fontId="4"/>
  </si>
  <si>
    <t>(税込)</t>
    <rPh sb="1" eb="3">
      <t>ゼイコミ</t>
    </rPh>
    <phoneticPr fontId="4"/>
  </si>
  <si>
    <t>(税抜)</t>
    <rPh sb="1" eb="2">
      <t>ゼイ</t>
    </rPh>
    <rPh sb="2" eb="3">
      <t>ヌ</t>
    </rPh>
    <phoneticPr fontId="4"/>
  </si>
  <si>
    <t>【内訳区分】</t>
    <rPh sb="1" eb="3">
      <t>ウチワケ</t>
    </rPh>
    <rPh sb="3" eb="5">
      <t>クブン</t>
    </rPh>
    <phoneticPr fontId="4"/>
  </si>
  <si>
    <t>　・受講料</t>
    <rPh sb="2" eb="5">
      <t>ジュコウリョウ</t>
    </rPh>
    <phoneticPr fontId="4"/>
  </si>
  <si>
    <t>　・受験料</t>
    <rPh sb="2" eb="5">
      <t>ジュケンリョウ</t>
    </rPh>
    <phoneticPr fontId="4"/>
  </si>
  <si>
    <t>　・教材料</t>
    <rPh sb="2" eb="3">
      <t>キョウ</t>
    </rPh>
    <rPh sb="3" eb="5">
      <t>ザイリョウ</t>
    </rPh>
    <phoneticPr fontId="4"/>
  </si>
  <si>
    <t>　・社内研修費用等</t>
    <rPh sb="2" eb="4">
      <t>シャナイ</t>
    </rPh>
    <rPh sb="4" eb="6">
      <t>ケンシュウ</t>
    </rPh>
    <rPh sb="6" eb="8">
      <t>ヒヨウ</t>
    </rPh>
    <rPh sb="8" eb="9">
      <t>トウ</t>
    </rPh>
    <phoneticPr fontId="4"/>
  </si>
  <si>
    <t>　・振込手数料相当額</t>
    <rPh sb="2" eb="4">
      <t>フリコミ</t>
    </rPh>
    <rPh sb="4" eb="7">
      <t>テスウリョウ</t>
    </rPh>
    <rPh sb="7" eb="9">
      <t>ソウトウ</t>
    </rPh>
    <rPh sb="9" eb="10">
      <t>ガク</t>
    </rPh>
    <phoneticPr fontId="4"/>
  </si>
  <si>
    <t>（税抜）</t>
    <rPh sb="1" eb="2">
      <t>ゼイ</t>
    </rPh>
    <rPh sb="2" eb="3">
      <t>バツ</t>
    </rPh>
    <phoneticPr fontId="4"/>
  </si>
  <si>
    <t>受講に要する経費
【予定額】</t>
    <rPh sb="0" eb="2">
      <t>ジュコウ</t>
    </rPh>
    <rPh sb="3" eb="4">
      <t>ヨウ</t>
    </rPh>
    <rPh sb="6" eb="8">
      <t>ケイヒ</t>
    </rPh>
    <rPh sb="10" eb="12">
      <t>ヨテイ</t>
    </rPh>
    <rPh sb="12" eb="13">
      <t>ガク</t>
    </rPh>
    <phoneticPr fontId="4"/>
  </si>
  <si>
    <t>（注１）「研修等No．」毎に1枚ずつ提出すること。</t>
    <rPh sb="1" eb="2">
      <t>チュウ</t>
    </rPh>
    <rPh sb="5" eb="7">
      <t>ケンシュウ</t>
    </rPh>
    <rPh sb="7" eb="8">
      <t>トウ</t>
    </rPh>
    <rPh sb="12" eb="13">
      <t>ゴト</t>
    </rPh>
    <rPh sb="15" eb="16">
      <t>マイ</t>
    </rPh>
    <rPh sb="18" eb="20">
      <t>テイシュツ</t>
    </rPh>
    <phoneticPr fontId="4"/>
  </si>
  <si>
    <t>（注３）「経費」として会社が認定するもの以外は記入しないこと。</t>
    <rPh sb="1" eb="2">
      <t>チュウ</t>
    </rPh>
    <rPh sb="5" eb="7">
      <t>ケイヒ</t>
    </rPh>
    <rPh sb="11" eb="13">
      <t>カイシャ</t>
    </rPh>
    <rPh sb="14" eb="16">
      <t>ニンテイ</t>
    </rPh>
    <rPh sb="20" eb="22">
      <t>イガイ</t>
    </rPh>
    <rPh sb="23" eb="25">
      <t>キニュウ</t>
    </rPh>
    <phoneticPr fontId="4"/>
  </si>
  <si>
    <t>　・その他（　　　　　　　）</t>
    <rPh sb="4" eb="5">
      <t>タ</t>
    </rPh>
    <phoneticPr fontId="4"/>
  </si>
  <si>
    <t>（注２） □にチェックを記入すること。</t>
    <rPh sb="1" eb="2">
      <t>チュウ</t>
    </rPh>
    <rPh sb="12" eb="14">
      <t>キニュウ</t>
    </rPh>
    <phoneticPr fontId="4"/>
  </si>
  <si>
    <t>（注４） 内容及び対象経費額等の分かる書類の写し（試験・セミナー案内等）を添付すること。</t>
    <rPh sb="1" eb="2">
      <t>チュウ</t>
    </rPh>
    <rPh sb="5" eb="7">
      <t>ナイヨウ</t>
    </rPh>
    <rPh sb="7" eb="8">
      <t>オヨ</t>
    </rPh>
    <rPh sb="9" eb="11">
      <t>タイショウ</t>
    </rPh>
    <rPh sb="11" eb="13">
      <t>ケイヒ</t>
    </rPh>
    <rPh sb="13" eb="14">
      <t>ガク</t>
    </rPh>
    <rPh sb="14" eb="15">
      <t>トウ</t>
    </rPh>
    <rPh sb="16" eb="17">
      <t>ワ</t>
    </rPh>
    <rPh sb="19" eb="21">
      <t>ショルイ</t>
    </rPh>
    <rPh sb="22" eb="23">
      <t>ウツ</t>
    </rPh>
    <rPh sb="25" eb="27">
      <t>シケン</t>
    </rPh>
    <rPh sb="32" eb="34">
      <t>アンナイ</t>
    </rPh>
    <rPh sb="34" eb="35">
      <t>トウ</t>
    </rPh>
    <rPh sb="37" eb="39">
      <t>テンプ</t>
    </rPh>
    <phoneticPr fontId="4"/>
  </si>
  <si>
    <t>（注５） 見積書又は領収書の写しなど、支払経費の内訳を確認できる書類を添付すること。</t>
    <rPh sb="1" eb="2">
      <t>チュウ</t>
    </rPh>
    <rPh sb="5" eb="8">
      <t>ミツモリショ</t>
    </rPh>
    <rPh sb="8" eb="9">
      <t>マタ</t>
    </rPh>
    <rPh sb="10" eb="13">
      <t>リョウシュウショ</t>
    </rPh>
    <rPh sb="14" eb="15">
      <t>ウツ</t>
    </rPh>
    <rPh sb="19" eb="21">
      <t>シハライ</t>
    </rPh>
    <rPh sb="21" eb="23">
      <t>ケイヒ</t>
    </rPh>
    <rPh sb="24" eb="26">
      <t>ウチワケ</t>
    </rPh>
    <rPh sb="27" eb="29">
      <t>カクニン</t>
    </rPh>
    <rPh sb="32" eb="34">
      <t>ショルイ</t>
    </rPh>
    <rPh sb="35" eb="37">
      <t>テンプ</t>
    </rPh>
    <phoneticPr fontId="4"/>
  </si>
  <si>
    <t>非　課　税</t>
    <rPh sb="0" eb="1">
      <t>ヒ</t>
    </rPh>
    <rPh sb="2" eb="3">
      <t>カ</t>
    </rPh>
    <rPh sb="4" eb="5">
      <t>ゼイ</t>
    </rPh>
    <phoneticPr fontId="4"/>
  </si>
  <si>
    <r>
      <t>研修等</t>
    </r>
    <r>
      <rPr>
        <sz val="10.5"/>
        <color theme="1"/>
        <rFont val="Century"/>
        <family val="1"/>
      </rPr>
      <t>No.</t>
    </r>
    <rPh sb="0" eb="2">
      <t>ケンシュウ</t>
    </rPh>
    <rPh sb="2" eb="3">
      <t>トウ</t>
    </rPh>
    <phoneticPr fontId="4"/>
  </si>
  <si>
    <t>合計（経費総額）</t>
    <rPh sb="0" eb="2">
      <t>ゴウケイ</t>
    </rPh>
    <rPh sb="3" eb="5">
      <t>ケイヒ</t>
    </rPh>
    <rPh sb="5" eb="7">
      <t>ソウガク</t>
    </rPh>
    <phoneticPr fontId="4"/>
  </si>
  <si>
    <r>
      <t>円</t>
    </r>
    <r>
      <rPr>
        <b/>
        <sz val="10"/>
        <color theme="1"/>
        <rFont val="ＭＳ ゴシック"/>
        <family val="3"/>
        <charset val="128"/>
      </rPr>
      <t>[C]</t>
    </r>
    <rPh sb="0" eb="1">
      <t>エン</t>
    </rPh>
    <phoneticPr fontId="4"/>
  </si>
  <si>
    <t>受講者氏名</t>
    <rPh sb="0" eb="2">
      <t>ジュコウ</t>
    </rPh>
    <rPh sb="2" eb="3">
      <t>シャ</t>
    </rPh>
    <rPh sb="3" eb="5">
      <t>シメイ</t>
    </rPh>
    <phoneticPr fontId="4"/>
  </si>
  <si>
    <t>職　種</t>
    <rPh sb="0" eb="1">
      <t>ショク</t>
    </rPh>
    <rPh sb="2" eb="3">
      <t>シュ</t>
    </rPh>
    <phoneticPr fontId="4"/>
  </si>
  <si>
    <t>勤続年数</t>
    <rPh sb="0" eb="2">
      <t>キンゾク</t>
    </rPh>
    <rPh sb="2" eb="4">
      <t>ネンスウ</t>
    </rPh>
    <phoneticPr fontId="4"/>
  </si>
  <si>
    <t>年</t>
    <rPh sb="0" eb="1">
      <t>ネン</t>
    </rPh>
    <phoneticPr fontId="4"/>
  </si>
  <si>
    <t>（注１）行が足りない場合は、本紙を複数枚使用すること</t>
    <rPh sb="1" eb="2">
      <t>チュウ</t>
    </rPh>
    <rPh sb="4" eb="5">
      <t>ギョウ</t>
    </rPh>
    <rPh sb="6" eb="7">
      <t>タ</t>
    </rPh>
    <rPh sb="10" eb="12">
      <t>バアイ</t>
    </rPh>
    <rPh sb="14" eb="15">
      <t>ホン</t>
    </rPh>
    <rPh sb="15" eb="16">
      <t>カミ</t>
    </rPh>
    <rPh sb="17" eb="20">
      <t>フクスウマイ</t>
    </rPh>
    <rPh sb="20" eb="22">
      <t>シヨウ</t>
    </rPh>
    <phoneticPr fontId="4"/>
  </si>
  <si>
    <t>（注２）受講修了や資格取得を証明する書類の写しを添付すること</t>
    <rPh sb="1" eb="2">
      <t>チュウ</t>
    </rPh>
    <rPh sb="4" eb="6">
      <t>ジュコウ</t>
    </rPh>
    <rPh sb="6" eb="8">
      <t>シュウリョウ</t>
    </rPh>
    <rPh sb="9" eb="11">
      <t>シカク</t>
    </rPh>
    <rPh sb="11" eb="13">
      <t>シュトク</t>
    </rPh>
    <rPh sb="14" eb="16">
      <t>ショウメイ</t>
    </rPh>
    <rPh sb="18" eb="20">
      <t>ショルイ</t>
    </rPh>
    <rPh sb="21" eb="22">
      <t>ウツ</t>
    </rPh>
    <rPh sb="24" eb="26">
      <t>テンプ</t>
    </rPh>
    <phoneticPr fontId="4"/>
  </si>
  <si>
    <t>受講に要した経費
【実績額】</t>
    <rPh sb="0" eb="2">
      <t>ジュコウ</t>
    </rPh>
    <rPh sb="3" eb="4">
      <t>ヨウ</t>
    </rPh>
    <rPh sb="6" eb="8">
      <t>ケイヒ</t>
    </rPh>
    <rPh sb="10" eb="12">
      <t>ジッセキ</t>
    </rPh>
    <rPh sb="12" eb="13">
      <t>ガク</t>
    </rPh>
    <phoneticPr fontId="4"/>
  </si>
  <si>
    <t>　・非課税（　　　　　　）</t>
    <rPh sb="2" eb="5">
      <t>ヒカゼイ</t>
    </rPh>
    <phoneticPr fontId="4"/>
  </si>
  <si>
    <t>（注４） 領収書又は振込書の写しなど、支払経費の内訳及び支払いの完了が確認できる書類を添付すること。</t>
    <rPh sb="1" eb="2">
      <t>チュウ</t>
    </rPh>
    <rPh sb="5" eb="8">
      <t>リョウシュウショ</t>
    </rPh>
    <rPh sb="8" eb="9">
      <t>マタ</t>
    </rPh>
    <rPh sb="10" eb="12">
      <t>フリコミ</t>
    </rPh>
    <rPh sb="12" eb="13">
      <t>ショ</t>
    </rPh>
    <rPh sb="14" eb="15">
      <t>ウツ</t>
    </rPh>
    <rPh sb="19" eb="21">
      <t>シハライ</t>
    </rPh>
    <rPh sb="21" eb="23">
      <t>ケイヒ</t>
    </rPh>
    <rPh sb="24" eb="26">
      <t>ウチワケ</t>
    </rPh>
    <rPh sb="26" eb="27">
      <t>オヨ</t>
    </rPh>
    <rPh sb="28" eb="30">
      <t>シハラ</t>
    </rPh>
    <rPh sb="32" eb="34">
      <t>カンリョウ</t>
    </rPh>
    <rPh sb="35" eb="37">
      <t>カクニン</t>
    </rPh>
    <rPh sb="40" eb="42">
      <t>ショルイ</t>
    </rPh>
    <rPh sb="43" eb="45">
      <t>テンプ</t>
    </rPh>
    <phoneticPr fontId="4"/>
  </si>
  <si>
    <t>請求額</t>
    <rPh sb="0" eb="2">
      <t>セイキュウ</t>
    </rPh>
    <rPh sb="2" eb="3">
      <t>ガク</t>
    </rPh>
    <phoneticPr fontId="4"/>
  </si>
  <si>
    <t>（様式第12号）</t>
    <rPh sb="1" eb="3">
      <t>ヨウシキ</t>
    </rPh>
    <rPh sb="3" eb="4">
      <t>ダイ</t>
    </rPh>
    <rPh sb="6" eb="7">
      <t>ゴウ</t>
    </rPh>
    <phoneticPr fontId="4"/>
  </si>
  <si>
    <t>（様式第13号）</t>
    <rPh sb="1" eb="3">
      <t>ヨウシキ</t>
    </rPh>
    <rPh sb="3" eb="4">
      <t>ダイ</t>
    </rPh>
    <rPh sb="6" eb="7">
      <t>ゴウ</t>
    </rPh>
    <phoneticPr fontId="4"/>
  </si>
  <si>
    <t>収支決算書</t>
    <rPh sb="0" eb="2">
      <t>シュウシ</t>
    </rPh>
    <rPh sb="2" eb="5">
      <t>ケッサンショ</t>
    </rPh>
    <phoneticPr fontId="4"/>
  </si>
  <si>
    <t>収支決算書（様式第13号）</t>
    <rPh sb="0" eb="2">
      <t>シュウシ</t>
    </rPh>
    <rPh sb="2" eb="5">
      <t>ケッサンショ</t>
    </rPh>
    <rPh sb="6" eb="8">
      <t>ヨウシキ</t>
    </rPh>
    <rPh sb="8" eb="9">
      <t>ダイ</t>
    </rPh>
    <rPh sb="11" eb="12">
      <t>ゴウ</t>
    </rPh>
    <phoneticPr fontId="4"/>
  </si>
  <si>
    <t>領収書、振込書等の支払いを証明する書類の写し</t>
    <rPh sb="0" eb="3">
      <t>リョウシュウショ</t>
    </rPh>
    <rPh sb="4" eb="6">
      <t>フリコ</t>
    </rPh>
    <rPh sb="6" eb="7">
      <t>ショ</t>
    </rPh>
    <rPh sb="7" eb="8">
      <t>トウ</t>
    </rPh>
    <rPh sb="9" eb="11">
      <t>シハラ</t>
    </rPh>
    <rPh sb="13" eb="15">
      <t>ショウメイ</t>
    </rPh>
    <rPh sb="17" eb="19">
      <t>ショルイ</t>
    </rPh>
    <rPh sb="20" eb="21">
      <t>ウツ</t>
    </rPh>
    <phoneticPr fontId="4"/>
  </si>
  <si>
    <t>補助対象経費　実績書</t>
    <rPh sb="0" eb="2">
      <t>ホジョ</t>
    </rPh>
    <rPh sb="2" eb="4">
      <t>タイショウ</t>
    </rPh>
    <rPh sb="4" eb="6">
      <t>ケイヒ</t>
    </rPh>
    <rPh sb="7" eb="9">
      <t>ジッセキ</t>
    </rPh>
    <rPh sb="9" eb="10">
      <t>ショ</t>
    </rPh>
    <phoneticPr fontId="4"/>
  </si>
  <si>
    <t>②　受講者による感想・効果</t>
    <rPh sb="2" eb="5">
      <t>ジュコウシャ</t>
    </rPh>
    <rPh sb="8" eb="10">
      <t>カンソウ</t>
    </rPh>
    <rPh sb="11" eb="13">
      <t>コウカ</t>
    </rPh>
    <phoneticPr fontId="4"/>
  </si>
  <si>
    <t>③　会社（担当者）による感想・効果</t>
    <rPh sb="2" eb="4">
      <t>カイシャ</t>
    </rPh>
    <rPh sb="5" eb="8">
      <t>タントウシャ</t>
    </rPh>
    <rPh sb="12" eb="14">
      <t>カンソウ</t>
    </rPh>
    <rPh sb="15" eb="17">
      <t>コウカ</t>
    </rPh>
    <phoneticPr fontId="4"/>
  </si>
  <si>
    <t>④　計画時の事業目標に対する到達度</t>
    <rPh sb="2" eb="4">
      <t>ケイカク</t>
    </rPh>
    <rPh sb="4" eb="5">
      <t>ジ</t>
    </rPh>
    <rPh sb="6" eb="8">
      <t>ジギョウ</t>
    </rPh>
    <rPh sb="8" eb="10">
      <t>モクヒョウ</t>
    </rPh>
    <rPh sb="11" eb="12">
      <t>タイ</t>
    </rPh>
    <rPh sb="14" eb="17">
      <t>トウタツド</t>
    </rPh>
    <phoneticPr fontId="4"/>
  </si>
  <si>
    <t>結果・効果
【記入必須】</t>
    <phoneticPr fontId="4"/>
  </si>
  <si>
    <t>（概ね）達成</t>
    <rPh sb="1" eb="2">
      <t>オオム</t>
    </rPh>
    <rPh sb="4" eb="6">
      <t>タッセイ</t>
    </rPh>
    <phoneticPr fontId="4"/>
  </si>
  <si>
    <t>やや達成できす</t>
    <rPh sb="2" eb="4">
      <t>タッセイ</t>
    </rPh>
    <phoneticPr fontId="4"/>
  </si>
  <si>
    <t>下回った</t>
    <rPh sb="0" eb="2">
      <t>シタマワ</t>
    </rPh>
    <phoneticPr fontId="4"/>
  </si>
  <si>
    <t>研修等一覧（様式第14号）、受講者一覧（様式第15号）</t>
    <rPh sb="0" eb="2">
      <t>ケンシュウ</t>
    </rPh>
    <rPh sb="2" eb="3">
      <t>トウ</t>
    </rPh>
    <rPh sb="3" eb="5">
      <t>イチラン</t>
    </rPh>
    <rPh sb="6" eb="8">
      <t>ヨウシキ</t>
    </rPh>
    <rPh sb="8" eb="9">
      <t>ダイ</t>
    </rPh>
    <rPh sb="11" eb="12">
      <t>ゴウ</t>
    </rPh>
    <rPh sb="14" eb="17">
      <t>ジュコウシャ</t>
    </rPh>
    <rPh sb="17" eb="19">
      <t>イチラン</t>
    </rPh>
    <rPh sb="20" eb="22">
      <t>ヨウシキ</t>
    </rPh>
    <rPh sb="22" eb="23">
      <t>ダイ</t>
    </rPh>
    <rPh sb="25" eb="26">
      <t>ゴウ</t>
    </rPh>
    <phoneticPr fontId="4"/>
  </si>
  <si>
    <t>補助対象経費　実績書（様式第16号）</t>
    <rPh sb="0" eb="2">
      <t>ホジョ</t>
    </rPh>
    <rPh sb="2" eb="4">
      <t>タイショウ</t>
    </rPh>
    <rPh sb="4" eb="6">
      <t>ケイヒ</t>
    </rPh>
    <rPh sb="7" eb="9">
      <t>ジッセキ</t>
    </rPh>
    <rPh sb="9" eb="10">
      <t>ショ</t>
    </rPh>
    <rPh sb="11" eb="13">
      <t>ヨウシキ</t>
    </rPh>
    <rPh sb="13" eb="14">
      <t>ダイ</t>
    </rPh>
    <rPh sb="16" eb="17">
      <t>ゴウ</t>
    </rPh>
    <phoneticPr fontId="4"/>
  </si>
  <si>
    <t>（注２）支出の部の各区分は、様式第16号「補助対象経費　実績書」の経費小計と一致する。</t>
    <rPh sb="1" eb="2">
      <t>チュウ</t>
    </rPh>
    <rPh sb="4" eb="6">
      <t>シシュツ</t>
    </rPh>
    <rPh sb="7" eb="8">
      <t>ブ</t>
    </rPh>
    <rPh sb="9" eb="12">
      <t>カククブン</t>
    </rPh>
    <rPh sb="14" eb="16">
      <t>ヨウシキ</t>
    </rPh>
    <rPh sb="16" eb="17">
      <t>ダイ</t>
    </rPh>
    <rPh sb="19" eb="20">
      <t>ゴウ</t>
    </rPh>
    <rPh sb="21" eb="23">
      <t>ホジョ</t>
    </rPh>
    <rPh sb="23" eb="25">
      <t>タイショウ</t>
    </rPh>
    <rPh sb="25" eb="27">
      <t>ケイヒ</t>
    </rPh>
    <rPh sb="28" eb="30">
      <t>ジッセキ</t>
    </rPh>
    <rPh sb="30" eb="31">
      <t>ショ</t>
    </rPh>
    <rPh sb="33" eb="35">
      <t>ケイヒ</t>
    </rPh>
    <rPh sb="35" eb="37">
      <t>ショウケイ</t>
    </rPh>
    <rPh sb="38" eb="40">
      <t>イッチ</t>
    </rPh>
    <phoneticPr fontId="4"/>
  </si>
  <si>
    <t>(様式第14号）</t>
    <rPh sb="1" eb="3">
      <t>ヨウシキ</t>
    </rPh>
    <rPh sb="3" eb="4">
      <t>ダイ</t>
    </rPh>
    <rPh sb="6" eb="7">
      <t>ゴウ</t>
    </rPh>
    <phoneticPr fontId="4"/>
  </si>
  <si>
    <t>研修等一覧（実績）</t>
    <rPh sb="0" eb="2">
      <t>ケンシュウ</t>
    </rPh>
    <rPh sb="2" eb="3">
      <t>トウ</t>
    </rPh>
    <rPh sb="3" eb="5">
      <t>イチラン</t>
    </rPh>
    <rPh sb="6" eb="8">
      <t>ジッセキ</t>
    </rPh>
    <phoneticPr fontId="4"/>
  </si>
  <si>
    <t>（様式第15号）</t>
    <rPh sb="1" eb="3">
      <t>ヨウシキ</t>
    </rPh>
    <rPh sb="3" eb="4">
      <t>ダイ</t>
    </rPh>
    <rPh sb="6" eb="7">
      <t>ゴウ</t>
    </rPh>
    <phoneticPr fontId="4"/>
  </si>
  <si>
    <t>受講者一覧（実績）</t>
    <rPh sb="0" eb="2">
      <t>ジュコウ</t>
    </rPh>
    <rPh sb="2" eb="3">
      <t>シャ</t>
    </rPh>
    <rPh sb="3" eb="5">
      <t>イチラン</t>
    </rPh>
    <rPh sb="6" eb="8">
      <t>ジッセキ</t>
    </rPh>
    <phoneticPr fontId="4"/>
  </si>
  <si>
    <t>（様式第16号）</t>
    <rPh sb="1" eb="3">
      <t>ヨウシキ</t>
    </rPh>
    <rPh sb="3" eb="4">
      <t>ダイ</t>
    </rPh>
    <rPh sb="6" eb="7">
      <t>ゴウ</t>
    </rPh>
    <phoneticPr fontId="4"/>
  </si>
  <si>
    <t>①　事業効果（いずれかにチェック）</t>
    <rPh sb="2" eb="4">
      <t>ジギョウ</t>
    </rPh>
    <rPh sb="4" eb="6">
      <t>コウカ</t>
    </rPh>
    <phoneticPr fontId="4"/>
  </si>
  <si>
    <t>（注）「研修等No．」を、様式第15号 及び 様式第16号と一致させること。</t>
    <rPh sb="1" eb="2">
      <t>チュウ</t>
    </rPh>
    <rPh sb="4" eb="6">
      <t>ケンシュウ</t>
    </rPh>
    <rPh sb="6" eb="7">
      <t>トウ</t>
    </rPh>
    <rPh sb="13" eb="15">
      <t>ヨウシキ</t>
    </rPh>
    <rPh sb="15" eb="16">
      <t>ダイ</t>
    </rPh>
    <rPh sb="18" eb="19">
      <t>ゴウ</t>
    </rPh>
    <rPh sb="20" eb="21">
      <t>オヨ</t>
    </rPh>
    <rPh sb="23" eb="25">
      <t>ヨウシキ</t>
    </rPh>
    <rPh sb="25" eb="26">
      <t>ダイ</t>
    </rPh>
    <rPh sb="28" eb="29">
      <t>ゴウ</t>
    </rPh>
    <rPh sb="30" eb="32">
      <t>イッチ</t>
    </rPh>
    <phoneticPr fontId="4"/>
  </si>
  <si>
    <t>尼崎市外国人材雇用促進支援補助金　事業実績報告書</t>
    <rPh sb="0" eb="3">
      <t>アマガサキシ</t>
    </rPh>
    <rPh sb="3" eb="5">
      <t>ガイコク</t>
    </rPh>
    <rPh sb="5" eb="7">
      <t>ジンザイ</t>
    </rPh>
    <rPh sb="7" eb="9">
      <t>コヨウ</t>
    </rPh>
    <rPh sb="9" eb="11">
      <t>ソクシン</t>
    </rPh>
    <rPh sb="11" eb="13">
      <t>シエン</t>
    </rPh>
    <rPh sb="13" eb="16">
      <t>ホジョキン</t>
    </rPh>
    <rPh sb="17" eb="19">
      <t>ジギョウ</t>
    </rPh>
    <rPh sb="19" eb="21">
      <t>ジッセキ</t>
    </rPh>
    <rPh sb="21" eb="24">
      <t>ホウコクショ</t>
    </rPh>
    <phoneticPr fontId="4"/>
  </si>
  <si>
    <t>その他市長が必要と認める書類</t>
    <rPh sb="2" eb="3">
      <t>タ</t>
    </rPh>
    <phoneticPr fontId="4"/>
  </si>
  <si>
    <t>受　験　料
検　定　料</t>
    <rPh sb="0" eb="1">
      <t>ウケ</t>
    </rPh>
    <rPh sb="2" eb="3">
      <t>ゲン</t>
    </rPh>
    <rPh sb="4" eb="5">
      <t>リョウ</t>
    </rPh>
    <rPh sb="6" eb="7">
      <t>ケン</t>
    </rPh>
    <rPh sb="8" eb="9">
      <t>サダム</t>
    </rPh>
    <rPh sb="10" eb="11">
      <t>リョウ</t>
    </rPh>
    <phoneticPr fontId="4"/>
  </si>
  <si>
    <t>　・受験料・検定料</t>
    <rPh sb="2" eb="5">
      <t>ジュケンリョウ</t>
    </rPh>
    <rPh sb="6" eb="9">
      <t>ケンテイリョウ</t>
    </rPh>
    <phoneticPr fontId="4"/>
  </si>
  <si>
    <t>旅　　　費</t>
    <rPh sb="0" eb="1">
      <t>タビ</t>
    </rPh>
    <rPh sb="4" eb="5">
      <t>ヒ</t>
    </rPh>
    <phoneticPr fontId="4"/>
  </si>
  <si>
    <t>　・旅費</t>
    <rPh sb="2" eb="4">
      <t>リョヒ</t>
    </rPh>
    <phoneticPr fontId="4"/>
  </si>
  <si>
    <r>
      <t xml:space="preserve">自己資金
</t>
    </r>
    <r>
      <rPr>
        <sz val="8"/>
        <color theme="1"/>
        <rFont val="ＭＳ 明朝"/>
        <family val="1"/>
        <charset val="128"/>
      </rPr>
      <t>（消費税相当額を含む）</t>
    </r>
    <rPh sb="0" eb="2">
      <t>ジコ</t>
    </rPh>
    <rPh sb="2" eb="4">
      <t>シキン</t>
    </rPh>
    <rPh sb="6" eb="9">
      <t>ショウヒゼイ</t>
    </rPh>
    <rPh sb="9" eb="11">
      <t>ソウトウ</t>
    </rPh>
    <rPh sb="11" eb="12">
      <t>ガク</t>
    </rPh>
    <rPh sb="13" eb="14">
      <t>フク</t>
    </rPh>
    <phoneticPr fontId="4"/>
  </si>
  <si>
    <r>
      <t>令和　</t>
    </r>
    <r>
      <rPr>
        <sz val="10.5"/>
        <color rgb="FFFF0000"/>
        <rFont val="ＭＳ 明朝"/>
        <family val="1"/>
        <charset val="128"/>
      </rPr>
      <t>　●</t>
    </r>
    <r>
      <rPr>
        <sz val="10.5"/>
        <color theme="1"/>
        <rFont val="ＭＳ 明朝"/>
        <family val="1"/>
        <charset val="128"/>
      </rPr>
      <t>年　　</t>
    </r>
    <r>
      <rPr>
        <sz val="10.5"/>
        <color rgb="FFFF0000"/>
        <rFont val="ＭＳ 明朝"/>
        <family val="1"/>
        <charset val="128"/>
      </rPr>
      <t>●</t>
    </r>
    <r>
      <rPr>
        <sz val="10.5"/>
        <color theme="1"/>
        <rFont val="ＭＳ 明朝"/>
        <family val="1"/>
        <charset val="128"/>
      </rPr>
      <t>月　　</t>
    </r>
    <r>
      <rPr>
        <sz val="10.5"/>
        <color rgb="FFFF0000"/>
        <rFont val="ＭＳ 明朝"/>
        <family val="1"/>
        <charset val="128"/>
      </rPr>
      <t>●</t>
    </r>
    <r>
      <rPr>
        <sz val="10.5"/>
        <color theme="1"/>
        <rFont val="ＭＳ 明朝"/>
        <family val="1"/>
        <charset val="128"/>
      </rPr>
      <t>日</t>
    </r>
    <rPh sb="0" eb="2">
      <t>レイワ</t>
    </rPh>
    <rPh sb="5" eb="6">
      <t>ネン</t>
    </rPh>
    <rPh sb="9" eb="10">
      <t>ガツ</t>
    </rPh>
    <rPh sb="13" eb="14">
      <t>ニチ</t>
    </rPh>
    <phoneticPr fontId="4"/>
  </si>
  <si>
    <t>660-1234</t>
    <phoneticPr fontId="4"/>
  </si>
  <si>
    <t>尼崎市出屋敷1-1-1</t>
    <rPh sb="0" eb="3">
      <t>アマガサキシ</t>
    </rPh>
    <rPh sb="3" eb="6">
      <t>デヤシキ</t>
    </rPh>
    <phoneticPr fontId="4"/>
  </si>
  <si>
    <t>株式会社AMAGASAKI</t>
    <rPh sb="0" eb="4">
      <t>カブシキガイシャ</t>
    </rPh>
    <phoneticPr fontId="4"/>
  </si>
  <si>
    <t>代表取締役　尼崎　花子</t>
    <rPh sb="0" eb="2">
      <t>ダイヒョウ</t>
    </rPh>
    <rPh sb="2" eb="5">
      <t>トリシマリヤク</t>
    </rPh>
    <rPh sb="6" eb="8">
      <t>アマガサキ</t>
    </rPh>
    <rPh sb="9" eb="11">
      <t>ハナコ</t>
    </rPh>
    <phoneticPr fontId="4"/>
  </si>
  <si>
    <r>
      <t>　令和　　</t>
    </r>
    <r>
      <rPr>
        <sz val="10.5"/>
        <color rgb="FFFF0000"/>
        <rFont val="ＭＳ 明朝"/>
        <family val="1"/>
        <charset val="128"/>
      </rPr>
      <t>●</t>
    </r>
    <r>
      <rPr>
        <sz val="10.5"/>
        <color theme="1"/>
        <rFont val="ＭＳ 明朝"/>
        <family val="1"/>
        <charset val="128"/>
      </rPr>
      <t>年　　</t>
    </r>
    <r>
      <rPr>
        <sz val="10.5"/>
        <color rgb="FFFF0000"/>
        <rFont val="ＭＳ 明朝"/>
        <family val="1"/>
        <charset val="128"/>
      </rPr>
      <t>●</t>
    </r>
    <r>
      <rPr>
        <sz val="10.5"/>
        <color theme="1"/>
        <rFont val="ＭＳ 明朝"/>
        <family val="1"/>
        <charset val="128"/>
      </rPr>
      <t>月　　</t>
    </r>
    <r>
      <rPr>
        <sz val="10.5"/>
        <color rgb="FFFF0000"/>
        <rFont val="ＭＳ 明朝"/>
        <family val="1"/>
        <charset val="128"/>
      </rPr>
      <t>●</t>
    </r>
    <r>
      <rPr>
        <sz val="10.5"/>
        <color theme="1"/>
        <rFont val="ＭＳ 明朝"/>
        <family val="1"/>
        <charset val="128"/>
      </rPr>
      <t>日付け尼崎指令（</t>
    </r>
    <r>
      <rPr>
        <sz val="10.5"/>
        <color rgb="FFFF0000"/>
        <rFont val="ＭＳ 明朝"/>
        <family val="1"/>
        <charset val="128"/>
      </rPr>
      <t>尼し</t>
    </r>
    <r>
      <rPr>
        <sz val="10.5"/>
        <color theme="1"/>
        <rFont val="ＭＳ 明朝"/>
        <family val="1"/>
        <charset val="128"/>
      </rPr>
      <t>）第</t>
    </r>
    <r>
      <rPr>
        <sz val="10.5"/>
        <color rgb="FFFF0000"/>
        <rFont val="ＭＳ 明朝"/>
        <family val="1"/>
        <charset val="128"/>
      </rPr>
      <t>　●●</t>
    </r>
    <r>
      <rPr>
        <sz val="10.5"/>
        <color theme="1"/>
        <rFont val="ＭＳ 明朝"/>
        <family val="1"/>
        <charset val="128"/>
      </rPr>
      <t>号　　をもって交付決定を受けた補助事業が完了しましたので、外国人材雇用促進支援補助金交付要綱第１２条の規定に基づき報告します。</t>
    </r>
    <rPh sb="1" eb="3">
      <t>レイワ</t>
    </rPh>
    <rPh sb="6" eb="7">
      <t>ネン</t>
    </rPh>
    <rPh sb="10" eb="11">
      <t>ガツ</t>
    </rPh>
    <rPh sb="14" eb="15">
      <t>ニチ</t>
    </rPh>
    <rPh sb="15" eb="16">
      <t>ヅ</t>
    </rPh>
    <rPh sb="17" eb="19">
      <t>アマガサキ</t>
    </rPh>
    <rPh sb="19" eb="21">
      <t>シレイ</t>
    </rPh>
    <rPh sb="22" eb="23">
      <t>アマ</t>
    </rPh>
    <rPh sb="25" eb="26">
      <t>ダイ</t>
    </rPh>
    <rPh sb="29" eb="30">
      <t>ゴウ</t>
    </rPh>
    <rPh sb="36" eb="38">
      <t>コウフ</t>
    </rPh>
    <rPh sb="38" eb="40">
      <t>ケッテイ</t>
    </rPh>
    <rPh sb="41" eb="42">
      <t>ウ</t>
    </rPh>
    <rPh sb="44" eb="46">
      <t>ホジョ</t>
    </rPh>
    <rPh sb="46" eb="48">
      <t>ジギョウ</t>
    </rPh>
    <rPh sb="49" eb="51">
      <t>カンリョウ</t>
    </rPh>
    <rPh sb="58" eb="60">
      <t>ガイコク</t>
    </rPh>
    <rPh sb="60" eb="62">
      <t>ジンザイ</t>
    </rPh>
    <rPh sb="62" eb="64">
      <t>コヨウ</t>
    </rPh>
    <rPh sb="64" eb="66">
      <t>ソクシン</t>
    </rPh>
    <rPh sb="66" eb="68">
      <t>シエン</t>
    </rPh>
    <rPh sb="68" eb="71">
      <t>ホジョキン</t>
    </rPh>
    <rPh sb="71" eb="73">
      <t>コウフ</t>
    </rPh>
    <rPh sb="73" eb="75">
      <t>ヨウコウ</t>
    </rPh>
    <rPh sb="75" eb="76">
      <t>ダイ</t>
    </rPh>
    <rPh sb="78" eb="79">
      <t>ジョウ</t>
    </rPh>
    <rPh sb="80" eb="82">
      <t>キテイ</t>
    </rPh>
    <rPh sb="83" eb="84">
      <t>モト</t>
    </rPh>
    <rPh sb="86" eb="88">
      <t>ホウコク</t>
    </rPh>
    <phoneticPr fontId="4"/>
  </si>
  <si>
    <t>総務部（部長）</t>
    <rPh sb="0" eb="2">
      <t>ソウム</t>
    </rPh>
    <rPh sb="2" eb="3">
      <t>ブ</t>
    </rPh>
    <rPh sb="4" eb="6">
      <t>ブチョウ</t>
    </rPh>
    <phoneticPr fontId="4"/>
  </si>
  <si>
    <t>尼崎　優子</t>
    <rPh sb="0" eb="2">
      <t>アマガサキ</t>
    </rPh>
    <rPh sb="3" eb="5">
      <t>ユウコ</t>
    </rPh>
    <phoneticPr fontId="4"/>
  </si>
  <si>
    <t>06-1000-2000</t>
    <phoneticPr fontId="4"/>
  </si>
  <si>
    <t>ama@xxx.jp</t>
    <phoneticPr fontId="4"/>
  </si>
  <si>
    <r>
      <t>令和　</t>
    </r>
    <r>
      <rPr>
        <sz val="10.5"/>
        <color rgb="FFFF0000"/>
        <rFont val="ＭＳ 明朝"/>
        <family val="1"/>
        <charset val="128"/>
      </rPr>
      <t>　</t>
    </r>
    <r>
      <rPr>
        <sz val="10.5"/>
        <color theme="1"/>
        <rFont val="ＭＳ 明朝"/>
        <family val="1"/>
        <charset val="128"/>
      </rPr>
      <t>年　　月　　日</t>
    </r>
    <rPh sb="0" eb="2">
      <t>レイワ</t>
    </rPh>
    <rPh sb="4" eb="5">
      <t>ネン</t>
    </rPh>
    <rPh sb="7" eb="8">
      <t>ガツ</t>
    </rPh>
    <rPh sb="10" eb="11">
      <t>ニチ</t>
    </rPh>
    <phoneticPr fontId="4"/>
  </si>
  <si>
    <r>
      <t>　令和　　年　　月　　日付け尼崎指令（</t>
    </r>
    <r>
      <rPr>
        <sz val="10.5"/>
        <rFont val="ＭＳ 明朝"/>
        <family val="1"/>
        <charset val="128"/>
      </rPr>
      <t>尼し</t>
    </r>
    <r>
      <rPr>
        <sz val="10.5"/>
        <color theme="1"/>
        <rFont val="ＭＳ 明朝"/>
        <family val="1"/>
        <charset val="128"/>
      </rPr>
      <t>）第　　　号をもって交付決定を受けた補助事業が完了しましたので、外国人材雇用促進支援補助金交付要綱第１２条の規定に基づき報告します。</t>
    </r>
    <rPh sb="1" eb="3">
      <t>レイワ</t>
    </rPh>
    <rPh sb="5" eb="6">
      <t>ネン</t>
    </rPh>
    <rPh sb="8" eb="9">
      <t>ガツ</t>
    </rPh>
    <rPh sb="11" eb="12">
      <t>ニチ</t>
    </rPh>
    <rPh sb="12" eb="13">
      <t>ヅ</t>
    </rPh>
    <rPh sb="14" eb="16">
      <t>アマガサキ</t>
    </rPh>
    <rPh sb="16" eb="18">
      <t>シレイ</t>
    </rPh>
    <rPh sb="19" eb="20">
      <t>アマ</t>
    </rPh>
    <rPh sb="22" eb="23">
      <t>ダイ</t>
    </rPh>
    <rPh sb="26" eb="27">
      <t>ゴウ</t>
    </rPh>
    <rPh sb="31" eb="33">
      <t>コウフ</t>
    </rPh>
    <rPh sb="33" eb="35">
      <t>ケッテイ</t>
    </rPh>
    <rPh sb="36" eb="37">
      <t>ウ</t>
    </rPh>
    <rPh sb="39" eb="41">
      <t>ホジョ</t>
    </rPh>
    <rPh sb="41" eb="43">
      <t>ジギョウ</t>
    </rPh>
    <rPh sb="44" eb="46">
      <t>カンリョウ</t>
    </rPh>
    <rPh sb="53" eb="55">
      <t>ガイコク</t>
    </rPh>
    <rPh sb="55" eb="57">
      <t>ジンザイ</t>
    </rPh>
    <rPh sb="57" eb="59">
      <t>コヨウ</t>
    </rPh>
    <rPh sb="59" eb="61">
      <t>ソクシン</t>
    </rPh>
    <rPh sb="61" eb="63">
      <t>シエン</t>
    </rPh>
    <rPh sb="63" eb="66">
      <t>ホジョキン</t>
    </rPh>
    <rPh sb="66" eb="68">
      <t>コウフ</t>
    </rPh>
    <rPh sb="68" eb="70">
      <t>ヨウコウ</t>
    </rPh>
    <rPh sb="70" eb="71">
      <t>ダイ</t>
    </rPh>
    <rPh sb="73" eb="74">
      <t>ジョウ</t>
    </rPh>
    <rPh sb="75" eb="77">
      <t>キテイ</t>
    </rPh>
    <rPh sb="78" eb="79">
      <t>モト</t>
    </rPh>
    <rPh sb="81" eb="83">
      <t>ホウコク</t>
    </rPh>
    <phoneticPr fontId="4"/>
  </si>
  <si>
    <t>上限20万円</t>
    <rPh sb="0" eb="2">
      <t>ジョウゲン</t>
    </rPh>
    <rPh sb="4" eb="6">
      <t>マンエン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</si>
</sst>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
  </numFmts>
  <fonts count="49">
    <font>
      <sz val="11"/>
      <color theme="1"/>
      <name val="ＭＳ Ｐゴシック"/>
      <family val="2"/>
      <charset val="128"/>
    </font>
    <font>
      <sz val="11"/>
      <color theme="1"/>
      <name val="ＭＳ 明朝"/>
      <family val="1"/>
      <charset val="128"/>
    </font>
    <font>
      <sz val="10"/>
      <color theme="1"/>
      <name val="ＭＳ 明朝"/>
      <family val="1"/>
      <charset val="128"/>
    </font>
    <font>
      <sz val="10.5"/>
      <color theme="1"/>
      <name val="ＭＳ 明朝"/>
      <family val="1"/>
      <charset val="128"/>
    </font>
    <font>
      <sz val="6"/>
      <name val="ＭＳ Ｐゴシック"/>
      <family val="2"/>
      <charset val="128"/>
    </font>
    <font>
      <b/>
      <sz val="10.5"/>
      <color theme="1"/>
      <name val="ＭＳ ゴシック"/>
      <family val="3"/>
      <charset val="128"/>
    </font>
    <font>
      <b/>
      <sz val="16"/>
      <color theme="1"/>
      <name val="ＭＳ 明朝"/>
      <family val="1"/>
      <charset val="128"/>
    </font>
    <font>
      <b/>
      <sz val="12"/>
      <color theme="1"/>
      <name val="ＭＳ ゴシック"/>
      <family val="3"/>
      <charset val="128"/>
    </font>
    <font>
      <sz val="9"/>
      <color theme="1"/>
      <name val="ＭＳ 明朝"/>
      <family val="1"/>
      <charset val="128"/>
    </font>
    <font>
      <sz val="8"/>
      <color theme="1"/>
      <name val="ＭＳ 明朝"/>
      <family val="1"/>
      <charset val="128"/>
    </font>
    <font>
      <b/>
      <sz val="14"/>
      <color theme="1"/>
      <name val="ＭＳ 明朝"/>
      <family val="1"/>
      <charset val="128"/>
    </font>
    <font>
      <b/>
      <sz val="11"/>
      <color theme="1"/>
      <name val="ＭＳ 明朝"/>
      <family val="1"/>
      <charset val="128"/>
    </font>
    <font>
      <b/>
      <sz val="10.5"/>
      <color theme="1"/>
      <name val="ＭＳ 明朝"/>
      <family val="1"/>
      <charset val="128"/>
    </font>
    <font>
      <sz val="10"/>
      <color theme="1"/>
      <name val="ＭＳ Ｐゴシック"/>
      <family val="2"/>
      <charset val="128"/>
    </font>
    <font>
      <b/>
      <sz val="11"/>
      <color theme="1"/>
      <name val="ＭＳ ゴシック"/>
      <family val="3"/>
      <charset val="128"/>
    </font>
    <font>
      <sz val="11"/>
      <color theme="1"/>
      <name val="ＭＳ ゴシック"/>
      <family val="3"/>
      <charset val="128"/>
    </font>
    <font>
      <sz val="10"/>
      <color theme="1"/>
      <name val="ＭＳ ゴシック"/>
      <family val="3"/>
      <charset val="128"/>
    </font>
    <font>
      <b/>
      <sz val="14"/>
      <color theme="1"/>
      <name val="ＭＳ ゴシック"/>
      <family val="3"/>
      <charset val="128"/>
    </font>
    <font>
      <sz val="12"/>
      <color theme="1"/>
      <name val="ＭＳ ゴシック"/>
      <family val="3"/>
      <charset val="128"/>
    </font>
    <font>
      <b/>
      <sz val="10"/>
      <color theme="1"/>
      <name val="ＭＳ 明朝"/>
      <family val="1"/>
      <charset val="128"/>
    </font>
    <font>
      <sz val="12"/>
      <color theme="1"/>
      <name val="ＭＳ Ｐゴシック"/>
      <family val="3"/>
      <charset val="128"/>
    </font>
    <font>
      <sz val="10.5"/>
      <color theme="1"/>
      <name val="ＭＳ ゴシック"/>
      <family val="3"/>
      <charset val="128"/>
    </font>
    <font>
      <sz val="10.5"/>
      <color theme="1"/>
      <name val="ＭＳ Ｐゴシック"/>
      <family val="3"/>
      <charset val="128"/>
    </font>
    <font>
      <sz val="10"/>
      <color theme="1"/>
      <name val="ＭＳ Ｐゴシック"/>
      <family val="3"/>
      <charset val="128"/>
    </font>
    <font>
      <b/>
      <sz val="10"/>
      <color theme="1"/>
      <name val="ＭＳ ゴシック"/>
      <family val="3"/>
      <charset val="128"/>
    </font>
    <font>
      <sz val="12"/>
      <color theme="1"/>
      <name val="Century"/>
      <family val="1"/>
    </font>
    <font>
      <sz val="10.5"/>
      <color theme="1"/>
      <name val="ＭＳ Ｐゴシック"/>
      <family val="2"/>
      <charset val="128"/>
    </font>
    <font>
      <b/>
      <sz val="14"/>
      <color theme="1"/>
      <name val="ＭＳ Ｐゴシック"/>
      <family val="3"/>
      <charset val="128"/>
    </font>
    <font>
      <sz val="10"/>
      <color theme="1"/>
      <name val="Century"/>
      <family val="1"/>
    </font>
    <font>
      <b/>
      <sz val="16"/>
      <color theme="1"/>
      <name val="ＭＳ ゴシック"/>
      <family val="3"/>
      <charset val="128"/>
    </font>
    <font>
      <b/>
      <sz val="11"/>
      <color indexed="81"/>
      <name val="MS P ゴシック"/>
      <family val="3"/>
      <charset val="128"/>
    </font>
    <font>
      <b/>
      <sz val="14"/>
      <name val="ＭＳ ゴシック"/>
      <family val="3"/>
      <charset val="128"/>
    </font>
    <font>
      <b/>
      <u/>
      <sz val="14"/>
      <name val="ＭＳ ゴシック"/>
      <family val="3"/>
      <charset val="128"/>
    </font>
    <font>
      <b/>
      <sz val="9"/>
      <color indexed="81"/>
      <name val="MS P ゴシック"/>
      <family val="3"/>
      <charset val="128"/>
    </font>
    <font>
      <b/>
      <sz val="12"/>
      <name val="ＭＳ ゴシック"/>
      <family val="3"/>
      <charset val="128"/>
    </font>
    <font>
      <b/>
      <sz val="11"/>
      <name val="ＭＳ 明朝"/>
      <family val="1"/>
      <charset val="128"/>
    </font>
    <font>
      <b/>
      <sz val="11"/>
      <color rgb="FFFF0000"/>
      <name val="ＭＳ 明朝"/>
      <family val="1"/>
      <charset val="128"/>
    </font>
    <font>
      <sz val="10"/>
      <name val="ＭＳ 明朝"/>
      <family val="1"/>
      <charset val="128"/>
    </font>
    <font>
      <sz val="10.5"/>
      <color theme="1"/>
      <name val="Century"/>
      <family val="1"/>
    </font>
    <font>
      <sz val="9"/>
      <color theme="1"/>
      <name val="ＭＳ ゴシック"/>
      <family val="3"/>
      <charset val="128"/>
    </font>
    <font>
      <sz val="12"/>
      <color theme="1"/>
      <name val="ＭＳ 明朝"/>
      <family val="1"/>
      <charset val="128"/>
    </font>
    <font>
      <sz val="10"/>
      <name val="ＭＳ ゴシック"/>
      <family val="3"/>
      <charset val="128"/>
    </font>
    <font>
      <sz val="10"/>
      <color rgb="FF0070C0"/>
      <name val="ＭＳ ゴシック"/>
      <family val="3"/>
      <charset val="128"/>
    </font>
    <font>
      <sz val="10"/>
      <name val="ＭＳ Ｐゴシック"/>
      <family val="2"/>
      <charset val="128"/>
    </font>
    <font>
      <sz val="10.5"/>
      <color rgb="FFFF0000"/>
      <name val="ＭＳ 明朝"/>
      <family val="1"/>
      <charset val="128"/>
    </font>
    <font>
      <sz val="11"/>
      <color rgb="FFFF0000"/>
      <name val="ＭＳ ゴシック"/>
      <family val="3"/>
      <charset val="128"/>
    </font>
    <font>
      <sz val="12"/>
      <color rgb="FFFF0000"/>
      <name val="ＭＳ ゴシック"/>
      <family val="3"/>
      <charset val="128"/>
    </font>
    <font>
      <u/>
      <sz val="11"/>
      <color theme="10"/>
      <name val="ＭＳ Ｐゴシック"/>
      <family val="2"/>
      <charset val="128"/>
    </font>
    <font>
      <sz val="10.5"/>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84">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double">
        <color indexed="64"/>
      </top>
      <bottom/>
      <diagonal/>
    </border>
    <border>
      <left/>
      <right style="thin">
        <color indexed="64"/>
      </right>
      <top style="medium">
        <color indexed="64"/>
      </top>
      <bottom style="double">
        <color indexed="64"/>
      </bottom>
      <diagonal/>
    </border>
    <border>
      <left/>
      <right style="medium">
        <color indexed="64"/>
      </right>
      <top style="double">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bottom style="double">
        <color auto="1"/>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2">
    <xf numFmtId="0" fontId="0" fillId="0" borderId="0">
      <alignment vertical="center"/>
    </xf>
    <xf numFmtId="0" fontId="47" fillId="0" borderId="0" applyNumberFormat="0" applyFill="0" applyBorder="0" applyAlignment="0" applyProtection="0">
      <alignment vertical="center"/>
    </xf>
  </cellStyleXfs>
  <cellXfs count="612">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13" fillId="0" borderId="0" xfId="0" applyFont="1">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4" borderId="0" xfId="0" applyFont="1" applyFill="1" applyProtection="1">
      <alignment vertical="center"/>
      <protection locked="0"/>
    </xf>
    <xf numFmtId="0" fontId="0" fillId="4" borderId="0" xfId="0" applyFill="1" applyProtection="1">
      <alignment vertical="center"/>
      <protection locked="0"/>
    </xf>
    <xf numFmtId="0" fontId="5" fillId="4" borderId="0" xfId="0" applyFont="1" applyFill="1" applyProtection="1">
      <alignment vertical="center"/>
      <protection locked="0"/>
    </xf>
    <xf numFmtId="0" fontId="7" fillId="4" borderId="49" xfId="0" applyFont="1" applyFill="1" applyBorder="1" applyAlignment="1" applyProtection="1">
      <alignment horizontal="center" vertical="center"/>
    </xf>
    <xf numFmtId="0" fontId="16" fillId="4" borderId="43" xfId="0" applyFont="1" applyFill="1" applyBorder="1" applyAlignment="1" applyProtection="1">
      <alignment horizontal="center" vertical="center"/>
      <protection locked="0"/>
    </xf>
    <xf numFmtId="0" fontId="2" fillId="4" borderId="50" xfId="0" applyFont="1" applyFill="1" applyBorder="1" applyProtection="1">
      <alignment vertical="center"/>
      <protection locked="0"/>
    </xf>
    <xf numFmtId="0" fontId="2" fillId="4" borderId="9" xfId="0" applyFont="1" applyFill="1" applyBorder="1" applyProtection="1">
      <alignment vertical="center"/>
      <protection locked="0"/>
    </xf>
    <xf numFmtId="0" fontId="23" fillId="4" borderId="0" xfId="0" applyFont="1" applyFill="1" applyBorder="1" applyAlignment="1" applyProtection="1">
      <alignment horizontal="center" vertical="center"/>
      <protection locked="0"/>
    </xf>
    <xf numFmtId="0" fontId="2" fillId="4" borderId="0" xfId="0" applyFont="1" applyFill="1" applyBorder="1" applyProtection="1">
      <alignment vertical="center"/>
      <protection locked="0"/>
    </xf>
    <xf numFmtId="0" fontId="23" fillId="4" borderId="14" xfId="0" applyFont="1" applyFill="1" applyBorder="1" applyAlignment="1" applyProtection="1">
      <alignment horizontal="center" vertical="center"/>
      <protection locked="0"/>
    </xf>
    <xf numFmtId="0" fontId="16" fillId="4" borderId="9" xfId="0" applyFont="1" applyFill="1" applyBorder="1" applyProtection="1">
      <alignment vertical="center"/>
      <protection locked="0"/>
    </xf>
    <xf numFmtId="0" fontId="15" fillId="4" borderId="0" xfId="0" applyFont="1" applyFill="1" applyBorder="1" applyProtection="1">
      <alignment vertical="center"/>
      <protection locked="0"/>
    </xf>
    <xf numFmtId="0" fontId="15" fillId="4" borderId="14" xfId="0" applyFont="1" applyFill="1" applyBorder="1" applyProtection="1">
      <alignment vertical="center"/>
      <protection locked="0"/>
    </xf>
    <xf numFmtId="0" fontId="16" fillId="4" borderId="0" xfId="0" applyFont="1" applyFill="1" applyBorder="1" applyProtection="1">
      <alignment vertical="center"/>
      <protection locked="0"/>
    </xf>
    <xf numFmtId="0" fontId="16" fillId="4" borderId="14" xfId="0" applyFont="1" applyFill="1" applyBorder="1" applyProtection="1">
      <alignment vertical="center"/>
      <protection locked="0"/>
    </xf>
    <xf numFmtId="0" fontId="16" fillId="4" borderId="11" xfId="0" applyFont="1" applyFill="1" applyBorder="1" applyProtection="1">
      <alignment vertical="center"/>
      <protection locked="0"/>
    </xf>
    <xf numFmtId="0" fontId="16" fillId="4" borderId="12" xfId="0" applyFont="1" applyFill="1" applyBorder="1" applyProtection="1">
      <alignment vertical="center"/>
      <protection locked="0"/>
    </xf>
    <xf numFmtId="0" fontId="16" fillId="4" borderId="19" xfId="0" applyFont="1" applyFill="1" applyBorder="1" applyProtection="1">
      <alignment vertical="center"/>
      <protection locked="0"/>
    </xf>
    <xf numFmtId="0" fontId="16" fillId="4" borderId="20" xfId="0" applyFont="1" applyFill="1" applyBorder="1" applyProtection="1">
      <alignment vertical="center"/>
      <protection locked="0"/>
    </xf>
    <xf numFmtId="0" fontId="16" fillId="4" borderId="17" xfId="0" applyFont="1" applyFill="1" applyBorder="1" applyProtection="1">
      <alignment vertical="center"/>
      <protection locked="0"/>
    </xf>
    <xf numFmtId="0" fontId="16" fillId="4" borderId="18" xfId="0" applyFont="1" applyFill="1" applyBorder="1" applyProtection="1">
      <alignment vertical="center"/>
      <protection locked="0"/>
    </xf>
    <xf numFmtId="0" fontId="16" fillId="4" borderId="41" xfId="0" applyFont="1" applyFill="1" applyBorder="1" applyProtection="1">
      <alignment vertical="center"/>
      <protection locked="0"/>
    </xf>
    <xf numFmtId="0" fontId="16" fillId="4" borderId="56" xfId="0" applyFont="1" applyFill="1" applyBorder="1" applyProtection="1">
      <alignment vertical="center"/>
      <protection locked="0"/>
    </xf>
    <xf numFmtId="0" fontId="24" fillId="4" borderId="14" xfId="0" applyFont="1" applyFill="1" applyBorder="1" applyAlignment="1" applyProtection="1">
      <alignment horizontal="center" vertical="center"/>
      <protection locked="0"/>
    </xf>
    <xf numFmtId="0" fontId="16" fillId="4" borderId="0" xfId="0" applyFont="1" applyFill="1" applyBorder="1" applyAlignment="1" applyProtection="1">
      <alignment horizontal="right" vertical="center"/>
      <protection locked="0"/>
    </xf>
    <xf numFmtId="0" fontId="16" fillId="4" borderId="37" xfId="0" applyFont="1" applyFill="1" applyBorder="1" applyAlignment="1" applyProtection="1">
      <alignment vertical="center"/>
      <protection locked="0"/>
    </xf>
    <xf numFmtId="0" fontId="16" fillId="4" borderId="61" xfId="0" applyFont="1" applyFill="1" applyBorder="1" applyAlignment="1" applyProtection="1">
      <alignment vertical="center"/>
      <protection locked="0"/>
    </xf>
    <xf numFmtId="0" fontId="21" fillId="4" borderId="0" xfId="0" applyFont="1" applyFill="1" applyBorder="1" applyAlignment="1" applyProtection="1">
      <alignment horizontal="center" vertical="center"/>
      <protection locked="0"/>
    </xf>
    <xf numFmtId="176" fontId="17" fillId="4" borderId="0" xfId="0" applyNumberFormat="1" applyFont="1" applyFill="1" applyBorder="1" applyAlignment="1" applyProtection="1">
      <alignment horizontal="center"/>
      <protection locked="0"/>
    </xf>
    <xf numFmtId="0" fontId="16" fillId="4" borderId="0" xfId="0" applyFont="1" applyFill="1" applyBorder="1" applyAlignment="1" applyProtection="1">
      <alignment vertical="center"/>
      <protection locked="0"/>
    </xf>
    <xf numFmtId="176" fontId="29" fillId="4" borderId="0" xfId="0" applyNumberFormat="1" applyFont="1" applyFill="1" applyBorder="1" applyAlignment="1" applyProtection="1">
      <alignment horizontal="center"/>
      <protection locked="0"/>
    </xf>
    <xf numFmtId="0" fontId="16" fillId="4" borderId="14" xfId="0" applyFont="1" applyFill="1" applyBorder="1" applyAlignment="1" applyProtection="1">
      <alignment vertical="center"/>
      <protection locked="0"/>
    </xf>
    <xf numFmtId="0" fontId="16" fillId="4" borderId="0" xfId="0" applyFont="1" applyFill="1" applyBorder="1" applyAlignment="1" applyProtection="1">
      <alignment horizontal="center"/>
      <protection locked="0"/>
    </xf>
    <xf numFmtId="0" fontId="21" fillId="4" borderId="0" xfId="0" applyFont="1" applyFill="1" applyBorder="1" applyAlignment="1" applyProtection="1">
      <alignment vertical="center"/>
      <protection locked="0"/>
    </xf>
    <xf numFmtId="0" fontId="21" fillId="4" borderId="14" xfId="0" applyFont="1" applyFill="1" applyBorder="1" applyAlignment="1" applyProtection="1">
      <alignment vertical="center"/>
      <protection locked="0"/>
    </xf>
    <xf numFmtId="0" fontId="13" fillId="4" borderId="10" xfId="0" applyFont="1" applyFill="1" applyBorder="1" applyProtection="1">
      <alignment vertical="center"/>
      <protection locked="0"/>
    </xf>
    <xf numFmtId="0" fontId="13" fillId="4" borderId="27" xfId="0" applyFont="1" applyFill="1" applyBorder="1" applyProtection="1">
      <alignment vertical="center"/>
      <protection locked="0"/>
    </xf>
    <xf numFmtId="0" fontId="2" fillId="4" borderId="0" xfId="0" applyFont="1" applyFill="1" applyProtection="1">
      <alignment vertical="center"/>
      <protection locked="0"/>
    </xf>
    <xf numFmtId="0" fontId="13" fillId="4" borderId="0" xfId="0" applyFont="1" applyFill="1" applyProtection="1">
      <alignment vertical="center"/>
      <protection locked="0"/>
    </xf>
    <xf numFmtId="0" fontId="1" fillId="5" borderId="0" xfId="0" applyFont="1" applyFill="1" applyProtection="1">
      <alignment vertical="center"/>
      <protection locked="0"/>
    </xf>
    <xf numFmtId="0" fontId="0" fillId="5" borderId="0" xfId="0" applyFill="1" applyProtection="1">
      <alignment vertical="center"/>
      <protection locked="0"/>
    </xf>
    <xf numFmtId="0" fontId="5" fillId="5" borderId="0" xfId="0" applyFont="1" applyFill="1" applyProtection="1">
      <alignment vertical="center"/>
      <protection locked="0"/>
    </xf>
    <xf numFmtId="0" fontId="7" fillId="5" borderId="49" xfId="0" applyFont="1" applyFill="1" applyBorder="1" applyAlignment="1" applyProtection="1">
      <alignment horizontal="center" vertical="center"/>
    </xf>
    <xf numFmtId="0" fontId="16" fillId="5" borderId="43" xfId="0" applyFont="1" applyFill="1" applyBorder="1" applyAlignment="1" applyProtection="1">
      <alignment horizontal="center" vertical="center"/>
      <protection locked="0"/>
    </xf>
    <xf numFmtId="0" fontId="2" fillId="5" borderId="50" xfId="0" applyFont="1" applyFill="1" applyBorder="1" applyProtection="1">
      <alignment vertical="center"/>
      <protection locked="0"/>
    </xf>
    <xf numFmtId="0" fontId="2" fillId="5" borderId="9" xfId="0" applyFont="1" applyFill="1" applyBorder="1" applyProtection="1">
      <alignment vertical="center"/>
      <protection locked="0"/>
    </xf>
    <xf numFmtId="0" fontId="23" fillId="5" borderId="0" xfId="0" applyFont="1" applyFill="1" applyBorder="1" applyAlignment="1" applyProtection="1">
      <alignment horizontal="center" vertical="center"/>
      <protection locked="0"/>
    </xf>
    <xf numFmtId="0" fontId="2" fillId="5" borderId="0" xfId="0" applyFont="1" applyFill="1" applyBorder="1" applyProtection="1">
      <alignment vertical="center"/>
      <protection locked="0"/>
    </xf>
    <xf numFmtId="0" fontId="23" fillId="5" borderId="14" xfId="0" applyFont="1" applyFill="1" applyBorder="1" applyAlignment="1" applyProtection="1">
      <alignment horizontal="center" vertical="center"/>
      <protection locked="0"/>
    </xf>
    <xf numFmtId="0" fontId="16" fillId="5" borderId="9" xfId="0" applyFont="1" applyFill="1" applyBorder="1" applyProtection="1">
      <alignment vertical="center"/>
      <protection locked="0"/>
    </xf>
    <xf numFmtId="0" fontId="15" fillId="5" borderId="0" xfId="0" applyFont="1" applyFill="1" applyBorder="1" applyProtection="1">
      <alignment vertical="center"/>
      <protection locked="0"/>
    </xf>
    <xf numFmtId="0" fontId="15" fillId="5" borderId="14" xfId="0" applyFont="1" applyFill="1" applyBorder="1" applyProtection="1">
      <alignment vertical="center"/>
      <protection locked="0"/>
    </xf>
    <xf numFmtId="0" fontId="16" fillId="5" borderId="0" xfId="0" applyFont="1" applyFill="1" applyBorder="1" applyProtection="1">
      <alignment vertical="center"/>
      <protection locked="0"/>
    </xf>
    <xf numFmtId="0" fontId="16" fillId="5" borderId="14" xfId="0" applyFont="1" applyFill="1" applyBorder="1" applyProtection="1">
      <alignment vertical="center"/>
      <protection locked="0"/>
    </xf>
    <xf numFmtId="0" fontId="16" fillId="5" borderId="11" xfId="0" applyFont="1" applyFill="1" applyBorder="1" applyProtection="1">
      <alignment vertical="center"/>
      <protection locked="0"/>
    </xf>
    <xf numFmtId="0" fontId="16" fillId="5" borderId="12" xfId="0" applyFont="1" applyFill="1" applyBorder="1" applyProtection="1">
      <alignment vertical="center"/>
      <protection locked="0"/>
    </xf>
    <xf numFmtId="0" fontId="16" fillId="5" borderId="19" xfId="0" applyFont="1" applyFill="1" applyBorder="1" applyProtection="1">
      <alignment vertical="center"/>
      <protection locked="0"/>
    </xf>
    <xf numFmtId="0" fontId="16" fillId="5" borderId="20" xfId="0" applyFont="1" applyFill="1" applyBorder="1" applyProtection="1">
      <alignment vertical="center"/>
      <protection locked="0"/>
    </xf>
    <xf numFmtId="0" fontId="16" fillId="5" borderId="17" xfId="0" applyFont="1" applyFill="1" applyBorder="1" applyProtection="1">
      <alignment vertical="center"/>
      <protection locked="0"/>
    </xf>
    <xf numFmtId="0" fontId="16" fillId="5" borderId="18" xfId="0" applyFont="1" applyFill="1" applyBorder="1" applyProtection="1">
      <alignment vertical="center"/>
      <protection locked="0"/>
    </xf>
    <xf numFmtId="0" fontId="16" fillId="5" borderId="41" xfId="0" applyFont="1" applyFill="1" applyBorder="1" applyProtection="1">
      <alignment vertical="center"/>
      <protection locked="0"/>
    </xf>
    <xf numFmtId="0" fontId="16" fillId="5" borderId="56" xfId="0" applyFont="1" applyFill="1" applyBorder="1" applyProtection="1">
      <alignment vertical="center"/>
      <protection locked="0"/>
    </xf>
    <xf numFmtId="0" fontId="24" fillId="5" borderId="14" xfId="0" applyFont="1" applyFill="1" applyBorder="1" applyAlignment="1" applyProtection="1">
      <alignment horizontal="center" vertical="center"/>
      <protection locked="0"/>
    </xf>
    <xf numFmtId="0" fontId="16" fillId="5" borderId="0" xfId="0" applyFont="1" applyFill="1" applyBorder="1" applyAlignment="1" applyProtection="1">
      <alignment horizontal="right" vertical="center"/>
      <protection locked="0"/>
    </xf>
    <xf numFmtId="0" fontId="16" fillId="5" borderId="37" xfId="0" applyFont="1" applyFill="1" applyBorder="1" applyAlignment="1" applyProtection="1">
      <alignment vertical="center"/>
      <protection locked="0"/>
    </xf>
    <xf numFmtId="0" fontId="16" fillId="5" borderId="61" xfId="0" applyFont="1" applyFill="1" applyBorder="1" applyAlignment="1" applyProtection="1">
      <alignment vertical="center"/>
      <protection locked="0"/>
    </xf>
    <xf numFmtId="0" fontId="21" fillId="5" borderId="0" xfId="0" applyFont="1" applyFill="1" applyBorder="1" applyAlignment="1" applyProtection="1">
      <alignment horizontal="center" vertical="center"/>
      <protection locked="0"/>
    </xf>
    <xf numFmtId="176" fontId="17" fillId="5" borderId="0" xfId="0" applyNumberFormat="1" applyFont="1" applyFill="1" applyBorder="1" applyAlignment="1" applyProtection="1">
      <alignment horizontal="center"/>
      <protection locked="0"/>
    </xf>
    <xf numFmtId="0" fontId="16" fillId="5" borderId="0" xfId="0" applyFont="1" applyFill="1" applyBorder="1" applyAlignment="1" applyProtection="1">
      <alignment vertical="center"/>
      <protection locked="0"/>
    </xf>
    <xf numFmtId="176" fontId="29" fillId="5" borderId="0" xfId="0" applyNumberFormat="1" applyFont="1" applyFill="1" applyBorder="1" applyAlignment="1" applyProtection="1">
      <alignment horizontal="center"/>
      <protection locked="0"/>
    </xf>
    <xf numFmtId="0" fontId="16" fillId="5" borderId="14" xfId="0" applyFont="1" applyFill="1" applyBorder="1" applyAlignment="1" applyProtection="1">
      <alignment vertical="center"/>
      <protection locked="0"/>
    </xf>
    <xf numFmtId="0" fontId="16" fillId="5" borderId="0" xfId="0" applyFont="1" applyFill="1" applyBorder="1" applyAlignment="1" applyProtection="1">
      <alignment horizontal="center"/>
      <protection locked="0"/>
    </xf>
    <xf numFmtId="0" fontId="21" fillId="5" borderId="0" xfId="0" applyFont="1" applyFill="1" applyBorder="1" applyAlignment="1" applyProtection="1">
      <alignment vertical="center"/>
      <protection locked="0"/>
    </xf>
    <xf numFmtId="0" fontId="21" fillId="5" borderId="14" xfId="0" applyFont="1" applyFill="1" applyBorder="1" applyAlignment="1" applyProtection="1">
      <alignment vertical="center"/>
      <protection locked="0"/>
    </xf>
    <xf numFmtId="0" fontId="13" fillId="5" borderId="10" xfId="0" applyFont="1" applyFill="1" applyBorder="1" applyProtection="1">
      <alignment vertical="center"/>
      <protection locked="0"/>
    </xf>
    <xf numFmtId="0" fontId="13" fillId="5" borderId="27" xfId="0" applyFont="1" applyFill="1" applyBorder="1" applyProtection="1">
      <alignment vertical="center"/>
      <protection locked="0"/>
    </xf>
    <xf numFmtId="0" fontId="2" fillId="5" borderId="0" xfId="0" applyFont="1" applyFill="1" applyProtection="1">
      <alignment vertical="center"/>
      <protection locked="0"/>
    </xf>
    <xf numFmtId="0" fontId="13" fillId="5" borderId="0" xfId="0" applyFont="1" applyFill="1" applyProtection="1">
      <alignment vertical="center"/>
      <protection locked="0"/>
    </xf>
    <xf numFmtId="177" fontId="1" fillId="0" borderId="0" xfId="0" applyNumberFormat="1" applyFont="1">
      <alignment vertical="center"/>
    </xf>
    <xf numFmtId="0" fontId="1" fillId="0" borderId="0" xfId="0" applyFont="1" applyProtection="1">
      <alignment vertical="center"/>
    </xf>
    <xf numFmtId="0" fontId="0" fillId="0" borderId="0" xfId="0" applyProtection="1">
      <alignment vertical="center"/>
    </xf>
    <xf numFmtId="0" fontId="5" fillId="0" borderId="0" xfId="0" applyFont="1" applyProtection="1">
      <alignment vertical="center"/>
    </xf>
    <xf numFmtId="0" fontId="2" fillId="0" borderId="0" xfId="0" applyFont="1" applyProtection="1">
      <alignment vertical="center"/>
    </xf>
    <xf numFmtId="0" fontId="13" fillId="0" borderId="0" xfId="0" applyFont="1" applyProtection="1">
      <alignment vertical="center"/>
    </xf>
    <xf numFmtId="0" fontId="2" fillId="0" borderId="0" xfId="0" applyFont="1">
      <alignment vertical="center"/>
    </xf>
    <xf numFmtId="0" fontId="6" fillId="0" borderId="0" xfId="0" applyFont="1" applyAlignment="1" applyProtection="1">
      <alignment horizontal="center" vertical="center"/>
    </xf>
    <xf numFmtId="0" fontId="2" fillId="0" borderId="0" xfId="0" applyFont="1">
      <alignment vertical="center"/>
    </xf>
    <xf numFmtId="0" fontId="10" fillId="0" borderId="0" xfId="0" applyFont="1" applyAlignment="1" applyProtection="1">
      <alignment horizontal="center" vertical="center"/>
    </xf>
    <xf numFmtId="0" fontId="12" fillId="3" borderId="52" xfId="0" applyFont="1" applyFill="1" applyBorder="1" applyAlignment="1" applyProtection="1">
      <alignment horizontal="center" vertical="center"/>
    </xf>
    <xf numFmtId="0" fontId="16" fillId="0" borderId="66" xfId="0" applyFont="1" applyBorder="1" applyAlignment="1" applyProtection="1">
      <alignment horizontal="center" vertical="center"/>
      <protection locked="0"/>
    </xf>
    <xf numFmtId="0" fontId="16" fillId="0" borderId="49" xfId="0" applyFont="1" applyBorder="1" applyAlignment="1" applyProtection="1">
      <alignment horizontal="center" vertical="center"/>
      <protection locked="0"/>
    </xf>
    <xf numFmtId="0" fontId="16" fillId="0" borderId="69" xfId="0" applyFont="1" applyBorder="1" applyAlignment="1" applyProtection="1">
      <alignment horizontal="center" vertical="center"/>
      <protection locked="0"/>
    </xf>
    <xf numFmtId="0" fontId="0" fillId="0" borderId="0" xfId="0" applyBorder="1">
      <alignment vertical="center"/>
    </xf>
    <xf numFmtId="0" fontId="7" fillId="0" borderId="4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0" xfId="0" applyFont="1" applyBorder="1" applyProtection="1">
      <alignment vertical="center"/>
    </xf>
    <xf numFmtId="0" fontId="16" fillId="0" borderId="14" xfId="0" applyFont="1" applyBorder="1" applyProtection="1">
      <alignment vertical="center"/>
    </xf>
    <xf numFmtId="0" fontId="24" fillId="3" borderId="14" xfId="0" applyFont="1" applyFill="1" applyBorder="1" applyAlignment="1" applyProtection="1">
      <alignment horizontal="center" vertical="center"/>
    </xf>
    <xf numFmtId="0" fontId="16" fillId="0" borderId="0" xfId="0" applyFont="1" applyBorder="1" applyAlignment="1" applyProtection="1">
      <alignment horizontal="right" vertical="center"/>
    </xf>
    <xf numFmtId="0" fontId="16" fillId="0" borderId="37" xfId="0" applyFont="1" applyBorder="1" applyAlignment="1" applyProtection="1">
      <alignment vertical="center"/>
    </xf>
    <xf numFmtId="0" fontId="16" fillId="0" borderId="61" xfId="0" applyFont="1" applyBorder="1" applyAlignment="1" applyProtection="1">
      <alignment vertical="center"/>
    </xf>
    <xf numFmtId="0" fontId="21" fillId="0" borderId="0" xfId="0" applyFont="1" applyBorder="1" applyAlignment="1" applyProtection="1">
      <alignment horizontal="center" vertical="center"/>
    </xf>
    <xf numFmtId="176" fontId="17" fillId="0" borderId="0" xfId="0" applyNumberFormat="1" applyFont="1" applyBorder="1" applyAlignment="1" applyProtection="1">
      <alignment horizontal="center"/>
    </xf>
    <xf numFmtId="0" fontId="16" fillId="0" borderId="0" xfId="0" applyFont="1" applyBorder="1" applyAlignment="1" applyProtection="1">
      <alignment vertical="center"/>
    </xf>
    <xf numFmtId="176" fontId="29" fillId="0" borderId="0" xfId="0" applyNumberFormat="1" applyFont="1" applyBorder="1" applyAlignment="1" applyProtection="1">
      <alignment horizontal="center"/>
    </xf>
    <xf numFmtId="0" fontId="16" fillId="0" borderId="14" xfId="0" applyFont="1" applyBorder="1" applyAlignment="1" applyProtection="1">
      <alignment vertical="center"/>
    </xf>
    <xf numFmtId="0" fontId="16" fillId="0" borderId="0" xfId="0" applyFont="1" applyBorder="1" applyAlignment="1" applyProtection="1">
      <alignment horizontal="center"/>
    </xf>
    <xf numFmtId="0" fontId="21" fillId="0" borderId="0" xfId="0" applyFont="1" applyBorder="1" applyAlignment="1" applyProtection="1">
      <alignment vertical="center"/>
    </xf>
    <xf numFmtId="0" fontId="21" fillId="0" borderId="14" xfId="0" applyFont="1" applyBorder="1" applyAlignment="1" applyProtection="1">
      <alignment vertical="center"/>
    </xf>
    <xf numFmtId="0" fontId="13" fillId="0" borderId="10" xfId="0" applyFont="1" applyBorder="1" applyProtection="1">
      <alignment vertical="center"/>
    </xf>
    <xf numFmtId="0" fontId="13" fillId="0" borderId="27" xfId="0" applyFont="1" applyBorder="1" applyProtection="1">
      <alignment vertical="center"/>
    </xf>
    <xf numFmtId="0" fontId="3" fillId="0" borderId="0" xfId="0" applyFont="1">
      <alignment vertical="center"/>
    </xf>
    <xf numFmtId="0" fontId="6" fillId="0" borderId="0" xfId="0" applyFont="1" applyAlignment="1" applyProtection="1">
      <alignment horizontal="center" vertical="center"/>
    </xf>
    <xf numFmtId="0" fontId="2" fillId="0" borderId="0" xfId="0" applyFont="1">
      <alignment vertical="center"/>
    </xf>
    <xf numFmtId="0" fontId="7" fillId="0" borderId="49" xfId="0" applyFont="1" applyBorder="1" applyAlignment="1" applyProtection="1">
      <alignment horizontal="center" vertical="center"/>
    </xf>
    <xf numFmtId="0" fontId="16" fillId="0" borderId="0" xfId="0" applyFont="1" applyBorder="1" applyAlignment="1" applyProtection="1">
      <alignment vertical="center"/>
    </xf>
    <xf numFmtId="176" fontId="17" fillId="0" borderId="0" xfId="0" applyNumberFormat="1" applyFont="1" applyBorder="1" applyAlignment="1" applyProtection="1">
      <alignment horizontal="center"/>
    </xf>
    <xf numFmtId="176" fontId="29" fillId="0" borderId="0" xfId="0" applyNumberFormat="1" applyFont="1" applyBorder="1" applyAlignment="1" applyProtection="1">
      <alignment horizontal="center"/>
    </xf>
    <xf numFmtId="0" fontId="21" fillId="0" borderId="0" xfId="0" applyFont="1" applyBorder="1" applyAlignment="1" applyProtection="1">
      <alignment horizontal="center" vertical="center"/>
    </xf>
    <xf numFmtId="0" fontId="3" fillId="0" borderId="0" xfId="0" applyFont="1" applyAlignment="1">
      <alignment vertical="center"/>
    </xf>
    <xf numFmtId="0" fontId="1" fillId="0" borderId="0" xfId="0" applyFont="1" applyBorder="1">
      <alignment vertical="center"/>
    </xf>
    <xf numFmtId="0" fontId="36" fillId="0" borderId="0" xfId="0" applyFont="1" applyFill="1" applyBorder="1" applyAlignment="1" applyProtection="1">
      <alignment vertical="center" wrapText="1"/>
    </xf>
    <xf numFmtId="0" fontId="2" fillId="0" borderId="8" xfId="0" applyFont="1" applyBorder="1" applyAlignment="1" applyProtection="1">
      <alignment vertical="center" wrapText="1"/>
    </xf>
    <xf numFmtId="0" fontId="2" fillId="0" borderId="0" xfId="0" applyFont="1" applyBorder="1" applyAlignment="1" applyProtection="1">
      <alignment vertical="center" wrapText="1"/>
    </xf>
    <xf numFmtId="0" fontId="16" fillId="0" borderId="9" xfId="0" applyFont="1" applyBorder="1" applyProtection="1">
      <alignment vertical="center"/>
    </xf>
    <xf numFmtId="0" fontId="41" fillId="0" borderId="0" xfId="0" applyFont="1" applyBorder="1" applyProtection="1">
      <alignment vertical="center"/>
    </xf>
    <xf numFmtId="0" fontId="41" fillId="0" borderId="14" xfId="0" applyFont="1" applyBorder="1" applyProtection="1">
      <alignment vertical="center"/>
    </xf>
    <xf numFmtId="0" fontId="13" fillId="0" borderId="0" xfId="0" applyFont="1" applyBorder="1">
      <alignment vertical="center"/>
    </xf>
    <xf numFmtId="0" fontId="16" fillId="0" borderId="11" xfId="0" applyFont="1" applyBorder="1" applyProtection="1">
      <alignment vertical="center"/>
    </xf>
    <xf numFmtId="0" fontId="42" fillId="0" borderId="12" xfId="0" applyFont="1" applyBorder="1" applyProtection="1">
      <alignment vertical="center"/>
      <protection locked="0"/>
    </xf>
    <xf numFmtId="0" fontId="42" fillId="0" borderId="19" xfId="0" applyFont="1" applyBorder="1" applyProtection="1">
      <alignment vertical="center"/>
      <protection locked="0"/>
    </xf>
    <xf numFmtId="0" fontId="41" fillId="0" borderId="0" xfId="0" applyFont="1" applyBorder="1" applyAlignment="1" applyProtection="1">
      <alignment vertical="center"/>
    </xf>
    <xf numFmtId="0" fontId="43" fillId="0" borderId="0" xfId="0" applyFont="1">
      <alignment vertical="center"/>
    </xf>
    <xf numFmtId="0" fontId="2" fillId="0" borderId="0" xfId="0" applyFont="1" applyBorder="1">
      <alignment vertical="center"/>
    </xf>
    <xf numFmtId="0" fontId="2" fillId="0" borderId="0" xfId="0" applyFont="1">
      <alignment vertical="center"/>
    </xf>
    <xf numFmtId="0" fontId="6" fillId="0" borderId="0" xfId="0" applyFont="1" applyAlignment="1" applyProtection="1">
      <alignment horizontal="center" vertical="center"/>
    </xf>
    <xf numFmtId="0" fontId="16" fillId="0" borderId="9" xfId="0" applyFont="1" applyBorder="1" applyProtection="1">
      <alignment vertical="center"/>
    </xf>
    <xf numFmtId="0" fontId="2" fillId="0" borderId="0" xfId="0" applyFont="1" applyFill="1">
      <alignment vertical="center"/>
    </xf>
    <xf numFmtId="0" fontId="1" fillId="0" borderId="0" xfId="0" applyFont="1" applyFill="1" applyBorder="1">
      <alignment vertical="center"/>
    </xf>
    <xf numFmtId="0" fontId="0" fillId="0" borderId="0" xfId="0" applyFont="1" applyBorder="1">
      <alignment vertical="center"/>
    </xf>
    <xf numFmtId="0" fontId="2" fillId="0" borderId="0" xfId="0" applyFont="1" applyBorder="1" applyProtection="1">
      <alignment vertical="center"/>
    </xf>
    <xf numFmtId="0" fontId="6" fillId="0" borderId="0" xfId="0" applyFont="1" applyAlignment="1" applyProtection="1">
      <alignment horizontal="center" vertical="center"/>
    </xf>
    <xf numFmtId="0" fontId="3" fillId="0" borderId="0" xfId="0" applyFont="1" applyProtection="1">
      <alignment vertical="center"/>
    </xf>
    <xf numFmtId="0" fontId="3" fillId="0" borderId="0" xfId="0" applyFont="1" applyAlignment="1" applyProtection="1">
      <alignment horizontal="center" vertical="center"/>
    </xf>
    <xf numFmtId="0" fontId="3" fillId="0" borderId="0" xfId="0" applyFont="1" applyAlignment="1" applyProtection="1">
      <alignment horizontal="left" vertical="center"/>
    </xf>
    <xf numFmtId="0" fontId="15" fillId="0" borderId="0" xfId="0" applyFont="1" applyProtection="1">
      <alignment vertical="center"/>
    </xf>
    <xf numFmtId="0" fontId="3" fillId="0" borderId="0" xfId="0" applyFont="1" applyBorder="1" applyAlignment="1" applyProtection="1">
      <alignment vertical="center"/>
    </xf>
    <xf numFmtId="0" fontId="3" fillId="0" borderId="7" xfId="0" applyFont="1" applyBorder="1" applyAlignment="1" applyProtection="1">
      <alignment vertical="center"/>
    </xf>
    <xf numFmtId="0" fontId="3" fillId="0" borderId="8" xfId="0" applyFont="1" applyBorder="1" applyProtection="1">
      <alignment vertical="center"/>
    </xf>
    <xf numFmtId="3" fontId="29" fillId="0" borderId="8" xfId="0" applyNumberFormat="1" applyFont="1" applyBorder="1" applyAlignment="1" applyProtection="1"/>
    <xf numFmtId="0" fontId="3" fillId="0" borderId="8" xfId="0" applyFont="1" applyBorder="1" applyAlignment="1" applyProtection="1">
      <alignment vertical="center"/>
    </xf>
    <xf numFmtId="0" fontId="8" fillId="0" borderId="8" xfId="0" applyFont="1" applyBorder="1" applyAlignment="1" applyProtection="1">
      <alignment vertical="center" wrapText="1"/>
    </xf>
    <xf numFmtId="0" fontId="8" fillId="0" borderId="13" xfId="0" applyFont="1" applyBorder="1" applyAlignment="1" applyProtection="1">
      <alignment vertical="center" wrapText="1"/>
    </xf>
    <xf numFmtId="0" fontId="3" fillId="0" borderId="9" xfId="0" applyFont="1" applyBorder="1" applyAlignment="1" applyProtection="1">
      <alignment vertical="center"/>
    </xf>
    <xf numFmtId="0" fontId="3" fillId="0" borderId="0" xfId="0" applyFont="1" applyBorder="1" applyProtection="1">
      <alignment vertical="center"/>
    </xf>
    <xf numFmtId="0" fontId="8" fillId="0" borderId="0" xfId="0" applyFont="1" applyBorder="1" applyAlignment="1" applyProtection="1">
      <alignment vertical="center" wrapText="1"/>
    </xf>
    <xf numFmtId="0" fontId="8" fillId="0" borderId="14" xfId="0" applyFont="1" applyBorder="1" applyAlignment="1" applyProtection="1">
      <alignment vertical="center" wrapText="1"/>
    </xf>
    <xf numFmtId="0" fontId="7" fillId="0" borderId="10" xfId="0" applyFont="1" applyBorder="1" applyAlignment="1" applyProtection="1">
      <alignment horizontal="center" vertical="center"/>
    </xf>
    <xf numFmtId="0" fontId="37" fillId="0" borderId="8" xfId="0" applyFont="1" applyBorder="1" applyAlignment="1" applyProtection="1">
      <alignment vertical="center"/>
    </xf>
    <xf numFmtId="0" fontId="37" fillId="0" borderId="0" xfId="0" applyFont="1" applyBorder="1" applyAlignment="1" applyProtection="1">
      <alignment vertical="center"/>
    </xf>
    <xf numFmtId="0" fontId="8" fillId="0" borderId="0" xfId="0" applyFont="1" applyBorder="1" applyAlignment="1" applyProtection="1">
      <alignment horizontal="center" vertical="center"/>
    </xf>
    <xf numFmtId="0" fontId="2" fillId="0" borderId="14" xfId="0" applyFont="1" applyBorder="1" applyProtection="1">
      <alignment vertical="center"/>
    </xf>
    <xf numFmtId="0" fontId="2" fillId="0" borderId="17" xfId="0" applyFont="1" applyBorder="1" applyProtection="1">
      <alignment vertical="center"/>
    </xf>
    <xf numFmtId="0" fontId="8" fillId="0" borderId="17" xfId="0" applyFont="1" applyBorder="1" applyAlignment="1" applyProtection="1">
      <alignment horizontal="center" vertical="center"/>
    </xf>
    <xf numFmtId="0" fontId="3" fillId="0" borderId="17" xfId="0" applyFont="1" applyBorder="1" applyProtection="1">
      <alignment vertical="center"/>
    </xf>
    <xf numFmtId="0" fontId="9" fillId="0" borderId="17" xfId="0" applyFont="1" applyBorder="1" applyAlignment="1" applyProtection="1">
      <alignment vertical="top"/>
    </xf>
    <xf numFmtId="0" fontId="9" fillId="0" borderId="18" xfId="0" applyFont="1" applyBorder="1" applyAlignment="1" applyProtection="1">
      <alignment vertical="top"/>
    </xf>
    <xf numFmtId="0" fontId="2" fillId="0" borderId="12" xfId="0" applyFont="1" applyBorder="1" applyProtection="1">
      <alignment vertical="center"/>
    </xf>
    <xf numFmtId="0" fontId="2" fillId="0" borderId="22" xfId="0" applyFont="1" applyBorder="1" applyAlignment="1" applyProtection="1">
      <alignment horizontal="center" vertical="center"/>
    </xf>
    <xf numFmtId="0" fontId="2" fillId="0" borderId="24" xfId="0" applyFont="1" applyBorder="1" applyAlignment="1" applyProtection="1">
      <alignment horizontal="center" vertical="center"/>
    </xf>
    <xf numFmtId="0" fontId="1" fillId="0" borderId="0" xfId="0" applyFont="1" applyFill="1" applyBorder="1" applyAlignment="1" applyProtection="1">
      <alignment horizontal="center" vertical="center" textRotation="255"/>
    </xf>
    <xf numFmtId="0" fontId="2"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 fillId="0" borderId="16" xfId="0" applyFont="1" applyBorder="1" applyProtection="1">
      <alignment vertical="center"/>
    </xf>
    <xf numFmtId="0" fontId="8" fillId="0" borderId="20" xfId="0" applyFont="1" applyBorder="1" applyAlignment="1" applyProtection="1">
      <alignment vertical="center"/>
    </xf>
    <xf numFmtId="0" fontId="8" fillId="0" borderId="17" xfId="0" applyFont="1" applyBorder="1" applyAlignment="1" applyProtection="1">
      <alignment vertical="center"/>
    </xf>
    <xf numFmtId="0" fontId="8" fillId="0" borderId="16" xfId="0" applyFont="1" applyBorder="1" applyAlignment="1" applyProtection="1">
      <alignment vertical="center"/>
    </xf>
    <xf numFmtId="0" fontId="1" fillId="0" borderId="4" xfId="0" applyFont="1" applyBorder="1" applyProtection="1">
      <alignment vertical="center"/>
    </xf>
    <xf numFmtId="0" fontId="2" fillId="0" borderId="9" xfId="0" applyFont="1" applyBorder="1" applyAlignment="1" applyProtection="1">
      <alignment vertical="center"/>
    </xf>
    <xf numFmtId="0" fontId="8" fillId="0" borderId="4" xfId="0" applyFont="1" applyBorder="1" applyAlignment="1" applyProtection="1">
      <alignment vertical="center" wrapText="1"/>
    </xf>
    <xf numFmtId="0" fontId="11" fillId="3" borderId="4" xfId="0" applyFont="1" applyFill="1" applyBorder="1" applyAlignment="1" applyProtection="1">
      <alignment horizontal="center" vertical="center"/>
    </xf>
    <xf numFmtId="0" fontId="8" fillId="0" borderId="9" xfId="0" applyFont="1" applyBorder="1" applyAlignment="1" applyProtection="1">
      <alignment vertical="center"/>
    </xf>
    <xf numFmtId="0" fontId="8" fillId="0" borderId="0" xfId="0" applyFont="1" applyBorder="1" applyAlignment="1" applyProtection="1">
      <alignment vertical="center"/>
    </xf>
    <xf numFmtId="0" fontId="8" fillId="0" borderId="4" xfId="0" applyFont="1" applyBorder="1" applyAlignment="1" applyProtection="1">
      <alignment vertical="center"/>
    </xf>
    <xf numFmtId="0" fontId="1" fillId="0" borderId="6" xfId="0" applyFont="1" applyBorder="1" applyProtection="1">
      <alignment vertical="center"/>
    </xf>
    <xf numFmtId="0" fontId="8" fillId="0" borderId="12" xfId="0" applyFont="1" applyBorder="1" applyAlignment="1" applyProtection="1">
      <alignment vertical="center"/>
    </xf>
    <xf numFmtId="0" fontId="8" fillId="0" borderId="6" xfId="0" applyFont="1" applyBorder="1" applyAlignment="1" applyProtection="1">
      <alignment vertical="center"/>
    </xf>
    <xf numFmtId="0" fontId="1" fillId="0" borderId="42" xfId="0" applyFont="1" applyBorder="1" applyProtection="1">
      <alignment vertical="center"/>
    </xf>
    <xf numFmtId="0" fontId="11" fillId="0" borderId="0" xfId="0" applyFont="1" applyBorder="1" applyAlignment="1" applyProtection="1">
      <alignment horizontal="center" vertical="center"/>
    </xf>
    <xf numFmtId="176" fontId="32" fillId="0" borderId="0" xfId="0" applyNumberFormat="1" applyFont="1" applyBorder="1" applyAlignment="1" applyProtection="1">
      <alignment horizontal="center" vertical="center"/>
    </xf>
    <xf numFmtId="0" fontId="1" fillId="0" borderId="0" xfId="0" applyFont="1" applyBorder="1" applyProtection="1">
      <alignment vertical="center"/>
    </xf>
    <xf numFmtId="0" fontId="11" fillId="0" borderId="0" xfId="0" applyFont="1" applyFill="1" applyAlignment="1" applyProtection="1">
      <alignment horizontal="center" vertical="center"/>
    </xf>
    <xf numFmtId="176" fontId="18" fillId="0" borderId="0" xfId="0" applyNumberFormat="1" applyFont="1" applyFill="1" applyAlignment="1" applyProtection="1">
      <alignment horizontal="center" vertical="center"/>
    </xf>
    <xf numFmtId="0" fontId="1" fillId="0" borderId="0" xfId="0" applyFont="1" applyFill="1" applyProtection="1">
      <alignment vertical="center"/>
    </xf>
    <xf numFmtId="0" fontId="2" fillId="0" borderId="34" xfId="0" applyFont="1" applyBorder="1" applyProtection="1">
      <alignment vertical="center"/>
    </xf>
    <xf numFmtId="0" fontId="19" fillId="3" borderId="28" xfId="0" applyFont="1" applyFill="1" applyBorder="1" applyAlignment="1" applyProtection="1">
      <alignment horizontal="center" vertical="center"/>
    </xf>
    <xf numFmtId="0" fontId="19" fillId="3" borderId="29" xfId="0" applyFont="1" applyFill="1" applyBorder="1" applyAlignment="1" applyProtection="1">
      <alignment horizontal="center" vertical="center"/>
    </xf>
    <xf numFmtId="0" fontId="2" fillId="0" borderId="29" xfId="0" applyFont="1" applyBorder="1" applyProtection="1">
      <alignment vertical="center"/>
    </xf>
    <xf numFmtId="0" fontId="2" fillId="0" borderId="30" xfId="0" applyFont="1" applyBorder="1" applyProtection="1">
      <alignment vertical="center"/>
    </xf>
    <xf numFmtId="0" fontId="2" fillId="0" borderId="31" xfId="0" applyFont="1" applyBorder="1" applyProtection="1">
      <alignment vertical="center"/>
    </xf>
    <xf numFmtId="0" fontId="2" fillId="3" borderId="0" xfId="0" applyFont="1" applyFill="1" applyBorder="1" applyAlignment="1" applyProtection="1">
      <alignment horizontal="right" vertical="center"/>
    </xf>
    <xf numFmtId="0" fontId="2" fillId="0" borderId="35" xfId="0" applyFont="1" applyBorder="1" applyProtection="1">
      <alignment vertical="center"/>
    </xf>
    <xf numFmtId="0" fontId="3" fillId="0" borderId="68" xfId="0" applyFont="1" applyBorder="1" applyAlignment="1" applyProtection="1">
      <alignment horizontal="center" vertical="center"/>
    </xf>
    <xf numFmtId="0" fontId="3" fillId="0" borderId="64" xfId="0" applyFont="1" applyBorder="1" applyAlignment="1" applyProtection="1">
      <alignment horizontal="center" vertical="center"/>
    </xf>
    <xf numFmtId="0" fontId="3" fillId="0" borderId="71" xfId="0" applyFont="1" applyBorder="1" applyAlignment="1" applyProtection="1">
      <alignment horizontal="center" vertical="center"/>
    </xf>
    <xf numFmtId="0" fontId="2" fillId="0" borderId="0" xfId="0" applyFont="1" applyBorder="1" applyProtection="1">
      <alignment vertical="center"/>
    </xf>
    <xf numFmtId="0" fontId="2" fillId="0" borderId="14" xfId="0" applyFont="1" applyBorder="1" applyProtection="1">
      <alignment vertical="center"/>
    </xf>
    <xf numFmtId="0" fontId="3" fillId="0" borderId="0" xfId="0" applyFont="1" applyAlignment="1" applyProtection="1">
      <alignment horizontal="left" vertical="center"/>
    </xf>
    <xf numFmtId="0" fontId="6" fillId="0" borderId="0" xfId="0" applyFont="1" applyAlignment="1" applyProtection="1">
      <alignment horizontal="center" vertical="center"/>
    </xf>
    <xf numFmtId="0" fontId="3" fillId="0" borderId="0" xfId="0" applyFont="1" applyProtection="1">
      <alignment vertical="center"/>
    </xf>
    <xf numFmtId="0" fontId="2" fillId="0" borderId="0" xfId="0" applyFont="1" applyProtection="1">
      <alignment vertical="center"/>
    </xf>
    <xf numFmtId="0" fontId="1" fillId="0" borderId="0" xfId="0" applyFont="1" applyProtection="1">
      <alignment vertical="center"/>
    </xf>
    <xf numFmtId="0" fontId="1" fillId="2" borderId="21" xfId="0" applyFont="1" applyFill="1" applyBorder="1" applyAlignment="1" applyProtection="1">
      <alignment horizontal="center" vertical="center" textRotation="255"/>
    </xf>
    <xf numFmtId="0" fontId="1" fillId="2" borderId="23" xfId="0" applyFont="1" applyFill="1" applyBorder="1" applyAlignment="1" applyProtection="1">
      <alignment horizontal="center" vertical="center" textRotation="255"/>
    </xf>
    <xf numFmtId="0" fontId="2" fillId="2" borderId="22" xfId="0" applyFont="1" applyFill="1" applyBorder="1" applyAlignment="1" applyProtection="1">
      <alignment horizontal="center" vertical="center"/>
    </xf>
    <xf numFmtId="0" fontId="45" fillId="0" borderId="20" xfId="0" applyFont="1" applyBorder="1" applyAlignment="1" applyProtection="1">
      <alignment horizontal="center" vertical="center"/>
      <protection locked="0"/>
    </xf>
    <xf numFmtId="0" fontId="45" fillId="0" borderId="17" xfId="0" applyFont="1" applyBorder="1" applyAlignment="1" applyProtection="1">
      <alignment horizontal="center" vertical="center"/>
      <protection locked="0"/>
    </xf>
    <xf numFmtId="0" fontId="45" fillId="0" borderId="16" xfId="0" applyFont="1" applyBorder="1" applyAlignment="1" applyProtection="1">
      <alignment horizontal="center" vertical="center"/>
      <protection locked="0"/>
    </xf>
    <xf numFmtId="0" fontId="45" fillId="0" borderId="11" xfId="0" applyFont="1" applyBorder="1" applyAlignment="1" applyProtection="1">
      <alignment horizontal="center" vertical="center"/>
      <protection locked="0"/>
    </xf>
    <xf numFmtId="0" fontId="45" fillId="0" borderId="0" xfId="0" applyFont="1" applyBorder="1" applyAlignment="1" applyProtection="1">
      <alignment horizontal="center" vertical="center"/>
      <protection locked="0"/>
    </xf>
    <xf numFmtId="0" fontId="45" fillId="0" borderId="4" xfId="0" applyFont="1" applyBorder="1" applyAlignment="1" applyProtection="1">
      <alignment horizontal="center" vertical="center"/>
      <protection locked="0"/>
    </xf>
    <xf numFmtId="0" fontId="2" fillId="2" borderId="20" xfId="0" applyFont="1" applyFill="1" applyBorder="1" applyAlignment="1" applyProtection="1">
      <alignment horizontal="center" vertical="center"/>
    </xf>
    <xf numFmtId="0" fontId="2" fillId="2" borderId="17" xfId="0" applyFont="1" applyFill="1" applyBorder="1" applyAlignment="1" applyProtection="1">
      <alignment horizontal="center" vertical="center"/>
    </xf>
    <xf numFmtId="0" fontId="2" fillId="2" borderId="16"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46" fillId="0" borderId="20" xfId="0" applyFont="1" applyBorder="1" applyAlignment="1" applyProtection="1">
      <alignment horizontal="center" vertical="center"/>
      <protection locked="0"/>
    </xf>
    <xf numFmtId="0" fontId="46" fillId="0" borderId="17" xfId="0" applyFont="1" applyBorder="1" applyAlignment="1" applyProtection="1">
      <alignment horizontal="center" vertical="center"/>
      <protection locked="0"/>
    </xf>
    <xf numFmtId="0" fontId="46" fillId="0" borderId="18" xfId="0" applyFont="1" applyBorder="1" applyAlignment="1" applyProtection="1">
      <alignment horizontal="center" vertical="center"/>
      <protection locked="0"/>
    </xf>
    <xf numFmtId="0" fontId="46" fillId="0" borderId="11" xfId="0" applyFont="1" applyBorder="1" applyAlignment="1" applyProtection="1">
      <alignment horizontal="center" vertical="center"/>
      <protection locked="0"/>
    </xf>
    <xf numFmtId="0" fontId="46" fillId="0" borderId="12" xfId="0" applyFont="1" applyBorder="1" applyAlignment="1" applyProtection="1">
      <alignment horizontal="center" vertical="center"/>
      <protection locked="0"/>
    </xf>
    <xf numFmtId="0" fontId="46" fillId="0" borderId="19" xfId="0" applyFont="1" applyBorder="1" applyAlignment="1" applyProtection="1">
      <alignment horizontal="center" vertical="center"/>
      <protection locked="0"/>
    </xf>
    <xf numFmtId="0" fontId="2" fillId="2" borderId="24" xfId="0" applyFont="1" applyFill="1" applyBorder="1" applyAlignment="1" applyProtection="1">
      <alignment horizontal="center" vertical="center"/>
    </xf>
    <xf numFmtId="0" fontId="45" fillId="0" borderId="20" xfId="0" applyFont="1" applyBorder="1" applyAlignment="1" applyProtection="1">
      <alignment vertical="center"/>
      <protection locked="0"/>
    </xf>
    <xf numFmtId="0" fontId="45" fillId="0" borderId="17" xfId="0" applyFont="1" applyBorder="1" applyAlignment="1" applyProtection="1">
      <alignment vertical="center"/>
      <protection locked="0"/>
    </xf>
    <xf numFmtId="0" fontId="45" fillId="0" borderId="18" xfId="0" applyFont="1" applyBorder="1" applyAlignment="1" applyProtection="1">
      <alignment vertical="center"/>
      <protection locked="0"/>
    </xf>
    <xf numFmtId="0" fontId="47" fillId="0" borderId="24" xfId="1" applyBorder="1" applyAlignment="1" applyProtection="1">
      <alignment vertical="center"/>
      <protection locked="0"/>
    </xf>
    <xf numFmtId="0" fontId="15" fillId="0" borderId="24" xfId="0" applyFont="1" applyBorder="1" applyAlignment="1" applyProtection="1">
      <alignment vertical="center"/>
      <protection locked="0"/>
    </xf>
    <xf numFmtId="0" fontId="15" fillId="0" borderId="25" xfId="0" applyFont="1" applyBorder="1" applyAlignment="1" applyProtection="1">
      <alignment vertical="center"/>
      <protection locked="0"/>
    </xf>
    <xf numFmtId="0" fontId="3" fillId="2" borderId="15"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2" fillId="0" borderId="0" xfId="0" applyFont="1" applyBorder="1" applyProtection="1">
      <alignment vertical="center"/>
    </xf>
    <xf numFmtId="0" fontId="2" fillId="0" borderId="14" xfId="0" applyFont="1" applyBorder="1" applyProtection="1">
      <alignment vertical="center"/>
    </xf>
    <xf numFmtId="0" fontId="37" fillId="0" borderId="0" xfId="0" applyFont="1" applyBorder="1" applyProtection="1">
      <alignment vertical="center"/>
    </xf>
    <xf numFmtId="0" fontId="37" fillId="0" borderId="14" xfId="0" applyFont="1" applyBorder="1" applyProtection="1">
      <alignment vertical="center"/>
    </xf>
    <xf numFmtId="0" fontId="45" fillId="0" borderId="0" xfId="0" applyFont="1" applyAlignment="1" applyProtection="1">
      <alignment horizontal="left" vertical="center"/>
      <protection locked="0"/>
    </xf>
    <xf numFmtId="0" fontId="3" fillId="0" borderId="0" xfId="0" applyFont="1" applyAlignment="1" applyProtection="1">
      <alignment horizontal="left" vertical="center"/>
    </xf>
    <xf numFmtId="0" fontId="45" fillId="0" borderId="0" xfId="0" applyFont="1" applyProtection="1">
      <alignment vertical="center"/>
      <protection locked="0"/>
    </xf>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0" borderId="0" xfId="0" applyFont="1" applyAlignment="1" applyProtection="1">
      <alignment horizontal="left" vertical="center" wrapText="1"/>
      <protection locked="0"/>
    </xf>
    <xf numFmtId="3" fontId="29" fillId="0" borderId="0" xfId="0" applyNumberFormat="1" applyFont="1" applyBorder="1" applyAlignment="1" applyProtection="1">
      <alignment horizontal="right"/>
    </xf>
    <xf numFmtId="3" fontId="29" fillId="0" borderId="10" xfId="0" applyNumberFormat="1" applyFont="1" applyBorder="1" applyAlignment="1" applyProtection="1">
      <alignment horizontal="right"/>
    </xf>
    <xf numFmtId="0" fontId="6" fillId="0" borderId="0" xfId="0" applyFont="1" applyAlignment="1" applyProtection="1">
      <alignment horizontal="center" vertical="center"/>
    </xf>
    <xf numFmtId="0" fontId="3" fillId="0" borderId="0" xfId="0" applyFont="1" applyProtection="1">
      <alignment vertical="center"/>
    </xf>
    <xf numFmtId="0" fontId="3" fillId="0" borderId="0" xfId="0" applyFont="1" applyAlignment="1" applyProtection="1">
      <alignment horizontal="right" vertical="center"/>
      <protection locked="0"/>
    </xf>
    <xf numFmtId="0" fontId="1" fillId="0" borderId="22" xfId="0" applyFont="1" applyBorder="1" applyAlignment="1" applyProtection="1">
      <alignment horizontal="center" vertical="center"/>
    </xf>
    <xf numFmtId="0" fontId="1" fillId="0" borderId="39" xfId="0" applyFont="1" applyBorder="1" applyAlignment="1" applyProtection="1">
      <alignment horizontal="center" vertical="center"/>
    </xf>
    <xf numFmtId="176" fontId="34" fillId="0" borderId="20" xfId="0" applyNumberFormat="1" applyFont="1" applyBorder="1" applyAlignment="1" applyProtection="1">
      <alignment horizontal="right" vertical="center"/>
    </xf>
    <xf numFmtId="176" fontId="34" fillId="0" borderId="17" xfId="0" applyNumberFormat="1" applyFont="1" applyBorder="1" applyAlignment="1" applyProtection="1">
      <alignment horizontal="right" vertical="center"/>
    </xf>
    <xf numFmtId="176" fontId="34" fillId="0" borderId="9" xfId="0" applyNumberFormat="1" applyFont="1" applyBorder="1" applyAlignment="1" applyProtection="1">
      <alignment horizontal="right" vertical="center"/>
    </xf>
    <xf numFmtId="176" fontId="34" fillId="0" borderId="0" xfId="0" applyNumberFormat="1" applyFont="1" applyBorder="1" applyAlignment="1" applyProtection="1">
      <alignment horizontal="right" vertical="center"/>
    </xf>
    <xf numFmtId="0" fontId="35" fillId="0" borderId="0" xfId="0" applyFont="1" applyBorder="1" applyAlignment="1" applyProtection="1">
      <alignment horizontal="center" vertical="center"/>
    </xf>
    <xf numFmtId="0" fontId="8" fillId="0" borderId="43" xfId="0" applyFont="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176" fontId="34" fillId="0" borderId="15" xfId="0" applyNumberFormat="1" applyFont="1" applyBorder="1" applyAlignment="1" applyProtection="1">
      <alignment horizontal="right" vertical="center"/>
    </xf>
    <xf numFmtId="176" fontId="34" fillId="0" borderId="3" xfId="0" applyNumberFormat="1" applyFont="1" applyBorder="1" applyAlignment="1" applyProtection="1">
      <alignment horizontal="right" vertical="center"/>
    </xf>
    <xf numFmtId="0" fontId="35" fillId="0" borderId="18" xfId="0" applyFont="1" applyBorder="1" applyAlignment="1" applyProtection="1">
      <alignment horizontal="center" vertical="center"/>
    </xf>
    <xf numFmtId="0" fontId="35" fillId="0" borderId="14" xfId="0" applyFont="1" applyBorder="1" applyAlignment="1" applyProtection="1">
      <alignment horizontal="center" vertical="center"/>
    </xf>
    <xf numFmtId="0" fontId="35" fillId="0" borderId="19" xfId="0" applyFont="1" applyBorder="1" applyAlignment="1" applyProtection="1">
      <alignment horizontal="center" vertical="center"/>
    </xf>
    <xf numFmtId="0" fontId="8" fillId="0" borderId="16" xfId="0" applyFont="1" applyBorder="1" applyAlignment="1" applyProtection="1">
      <alignment horizontal="left" vertical="center"/>
      <protection locked="0"/>
    </xf>
    <xf numFmtId="0" fontId="8" fillId="0" borderId="39" xfId="0" applyFont="1" applyBorder="1" applyAlignment="1" applyProtection="1">
      <alignment horizontal="left" vertical="center"/>
      <protection locked="0"/>
    </xf>
    <xf numFmtId="0" fontId="1" fillId="0" borderId="22" xfId="0" applyFont="1" applyBorder="1" applyAlignment="1" applyProtection="1">
      <alignment horizontal="center" vertical="center" wrapText="1"/>
    </xf>
    <xf numFmtId="0" fontId="2" fillId="0" borderId="0" xfId="0" applyFont="1" applyAlignment="1" applyProtection="1">
      <alignment vertical="center" wrapText="1"/>
    </xf>
    <xf numFmtId="0" fontId="19" fillId="0" borderId="29" xfId="0" applyFont="1" applyFill="1" applyBorder="1" applyAlignment="1" applyProtection="1">
      <alignment horizontal="left" vertical="center"/>
    </xf>
    <xf numFmtId="0" fontId="2" fillId="0" borderId="34" xfId="0" applyFont="1" applyBorder="1" applyProtection="1">
      <alignment vertical="center"/>
    </xf>
    <xf numFmtId="0" fontId="11" fillId="0" borderId="38" xfId="0" applyFont="1" applyBorder="1" applyAlignment="1" applyProtection="1">
      <alignment horizontal="center" vertical="center"/>
    </xf>
    <xf numFmtId="0" fontId="11" fillId="0" borderId="45" xfId="0" applyFont="1" applyBorder="1" applyAlignment="1" applyProtection="1">
      <alignment horizontal="center" vertical="center"/>
    </xf>
    <xf numFmtId="0" fontId="11" fillId="0" borderId="22" xfId="0" applyFont="1" applyBorder="1" applyAlignment="1" applyProtection="1">
      <alignment horizontal="center" vertical="center"/>
    </xf>
    <xf numFmtId="0" fontId="35" fillId="3" borderId="41" xfId="0" applyFont="1" applyFill="1" applyBorder="1" applyAlignment="1" applyProtection="1">
      <alignment horizontal="center" vertical="center"/>
    </xf>
    <xf numFmtId="0" fontId="35" fillId="3" borderId="0" xfId="0" applyFont="1" applyFill="1" applyBorder="1" applyAlignment="1" applyProtection="1">
      <alignment horizontal="center" vertical="center"/>
    </xf>
    <xf numFmtId="0" fontId="35" fillId="3" borderId="12" xfId="0" applyFont="1" applyFill="1" applyBorder="1" applyAlignment="1" applyProtection="1">
      <alignment horizontal="center" vertical="center"/>
    </xf>
    <xf numFmtId="0" fontId="35" fillId="0" borderId="12" xfId="0" applyFont="1" applyBorder="1" applyAlignment="1" applyProtection="1">
      <alignment horizontal="center" vertical="center"/>
    </xf>
    <xf numFmtId="0" fontId="35" fillId="0" borderId="17" xfId="0" applyFont="1" applyBorder="1" applyAlignment="1" applyProtection="1">
      <alignment horizontal="center" vertical="center"/>
    </xf>
    <xf numFmtId="176" fontId="34" fillId="0" borderId="40" xfId="0" applyNumberFormat="1" applyFont="1" applyBorder="1" applyAlignment="1" applyProtection="1">
      <alignment horizontal="right" vertical="center"/>
    </xf>
    <xf numFmtId="176" fontId="34" fillId="0" borderId="41" xfId="0" applyNumberFormat="1" applyFont="1" applyBorder="1" applyAlignment="1" applyProtection="1">
      <alignment horizontal="right" vertical="center"/>
    </xf>
    <xf numFmtId="176" fontId="34" fillId="0" borderId="11" xfId="0" applyNumberFormat="1" applyFont="1" applyBorder="1" applyAlignment="1" applyProtection="1">
      <alignment horizontal="right" vertical="center"/>
    </xf>
    <xf numFmtId="176" fontId="34" fillId="0" borderId="12" xfId="0" applyNumberFormat="1" applyFont="1" applyBorder="1" applyAlignment="1" applyProtection="1">
      <alignment horizontal="right" vertical="center"/>
    </xf>
    <xf numFmtId="0" fontId="2" fillId="0" borderId="0" xfId="0" applyFont="1" applyProtection="1">
      <alignment vertical="center"/>
    </xf>
    <xf numFmtId="176" fontId="34" fillId="0" borderId="28" xfId="0" applyNumberFormat="1" applyFont="1" applyBorder="1" applyAlignment="1" applyProtection="1">
      <alignment horizontal="right" vertical="center"/>
    </xf>
    <xf numFmtId="176" fontId="34" fillId="0" borderId="29" xfId="0" applyNumberFormat="1" applyFont="1" applyBorder="1" applyAlignment="1" applyProtection="1">
      <alignment horizontal="right" vertical="center"/>
    </xf>
    <xf numFmtId="176" fontId="34" fillId="0" borderId="31" xfId="0" applyNumberFormat="1" applyFont="1" applyBorder="1" applyAlignment="1" applyProtection="1">
      <alignment horizontal="right" vertical="center"/>
    </xf>
    <xf numFmtId="176" fontId="34" fillId="0" borderId="33" xfId="0" applyNumberFormat="1" applyFont="1" applyBorder="1" applyAlignment="1" applyProtection="1">
      <alignment horizontal="right" vertical="center"/>
    </xf>
    <xf numFmtId="176" fontId="34" fillId="0" borderId="34" xfId="0" applyNumberFormat="1" applyFont="1" applyBorder="1" applyAlignment="1" applyProtection="1">
      <alignment horizontal="right" vertical="center"/>
    </xf>
    <xf numFmtId="0" fontId="35" fillId="3" borderId="30" xfId="0" applyFont="1" applyFill="1" applyBorder="1" applyAlignment="1" applyProtection="1">
      <alignment horizontal="center" vertical="center"/>
    </xf>
    <xf numFmtId="0" fontId="35" fillId="3" borderId="32" xfId="0" applyFont="1" applyFill="1" applyBorder="1" applyAlignment="1" applyProtection="1">
      <alignment horizontal="center" vertical="center"/>
    </xf>
    <xf numFmtId="0" fontId="35" fillId="3" borderId="35" xfId="0" applyFont="1" applyFill="1" applyBorder="1" applyAlignment="1" applyProtection="1">
      <alignment horizontal="center" vertical="center"/>
    </xf>
    <xf numFmtId="0" fontId="8" fillId="0" borderId="44" xfId="0" applyFont="1" applyBorder="1" applyAlignment="1" applyProtection="1">
      <alignment horizontal="left" vertical="center"/>
      <protection locked="0"/>
    </xf>
    <xf numFmtId="0" fontId="8" fillId="0" borderId="38"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45" xfId="0" applyFont="1" applyBorder="1" applyAlignment="1" applyProtection="1">
      <alignment horizontal="left" vertical="center"/>
      <protection locked="0"/>
    </xf>
    <xf numFmtId="176" fontId="32" fillId="0" borderId="40" xfId="0" applyNumberFormat="1" applyFont="1" applyBorder="1" applyAlignment="1" applyProtection="1">
      <alignment horizontal="right" vertical="center"/>
    </xf>
    <xf numFmtId="176" fontId="32" fillId="0" borderId="41" xfId="0" applyNumberFormat="1" applyFont="1" applyBorder="1" applyAlignment="1" applyProtection="1">
      <alignment horizontal="right" vertical="center"/>
    </xf>
    <xf numFmtId="176" fontId="32" fillId="0" borderId="9" xfId="0" applyNumberFormat="1" applyFont="1" applyBorder="1" applyAlignment="1" applyProtection="1">
      <alignment horizontal="right" vertical="center"/>
    </xf>
    <xf numFmtId="176" fontId="32" fillId="0" borderId="0" xfId="0" applyNumberFormat="1" applyFont="1" applyBorder="1" applyAlignment="1" applyProtection="1">
      <alignment horizontal="right" vertical="center"/>
    </xf>
    <xf numFmtId="176" fontId="32" fillId="0" borderId="11" xfId="0" applyNumberFormat="1" applyFont="1" applyBorder="1" applyAlignment="1" applyProtection="1">
      <alignment horizontal="right" vertical="center"/>
    </xf>
    <xf numFmtId="176" fontId="32" fillId="0" borderId="12" xfId="0" applyNumberFormat="1" applyFont="1" applyBorder="1" applyAlignment="1" applyProtection="1">
      <alignment horizontal="right" vertical="center"/>
    </xf>
    <xf numFmtId="176" fontId="31" fillId="0" borderId="20" xfId="0" applyNumberFormat="1" applyFont="1" applyBorder="1" applyAlignment="1" applyProtection="1">
      <alignment horizontal="right" vertical="center"/>
      <protection locked="0"/>
    </xf>
    <xf numFmtId="176" fontId="31" fillId="0" borderId="17" xfId="0" applyNumberFormat="1" applyFont="1" applyBorder="1" applyAlignment="1" applyProtection="1">
      <alignment horizontal="right" vertical="center"/>
      <protection locked="0"/>
    </xf>
    <xf numFmtId="176" fontId="31" fillId="0" borderId="9" xfId="0" applyNumberFormat="1" applyFont="1" applyBorder="1" applyAlignment="1" applyProtection="1">
      <alignment horizontal="right" vertical="center"/>
      <protection locked="0"/>
    </xf>
    <xf numFmtId="176" fontId="31" fillId="0" borderId="0" xfId="0" applyNumberFormat="1" applyFont="1" applyBorder="1" applyAlignment="1" applyProtection="1">
      <alignment horizontal="right" vertical="center"/>
      <protection locked="0"/>
    </xf>
    <xf numFmtId="176" fontId="31" fillId="0" borderId="11" xfId="0" applyNumberFormat="1" applyFont="1" applyBorder="1" applyAlignment="1" applyProtection="1">
      <alignment horizontal="right" vertical="center"/>
      <protection locked="0"/>
    </xf>
    <xf numFmtId="176" fontId="31" fillId="0" borderId="12" xfId="0" applyNumberFormat="1" applyFont="1" applyBorder="1" applyAlignment="1" applyProtection="1">
      <alignment horizontal="right" vertical="center"/>
      <protection locked="0"/>
    </xf>
    <xf numFmtId="0" fontId="11" fillId="2" borderId="43" xfId="0" applyFont="1" applyFill="1" applyBorder="1" applyAlignment="1" applyProtection="1">
      <alignment horizontal="center" vertical="center"/>
    </xf>
    <xf numFmtId="0" fontId="11" fillId="2" borderId="22" xfId="0" applyFont="1" applyFill="1" applyBorder="1" applyAlignment="1" applyProtection="1">
      <alignment horizontal="center" vertical="center"/>
    </xf>
    <xf numFmtId="0" fontId="11" fillId="0" borderId="41"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17" xfId="0" applyFont="1" applyBorder="1" applyAlignment="1" applyProtection="1">
      <alignment horizontal="center" vertical="center"/>
    </xf>
    <xf numFmtId="0" fontId="36" fillId="0" borderId="38" xfId="0" applyFont="1" applyFill="1" applyBorder="1" applyAlignment="1" applyProtection="1">
      <alignment vertical="center" wrapText="1"/>
      <protection locked="0"/>
    </xf>
    <xf numFmtId="0" fontId="36" fillId="0" borderId="22" xfId="0" applyFont="1" applyFill="1" applyBorder="1" applyAlignment="1" applyProtection="1">
      <alignment vertical="center" wrapText="1"/>
      <protection locked="0"/>
    </xf>
    <xf numFmtId="0" fontId="10" fillId="0" borderId="0" xfId="0" applyFont="1" applyProtection="1">
      <alignment vertical="center"/>
    </xf>
    <xf numFmtId="0" fontId="11" fillId="2" borderId="20"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xf>
    <xf numFmtId="0" fontId="11" fillId="2" borderId="9"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2" borderId="1" xfId="0" applyFont="1" applyFill="1" applyBorder="1" applyAlignment="1" applyProtection="1">
      <alignment horizontal="center" vertical="center" wrapText="1"/>
    </xf>
    <xf numFmtId="0" fontId="11" fillId="2" borderId="8" xfId="0" applyFont="1" applyFill="1" applyBorder="1" applyAlignment="1" applyProtection="1">
      <alignment horizontal="center" vertical="center"/>
    </xf>
    <xf numFmtId="0" fontId="11" fillId="2" borderId="13"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14" xfId="0" applyFont="1" applyFill="1" applyBorder="1" applyAlignment="1" applyProtection="1">
      <alignment horizontal="center" vertical="center"/>
    </xf>
    <xf numFmtId="176" fontId="31" fillId="0" borderId="20" xfId="0" applyNumberFormat="1" applyFont="1" applyBorder="1" applyAlignment="1" applyProtection="1">
      <alignment horizontal="right" vertical="center"/>
    </xf>
    <xf numFmtId="176" fontId="31" fillId="0" borderId="17" xfId="0" applyNumberFormat="1" applyFont="1" applyBorder="1" applyAlignment="1" applyProtection="1">
      <alignment horizontal="right" vertical="center"/>
    </xf>
    <xf numFmtId="176" fontId="31" fillId="0" borderId="9" xfId="0" applyNumberFormat="1" applyFont="1" applyBorder="1" applyAlignment="1" applyProtection="1">
      <alignment horizontal="right" vertical="center"/>
    </xf>
    <xf numFmtId="176" fontId="31" fillId="0" borderId="0" xfId="0" applyNumberFormat="1" applyFont="1" applyBorder="1" applyAlignment="1" applyProtection="1">
      <alignment horizontal="right" vertical="center"/>
    </xf>
    <xf numFmtId="176" fontId="31" fillId="0" borderId="11" xfId="0" applyNumberFormat="1" applyFont="1" applyBorder="1" applyAlignment="1" applyProtection="1">
      <alignment horizontal="right" vertical="center"/>
    </xf>
    <xf numFmtId="176" fontId="31" fillId="0" borderId="12" xfId="0" applyNumberFormat="1" applyFont="1" applyBorder="1" applyAlignment="1" applyProtection="1">
      <alignment horizontal="right" vertical="center"/>
    </xf>
    <xf numFmtId="0" fontId="11" fillId="2" borderId="20" xfId="0" applyFont="1" applyFill="1" applyBorder="1" applyAlignment="1" applyProtection="1">
      <alignment horizontal="center" vertical="center"/>
    </xf>
    <xf numFmtId="0" fontId="11" fillId="2" borderId="16" xfId="0" applyFont="1" applyFill="1" applyBorder="1" applyAlignment="1" applyProtection="1">
      <alignment horizontal="center" vertical="center"/>
    </xf>
    <xf numFmtId="0" fontId="11" fillId="2" borderId="11"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40" fillId="2" borderId="54" xfId="0" applyFont="1" applyFill="1" applyBorder="1" applyAlignment="1" applyProtection="1">
      <alignment horizontal="right" vertical="center"/>
    </xf>
    <xf numFmtId="0" fontId="40" fillId="2" borderId="41" xfId="0" applyFont="1" applyFill="1" applyBorder="1" applyAlignment="1" applyProtection="1">
      <alignment horizontal="right" vertical="center"/>
    </xf>
    <xf numFmtId="0" fontId="40" fillId="2" borderId="26" xfId="0" applyFont="1" applyFill="1" applyBorder="1" applyAlignment="1" applyProtection="1">
      <alignment horizontal="right" vertical="center"/>
    </xf>
    <xf numFmtId="0" fontId="40" fillId="2" borderId="10" xfId="0" applyFont="1" applyFill="1" applyBorder="1" applyAlignment="1" applyProtection="1">
      <alignment horizontal="right" vertical="center"/>
    </xf>
    <xf numFmtId="176" fontId="7" fillId="0" borderId="66" xfId="0" applyNumberFormat="1" applyFont="1" applyBorder="1" applyAlignment="1" applyProtection="1">
      <alignment horizontal="right" vertical="center"/>
    </xf>
    <xf numFmtId="176" fontId="7" fillId="0" borderId="67" xfId="0" applyNumberFormat="1" applyFont="1" applyBorder="1" applyAlignment="1" applyProtection="1">
      <alignment horizontal="right" vertical="center"/>
    </xf>
    <xf numFmtId="176" fontId="7" fillId="0" borderId="69" xfId="0" applyNumberFormat="1" applyFont="1" applyBorder="1" applyAlignment="1" applyProtection="1">
      <alignment horizontal="right" vertical="center"/>
    </xf>
    <xf numFmtId="176" fontId="7" fillId="0" borderId="70" xfId="0" applyNumberFormat="1" applyFont="1" applyBorder="1" applyAlignment="1" applyProtection="1">
      <alignment horizontal="right" vertical="center"/>
    </xf>
    <xf numFmtId="0" fontId="16" fillId="3" borderId="68" xfId="0" applyFont="1" applyFill="1" applyBorder="1" applyAlignment="1" applyProtection="1">
      <alignment horizontal="center" vertical="center"/>
    </xf>
    <xf numFmtId="0" fontId="16" fillId="3" borderId="71" xfId="0" applyFont="1" applyFill="1" applyBorder="1" applyAlignment="1" applyProtection="1">
      <alignment horizontal="center" vertical="center"/>
    </xf>
    <xf numFmtId="0" fontId="5" fillId="0" borderId="21"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0" borderId="65" xfId="0" applyFont="1" applyBorder="1" applyAlignment="1" applyProtection="1">
      <alignment horizontal="center" vertical="center"/>
    </xf>
    <xf numFmtId="0" fontId="5" fillId="0" borderId="39" xfId="0" applyFont="1" applyBorder="1" applyAlignment="1" applyProtection="1">
      <alignment horizontal="center" vertical="center"/>
    </xf>
    <xf numFmtId="0" fontId="39" fillId="0" borderId="22" xfId="0" applyFont="1" applyBorder="1" applyAlignment="1" applyProtection="1">
      <alignment vertical="center" wrapText="1"/>
      <protection locked="0"/>
    </xf>
    <xf numFmtId="0" fontId="7" fillId="0" borderId="45" xfId="0" applyFont="1" applyBorder="1" applyAlignment="1" applyProtection="1">
      <alignment horizontal="right" vertical="center"/>
    </xf>
    <xf numFmtId="0" fontId="7" fillId="0" borderId="11" xfId="0" applyFont="1" applyBorder="1" applyAlignment="1" applyProtection="1">
      <alignment horizontal="right" vertical="center"/>
    </xf>
    <xf numFmtId="0" fontId="7" fillId="0" borderId="22" xfId="0" applyFont="1" applyBorder="1" applyAlignment="1" applyProtection="1">
      <alignment horizontal="right" vertical="center"/>
    </xf>
    <xf numFmtId="0" fontId="7" fillId="0" borderId="49" xfId="0" applyFont="1" applyBorder="1" applyAlignment="1" applyProtection="1">
      <alignment horizontal="right" vertical="center"/>
    </xf>
    <xf numFmtId="0" fontId="16" fillId="0" borderId="36" xfId="0" applyFont="1" applyBorder="1" applyAlignment="1" applyProtection="1">
      <alignment horizontal="center" vertical="center"/>
    </xf>
    <xf numFmtId="0" fontId="16" fillId="0" borderId="17" xfId="0" applyFont="1" applyBorder="1" applyAlignment="1" applyProtection="1">
      <alignment horizontal="center" vertical="center"/>
    </xf>
    <xf numFmtId="176" fontId="7" fillId="0" borderId="49" xfId="0" applyNumberFormat="1" applyFont="1" applyBorder="1" applyAlignment="1" applyProtection="1">
      <alignment horizontal="right" vertical="center"/>
    </xf>
    <xf numFmtId="176" fontId="7" fillId="0" borderId="36" xfId="0" applyNumberFormat="1" applyFont="1" applyBorder="1" applyAlignment="1" applyProtection="1">
      <alignment horizontal="right" vertical="center"/>
    </xf>
    <xf numFmtId="0" fontId="16" fillId="0" borderId="64" xfId="0" applyFont="1" applyBorder="1" applyAlignment="1" applyProtection="1">
      <alignment horizontal="center" vertical="center"/>
    </xf>
    <xf numFmtId="0" fontId="16" fillId="0" borderId="18" xfId="0" applyFont="1" applyBorder="1" applyAlignment="1" applyProtection="1">
      <alignment horizontal="center" vertical="center"/>
    </xf>
    <xf numFmtId="0" fontId="5" fillId="0" borderId="53" xfId="0" applyFont="1" applyBorder="1" applyAlignment="1" applyProtection="1">
      <alignment horizontal="center" vertical="center"/>
    </xf>
    <xf numFmtId="0" fontId="5" fillId="0" borderId="45" xfId="0" applyFont="1" applyBorder="1" applyAlignment="1" applyProtection="1">
      <alignment horizontal="center" vertical="center"/>
    </xf>
    <xf numFmtId="0" fontId="39" fillId="0" borderId="45" xfId="0" applyFont="1" applyBorder="1" applyAlignment="1" applyProtection="1">
      <alignment vertical="center" wrapText="1"/>
      <protection locked="0"/>
    </xf>
    <xf numFmtId="0" fontId="16" fillId="0" borderId="12" xfId="0" applyFont="1" applyBorder="1" applyAlignment="1" applyProtection="1">
      <alignment horizontal="center" vertical="center"/>
    </xf>
    <xf numFmtId="176" fontId="7" fillId="0" borderId="11" xfId="0" applyNumberFormat="1" applyFont="1" applyBorder="1" applyAlignment="1" applyProtection="1">
      <alignment horizontal="right" vertical="center"/>
    </xf>
    <xf numFmtId="176" fontId="7" fillId="0" borderId="12" xfId="0" applyNumberFormat="1" applyFont="1" applyBorder="1" applyAlignment="1" applyProtection="1">
      <alignment horizontal="right" vertical="center"/>
    </xf>
    <xf numFmtId="0" fontId="16" fillId="0" borderId="19" xfId="0" applyFont="1" applyBorder="1" applyAlignment="1" applyProtection="1">
      <alignment horizontal="center" vertical="center"/>
    </xf>
    <xf numFmtId="0" fontId="3" fillId="2" borderId="46" xfId="0" applyFont="1" applyFill="1" applyBorder="1" applyAlignment="1" applyProtection="1">
      <alignment horizontal="center" vertical="center"/>
    </xf>
    <xf numFmtId="0" fontId="3" fillId="2" borderId="47" xfId="0" applyFont="1" applyFill="1" applyBorder="1" applyAlignment="1" applyProtection="1">
      <alignment horizontal="center" vertical="center"/>
    </xf>
    <xf numFmtId="0" fontId="15" fillId="0" borderId="47" xfId="0" applyFont="1" applyBorder="1" applyAlignment="1" applyProtection="1">
      <alignment vertical="center"/>
    </xf>
    <xf numFmtId="0" fontId="15" fillId="0" borderId="48" xfId="0" applyFont="1" applyBorder="1" applyAlignment="1" applyProtection="1">
      <alignment vertical="center"/>
    </xf>
    <xf numFmtId="0" fontId="3" fillId="2" borderId="62" xfId="0" applyFont="1" applyFill="1" applyBorder="1" applyAlignment="1" applyProtection="1">
      <alignment horizontal="center" vertical="center"/>
    </xf>
    <xf numFmtId="0" fontId="3" fillId="2" borderId="63" xfId="0" applyFont="1" applyFill="1" applyBorder="1" applyAlignment="1" applyProtection="1">
      <alignment horizontal="center" vertical="center"/>
    </xf>
    <xf numFmtId="0" fontId="3" fillId="2" borderId="50" xfId="0" applyFont="1" applyFill="1" applyBorder="1" applyAlignment="1" applyProtection="1">
      <alignment horizontal="center" vertical="center"/>
    </xf>
    <xf numFmtId="0" fontId="3" fillId="2" borderId="51" xfId="0" applyFont="1" applyFill="1" applyBorder="1" applyAlignment="1" applyProtection="1">
      <alignment horizontal="center" vertical="center"/>
    </xf>
    <xf numFmtId="0" fontId="1" fillId="0" borderId="8" xfId="0" applyFont="1" applyBorder="1" applyProtection="1">
      <alignment vertical="center"/>
    </xf>
    <xf numFmtId="0" fontId="1" fillId="0" borderId="0" xfId="0" applyFont="1" applyProtection="1">
      <alignment vertical="center"/>
    </xf>
    <xf numFmtId="0" fontId="15" fillId="0" borderId="76" xfId="0" applyFont="1" applyBorder="1" applyAlignment="1" applyProtection="1">
      <alignment horizontal="left" vertical="center"/>
    </xf>
    <xf numFmtId="0" fontId="15" fillId="0" borderId="77" xfId="0" applyFont="1" applyBorder="1" applyAlignment="1" applyProtection="1">
      <alignment horizontal="left" vertical="center"/>
    </xf>
    <xf numFmtId="0" fontId="15" fillId="0" borderId="75" xfId="0" applyFont="1" applyBorder="1" applyAlignment="1" applyProtection="1">
      <alignment horizontal="left" vertical="center"/>
    </xf>
    <xf numFmtId="0" fontId="24" fillId="0" borderId="57" xfId="0" applyFont="1" applyBorder="1" applyAlignment="1" applyProtection="1">
      <alignment horizontal="center" vertical="center"/>
      <protection locked="0"/>
    </xf>
    <xf numFmtId="0" fontId="24" fillId="0" borderId="43" xfId="0" applyFont="1" applyBorder="1" applyAlignment="1" applyProtection="1">
      <alignment horizontal="center" vertical="center"/>
      <protection locked="0"/>
    </xf>
    <xf numFmtId="0" fontId="16" fillId="0" borderId="22" xfId="0" applyFont="1" applyBorder="1" applyAlignment="1" applyProtection="1">
      <alignment vertical="center"/>
      <protection locked="0"/>
    </xf>
    <xf numFmtId="0" fontId="24" fillId="0" borderId="72" xfId="0" applyFont="1" applyBorder="1" applyAlignment="1" applyProtection="1">
      <alignment horizontal="center" vertical="center"/>
      <protection locked="0"/>
    </xf>
    <xf numFmtId="0" fontId="24" fillId="0" borderId="73" xfId="0" applyFont="1" applyBorder="1" applyAlignment="1" applyProtection="1">
      <alignment horizontal="center" vertical="center"/>
      <protection locked="0"/>
    </xf>
    <xf numFmtId="0" fontId="16" fillId="0" borderId="24" xfId="0" applyFont="1" applyBorder="1" applyAlignment="1" applyProtection="1">
      <alignment vertical="center"/>
      <protection locked="0"/>
    </xf>
    <xf numFmtId="0" fontId="24" fillId="0" borderId="54" xfId="0" applyFont="1" applyBorder="1" applyAlignment="1" applyProtection="1">
      <alignment horizontal="center" vertical="center"/>
      <protection locked="0"/>
    </xf>
    <xf numFmtId="0" fontId="24" fillId="0" borderId="42" xfId="0" applyFont="1" applyBorder="1" applyAlignment="1" applyProtection="1">
      <alignment horizontal="center" vertical="center"/>
      <protection locked="0"/>
    </xf>
    <xf numFmtId="0" fontId="16" fillId="0" borderId="38" xfId="0" applyFont="1" applyBorder="1" applyAlignment="1" applyProtection="1">
      <alignment vertical="center"/>
      <protection locked="0"/>
    </xf>
    <xf numFmtId="0" fontId="3" fillId="2" borderId="62" xfId="0" applyFont="1" applyFill="1" applyBorder="1" applyAlignment="1" applyProtection="1">
      <alignment horizontal="center" vertical="center" wrapText="1"/>
    </xf>
    <xf numFmtId="0" fontId="3" fillId="2" borderId="55" xfId="0" applyFont="1" applyFill="1" applyBorder="1" applyAlignment="1" applyProtection="1">
      <alignment horizontal="center" vertical="center" wrapText="1"/>
    </xf>
    <xf numFmtId="0" fontId="3" fillId="2" borderId="74" xfId="0" applyFont="1" applyFill="1" applyBorder="1" applyAlignment="1" applyProtection="1">
      <alignment horizontal="center" vertical="center"/>
    </xf>
    <xf numFmtId="0" fontId="24" fillId="0" borderId="0" xfId="0" applyFont="1" applyBorder="1" applyAlignment="1" applyProtection="1">
      <alignment vertical="center" shrinkToFit="1"/>
      <protection locked="0"/>
    </xf>
    <xf numFmtId="176" fontId="14" fillId="0" borderId="12" xfId="0" applyNumberFormat="1" applyFont="1" applyBorder="1" applyAlignment="1" applyProtection="1">
      <alignment horizontal="right" vertical="center"/>
    </xf>
    <xf numFmtId="176" fontId="14" fillId="0" borderId="36" xfId="0" applyNumberFormat="1" applyFont="1" applyBorder="1" applyAlignment="1" applyProtection="1">
      <alignment horizontal="right" vertical="center"/>
      <protection locked="0"/>
    </xf>
    <xf numFmtId="0" fontId="16" fillId="0" borderId="0" xfId="0" applyFont="1" applyBorder="1" applyAlignment="1" applyProtection="1">
      <alignment vertical="center"/>
      <protection locked="0"/>
    </xf>
    <xf numFmtId="0" fontId="16" fillId="0" borderId="0" xfId="0" applyFont="1" applyBorder="1" applyAlignment="1" applyProtection="1">
      <alignment vertical="center"/>
    </xf>
    <xf numFmtId="176" fontId="17" fillId="0" borderId="0" xfId="0" applyNumberFormat="1" applyFont="1" applyBorder="1" applyAlignment="1" applyProtection="1">
      <alignment horizontal="right"/>
    </xf>
    <xf numFmtId="176" fontId="17" fillId="0" borderId="37" xfId="0" applyNumberFormat="1" applyFont="1" applyBorder="1" applyAlignment="1" applyProtection="1">
      <alignment horizontal="right"/>
    </xf>
    <xf numFmtId="176" fontId="29" fillId="0" borderId="0" xfId="0" applyNumberFormat="1" applyFont="1" applyBorder="1" applyAlignment="1" applyProtection="1">
      <alignment horizontal="right"/>
    </xf>
    <xf numFmtId="176" fontId="29" fillId="0" borderId="37" xfId="0" applyNumberFormat="1" applyFont="1" applyBorder="1" applyAlignment="1" applyProtection="1">
      <alignment horizontal="right"/>
    </xf>
    <xf numFmtId="0" fontId="21"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176" fontId="14" fillId="0" borderId="12" xfId="0" applyNumberFormat="1" applyFont="1" applyBorder="1" applyAlignment="1" applyProtection="1">
      <alignment horizontal="right" vertical="center"/>
      <protection locked="0"/>
    </xf>
    <xf numFmtId="0" fontId="3" fillId="2" borderId="3"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26"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59"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25" fillId="0" borderId="8" xfId="0" applyFont="1" applyBorder="1" applyAlignment="1" applyProtection="1">
      <alignment horizontal="center" vertical="center"/>
    </xf>
    <xf numFmtId="0" fontId="25" fillId="0" borderId="12" xfId="0" applyFont="1" applyBorder="1" applyAlignment="1" applyProtection="1">
      <alignment horizontal="center" vertical="center"/>
    </xf>
    <xf numFmtId="0" fontId="27" fillId="0" borderId="8" xfId="0" applyFont="1" applyBorder="1" applyAlignment="1" applyProtection="1">
      <alignment horizontal="left" vertical="center"/>
      <protection locked="0"/>
    </xf>
    <xf numFmtId="0" fontId="27" fillId="0" borderId="12" xfId="0" applyFont="1" applyBorder="1" applyAlignment="1" applyProtection="1">
      <alignment horizontal="left" vertical="center"/>
      <protection locked="0"/>
    </xf>
    <xf numFmtId="0" fontId="26" fillId="2" borderId="7" xfId="0" applyFont="1" applyFill="1" applyBorder="1" applyAlignment="1" applyProtection="1">
      <alignment horizontal="center" vertical="center"/>
    </xf>
    <xf numFmtId="0" fontId="22" fillId="2" borderId="2"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2" borderId="11" xfId="0" applyFont="1" applyFill="1" applyBorder="1" applyAlignment="1" applyProtection="1">
      <alignment horizontal="center" vertical="center"/>
    </xf>
    <xf numFmtId="0" fontId="22" fillId="2" borderId="6" xfId="0" applyFont="1" applyFill="1" applyBorder="1" applyAlignment="1" applyProtection="1">
      <alignment horizontal="center" vertical="center"/>
    </xf>
    <xf numFmtId="0" fontId="16" fillId="0" borderId="8" xfId="0" applyFont="1" applyBorder="1" applyAlignment="1" applyProtection="1">
      <alignment vertical="center" wrapText="1"/>
    </xf>
    <xf numFmtId="0" fontId="16" fillId="0" borderId="13" xfId="0" applyFont="1" applyBorder="1" applyAlignment="1" applyProtection="1">
      <alignment vertical="center" wrapText="1"/>
    </xf>
    <xf numFmtId="0" fontId="16" fillId="0" borderId="0" xfId="0" applyFont="1" applyBorder="1" applyAlignment="1" applyProtection="1">
      <alignment vertical="center" wrapText="1"/>
    </xf>
    <xf numFmtId="0" fontId="16" fillId="0" borderId="14" xfId="0" applyFont="1" applyBorder="1" applyAlignment="1" applyProtection="1">
      <alignment vertical="center" wrapText="1"/>
    </xf>
    <xf numFmtId="0" fontId="16" fillId="0" borderId="12" xfId="0" applyFont="1" applyBorder="1" applyAlignment="1" applyProtection="1">
      <alignment vertical="center" wrapText="1"/>
    </xf>
    <xf numFmtId="0" fontId="16" fillId="0" borderId="19" xfId="0" applyFont="1" applyBorder="1" applyAlignment="1" applyProtection="1">
      <alignment vertical="center" wrapText="1"/>
    </xf>
    <xf numFmtId="0" fontId="3" fillId="2" borderId="21" xfId="0" applyFont="1" applyFill="1" applyBorder="1" applyAlignment="1" applyProtection="1">
      <alignment horizontal="center" vertical="center"/>
    </xf>
    <xf numFmtId="0" fontId="3" fillId="2" borderId="22" xfId="0" applyFont="1" applyFill="1" applyBorder="1" applyAlignment="1" applyProtection="1">
      <alignment horizontal="center" vertical="center"/>
    </xf>
    <xf numFmtId="0" fontId="16" fillId="0" borderId="22" xfId="0" applyFont="1" applyBorder="1" applyProtection="1">
      <alignment vertical="center"/>
      <protection locked="0"/>
    </xf>
    <xf numFmtId="0" fontId="16" fillId="0" borderId="58" xfId="0" applyFont="1" applyBorder="1" applyProtection="1">
      <alignment vertical="center"/>
      <protection locked="0"/>
    </xf>
    <xf numFmtId="0" fontId="21" fillId="0" borderId="22" xfId="0" applyFont="1" applyBorder="1" applyAlignment="1" applyProtection="1">
      <alignment horizontal="center" vertical="center"/>
      <protection locked="0"/>
    </xf>
    <xf numFmtId="0" fontId="21" fillId="0" borderId="58" xfId="0" applyFont="1" applyBorder="1" applyAlignment="1" applyProtection="1">
      <alignment horizontal="center" vertical="center"/>
      <protection locked="0"/>
    </xf>
    <xf numFmtId="0" fontId="3" fillId="2" borderId="23" xfId="0" applyFont="1" applyFill="1" applyBorder="1" applyAlignment="1" applyProtection="1">
      <alignment horizontal="center" vertical="center"/>
    </xf>
    <xf numFmtId="0" fontId="3" fillId="2" borderId="24" xfId="0" applyFont="1" applyFill="1" applyBorder="1" applyAlignment="1" applyProtection="1">
      <alignment horizontal="center" vertical="center"/>
    </xf>
    <xf numFmtId="0" fontId="16" fillId="0" borderId="24" xfId="0" applyFont="1" applyBorder="1" applyProtection="1">
      <alignment vertical="center"/>
      <protection locked="0"/>
    </xf>
    <xf numFmtId="0" fontId="16" fillId="0" borderId="25" xfId="0" applyFont="1" applyBorder="1" applyProtection="1">
      <alignment vertical="center"/>
      <protection locked="0"/>
    </xf>
    <xf numFmtId="0" fontId="3" fillId="2" borderId="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16" fillId="0" borderId="9" xfId="0" applyFont="1" applyBorder="1" applyProtection="1">
      <alignment vertical="center"/>
    </xf>
    <xf numFmtId="0" fontId="16" fillId="0" borderId="0" xfId="0" applyFont="1" applyBorder="1" applyProtection="1">
      <alignment vertical="center"/>
    </xf>
    <xf numFmtId="0" fontId="16" fillId="0" borderId="14" xfId="0" applyFont="1" applyBorder="1" applyProtection="1">
      <alignment vertical="center"/>
    </xf>
    <xf numFmtId="0" fontId="41" fillId="0" borderId="0" xfId="0" applyFont="1" applyBorder="1" applyProtection="1">
      <alignment vertical="center"/>
      <protection locked="0"/>
    </xf>
    <xf numFmtId="0" fontId="41" fillId="0" borderId="14" xfId="0" applyFont="1" applyBorder="1" applyProtection="1">
      <alignment vertical="center"/>
      <protection locked="0"/>
    </xf>
    <xf numFmtId="0" fontId="16" fillId="0" borderId="78" xfId="0" applyFont="1" applyBorder="1" applyProtection="1">
      <alignment vertical="center"/>
    </xf>
    <xf numFmtId="0" fontId="16" fillId="0" borderId="79" xfId="0" applyFont="1" applyBorder="1" applyProtection="1">
      <alignment vertical="center"/>
    </xf>
    <xf numFmtId="0" fontId="16" fillId="0" borderId="80" xfId="0" applyFont="1" applyBorder="1" applyProtection="1">
      <alignment vertical="center"/>
    </xf>
    <xf numFmtId="0" fontId="16" fillId="0" borderId="9" xfId="0" applyFont="1" applyBorder="1" applyAlignment="1" applyProtection="1">
      <alignment vertical="center"/>
    </xf>
    <xf numFmtId="0" fontId="16" fillId="0" borderId="14" xfId="0" applyFont="1" applyBorder="1" applyAlignment="1" applyProtection="1">
      <alignment vertical="center"/>
    </xf>
    <xf numFmtId="0" fontId="16" fillId="0" borderId="9" xfId="0" applyFont="1" applyBorder="1" applyAlignment="1" applyProtection="1">
      <alignment vertical="top"/>
      <protection locked="0"/>
    </xf>
    <xf numFmtId="0" fontId="16" fillId="0" borderId="0" xfId="0" applyFont="1" applyBorder="1" applyAlignment="1" applyProtection="1">
      <alignment vertical="top"/>
      <protection locked="0"/>
    </xf>
    <xf numFmtId="0" fontId="16" fillId="0" borderId="14" xfId="0" applyFont="1" applyBorder="1" applyAlignment="1" applyProtection="1">
      <alignment vertical="top"/>
      <protection locked="0"/>
    </xf>
    <xf numFmtId="0" fontId="16" fillId="0" borderId="81" xfId="0" applyFont="1" applyBorder="1" applyAlignment="1" applyProtection="1">
      <alignment vertical="top"/>
      <protection locked="0"/>
    </xf>
    <xf numFmtId="0" fontId="16" fillId="0" borderId="82" xfId="0" applyFont="1" applyBorder="1" applyAlignment="1" applyProtection="1">
      <alignment vertical="top"/>
      <protection locked="0"/>
    </xf>
    <xf numFmtId="0" fontId="16" fillId="0" borderId="83" xfId="0" applyFont="1" applyBorder="1" applyAlignment="1" applyProtection="1">
      <alignment vertical="top"/>
      <protection locked="0"/>
    </xf>
    <xf numFmtId="0" fontId="16" fillId="0" borderId="9" xfId="0" applyFont="1" applyBorder="1" applyAlignment="1" applyProtection="1">
      <alignment horizontal="left" vertical="top"/>
      <protection locked="0"/>
    </xf>
    <xf numFmtId="0" fontId="16" fillId="0" borderId="0" xfId="0" applyFont="1" applyBorder="1" applyAlignment="1" applyProtection="1">
      <alignment horizontal="left" vertical="top"/>
      <protection locked="0"/>
    </xf>
    <xf numFmtId="0" fontId="16" fillId="0" borderId="14" xfId="0" applyFont="1" applyBorder="1" applyAlignment="1" applyProtection="1">
      <alignment horizontal="left" vertical="top"/>
      <protection locked="0"/>
    </xf>
    <xf numFmtId="0" fontId="16" fillId="0" borderId="81" xfId="0" applyFont="1" applyBorder="1" applyAlignment="1" applyProtection="1">
      <alignment horizontal="left" vertical="top"/>
      <protection locked="0"/>
    </xf>
    <xf numFmtId="0" fontId="16" fillId="0" borderId="82" xfId="0" applyFont="1" applyBorder="1" applyAlignment="1" applyProtection="1">
      <alignment horizontal="left" vertical="top"/>
      <protection locked="0"/>
    </xf>
    <xf numFmtId="0" fontId="16" fillId="0" borderId="83" xfId="0" applyFont="1" applyBorder="1" applyAlignment="1" applyProtection="1">
      <alignment horizontal="left" vertical="top"/>
      <protection locked="0"/>
    </xf>
    <xf numFmtId="0" fontId="6" fillId="4" borderId="0" xfId="0" applyFont="1" applyFill="1" applyAlignment="1" applyProtection="1">
      <alignment horizontal="center" vertical="center"/>
      <protection locked="0"/>
    </xf>
    <xf numFmtId="0" fontId="3" fillId="4" borderId="46" xfId="0" applyFont="1" applyFill="1" applyBorder="1" applyAlignment="1" applyProtection="1">
      <alignment horizontal="center" vertical="center"/>
      <protection locked="0"/>
    </xf>
    <xf numFmtId="0" fontId="3" fillId="4" borderId="47" xfId="0" applyFont="1" applyFill="1" applyBorder="1" applyAlignment="1" applyProtection="1">
      <alignment horizontal="center" vertical="center"/>
      <protection locked="0"/>
    </xf>
    <xf numFmtId="0" fontId="15" fillId="4" borderId="47" xfId="0" applyFont="1" applyFill="1" applyBorder="1" applyAlignment="1" applyProtection="1">
      <alignment vertical="center"/>
      <protection locked="0"/>
    </xf>
    <xf numFmtId="0" fontId="15" fillId="4" borderId="48" xfId="0" applyFont="1" applyFill="1" applyBorder="1" applyAlignment="1" applyProtection="1">
      <alignment vertical="center"/>
      <protection locked="0"/>
    </xf>
    <xf numFmtId="0" fontId="3" fillId="4" borderId="1"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3" fillId="4" borderId="12"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25" fillId="4" borderId="8" xfId="0" applyFont="1" applyFill="1" applyBorder="1" applyAlignment="1" applyProtection="1">
      <alignment horizontal="center" vertical="center"/>
      <protection locked="0"/>
    </xf>
    <xf numFmtId="0" fontId="25" fillId="4" borderId="12" xfId="0" applyFont="1" applyFill="1" applyBorder="1" applyAlignment="1" applyProtection="1">
      <alignment horizontal="center" vertical="center"/>
      <protection locked="0"/>
    </xf>
    <xf numFmtId="0" fontId="27" fillId="4" borderId="8" xfId="0" applyFont="1" applyFill="1" applyBorder="1" applyAlignment="1" applyProtection="1">
      <alignment horizontal="left" vertical="center"/>
      <protection locked="0"/>
    </xf>
    <xf numFmtId="0" fontId="27" fillId="4" borderId="12" xfId="0" applyFont="1" applyFill="1" applyBorder="1" applyAlignment="1" applyProtection="1">
      <alignment horizontal="left" vertical="center"/>
      <protection locked="0"/>
    </xf>
    <xf numFmtId="0" fontId="26" fillId="4" borderId="7"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2" fillId="4" borderId="9"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2" fillId="4" borderId="11" xfId="0" applyFont="1" applyFill="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16" fillId="4" borderId="8" xfId="0" applyFont="1" applyFill="1" applyBorder="1" applyAlignment="1" applyProtection="1">
      <alignment vertical="center" wrapText="1"/>
    </xf>
    <xf numFmtId="0" fontId="16" fillId="4" borderId="13" xfId="0" applyFont="1" applyFill="1" applyBorder="1" applyAlignment="1" applyProtection="1">
      <alignment vertical="center" wrapText="1"/>
    </xf>
    <xf numFmtId="0" fontId="16" fillId="4" borderId="0" xfId="0" applyFont="1" applyFill="1" applyBorder="1" applyAlignment="1" applyProtection="1">
      <alignment vertical="center" wrapText="1"/>
    </xf>
    <xf numFmtId="0" fontId="16" fillId="4" borderId="14" xfId="0" applyFont="1" applyFill="1" applyBorder="1" applyAlignment="1" applyProtection="1">
      <alignment vertical="center" wrapText="1"/>
    </xf>
    <xf numFmtId="0" fontId="16" fillId="4" borderId="12" xfId="0" applyFont="1" applyFill="1" applyBorder="1" applyAlignment="1" applyProtection="1">
      <alignment vertical="center" wrapText="1"/>
    </xf>
    <xf numFmtId="0" fontId="16" fillId="4" borderId="19" xfId="0" applyFont="1" applyFill="1" applyBorder="1" applyAlignment="1" applyProtection="1">
      <alignment vertical="center" wrapText="1"/>
    </xf>
    <xf numFmtId="0" fontId="3" fillId="4" borderId="21" xfId="0" applyFont="1" applyFill="1" applyBorder="1" applyAlignment="1" applyProtection="1">
      <alignment horizontal="center" vertical="center"/>
      <protection locked="0"/>
    </xf>
    <xf numFmtId="0" fontId="3" fillId="4" borderId="22" xfId="0" applyFont="1" applyFill="1" applyBorder="1" applyAlignment="1" applyProtection="1">
      <alignment horizontal="center" vertical="center"/>
      <protection locked="0"/>
    </xf>
    <xf numFmtId="0" fontId="16" fillId="4" borderId="22" xfId="0" applyFont="1" applyFill="1" applyBorder="1" applyProtection="1">
      <alignment vertical="center"/>
      <protection locked="0"/>
    </xf>
    <xf numFmtId="0" fontId="16" fillId="4" borderId="58" xfId="0" applyFont="1" applyFill="1" applyBorder="1" applyProtection="1">
      <alignment vertical="center"/>
      <protection locked="0"/>
    </xf>
    <xf numFmtId="0" fontId="21" fillId="4" borderId="22" xfId="0" applyFont="1" applyFill="1" applyBorder="1" applyAlignment="1" applyProtection="1">
      <alignment horizontal="center" vertical="center"/>
      <protection locked="0"/>
    </xf>
    <xf numFmtId="0" fontId="21" fillId="4" borderId="58" xfId="0" applyFont="1" applyFill="1" applyBorder="1" applyAlignment="1" applyProtection="1">
      <alignment horizontal="center" vertical="center"/>
      <protection locked="0"/>
    </xf>
    <xf numFmtId="0" fontId="3" fillId="4" borderId="23" xfId="0" applyFont="1" applyFill="1" applyBorder="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16" fillId="4" borderId="24" xfId="0" applyFont="1" applyFill="1" applyBorder="1" applyProtection="1">
      <alignment vertical="center"/>
      <protection locked="0"/>
    </xf>
    <xf numFmtId="0" fontId="16" fillId="4" borderId="25" xfId="0" applyFont="1" applyFill="1" applyBorder="1" applyProtection="1">
      <alignment vertical="center"/>
      <protection locked="0"/>
    </xf>
    <xf numFmtId="0" fontId="3" fillId="4" borderId="60" xfId="0" applyFont="1" applyFill="1" applyBorder="1" applyAlignment="1" applyProtection="1">
      <alignment horizontal="center" vertical="center"/>
      <protection locked="0"/>
    </xf>
    <xf numFmtId="0" fontId="3" fillId="4" borderId="51" xfId="0" applyFont="1" applyFill="1" applyBorder="1" applyAlignment="1" applyProtection="1">
      <alignment horizontal="center" vertical="center"/>
      <protection locked="0"/>
    </xf>
    <xf numFmtId="0" fontId="23" fillId="4" borderId="51" xfId="0" applyFont="1" applyFill="1" applyBorder="1" applyAlignment="1" applyProtection="1">
      <alignment horizontal="left" vertical="center"/>
      <protection locked="0"/>
    </xf>
    <xf numFmtId="0" fontId="23" fillId="4" borderId="55" xfId="0" applyFont="1" applyFill="1" applyBorder="1" applyAlignment="1" applyProtection="1">
      <alignment horizontal="left" vertical="center"/>
      <protection locked="0"/>
    </xf>
    <xf numFmtId="0" fontId="23" fillId="4" borderId="52" xfId="0" applyFont="1" applyFill="1" applyBorder="1" applyAlignment="1" applyProtection="1">
      <alignment horizontal="left" vertical="center"/>
      <protection locked="0"/>
    </xf>
    <xf numFmtId="0" fontId="3" fillId="4" borderId="3"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16" fillId="4" borderId="0" xfId="0" applyFont="1" applyFill="1" applyBorder="1" applyAlignment="1" applyProtection="1">
      <alignment horizontal="left" vertical="center"/>
      <protection locked="0"/>
    </xf>
    <xf numFmtId="0" fontId="16" fillId="4" borderId="0" xfId="0" applyFont="1" applyFill="1" applyBorder="1" applyProtection="1">
      <alignment vertical="center"/>
      <protection locked="0"/>
    </xf>
    <xf numFmtId="0" fontId="16" fillId="4" borderId="14" xfId="0" applyFont="1" applyFill="1" applyBorder="1" applyProtection="1">
      <alignment vertical="center"/>
      <protection locked="0"/>
    </xf>
    <xf numFmtId="0" fontId="3" fillId="4" borderId="54" xfId="0" applyFont="1" applyFill="1" applyBorder="1" applyAlignment="1" applyProtection="1">
      <alignment horizontal="center" vertical="center" wrapText="1"/>
      <protection locked="0"/>
    </xf>
    <xf numFmtId="0" fontId="3" fillId="4" borderId="41" xfId="0" applyFont="1" applyFill="1" applyBorder="1" applyAlignment="1" applyProtection="1">
      <alignment horizontal="center" vertical="center" wrapText="1"/>
      <protection locked="0"/>
    </xf>
    <xf numFmtId="0" fontId="3" fillId="4" borderId="42"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wrapText="1"/>
      <protection locked="0"/>
    </xf>
    <xf numFmtId="0" fontId="3" fillId="4" borderId="59" xfId="0" applyFont="1" applyFill="1" applyBorder="1" applyAlignment="1" applyProtection="1">
      <alignment horizontal="center" vertical="center" wrapText="1"/>
      <protection locked="0"/>
    </xf>
    <xf numFmtId="176" fontId="17" fillId="4" borderId="0" xfId="0" applyNumberFormat="1" applyFont="1" applyFill="1" applyBorder="1" applyAlignment="1" applyProtection="1">
      <alignment horizontal="center"/>
      <protection locked="0"/>
    </xf>
    <xf numFmtId="176" fontId="17" fillId="4" borderId="37" xfId="0" applyNumberFormat="1" applyFont="1" applyFill="1" applyBorder="1" applyAlignment="1" applyProtection="1">
      <alignment horizontal="center"/>
      <protection locked="0"/>
    </xf>
    <xf numFmtId="176" fontId="29" fillId="4" borderId="0" xfId="0" applyNumberFormat="1" applyFont="1" applyFill="1" applyBorder="1" applyAlignment="1" applyProtection="1">
      <alignment horizontal="center"/>
      <protection locked="0"/>
    </xf>
    <xf numFmtId="176" fontId="29" fillId="4" borderId="37" xfId="0" applyNumberFormat="1" applyFont="1" applyFill="1" applyBorder="1" applyAlignment="1" applyProtection="1">
      <alignment horizontal="center"/>
      <protection locked="0"/>
    </xf>
    <xf numFmtId="0" fontId="21" fillId="4" borderId="0" xfId="0" applyFont="1" applyFill="1" applyBorder="1" applyAlignment="1" applyProtection="1">
      <alignment horizontal="center" vertical="center"/>
      <protection locked="0"/>
    </xf>
    <xf numFmtId="0" fontId="16" fillId="4" borderId="0" xfId="0" applyFont="1" applyFill="1" applyBorder="1" applyAlignment="1" applyProtection="1">
      <alignment horizontal="center" vertical="center"/>
      <protection locked="0"/>
    </xf>
    <xf numFmtId="0" fontId="16" fillId="4" borderId="0" xfId="0" applyFont="1" applyFill="1" applyBorder="1" applyAlignment="1" applyProtection="1">
      <alignment vertical="center"/>
      <protection locked="0"/>
    </xf>
    <xf numFmtId="176" fontId="14" fillId="4" borderId="12" xfId="0" applyNumberFormat="1" applyFont="1" applyFill="1" applyBorder="1" applyAlignment="1" applyProtection="1">
      <alignment horizontal="center" vertical="center"/>
      <protection locked="0"/>
    </xf>
    <xf numFmtId="176" fontId="14" fillId="4" borderId="36" xfId="0" applyNumberFormat="1" applyFont="1" applyFill="1" applyBorder="1" applyAlignment="1" applyProtection="1">
      <alignment horizontal="center" vertical="center"/>
      <protection locked="0"/>
    </xf>
    <xf numFmtId="0" fontId="6" fillId="5" borderId="0" xfId="0" applyFont="1" applyFill="1" applyAlignment="1" applyProtection="1">
      <alignment horizontal="center" vertical="center"/>
      <protection locked="0"/>
    </xf>
    <xf numFmtId="0" fontId="3" fillId="5" borderId="46" xfId="0" applyFont="1" applyFill="1" applyBorder="1" applyAlignment="1" applyProtection="1">
      <alignment horizontal="center" vertical="center"/>
      <protection locked="0"/>
    </xf>
    <xf numFmtId="0" fontId="3" fillId="5" borderId="47" xfId="0" applyFont="1" applyFill="1" applyBorder="1" applyAlignment="1" applyProtection="1">
      <alignment horizontal="center" vertical="center"/>
      <protection locked="0"/>
    </xf>
    <xf numFmtId="0" fontId="15" fillId="5" borderId="47" xfId="0" applyFont="1" applyFill="1" applyBorder="1" applyAlignment="1" applyProtection="1">
      <alignment vertical="center"/>
      <protection locked="0"/>
    </xf>
    <xf numFmtId="0" fontId="15" fillId="5" borderId="48" xfId="0" applyFont="1" applyFill="1" applyBorder="1" applyAlignment="1" applyProtection="1">
      <alignment vertical="center"/>
      <protection locked="0"/>
    </xf>
    <xf numFmtId="0" fontId="3" fillId="5" borderId="1" xfId="0" applyFont="1" applyFill="1" applyBorder="1" applyAlignment="1" applyProtection="1">
      <alignment horizontal="center" vertical="center"/>
      <protection locked="0"/>
    </xf>
    <xf numFmtId="0" fontId="3" fillId="5" borderId="8"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3" fillId="5" borderId="12"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25" fillId="5" borderId="8" xfId="0" applyFont="1" applyFill="1" applyBorder="1" applyAlignment="1" applyProtection="1">
      <alignment horizontal="center" vertical="center"/>
      <protection locked="0"/>
    </xf>
    <xf numFmtId="0" fontId="25" fillId="5" borderId="12" xfId="0" applyFont="1" applyFill="1" applyBorder="1" applyAlignment="1" applyProtection="1">
      <alignment horizontal="center" vertical="center"/>
      <protection locked="0"/>
    </xf>
    <xf numFmtId="0" fontId="27" fillId="5" borderId="8" xfId="0" applyFont="1" applyFill="1" applyBorder="1" applyAlignment="1" applyProtection="1">
      <alignment horizontal="left" vertical="center"/>
      <protection locked="0"/>
    </xf>
    <xf numFmtId="0" fontId="27" fillId="5" borderId="12" xfId="0" applyFont="1" applyFill="1" applyBorder="1" applyAlignment="1" applyProtection="1">
      <alignment horizontal="left" vertical="center"/>
      <protection locked="0"/>
    </xf>
    <xf numFmtId="0" fontId="26" fillId="5" borderId="7" xfId="0" applyFont="1" applyFill="1" applyBorder="1" applyAlignment="1" applyProtection="1">
      <alignment horizontal="center" vertical="center"/>
      <protection locked="0"/>
    </xf>
    <xf numFmtId="0" fontId="22" fillId="5" borderId="2" xfId="0" applyFont="1" applyFill="1" applyBorder="1" applyAlignment="1" applyProtection="1">
      <alignment horizontal="center" vertical="center"/>
      <protection locked="0"/>
    </xf>
    <xf numFmtId="0" fontId="22" fillId="5" borderId="9" xfId="0" applyFont="1" applyFill="1" applyBorder="1" applyAlignment="1" applyProtection="1">
      <alignment horizontal="center" vertical="center"/>
      <protection locked="0"/>
    </xf>
    <xf numFmtId="0" fontId="22" fillId="5" borderId="4" xfId="0" applyFont="1" applyFill="1" applyBorder="1" applyAlignment="1" applyProtection="1">
      <alignment horizontal="center" vertical="center"/>
      <protection locked="0"/>
    </xf>
    <xf numFmtId="0" fontId="22" fillId="5" borderId="11" xfId="0" applyFont="1" applyFill="1" applyBorder="1" applyAlignment="1" applyProtection="1">
      <alignment horizontal="center" vertical="center"/>
      <protection locked="0"/>
    </xf>
    <xf numFmtId="0" fontId="22" fillId="5" borderId="6" xfId="0" applyFont="1" applyFill="1" applyBorder="1" applyAlignment="1" applyProtection="1">
      <alignment horizontal="center" vertical="center"/>
      <protection locked="0"/>
    </xf>
    <xf numFmtId="0" fontId="16" fillId="5" borderId="8" xfId="0" applyFont="1" applyFill="1" applyBorder="1" applyAlignment="1" applyProtection="1">
      <alignment vertical="center" wrapText="1"/>
    </xf>
    <xf numFmtId="0" fontId="16" fillId="5" borderId="13" xfId="0" applyFont="1" applyFill="1" applyBorder="1" applyAlignment="1" applyProtection="1">
      <alignment vertical="center" wrapText="1"/>
    </xf>
    <xf numFmtId="0" fontId="16" fillId="5" borderId="0" xfId="0" applyFont="1" applyFill="1" applyBorder="1" applyAlignment="1" applyProtection="1">
      <alignment vertical="center" wrapText="1"/>
    </xf>
    <xf numFmtId="0" fontId="16" fillId="5" borderId="14" xfId="0" applyFont="1" applyFill="1" applyBorder="1" applyAlignment="1" applyProtection="1">
      <alignment vertical="center" wrapText="1"/>
    </xf>
    <xf numFmtId="0" fontId="16" fillId="5" borderId="12" xfId="0" applyFont="1" applyFill="1" applyBorder="1" applyAlignment="1" applyProtection="1">
      <alignment vertical="center" wrapText="1"/>
    </xf>
    <xf numFmtId="0" fontId="16" fillId="5" borderId="19" xfId="0" applyFont="1" applyFill="1" applyBorder="1" applyAlignment="1" applyProtection="1">
      <alignment vertical="center" wrapText="1"/>
    </xf>
    <xf numFmtId="0" fontId="3" fillId="5" borderId="21" xfId="0" applyFont="1" applyFill="1" applyBorder="1" applyAlignment="1" applyProtection="1">
      <alignment horizontal="center" vertical="center"/>
      <protection locked="0"/>
    </xf>
    <xf numFmtId="0" fontId="3" fillId="5" borderId="22" xfId="0" applyFont="1" applyFill="1" applyBorder="1" applyAlignment="1" applyProtection="1">
      <alignment horizontal="center" vertical="center"/>
      <protection locked="0"/>
    </xf>
    <xf numFmtId="0" fontId="16" fillId="5" borderId="22" xfId="0" applyFont="1" applyFill="1" applyBorder="1" applyProtection="1">
      <alignment vertical="center"/>
      <protection locked="0"/>
    </xf>
    <xf numFmtId="0" fontId="16" fillId="5" borderId="58" xfId="0" applyFont="1" applyFill="1" applyBorder="1" applyProtection="1">
      <alignment vertical="center"/>
      <protection locked="0"/>
    </xf>
    <xf numFmtId="0" fontId="21" fillId="5" borderId="22" xfId="0" applyFont="1" applyFill="1" applyBorder="1" applyAlignment="1" applyProtection="1">
      <alignment horizontal="center" vertical="center"/>
      <protection locked="0"/>
    </xf>
    <xf numFmtId="0" fontId="21" fillId="5" borderId="58" xfId="0" applyFont="1" applyFill="1" applyBorder="1" applyAlignment="1" applyProtection="1">
      <alignment horizontal="center" vertical="center"/>
      <protection locked="0"/>
    </xf>
    <xf numFmtId="0" fontId="3" fillId="5" borderId="23" xfId="0" applyFont="1" applyFill="1" applyBorder="1" applyAlignment="1" applyProtection="1">
      <alignment horizontal="center" vertical="center"/>
      <protection locked="0"/>
    </xf>
    <xf numFmtId="0" fontId="3" fillId="5" borderId="24" xfId="0" applyFont="1" applyFill="1" applyBorder="1" applyAlignment="1" applyProtection="1">
      <alignment horizontal="center" vertical="center"/>
      <protection locked="0"/>
    </xf>
    <xf numFmtId="0" fontId="16" fillId="5" borderId="24" xfId="0" applyFont="1" applyFill="1" applyBorder="1" applyProtection="1">
      <alignment vertical="center"/>
      <protection locked="0"/>
    </xf>
    <xf numFmtId="0" fontId="16" fillId="5" borderId="25" xfId="0" applyFont="1" applyFill="1" applyBorder="1" applyProtection="1">
      <alignment vertical="center"/>
      <protection locked="0"/>
    </xf>
    <xf numFmtId="0" fontId="3" fillId="5" borderId="60" xfId="0" applyFont="1" applyFill="1" applyBorder="1" applyAlignment="1" applyProtection="1">
      <alignment horizontal="center" vertical="center"/>
      <protection locked="0"/>
    </xf>
    <xf numFmtId="0" fontId="3" fillId="5" borderId="51" xfId="0" applyFont="1" applyFill="1" applyBorder="1" applyAlignment="1" applyProtection="1">
      <alignment horizontal="center" vertical="center"/>
      <protection locked="0"/>
    </xf>
    <xf numFmtId="0" fontId="23" fillId="5" borderId="51" xfId="0" applyFont="1" applyFill="1" applyBorder="1" applyAlignment="1" applyProtection="1">
      <alignment horizontal="left" vertical="center"/>
      <protection locked="0"/>
    </xf>
    <xf numFmtId="0" fontId="23" fillId="5" borderId="55" xfId="0" applyFont="1" applyFill="1" applyBorder="1" applyAlignment="1" applyProtection="1">
      <alignment horizontal="left" vertical="center"/>
      <protection locked="0"/>
    </xf>
    <xf numFmtId="0" fontId="23" fillId="5" borderId="52" xfId="0" applyFont="1" applyFill="1" applyBorder="1" applyAlignment="1" applyProtection="1">
      <alignment horizontal="left" vertical="center"/>
      <protection locked="0"/>
    </xf>
    <xf numFmtId="0" fontId="3" fillId="5" borderId="3"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16" fillId="5" borderId="0" xfId="0" applyFont="1" applyFill="1" applyBorder="1" applyAlignment="1" applyProtection="1">
      <alignment horizontal="left" vertical="center"/>
      <protection locked="0"/>
    </xf>
    <xf numFmtId="0" fontId="16" fillId="5" borderId="0" xfId="0" applyFont="1" applyFill="1" applyBorder="1" applyProtection="1">
      <alignment vertical="center"/>
      <protection locked="0"/>
    </xf>
    <xf numFmtId="0" fontId="16" fillId="5" borderId="14" xfId="0" applyFont="1" applyFill="1" applyBorder="1" applyProtection="1">
      <alignment vertical="center"/>
      <protection locked="0"/>
    </xf>
    <xf numFmtId="0" fontId="3" fillId="5" borderId="54" xfId="0" applyFont="1" applyFill="1" applyBorder="1" applyAlignment="1" applyProtection="1">
      <alignment horizontal="center" vertical="center" wrapText="1"/>
      <protection locked="0"/>
    </xf>
    <xf numFmtId="0" fontId="3" fillId="5" borderId="41" xfId="0" applyFont="1" applyFill="1" applyBorder="1" applyAlignment="1" applyProtection="1">
      <alignment horizontal="center" vertical="center" wrapText="1"/>
      <protection locked="0"/>
    </xf>
    <xf numFmtId="0" fontId="3" fillId="5" borderId="42" xfId="0" applyFont="1" applyFill="1" applyBorder="1" applyAlignment="1" applyProtection="1">
      <alignment horizontal="center" vertical="center" wrapText="1"/>
      <protection locked="0"/>
    </xf>
    <xf numFmtId="0" fontId="3" fillId="5" borderId="26"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59" xfId="0" applyFont="1" applyFill="1" applyBorder="1" applyAlignment="1" applyProtection="1">
      <alignment horizontal="center" vertical="center" wrapText="1"/>
      <protection locked="0"/>
    </xf>
    <xf numFmtId="176" fontId="17" fillId="5" borderId="0" xfId="0" applyNumberFormat="1" applyFont="1" applyFill="1" applyBorder="1" applyAlignment="1" applyProtection="1">
      <alignment horizontal="center"/>
      <protection locked="0"/>
    </xf>
    <xf numFmtId="176" fontId="17" fillId="5" borderId="37" xfId="0" applyNumberFormat="1" applyFont="1" applyFill="1" applyBorder="1" applyAlignment="1" applyProtection="1">
      <alignment horizontal="center"/>
      <protection locked="0"/>
    </xf>
    <xf numFmtId="176" fontId="29" fillId="5" borderId="0" xfId="0" applyNumberFormat="1" applyFont="1" applyFill="1" applyBorder="1" applyAlignment="1" applyProtection="1">
      <alignment horizontal="center"/>
      <protection locked="0"/>
    </xf>
    <xf numFmtId="176" fontId="29" fillId="5" borderId="37" xfId="0" applyNumberFormat="1" applyFont="1" applyFill="1" applyBorder="1" applyAlignment="1" applyProtection="1">
      <alignment horizontal="center"/>
      <protection locked="0"/>
    </xf>
    <xf numFmtId="0" fontId="21" fillId="5" borderId="0" xfId="0" applyFont="1" applyFill="1" applyBorder="1" applyAlignment="1" applyProtection="1">
      <alignment horizontal="center" vertical="center"/>
      <protection locked="0"/>
    </xf>
    <xf numFmtId="0" fontId="16" fillId="5" borderId="0" xfId="0" applyFont="1" applyFill="1" applyBorder="1" applyAlignment="1" applyProtection="1">
      <alignment horizontal="center" vertical="center"/>
      <protection locked="0"/>
    </xf>
    <xf numFmtId="0" fontId="16" fillId="5" borderId="0" xfId="0" applyFont="1" applyFill="1" applyBorder="1" applyAlignment="1" applyProtection="1">
      <alignment vertical="center"/>
      <protection locked="0"/>
    </xf>
    <xf numFmtId="176" fontId="14" fillId="5" borderId="12" xfId="0" applyNumberFormat="1" applyFont="1" applyFill="1" applyBorder="1" applyAlignment="1" applyProtection="1">
      <alignment horizontal="center" vertical="center"/>
      <protection locked="0"/>
    </xf>
    <xf numFmtId="176" fontId="14" fillId="5" borderId="36" xfId="0" applyNumberFormat="1" applyFont="1" applyFill="1" applyBorder="1" applyAlignment="1" applyProtection="1">
      <alignment horizontal="center" vertical="center"/>
      <protection locked="0"/>
    </xf>
  </cellXfs>
  <cellStyles count="2">
    <cellStyle name="ハイパーリンク" xfId="1" builtinId="8"/>
    <cellStyle name="標準" xfId="0" builtinId="0"/>
  </cellStyles>
  <dxfs count="100">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lor rgb="FFFF0000"/>
      </font>
      <fill>
        <patternFill>
          <bgColor rgb="FFFFFF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31</xdr:row>
          <xdr:rowOff>28575</xdr:rowOff>
        </xdr:from>
        <xdr:to>
          <xdr:col>2</xdr:col>
          <xdr:colOff>352425</xdr:colOff>
          <xdr:row>31</xdr:row>
          <xdr:rowOff>171450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32</xdr:row>
          <xdr:rowOff>28575</xdr:rowOff>
        </xdr:from>
        <xdr:to>
          <xdr:col>2</xdr:col>
          <xdr:colOff>352425</xdr:colOff>
          <xdr:row>32</xdr:row>
          <xdr:rowOff>171450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28575</xdr:rowOff>
        </xdr:from>
        <xdr:to>
          <xdr:col>2</xdr:col>
          <xdr:colOff>352425</xdr:colOff>
          <xdr:row>33</xdr:row>
          <xdr:rowOff>171450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34</xdr:row>
          <xdr:rowOff>28575</xdr:rowOff>
        </xdr:from>
        <xdr:to>
          <xdr:col>2</xdr:col>
          <xdr:colOff>352425</xdr:colOff>
          <xdr:row>34</xdr:row>
          <xdr:rowOff>171450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28575</xdr:rowOff>
        </xdr:from>
        <xdr:to>
          <xdr:col>2</xdr:col>
          <xdr:colOff>352425</xdr:colOff>
          <xdr:row>35</xdr:row>
          <xdr:rowOff>171450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127000</xdr:colOff>
      <xdr:row>0</xdr:row>
      <xdr:rowOff>105833</xdr:rowOff>
    </xdr:from>
    <xdr:to>
      <xdr:col>14</xdr:col>
      <xdr:colOff>286795</xdr:colOff>
      <xdr:row>3</xdr:row>
      <xdr:rowOff>38545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842000" y="105833"/>
          <a:ext cx="1112295" cy="50421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solidFill>
                <a:srgbClr val="FF0000"/>
              </a:solidFill>
              <a:latin typeface="HG丸ｺﾞｼｯｸM-PRO" panose="020F0600000000000000" pitchFamily="50" charset="-128"/>
              <a:ea typeface="HG丸ｺﾞｼｯｸM-PRO" panose="020F0600000000000000" pitchFamily="50" charset="-128"/>
            </a:rPr>
            <a:t>見  本</a:t>
          </a:r>
          <a:endParaRPr kumimoji="1" lang="en-US" altLang="ja-JP" sz="1100" b="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455084</xdr:colOff>
      <xdr:row>0</xdr:row>
      <xdr:rowOff>169333</xdr:rowOff>
    </xdr:from>
    <xdr:to>
      <xdr:col>10</xdr:col>
      <xdr:colOff>264584</xdr:colOff>
      <xdr:row>2</xdr:row>
      <xdr:rowOff>148166</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407584" y="169333"/>
          <a:ext cx="3619500" cy="359833"/>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latin typeface="HG丸ｺﾞｼｯｸM-PRO" panose="020F0600000000000000" pitchFamily="50" charset="-128"/>
              <a:ea typeface="HG丸ｺﾞｼｯｸM-PRO" panose="020F0600000000000000" pitchFamily="50" charset="-128"/>
            </a:rPr>
            <a:t>パソコンで入力の場合、数字は半角でお願いします。</a:t>
          </a:r>
        </a:p>
      </xdr:txBody>
    </xdr:sp>
    <xdr:clientData/>
  </xdr:twoCellAnchor>
  <xdr:twoCellAnchor>
    <xdr:from>
      <xdr:col>12</xdr:col>
      <xdr:colOff>222250</xdr:colOff>
      <xdr:row>12</xdr:row>
      <xdr:rowOff>105833</xdr:rowOff>
    </xdr:from>
    <xdr:to>
      <xdr:col>14</xdr:col>
      <xdr:colOff>200225</xdr:colOff>
      <xdr:row>16</xdr:row>
      <xdr:rowOff>138880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937250" y="2201333"/>
          <a:ext cx="930475" cy="60454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solidFill>
                <a:srgbClr val="FF0000"/>
              </a:solidFill>
            </a:rPr>
            <a:t>「社印」は</a:t>
          </a:r>
          <a:endParaRPr kumimoji="1" lang="en-US" altLang="ja-JP" sz="1000">
            <a:solidFill>
              <a:srgbClr val="FF0000"/>
            </a:solidFill>
          </a:endParaRPr>
        </a:p>
        <a:p>
          <a:pPr algn="ctr"/>
          <a:r>
            <a:rPr kumimoji="1" lang="ja-JP" altLang="en-US" sz="1000">
              <a:solidFill>
                <a:srgbClr val="FF0000"/>
              </a:solidFill>
            </a:rPr>
            <a:t>不要です</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3425" name="Check Box 1" hidden="1">
              <a:extLst>
                <a:ext uri="{63B3BB69-23CF-44E3-9099-C40C66FF867C}">
                  <a14:compatExt spid="_x0000_s103425"/>
                </a:ext>
                <a:ext uri="{FF2B5EF4-FFF2-40B4-BE49-F238E27FC236}">
                  <a16:creationId xmlns:a16="http://schemas.microsoft.com/office/drawing/2014/main" id="{00000000-0008-0000-0B00-00000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3426" name="Check Box 2" hidden="1">
              <a:extLst>
                <a:ext uri="{63B3BB69-23CF-44E3-9099-C40C66FF867C}">
                  <a14:compatExt spid="_x0000_s103426"/>
                </a:ext>
                <a:ext uri="{FF2B5EF4-FFF2-40B4-BE49-F238E27FC236}">
                  <a16:creationId xmlns:a16="http://schemas.microsoft.com/office/drawing/2014/main" id="{00000000-0008-0000-0B00-00000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3427" name="Check Box 3" hidden="1">
              <a:extLst>
                <a:ext uri="{63B3BB69-23CF-44E3-9099-C40C66FF867C}">
                  <a14:compatExt spid="_x0000_s103427"/>
                </a:ext>
                <a:ext uri="{FF2B5EF4-FFF2-40B4-BE49-F238E27FC236}">
                  <a16:creationId xmlns:a16="http://schemas.microsoft.com/office/drawing/2014/main" id="{00000000-0008-0000-0B00-00000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3441" name="Check Box 17" hidden="1">
              <a:extLst>
                <a:ext uri="{63B3BB69-23CF-44E3-9099-C40C66FF867C}">
                  <a14:compatExt spid="_x0000_s103441"/>
                </a:ext>
                <a:ext uri="{FF2B5EF4-FFF2-40B4-BE49-F238E27FC236}">
                  <a16:creationId xmlns:a16="http://schemas.microsoft.com/office/drawing/2014/main" id="{00000000-0008-0000-0B00-00001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3456" name="Check Box 32" hidden="1">
              <a:extLst>
                <a:ext uri="{63B3BB69-23CF-44E3-9099-C40C66FF867C}">
                  <a14:compatExt spid="_x0000_s103456"/>
                </a:ext>
                <a:ext uri="{FF2B5EF4-FFF2-40B4-BE49-F238E27FC236}">
                  <a16:creationId xmlns:a16="http://schemas.microsoft.com/office/drawing/2014/main" id="{00000000-0008-0000-0B00-000020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3457" name="Check Box 33" hidden="1">
              <a:extLst>
                <a:ext uri="{63B3BB69-23CF-44E3-9099-C40C66FF867C}">
                  <a14:compatExt spid="_x0000_s103457"/>
                </a:ext>
                <a:ext uri="{FF2B5EF4-FFF2-40B4-BE49-F238E27FC236}">
                  <a16:creationId xmlns:a16="http://schemas.microsoft.com/office/drawing/2014/main" id="{00000000-0008-0000-0B00-00002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3458" name="Check Box 34" hidden="1">
              <a:extLst>
                <a:ext uri="{63B3BB69-23CF-44E3-9099-C40C66FF867C}">
                  <a14:compatExt spid="_x0000_s103458"/>
                </a:ext>
                <a:ext uri="{FF2B5EF4-FFF2-40B4-BE49-F238E27FC236}">
                  <a16:creationId xmlns:a16="http://schemas.microsoft.com/office/drawing/2014/main" id="{00000000-0008-0000-0B00-00002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3459" name="Check Box 35" hidden="1">
              <a:extLst>
                <a:ext uri="{63B3BB69-23CF-44E3-9099-C40C66FF867C}">
                  <a14:compatExt spid="_x0000_s103459"/>
                </a:ext>
                <a:ext uri="{FF2B5EF4-FFF2-40B4-BE49-F238E27FC236}">
                  <a16:creationId xmlns:a16="http://schemas.microsoft.com/office/drawing/2014/main" id="{00000000-0008-0000-0B00-00002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3460" name="Check Box 36" hidden="1">
              <a:extLst>
                <a:ext uri="{63B3BB69-23CF-44E3-9099-C40C66FF867C}">
                  <a14:compatExt spid="_x0000_s103460"/>
                </a:ext>
                <a:ext uri="{FF2B5EF4-FFF2-40B4-BE49-F238E27FC236}">
                  <a16:creationId xmlns:a16="http://schemas.microsoft.com/office/drawing/2014/main" id="{00000000-0008-0000-0B00-000024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3461" name="Check Box 37" hidden="1">
              <a:extLst>
                <a:ext uri="{63B3BB69-23CF-44E3-9099-C40C66FF867C}">
                  <a14:compatExt spid="_x0000_s103461"/>
                </a:ext>
                <a:ext uri="{FF2B5EF4-FFF2-40B4-BE49-F238E27FC236}">
                  <a16:creationId xmlns:a16="http://schemas.microsoft.com/office/drawing/2014/main" id="{00000000-0008-0000-0B00-00002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4449" name="Check Box 1" hidden="1">
              <a:extLst>
                <a:ext uri="{63B3BB69-23CF-44E3-9099-C40C66FF867C}">
                  <a14:compatExt spid="_x0000_s104449"/>
                </a:ext>
                <a:ext uri="{FF2B5EF4-FFF2-40B4-BE49-F238E27FC236}">
                  <a16:creationId xmlns:a16="http://schemas.microsoft.com/office/drawing/2014/main" id="{00000000-0008-0000-0C00-00000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C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C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4465" name="Check Box 17" hidden="1">
              <a:extLst>
                <a:ext uri="{63B3BB69-23CF-44E3-9099-C40C66FF867C}">
                  <a14:compatExt spid="_x0000_s104465"/>
                </a:ext>
                <a:ext uri="{FF2B5EF4-FFF2-40B4-BE49-F238E27FC236}">
                  <a16:creationId xmlns:a16="http://schemas.microsoft.com/office/drawing/2014/main" id="{00000000-0008-0000-0C00-00001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4480" name="Check Box 32" hidden="1">
              <a:extLst>
                <a:ext uri="{63B3BB69-23CF-44E3-9099-C40C66FF867C}">
                  <a14:compatExt spid="_x0000_s104480"/>
                </a:ext>
                <a:ext uri="{FF2B5EF4-FFF2-40B4-BE49-F238E27FC236}">
                  <a16:creationId xmlns:a16="http://schemas.microsoft.com/office/drawing/2014/main" id="{00000000-0008-0000-0C00-00002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4481" name="Check Box 33" hidden="1">
              <a:extLst>
                <a:ext uri="{63B3BB69-23CF-44E3-9099-C40C66FF867C}">
                  <a14:compatExt spid="_x0000_s104481"/>
                </a:ext>
                <a:ext uri="{FF2B5EF4-FFF2-40B4-BE49-F238E27FC236}">
                  <a16:creationId xmlns:a16="http://schemas.microsoft.com/office/drawing/2014/main" id="{00000000-0008-0000-0C00-00002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C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C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4484" name="Check Box 36" hidden="1">
              <a:extLst>
                <a:ext uri="{63B3BB69-23CF-44E3-9099-C40C66FF867C}">
                  <a14:compatExt spid="_x0000_s104484"/>
                </a:ext>
                <a:ext uri="{FF2B5EF4-FFF2-40B4-BE49-F238E27FC236}">
                  <a16:creationId xmlns:a16="http://schemas.microsoft.com/office/drawing/2014/main" id="{00000000-0008-0000-0C00-00002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4485" name="Check Box 37" hidden="1">
              <a:extLst>
                <a:ext uri="{63B3BB69-23CF-44E3-9099-C40C66FF867C}">
                  <a14:compatExt spid="_x0000_s104485"/>
                </a:ext>
                <a:ext uri="{FF2B5EF4-FFF2-40B4-BE49-F238E27FC236}">
                  <a16:creationId xmlns:a16="http://schemas.microsoft.com/office/drawing/2014/main" id="{00000000-0008-0000-0C00-00002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0D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0D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0D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0D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5504" name="Check Box 32" hidden="1">
              <a:extLst>
                <a:ext uri="{63B3BB69-23CF-44E3-9099-C40C66FF867C}">
                  <a14:compatExt spid="_x0000_s105504"/>
                </a:ext>
                <a:ext uri="{FF2B5EF4-FFF2-40B4-BE49-F238E27FC236}">
                  <a16:creationId xmlns:a16="http://schemas.microsoft.com/office/drawing/2014/main" id="{00000000-0008-0000-0D00-00002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5505" name="Check Box 33" hidden="1">
              <a:extLst>
                <a:ext uri="{63B3BB69-23CF-44E3-9099-C40C66FF867C}">
                  <a14:compatExt spid="_x0000_s105505"/>
                </a:ext>
                <a:ext uri="{FF2B5EF4-FFF2-40B4-BE49-F238E27FC236}">
                  <a16:creationId xmlns:a16="http://schemas.microsoft.com/office/drawing/2014/main" id="{00000000-0008-0000-0D00-00002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5506" name="Check Box 34" hidden="1">
              <a:extLst>
                <a:ext uri="{63B3BB69-23CF-44E3-9099-C40C66FF867C}">
                  <a14:compatExt spid="_x0000_s105506"/>
                </a:ext>
                <a:ext uri="{FF2B5EF4-FFF2-40B4-BE49-F238E27FC236}">
                  <a16:creationId xmlns:a16="http://schemas.microsoft.com/office/drawing/2014/main" id="{00000000-0008-0000-0D00-00002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5507" name="Check Box 35" hidden="1">
              <a:extLst>
                <a:ext uri="{63B3BB69-23CF-44E3-9099-C40C66FF867C}">
                  <a14:compatExt spid="_x0000_s105507"/>
                </a:ext>
                <a:ext uri="{FF2B5EF4-FFF2-40B4-BE49-F238E27FC236}">
                  <a16:creationId xmlns:a16="http://schemas.microsoft.com/office/drawing/2014/main" id="{00000000-0008-0000-0D00-00002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5508" name="Check Box 36" hidden="1">
              <a:extLst>
                <a:ext uri="{63B3BB69-23CF-44E3-9099-C40C66FF867C}">
                  <a14:compatExt spid="_x0000_s105508"/>
                </a:ext>
                <a:ext uri="{FF2B5EF4-FFF2-40B4-BE49-F238E27FC236}">
                  <a16:creationId xmlns:a16="http://schemas.microsoft.com/office/drawing/2014/main" id="{00000000-0008-0000-0D00-00002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5509" name="Check Box 37" hidden="1">
              <a:extLst>
                <a:ext uri="{63B3BB69-23CF-44E3-9099-C40C66FF867C}">
                  <a14:compatExt spid="_x0000_s105509"/>
                </a:ext>
                <a:ext uri="{FF2B5EF4-FFF2-40B4-BE49-F238E27FC236}">
                  <a16:creationId xmlns:a16="http://schemas.microsoft.com/office/drawing/2014/main" id="{00000000-0008-0000-0D00-00002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0E00-00000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0E00-00000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E00-000003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6513" name="Check Box 17" hidden="1">
              <a:extLst>
                <a:ext uri="{63B3BB69-23CF-44E3-9099-C40C66FF867C}">
                  <a14:compatExt spid="_x0000_s106513"/>
                </a:ext>
                <a:ext uri="{FF2B5EF4-FFF2-40B4-BE49-F238E27FC236}">
                  <a16:creationId xmlns:a16="http://schemas.microsoft.com/office/drawing/2014/main" id="{00000000-0008-0000-0E00-00001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6528" name="Check Box 32" hidden="1">
              <a:extLst>
                <a:ext uri="{63B3BB69-23CF-44E3-9099-C40C66FF867C}">
                  <a14:compatExt spid="_x0000_s106528"/>
                </a:ext>
                <a:ext uri="{FF2B5EF4-FFF2-40B4-BE49-F238E27FC236}">
                  <a16:creationId xmlns:a16="http://schemas.microsoft.com/office/drawing/2014/main" id="{00000000-0008-0000-0E00-000020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6529" name="Check Box 33" hidden="1">
              <a:extLst>
                <a:ext uri="{63B3BB69-23CF-44E3-9099-C40C66FF867C}">
                  <a14:compatExt spid="_x0000_s106529"/>
                </a:ext>
                <a:ext uri="{FF2B5EF4-FFF2-40B4-BE49-F238E27FC236}">
                  <a16:creationId xmlns:a16="http://schemas.microsoft.com/office/drawing/2014/main" id="{00000000-0008-0000-0E00-00002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6530" name="Check Box 34" hidden="1">
              <a:extLst>
                <a:ext uri="{63B3BB69-23CF-44E3-9099-C40C66FF867C}">
                  <a14:compatExt spid="_x0000_s106530"/>
                </a:ext>
                <a:ext uri="{FF2B5EF4-FFF2-40B4-BE49-F238E27FC236}">
                  <a16:creationId xmlns:a16="http://schemas.microsoft.com/office/drawing/2014/main" id="{00000000-0008-0000-0E00-00002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6531" name="Check Box 35" hidden="1">
              <a:extLst>
                <a:ext uri="{63B3BB69-23CF-44E3-9099-C40C66FF867C}">
                  <a14:compatExt spid="_x0000_s106531"/>
                </a:ext>
                <a:ext uri="{FF2B5EF4-FFF2-40B4-BE49-F238E27FC236}">
                  <a16:creationId xmlns:a16="http://schemas.microsoft.com/office/drawing/2014/main" id="{00000000-0008-0000-0E00-000023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6532" name="Check Box 36" hidden="1">
              <a:extLst>
                <a:ext uri="{63B3BB69-23CF-44E3-9099-C40C66FF867C}">
                  <a14:compatExt spid="_x0000_s106532"/>
                </a:ext>
                <a:ext uri="{FF2B5EF4-FFF2-40B4-BE49-F238E27FC236}">
                  <a16:creationId xmlns:a16="http://schemas.microsoft.com/office/drawing/2014/main" id="{00000000-0008-0000-0E00-000024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6533" name="Check Box 37" hidden="1">
              <a:extLst>
                <a:ext uri="{63B3BB69-23CF-44E3-9099-C40C66FF867C}">
                  <a14:compatExt spid="_x0000_s106533"/>
                </a:ext>
                <a:ext uri="{FF2B5EF4-FFF2-40B4-BE49-F238E27FC236}">
                  <a16:creationId xmlns:a16="http://schemas.microsoft.com/office/drawing/2014/main" id="{00000000-0008-0000-0E00-000025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0F00-00000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7522" name="Check Box 2" hidden="1">
              <a:extLst>
                <a:ext uri="{63B3BB69-23CF-44E3-9099-C40C66FF867C}">
                  <a14:compatExt spid="_x0000_s107522"/>
                </a:ext>
                <a:ext uri="{FF2B5EF4-FFF2-40B4-BE49-F238E27FC236}">
                  <a16:creationId xmlns:a16="http://schemas.microsoft.com/office/drawing/2014/main" id="{00000000-0008-0000-0F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7523" name="Check Box 3" hidden="1">
              <a:extLst>
                <a:ext uri="{63B3BB69-23CF-44E3-9099-C40C66FF867C}">
                  <a14:compatExt spid="_x0000_s107523"/>
                </a:ext>
                <a:ext uri="{FF2B5EF4-FFF2-40B4-BE49-F238E27FC236}">
                  <a16:creationId xmlns:a16="http://schemas.microsoft.com/office/drawing/2014/main" id="{00000000-0008-0000-0F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7537" name="Check Box 17" hidden="1">
              <a:extLst>
                <a:ext uri="{63B3BB69-23CF-44E3-9099-C40C66FF867C}">
                  <a14:compatExt spid="_x0000_s107537"/>
                </a:ext>
                <a:ext uri="{FF2B5EF4-FFF2-40B4-BE49-F238E27FC236}">
                  <a16:creationId xmlns:a16="http://schemas.microsoft.com/office/drawing/2014/main" id="{00000000-0008-0000-0F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7552" name="Check Box 32" hidden="1">
              <a:extLst>
                <a:ext uri="{63B3BB69-23CF-44E3-9099-C40C66FF867C}">
                  <a14:compatExt spid="_x0000_s107552"/>
                </a:ext>
                <a:ext uri="{FF2B5EF4-FFF2-40B4-BE49-F238E27FC236}">
                  <a16:creationId xmlns:a16="http://schemas.microsoft.com/office/drawing/2014/main" id="{00000000-0008-0000-0F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7553" name="Check Box 33" hidden="1">
              <a:extLst>
                <a:ext uri="{63B3BB69-23CF-44E3-9099-C40C66FF867C}">
                  <a14:compatExt spid="_x0000_s107553"/>
                </a:ext>
                <a:ext uri="{FF2B5EF4-FFF2-40B4-BE49-F238E27FC236}">
                  <a16:creationId xmlns:a16="http://schemas.microsoft.com/office/drawing/2014/main" id="{00000000-0008-0000-0F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7554" name="Check Box 34" hidden="1">
              <a:extLst>
                <a:ext uri="{63B3BB69-23CF-44E3-9099-C40C66FF867C}">
                  <a14:compatExt spid="_x0000_s107554"/>
                </a:ext>
                <a:ext uri="{FF2B5EF4-FFF2-40B4-BE49-F238E27FC236}">
                  <a16:creationId xmlns:a16="http://schemas.microsoft.com/office/drawing/2014/main" id="{00000000-0008-0000-0F00-00002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7555" name="Check Box 35" hidden="1">
              <a:extLst>
                <a:ext uri="{63B3BB69-23CF-44E3-9099-C40C66FF867C}">
                  <a14:compatExt spid="_x0000_s107555"/>
                </a:ext>
                <a:ext uri="{FF2B5EF4-FFF2-40B4-BE49-F238E27FC236}">
                  <a16:creationId xmlns:a16="http://schemas.microsoft.com/office/drawing/2014/main" id="{00000000-0008-0000-0F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7556" name="Check Box 36" hidden="1">
              <a:extLst>
                <a:ext uri="{63B3BB69-23CF-44E3-9099-C40C66FF867C}">
                  <a14:compatExt spid="_x0000_s107556"/>
                </a:ext>
                <a:ext uri="{FF2B5EF4-FFF2-40B4-BE49-F238E27FC236}">
                  <a16:creationId xmlns:a16="http://schemas.microsoft.com/office/drawing/2014/main" id="{00000000-0008-0000-0F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7557" name="Check Box 37" hidden="1">
              <a:extLst>
                <a:ext uri="{63B3BB69-23CF-44E3-9099-C40C66FF867C}">
                  <a14:compatExt spid="_x0000_s107557"/>
                </a:ext>
                <a:ext uri="{FF2B5EF4-FFF2-40B4-BE49-F238E27FC236}">
                  <a16:creationId xmlns:a16="http://schemas.microsoft.com/office/drawing/2014/main" id="{00000000-0008-0000-0F00-00002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10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10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8547" name="Check Box 3" hidden="1">
              <a:extLst>
                <a:ext uri="{63B3BB69-23CF-44E3-9099-C40C66FF867C}">
                  <a14:compatExt spid="_x0000_s108547"/>
                </a:ext>
                <a:ext uri="{FF2B5EF4-FFF2-40B4-BE49-F238E27FC236}">
                  <a16:creationId xmlns:a16="http://schemas.microsoft.com/office/drawing/2014/main" id="{00000000-0008-0000-1000-00000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8561" name="Check Box 17" hidden="1">
              <a:extLst>
                <a:ext uri="{63B3BB69-23CF-44E3-9099-C40C66FF867C}">
                  <a14:compatExt spid="_x0000_s108561"/>
                </a:ext>
                <a:ext uri="{FF2B5EF4-FFF2-40B4-BE49-F238E27FC236}">
                  <a16:creationId xmlns:a16="http://schemas.microsoft.com/office/drawing/2014/main" id="{00000000-0008-0000-1000-00001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8576" name="Check Box 32" hidden="1">
              <a:extLst>
                <a:ext uri="{63B3BB69-23CF-44E3-9099-C40C66FF867C}">
                  <a14:compatExt spid="_x0000_s108576"/>
                </a:ext>
                <a:ext uri="{FF2B5EF4-FFF2-40B4-BE49-F238E27FC236}">
                  <a16:creationId xmlns:a16="http://schemas.microsoft.com/office/drawing/2014/main" id="{00000000-0008-0000-1000-00002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8577" name="Check Box 33" hidden="1">
              <a:extLst>
                <a:ext uri="{63B3BB69-23CF-44E3-9099-C40C66FF867C}">
                  <a14:compatExt spid="_x0000_s108577"/>
                </a:ext>
                <a:ext uri="{FF2B5EF4-FFF2-40B4-BE49-F238E27FC236}">
                  <a16:creationId xmlns:a16="http://schemas.microsoft.com/office/drawing/2014/main" id="{00000000-0008-0000-1000-00002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8578" name="Check Box 34" hidden="1">
              <a:extLst>
                <a:ext uri="{63B3BB69-23CF-44E3-9099-C40C66FF867C}">
                  <a14:compatExt spid="_x0000_s108578"/>
                </a:ext>
                <a:ext uri="{FF2B5EF4-FFF2-40B4-BE49-F238E27FC236}">
                  <a16:creationId xmlns:a16="http://schemas.microsoft.com/office/drawing/2014/main" id="{00000000-0008-0000-1000-00002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8579" name="Check Box 35" hidden="1">
              <a:extLst>
                <a:ext uri="{63B3BB69-23CF-44E3-9099-C40C66FF867C}">
                  <a14:compatExt spid="_x0000_s108579"/>
                </a:ext>
                <a:ext uri="{FF2B5EF4-FFF2-40B4-BE49-F238E27FC236}">
                  <a16:creationId xmlns:a16="http://schemas.microsoft.com/office/drawing/2014/main" id="{00000000-0008-0000-1000-00002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8580" name="Check Box 36" hidden="1">
              <a:extLst>
                <a:ext uri="{63B3BB69-23CF-44E3-9099-C40C66FF867C}">
                  <a14:compatExt spid="_x0000_s108580"/>
                </a:ext>
                <a:ext uri="{FF2B5EF4-FFF2-40B4-BE49-F238E27FC236}">
                  <a16:creationId xmlns:a16="http://schemas.microsoft.com/office/drawing/2014/main" id="{00000000-0008-0000-1000-00002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8581" name="Check Box 37" hidden="1">
              <a:extLst>
                <a:ext uri="{63B3BB69-23CF-44E3-9099-C40C66FF867C}">
                  <a14:compatExt spid="_x0000_s108581"/>
                </a:ext>
                <a:ext uri="{FF2B5EF4-FFF2-40B4-BE49-F238E27FC236}">
                  <a16:creationId xmlns:a16="http://schemas.microsoft.com/office/drawing/2014/main" id="{00000000-0008-0000-1000-00002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9569" name="Check Box 1" hidden="1">
              <a:extLst>
                <a:ext uri="{63B3BB69-23CF-44E3-9099-C40C66FF867C}">
                  <a14:compatExt spid="_x0000_s109569"/>
                </a:ext>
                <a:ext uri="{FF2B5EF4-FFF2-40B4-BE49-F238E27FC236}">
                  <a16:creationId xmlns:a16="http://schemas.microsoft.com/office/drawing/2014/main" id="{00000000-0008-0000-1100-00000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9570" name="Check Box 2" hidden="1">
              <a:extLst>
                <a:ext uri="{63B3BB69-23CF-44E3-9099-C40C66FF867C}">
                  <a14:compatExt spid="_x0000_s109570"/>
                </a:ext>
                <a:ext uri="{FF2B5EF4-FFF2-40B4-BE49-F238E27FC236}">
                  <a16:creationId xmlns:a16="http://schemas.microsoft.com/office/drawing/2014/main" id="{00000000-0008-0000-1100-00000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9571" name="Check Box 3" hidden="1">
              <a:extLst>
                <a:ext uri="{63B3BB69-23CF-44E3-9099-C40C66FF867C}">
                  <a14:compatExt spid="_x0000_s109571"/>
                </a:ext>
                <a:ext uri="{FF2B5EF4-FFF2-40B4-BE49-F238E27FC236}">
                  <a16:creationId xmlns:a16="http://schemas.microsoft.com/office/drawing/2014/main" id="{00000000-0008-0000-1100-00000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9585" name="Check Box 17" hidden="1">
              <a:extLst>
                <a:ext uri="{63B3BB69-23CF-44E3-9099-C40C66FF867C}">
                  <a14:compatExt spid="_x0000_s109585"/>
                </a:ext>
                <a:ext uri="{FF2B5EF4-FFF2-40B4-BE49-F238E27FC236}">
                  <a16:creationId xmlns:a16="http://schemas.microsoft.com/office/drawing/2014/main" id="{00000000-0008-0000-1100-00001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9600" name="Check Box 32" hidden="1">
              <a:extLst>
                <a:ext uri="{63B3BB69-23CF-44E3-9099-C40C66FF867C}">
                  <a14:compatExt spid="_x0000_s109600"/>
                </a:ext>
                <a:ext uri="{FF2B5EF4-FFF2-40B4-BE49-F238E27FC236}">
                  <a16:creationId xmlns:a16="http://schemas.microsoft.com/office/drawing/2014/main" id="{00000000-0008-0000-1100-000020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9601" name="Check Box 33" hidden="1">
              <a:extLst>
                <a:ext uri="{63B3BB69-23CF-44E3-9099-C40C66FF867C}">
                  <a14:compatExt spid="_x0000_s109601"/>
                </a:ext>
                <a:ext uri="{FF2B5EF4-FFF2-40B4-BE49-F238E27FC236}">
                  <a16:creationId xmlns:a16="http://schemas.microsoft.com/office/drawing/2014/main" id="{00000000-0008-0000-1100-00002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9602" name="Check Box 34" hidden="1">
              <a:extLst>
                <a:ext uri="{63B3BB69-23CF-44E3-9099-C40C66FF867C}">
                  <a14:compatExt spid="_x0000_s109602"/>
                </a:ext>
                <a:ext uri="{FF2B5EF4-FFF2-40B4-BE49-F238E27FC236}">
                  <a16:creationId xmlns:a16="http://schemas.microsoft.com/office/drawing/2014/main" id="{00000000-0008-0000-1100-00002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9603" name="Check Box 35" hidden="1">
              <a:extLst>
                <a:ext uri="{63B3BB69-23CF-44E3-9099-C40C66FF867C}">
                  <a14:compatExt spid="_x0000_s109603"/>
                </a:ext>
                <a:ext uri="{FF2B5EF4-FFF2-40B4-BE49-F238E27FC236}">
                  <a16:creationId xmlns:a16="http://schemas.microsoft.com/office/drawing/2014/main" id="{00000000-0008-0000-1100-000023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9604" name="Check Box 36" hidden="1">
              <a:extLst>
                <a:ext uri="{63B3BB69-23CF-44E3-9099-C40C66FF867C}">
                  <a14:compatExt spid="_x0000_s109604"/>
                </a:ext>
                <a:ext uri="{FF2B5EF4-FFF2-40B4-BE49-F238E27FC236}">
                  <a16:creationId xmlns:a16="http://schemas.microsoft.com/office/drawing/2014/main" id="{00000000-0008-0000-1100-000024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9605" name="Check Box 37" hidden="1">
              <a:extLst>
                <a:ext uri="{63B3BB69-23CF-44E3-9099-C40C66FF867C}">
                  <a14:compatExt spid="_x0000_s109605"/>
                </a:ext>
                <a:ext uri="{FF2B5EF4-FFF2-40B4-BE49-F238E27FC236}">
                  <a16:creationId xmlns:a16="http://schemas.microsoft.com/office/drawing/2014/main" id="{00000000-0008-0000-1100-000025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0593" name="Check Box 1" hidden="1">
              <a:extLst>
                <a:ext uri="{63B3BB69-23CF-44E3-9099-C40C66FF867C}">
                  <a14:compatExt spid="_x0000_s110593"/>
                </a:ext>
                <a:ext uri="{FF2B5EF4-FFF2-40B4-BE49-F238E27FC236}">
                  <a16:creationId xmlns:a16="http://schemas.microsoft.com/office/drawing/2014/main" id="{00000000-0008-0000-1200-00000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0594" name="Check Box 2" hidden="1">
              <a:extLst>
                <a:ext uri="{63B3BB69-23CF-44E3-9099-C40C66FF867C}">
                  <a14:compatExt spid="_x0000_s110594"/>
                </a:ext>
                <a:ext uri="{FF2B5EF4-FFF2-40B4-BE49-F238E27FC236}">
                  <a16:creationId xmlns:a16="http://schemas.microsoft.com/office/drawing/2014/main" id="{00000000-0008-0000-1200-00000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0595" name="Check Box 3" hidden="1">
              <a:extLst>
                <a:ext uri="{63B3BB69-23CF-44E3-9099-C40C66FF867C}">
                  <a14:compatExt spid="_x0000_s110595"/>
                </a:ext>
                <a:ext uri="{FF2B5EF4-FFF2-40B4-BE49-F238E27FC236}">
                  <a16:creationId xmlns:a16="http://schemas.microsoft.com/office/drawing/2014/main" id="{00000000-0008-0000-1200-00000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0609" name="Check Box 17" hidden="1">
              <a:extLst>
                <a:ext uri="{63B3BB69-23CF-44E3-9099-C40C66FF867C}">
                  <a14:compatExt spid="_x0000_s110609"/>
                </a:ext>
                <a:ext uri="{FF2B5EF4-FFF2-40B4-BE49-F238E27FC236}">
                  <a16:creationId xmlns:a16="http://schemas.microsoft.com/office/drawing/2014/main" id="{00000000-0008-0000-1200-00001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0624" name="Check Box 32" hidden="1">
              <a:extLst>
                <a:ext uri="{63B3BB69-23CF-44E3-9099-C40C66FF867C}">
                  <a14:compatExt spid="_x0000_s110624"/>
                </a:ext>
                <a:ext uri="{FF2B5EF4-FFF2-40B4-BE49-F238E27FC236}">
                  <a16:creationId xmlns:a16="http://schemas.microsoft.com/office/drawing/2014/main" id="{00000000-0008-0000-1200-00002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0625" name="Check Box 33" hidden="1">
              <a:extLst>
                <a:ext uri="{63B3BB69-23CF-44E3-9099-C40C66FF867C}">
                  <a14:compatExt spid="_x0000_s110625"/>
                </a:ext>
                <a:ext uri="{FF2B5EF4-FFF2-40B4-BE49-F238E27FC236}">
                  <a16:creationId xmlns:a16="http://schemas.microsoft.com/office/drawing/2014/main" id="{00000000-0008-0000-1200-00002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0626" name="Check Box 34" hidden="1">
              <a:extLst>
                <a:ext uri="{63B3BB69-23CF-44E3-9099-C40C66FF867C}">
                  <a14:compatExt spid="_x0000_s110626"/>
                </a:ext>
                <a:ext uri="{FF2B5EF4-FFF2-40B4-BE49-F238E27FC236}">
                  <a16:creationId xmlns:a16="http://schemas.microsoft.com/office/drawing/2014/main" id="{00000000-0008-0000-1200-00002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0627" name="Check Box 35" hidden="1">
              <a:extLst>
                <a:ext uri="{63B3BB69-23CF-44E3-9099-C40C66FF867C}">
                  <a14:compatExt spid="_x0000_s110627"/>
                </a:ext>
                <a:ext uri="{FF2B5EF4-FFF2-40B4-BE49-F238E27FC236}">
                  <a16:creationId xmlns:a16="http://schemas.microsoft.com/office/drawing/2014/main" id="{00000000-0008-0000-1200-00002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0628" name="Check Box 36" hidden="1">
              <a:extLst>
                <a:ext uri="{63B3BB69-23CF-44E3-9099-C40C66FF867C}">
                  <a14:compatExt spid="_x0000_s110628"/>
                </a:ext>
                <a:ext uri="{FF2B5EF4-FFF2-40B4-BE49-F238E27FC236}">
                  <a16:creationId xmlns:a16="http://schemas.microsoft.com/office/drawing/2014/main" id="{00000000-0008-0000-1200-00002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0629" name="Check Box 37" hidden="1">
              <a:extLst>
                <a:ext uri="{63B3BB69-23CF-44E3-9099-C40C66FF867C}">
                  <a14:compatExt spid="_x0000_s110629"/>
                </a:ext>
                <a:ext uri="{FF2B5EF4-FFF2-40B4-BE49-F238E27FC236}">
                  <a16:creationId xmlns:a16="http://schemas.microsoft.com/office/drawing/2014/main" id="{00000000-0008-0000-1200-00002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1617" name="Check Box 1" hidden="1">
              <a:extLst>
                <a:ext uri="{63B3BB69-23CF-44E3-9099-C40C66FF867C}">
                  <a14:compatExt spid="_x0000_s111617"/>
                </a:ext>
                <a:ext uri="{FF2B5EF4-FFF2-40B4-BE49-F238E27FC236}">
                  <a16:creationId xmlns:a16="http://schemas.microsoft.com/office/drawing/2014/main" id="{00000000-0008-0000-1300-00000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1618" name="Check Box 2" hidden="1">
              <a:extLst>
                <a:ext uri="{63B3BB69-23CF-44E3-9099-C40C66FF867C}">
                  <a14:compatExt spid="_x0000_s111618"/>
                </a:ext>
                <a:ext uri="{FF2B5EF4-FFF2-40B4-BE49-F238E27FC236}">
                  <a16:creationId xmlns:a16="http://schemas.microsoft.com/office/drawing/2014/main" id="{00000000-0008-0000-1300-00000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1619" name="Check Box 3" hidden="1">
              <a:extLst>
                <a:ext uri="{63B3BB69-23CF-44E3-9099-C40C66FF867C}">
                  <a14:compatExt spid="_x0000_s111619"/>
                </a:ext>
                <a:ext uri="{FF2B5EF4-FFF2-40B4-BE49-F238E27FC236}">
                  <a16:creationId xmlns:a16="http://schemas.microsoft.com/office/drawing/2014/main" id="{00000000-0008-0000-1300-00000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1633" name="Check Box 17" hidden="1">
              <a:extLst>
                <a:ext uri="{63B3BB69-23CF-44E3-9099-C40C66FF867C}">
                  <a14:compatExt spid="_x0000_s111633"/>
                </a:ext>
                <a:ext uri="{FF2B5EF4-FFF2-40B4-BE49-F238E27FC236}">
                  <a16:creationId xmlns:a16="http://schemas.microsoft.com/office/drawing/2014/main" id="{00000000-0008-0000-1300-00001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1648" name="Check Box 32" hidden="1">
              <a:extLst>
                <a:ext uri="{63B3BB69-23CF-44E3-9099-C40C66FF867C}">
                  <a14:compatExt spid="_x0000_s111648"/>
                </a:ext>
                <a:ext uri="{FF2B5EF4-FFF2-40B4-BE49-F238E27FC236}">
                  <a16:creationId xmlns:a16="http://schemas.microsoft.com/office/drawing/2014/main" id="{00000000-0008-0000-1300-000020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1649" name="Check Box 33" hidden="1">
              <a:extLst>
                <a:ext uri="{63B3BB69-23CF-44E3-9099-C40C66FF867C}">
                  <a14:compatExt spid="_x0000_s111649"/>
                </a:ext>
                <a:ext uri="{FF2B5EF4-FFF2-40B4-BE49-F238E27FC236}">
                  <a16:creationId xmlns:a16="http://schemas.microsoft.com/office/drawing/2014/main" id="{00000000-0008-0000-1300-000021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1650" name="Check Box 34" hidden="1">
              <a:extLst>
                <a:ext uri="{63B3BB69-23CF-44E3-9099-C40C66FF867C}">
                  <a14:compatExt spid="_x0000_s111650"/>
                </a:ext>
                <a:ext uri="{FF2B5EF4-FFF2-40B4-BE49-F238E27FC236}">
                  <a16:creationId xmlns:a16="http://schemas.microsoft.com/office/drawing/2014/main" id="{00000000-0008-0000-1300-000022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1651" name="Check Box 35" hidden="1">
              <a:extLst>
                <a:ext uri="{63B3BB69-23CF-44E3-9099-C40C66FF867C}">
                  <a14:compatExt spid="_x0000_s111651"/>
                </a:ext>
                <a:ext uri="{FF2B5EF4-FFF2-40B4-BE49-F238E27FC236}">
                  <a16:creationId xmlns:a16="http://schemas.microsoft.com/office/drawing/2014/main" id="{00000000-0008-0000-1300-000023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1652" name="Check Box 36" hidden="1">
              <a:extLst>
                <a:ext uri="{63B3BB69-23CF-44E3-9099-C40C66FF867C}">
                  <a14:compatExt spid="_x0000_s111652"/>
                </a:ext>
                <a:ext uri="{FF2B5EF4-FFF2-40B4-BE49-F238E27FC236}">
                  <a16:creationId xmlns:a16="http://schemas.microsoft.com/office/drawing/2014/main" id="{00000000-0008-0000-1300-00002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1653" name="Check Box 37" hidden="1">
              <a:extLst>
                <a:ext uri="{63B3BB69-23CF-44E3-9099-C40C66FF867C}">
                  <a14:compatExt spid="_x0000_s111653"/>
                </a:ext>
                <a:ext uri="{FF2B5EF4-FFF2-40B4-BE49-F238E27FC236}">
                  <a16:creationId xmlns:a16="http://schemas.microsoft.com/office/drawing/2014/main" id="{00000000-0008-0000-1300-00002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2641" name="Check Box 1" hidden="1">
              <a:extLst>
                <a:ext uri="{63B3BB69-23CF-44E3-9099-C40C66FF867C}">
                  <a14:compatExt spid="_x0000_s112641"/>
                </a:ext>
                <a:ext uri="{FF2B5EF4-FFF2-40B4-BE49-F238E27FC236}">
                  <a16:creationId xmlns:a16="http://schemas.microsoft.com/office/drawing/2014/main" id="{00000000-0008-0000-1400-00000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2642" name="Check Box 2" hidden="1">
              <a:extLst>
                <a:ext uri="{63B3BB69-23CF-44E3-9099-C40C66FF867C}">
                  <a14:compatExt spid="_x0000_s112642"/>
                </a:ext>
                <a:ext uri="{FF2B5EF4-FFF2-40B4-BE49-F238E27FC236}">
                  <a16:creationId xmlns:a16="http://schemas.microsoft.com/office/drawing/2014/main" id="{00000000-0008-0000-14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2643" name="Check Box 3" hidden="1">
              <a:extLst>
                <a:ext uri="{63B3BB69-23CF-44E3-9099-C40C66FF867C}">
                  <a14:compatExt spid="_x0000_s112643"/>
                </a:ext>
                <a:ext uri="{FF2B5EF4-FFF2-40B4-BE49-F238E27FC236}">
                  <a16:creationId xmlns:a16="http://schemas.microsoft.com/office/drawing/2014/main" id="{00000000-0008-0000-1400-00000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2657" name="Check Box 17" hidden="1">
              <a:extLst>
                <a:ext uri="{63B3BB69-23CF-44E3-9099-C40C66FF867C}">
                  <a14:compatExt spid="_x0000_s112657"/>
                </a:ext>
                <a:ext uri="{FF2B5EF4-FFF2-40B4-BE49-F238E27FC236}">
                  <a16:creationId xmlns:a16="http://schemas.microsoft.com/office/drawing/2014/main" id="{00000000-0008-0000-1400-00001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2672" name="Check Box 32" hidden="1">
              <a:extLst>
                <a:ext uri="{63B3BB69-23CF-44E3-9099-C40C66FF867C}">
                  <a14:compatExt spid="_x0000_s112672"/>
                </a:ext>
                <a:ext uri="{FF2B5EF4-FFF2-40B4-BE49-F238E27FC236}">
                  <a16:creationId xmlns:a16="http://schemas.microsoft.com/office/drawing/2014/main" id="{00000000-0008-0000-1400-000020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2673" name="Check Box 33" hidden="1">
              <a:extLst>
                <a:ext uri="{63B3BB69-23CF-44E3-9099-C40C66FF867C}">
                  <a14:compatExt spid="_x0000_s112673"/>
                </a:ext>
                <a:ext uri="{FF2B5EF4-FFF2-40B4-BE49-F238E27FC236}">
                  <a16:creationId xmlns:a16="http://schemas.microsoft.com/office/drawing/2014/main" id="{00000000-0008-0000-1400-00002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2674" name="Check Box 34" hidden="1">
              <a:extLst>
                <a:ext uri="{63B3BB69-23CF-44E3-9099-C40C66FF867C}">
                  <a14:compatExt spid="_x0000_s112674"/>
                </a:ext>
                <a:ext uri="{FF2B5EF4-FFF2-40B4-BE49-F238E27FC236}">
                  <a16:creationId xmlns:a16="http://schemas.microsoft.com/office/drawing/2014/main" id="{00000000-0008-0000-1400-00002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2675" name="Check Box 35" hidden="1">
              <a:extLst>
                <a:ext uri="{63B3BB69-23CF-44E3-9099-C40C66FF867C}">
                  <a14:compatExt spid="_x0000_s112675"/>
                </a:ext>
                <a:ext uri="{FF2B5EF4-FFF2-40B4-BE49-F238E27FC236}">
                  <a16:creationId xmlns:a16="http://schemas.microsoft.com/office/drawing/2014/main" id="{00000000-0008-0000-1400-00002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2676" name="Check Box 36" hidden="1">
              <a:extLst>
                <a:ext uri="{63B3BB69-23CF-44E3-9099-C40C66FF867C}">
                  <a14:compatExt spid="_x0000_s112676"/>
                </a:ext>
                <a:ext uri="{FF2B5EF4-FFF2-40B4-BE49-F238E27FC236}">
                  <a16:creationId xmlns:a16="http://schemas.microsoft.com/office/drawing/2014/main" id="{00000000-0008-0000-1400-00002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2677" name="Check Box 37" hidden="1">
              <a:extLst>
                <a:ext uri="{63B3BB69-23CF-44E3-9099-C40C66FF867C}">
                  <a14:compatExt spid="_x0000_s112677"/>
                </a:ext>
                <a:ext uri="{FF2B5EF4-FFF2-40B4-BE49-F238E27FC236}">
                  <a16:creationId xmlns:a16="http://schemas.microsoft.com/office/drawing/2014/main" id="{00000000-0008-0000-1400-00002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31</xdr:row>
          <xdr:rowOff>28575</xdr:rowOff>
        </xdr:from>
        <xdr:to>
          <xdr:col>2</xdr:col>
          <xdr:colOff>352425</xdr:colOff>
          <xdr:row>31</xdr:row>
          <xdr:rowOff>171450</xdr:rowOff>
        </xdr:to>
        <xdr:sp macro="" textlink="">
          <xdr:nvSpPr>
            <xdr:cNvPr id="119809" name="Check Box 1" hidden="1">
              <a:extLst>
                <a:ext uri="{63B3BB69-23CF-44E3-9099-C40C66FF867C}">
                  <a14:compatExt spid="_x0000_s119809"/>
                </a:ext>
                <a:ext uri="{FF2B5EF4-FFF2-40B4-BE49-F238E27FC236}">
                  <a16:creationId xmlns:a16="http://schemas.microsoft.com/office/drawing/2014/main" id="{00000000-0008-0000-0100-00000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32</xdr:row>
          <xdr:rowOff>28575</xdr:rowOff>
        </xdr:from>
        <xdr:to>
          <xdr:col>2</xdr:col>
          <xdr:colOff>352425</xdr:colOff>
          <xdr:row>32</xdr:row>
          <xdr:rowOff>171450</xdr:rowOff>
        </xdr:to>
        <xdr:sp macro="" textlink="">
          <xdr:nvSpPr>
            <xdr:cNvPr id="119810" name="Check Box 2" hidden="1">
              <a:extLst>
                <a:ext uri="{63B3BB69-23CF-44E3-9099-C40C66FF867C}">
                  <a14:compatExt spid="_x0000_s119810"/>
                </a:ext>
                <a:ext uri="{FF2B5EF4-FFF2-40B4-BE49-F238E27FC236}">
                  <a16:creationId xmlns:a16="http://schemas.microsoft.com/office/drawing/2014/main" id="{00000000-0008-0000-0100-00000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28575</xdr:rowOff>
        </xdr:from>
        <xdr:to>
          <xdr:col>2</xdr:col>
          <xdr:colOff>352425</xdr:colOff>
          <xdr:row>33</xdr:row>
          <xdr:rowOff>171450</xdr:rowOff>
        </xdr:to>
        <xdr:sp macro="" textlink="">
          <xdr:nvSpPr>
            <xdr:cNvPr id="119811" name="Check Box 3" hidden="1">
              <a:extLst>
                <a:ext uri="{63B3BB69-23CF-44E3-9099-C40C66FF867C}">
                  <a14:compatExt spid="_x0000_s119811"/>
                </a:ext>
                <a:ext uri="{FF2B5EF4-FFF2-40B4-BE49-F238E27FC236}">
                  <a16:creationId xmlns:a16="http://schemas.microsoft.com/office/drawing/2014/main" id="{00000000-0008-0000-0100-00000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34</xdr:row>
          <xdr:rowOff>28575</xdr:rowOff>
        </xdr:from>
        <xdr:to>
          <xdr:col>2</xdr:col>
          <xdr:colOff>352425</xdr:colOff>
          <xdr:row>34</xdr:row>
          <xdr:rowOff>171450</xdr:rowOff>
        </xdr:to>
        <xdr:sp macro="" textlink="">
          <xdr:nvSpPr>
            <xdr:cNvPr id="119812" name="Check Box 4" hidden="1">
              <a:extLst>
                <a:ext uri="{63B3BB69-23CF-44E3-9099-C40C66FF867C}">
                  <a14:compatExt spid="_x0000_s119812"/>
                </a:ext>
                <a:ext uri="{FF2B5EF4-FFF2-40B4-BE49-F238E27FC236}">
                  <a16:creationId xmlns:a16="http://schemas.microsoft.com/office/drawing/2014/main" id="{00000000-0008-0000-0100-000004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28575</xdr:rowOff>
        </xdr:from>
        <xdr:to>
          <xdr:col>2</xdr:col>
          <xdr:colOff>352425</xdr:colOff>
          <xdr:row>35</xdr:row>
          <xdr:rowOff>171450</xdr:rowOff>
        </xdr:to>
        <xdr:sp macro="" textlink="">
          <xdr:nvSpPr>
            <xdr:cNvPr id="119813" name="Check Box 5" hidden="1">
              <a:extLst>
                <a:ext uri="{63B3BB69-23CF-44E3-9099-C40C66FF867C}">
                  <a14:compatExt spid="_x0000_s119813"/>
                </a:ext>
                <a:ext uri="{FF2B5EF4-FFF2-40B4-BE49-F238E27FC236}">
                  <a16:creationId xmlns:a16="http://schemas.microsoft.com/office/drawing/2014/main" id="{00000000-0008-0000-0100-00000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3665" name="Check Box 1" hidden="1">
              <a:extLst>
                <a:ext uri="{63B3BB69-23CF-44E3-9099-C40C66FF867C}">
                  <a14:compatExt spid="_x0000_s113665"/>
                </a:ext>
                <a:ext uri="{FF2B5EF4-FFF2-40B4-BE49-F238E27FC236}">
                  <a16:creationId xmlns:a16="http://schemas.microsoft.com/office/drawing/2014/main" id="{00000000-0008-0000-1500-00000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3666" name="Check Box 2" hidden="1">
              <a:extLst>
                <a:ext uri="{63B3BB69-23CF-44E3-9099-C40C66FF867C}">
                  <a14:compatExt spid="_x0000_s113666"/>
                </a:ext>
                <a:ext uri="{FF2B5EF4-FFF2-40B4-BE49-F238E27FC236}">
                  <a16:creationId xmlns:a16="http://schemas.microsoft.com/office/drawing/2014/main" id="{00000000-0008-0000-1500-00000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3667" name="Check Box 3" hidden="1">
              <a:extLst>
                <a:ext uri="{63B3BB69-23CF-44E3-9099-C40C66FF867C}">
                  <a14:compatExt spid="_x0000_s113667"/>
                </a:ext>
                <a:ext uri="{FF2B5EF4-FFF2-40B4-BE49-F238E27FC236}">
                  <a16:creationId xmlns:a16="http://schemas.microsoft.com/office/drawing/2014/main" id="{00000000-0008-0000-1500-00000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3681" name="Check Box 17" hidden="1">
              <a:extLst>
                <a:ext uri="{63B3BB69-23CF-44E3-9099-C40C66FF867C}">
                  <a14:compatExt spid="_x0000_s113681"/>
                </a:ext>
                <a:ext uri="{FF2B5EF4-FFF2-40B4-BE49-F238E27FC236}">
                  <a16:creationId xmlns:a16="http://schemas.microsoft.com/office/drawing/2014/main" id="{00000000-0008-0000-1500-00001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3696" name="Check Box 32" hidden="1">
              <a:extLst>
                <a:ext uri="{63B3BB69-23CF-44E3-9099-C40C66FF867C}">
                  <a14:compatExt spid="_x0000_s113696"/>
                </a:ext>
                <a:ext uri="{FF2B5EF4-FFF2-40B4-BE49-F238E27FC236}">
                  <a16:creationId xmlns:a16="http://schemas.microsoft.com/office/drawing/2014/main" id="{00000000-0008-0000-1500-000020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3697" name="Check Box 33" hidden="1">
              <a:extLst>
                <a:ext uri="{63B3BB69-23CF-44E3-9099-C40C66FF867C}">
                  <a14:compatExt spid="_x0000_s113697"/>
                </a:ext>
                <a:ext uri="{FF2B5EF4-FFF2-40B4-BE49-F238E27FC236}">
                  <a16:creationId xmlns:a16="http://schemas.microsoft.com/office/drawing/2014/main" id="{00000000-0008-0000-1500-00002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3698" name="Check Box 34" hidden="1">
              <a:extLst>
                <a:ext uri="{63B3BB69-23CF-44E3-9099-C40C66FF867C}">
                  <a14:compatExt spid="_x0000_s113698"/>
                </a:ext>
                <a:ext uri="{FF2B5EF4-FFF2-40B4-BE49-F238E27FC236}">
                  <a16:creationId xmlns:a16="http://schemas.microsoft.com/office/drawing/2014/main" id="{00000000-0008-0000-1500-00002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3699" name="Check Box 35" hidden="1">
              <a:extLst>
                <a:ext uri="{63B3BB69-23CF-44E3-9099-C40C66FF867C}">
                  <a14:compatExt spid="_x0000_s113699"/>
                </a:ext>
                <a:ext uri="{FF2B5EF4-FFF2-40B4-BE49-F238E27FC236}">
                  <a16:creationId xmlns:a16="http://schemas.microsoft.com/office/drawing/2014/main" id="{00000000-0008-0000-1500-00002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3700" name="Check Box 36" hidden="1">
              <a:extLst>
                <a:ext uri="{63B3BB69-23CF-44E3-9099-C40C66FF867C}">
                  <a14:compatExt spid="_x0000_s113700"/>
                </a:ext>
                <a:ext uri="{FF2B5EF4-FFF2-40B4-BE49-F238E27FC236}">
                  <a16:creationId xmlns:a16="http://schemas.microsoft.com/office/drawing/2014/main" id="{00000000-0008-0000-1500-000024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3701" name="Check Box 37" hidden="1">
              <a:extLst>
                <a:ext uri="{63B3BB69-23CF-44E3-9099-C40C66FF867C}">
                  <a14:compatExt spid="_x0000_s113701"/>
                </a:ext>
                <a:ext uri="{FF2B5EF4-FFF2-40B4-BE49-F238E27FC236}">
                  <a16:creationId xmlns:a16="http://schemas.microsoft.com/office/drawing/2014/main" id="{00000000-0008-0000-1500-00002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4689" name="Check Box 1" hidden="1">
              <a:extLst>
                <a:ext uri="{63B3BB69-23CF-44E3-9099-C40C66FF867C}">
                  <a14:compatExt spid="_x0000_s114689"/>
                </a:ext>
                <a:ext uri="{FF2B5EF4-FFF2-40B4-BE49-F238E27FC236}">
                  <a16:creationId xmlns:a16="http://schemas.microsoft.com/office/drawing/2014/main" id="{00000000-0008-0000-1600-00000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4690" name="Check Box 2" hidden="1">
              <a:extLst>
                <a:ext uri="{63B3BB69-23CF-44E3-9099-C40C66FF867C}">
                  <a14:compatExt spid="_x0000_s114690"/>
                </a:ext>
                <a:ext uri="{FF2B5EF4-FFF2-40B4-BE49-F238E27FC236}">
                  <a16:creationId xmlns:a16="http://schemas.microsoft.com/office/drawing/2014/main" id="{00000000-0008-0000-1600-00000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4691" name="Check Box 3" hidden="1">
              <a:extLst>
                <a:ext uri="{63B3BB69-23CF-44E3-9099-C40C66FF867C}">
                  <a14:compatExt spid="_x0000_s114691"/>
                </a:ext>
                <a:ext uri="{FF2B5EF4-FFF2-40B4-BE49-F238E27FC236}">
                  <a16:creationId xmlns:a16="http://schemas.microsoft.com/office/drawing/2014/main" id="{00000000-0008-0000-1600-00000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4705" name="Check Box 17" hidden="1">
              <a:extLst>
                <a:ext uri="{63B3BB69-23CF-44E3-9099-C40C66FF867C}">
                  <a14:compatExt spid="_x0000_s114705"/>
                </a:ext>
                <a:ext uri="{FF2B5EF4-FFF2-40B4-BE49-F238E27FC236}">
                  <a16:creationId xmlns:a16="http://schemas.microsoft.com/office/drawing/2014/main" id="{00000000-0008-0000-1600-00001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4720" name="Check Box 32" hidden="1">
              <a:extLst>
                <a:ext uri="{63B3BB69-23CF-44E3-9099-C40C66FF867C}">
                  <a14:compatExt spid="_x0000_s114720"/>
                </a:ext>
                <a:ext uri="{FF2B5EF4-FFF2-40B4-BE49-F238E27FC236}">
                  <a16:creationId xmlns:a16="http://schemas.microsoft.com/office/drawing/2014/main" id="{00000000-0008-0000-1600-000020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4721" name="Check Box 33" hidden="1">
              <a:extLst>
                <a:ext uri="{63B3BB69-23CF-44E3-9099-C40C66FF867C}">
                  <a14:compatExt spid="_x0000_s114721"/>
                </a:ext>
                <a:ext uri="{FF2B5EF4-FFF2-40B4-BE49-F238E27FC236}">
                  <a16:creationId xmlns:a16="http://schemas.microsoft.com/office/drawing/2014/main" id="{00000000-0008-0000-1600-00002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4722" name="Check Box 34" hidden="1">
              <a:extLst>
                <a:ext uri="{63B3BB69-23CF-44E3-9099-C40C66FF867C}">
                  <a14:compatExt spid="_x0000_s114722"/>
                </a:ext>
                <a:ext uri="{FF2B5EF4-FFF2-40B4-BE49-F238E27FC236}">
                  <a16:creationId xmlns:a16="http://schemas.microsoft.com/office/drawing/2014/main" id="{00000000-0008-0000-1600-00002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4723" name="Check Box 35" hidden="1">
              <a:extLst>
                <a:ext uri="{63B3BB69-23CF-44E3-9099-C40C66FF867C}">
                  <a14:compatExt spid="_x0000_s114723"/>
                </a:ext>
                <a:ext uri="{FF2B5EF4-FFF2-40B4-BE49-F238E27FC236}">
                  <a16:creationId xmlns:a16="http://schemas.microsoft.com/office/drawing/2014/main" id="{00000000-0008-0000-1600-00002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4724" name="Check Box 36" hidden="1">
              <a:extLst>
                <a:ext uri="{63B3BB69-23CF-44E3-9099-C40C66FF867C}">
                  <a14:compatExt spid="_x0000_s114724"/>
                </a:ext>
                <a:ext uri="{FF2B5EF4-FFF2-40B4-BE49-F238E27FC236}">
                  <a16:creationId xmlns:a16="http://schemas.microsoft.com/office/drawing/2014/main" id="{00000000-0008-0000-1600-000024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4725" name="Check Box 37" hidden="1">
              <a:extLst>
                <a:ext uri="{63B3BB69-23CF-44E3-9099-C40C66FF867C}">
                  <a14:compatExt spid="_x0000_s114725"/>
                </a:ext>
                <a:ext uri="{FF2B5EF4-FFF2-40B4-BE49-F238E27FC236}">
                  <a16:creationId xmlns:a16="http://schemas.microsoft.com/office/drawing/2014/main" id="{00000000-0008-0000-1600-00002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17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17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17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17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17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17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17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17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5748" name="Check Box 36" hidden="1">
              <a:extLst>
                <a:ext uri="{63B3BB69-23CF-44E3-9099-C40C66FF867C}">
                  <a14:compatExt spid="_x0000_s115748"/>
                </a:ext>
                <a:ext uri="{FF2B5EF4-FFF2-40B4-BE49-F238E27FC236}">
                  <a16:creationId xmlns:a16="http://schemas.microsoft.com/office/drawing/2014/main" id="{00000000-0008-0000-1700-00002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5749" name="Check Box 37" hidden="1">
              <a:extLst>
                <a:ext uri="{63B3BB69-23CF-44E3-9099-C40C66FF867C}">
                  <a14:compatExt spid="_x0000_s115749"/>
                </a:ext>
                <a:ext uri="{FF2B5EF4-FFF2-40B4-BE49-F238E27FC236}">
                  <a16:creationId xmlns:a16="http://schemas.microsoft.com/office/drawing/2014/main" id="{00000000-0008-0000-1700-00002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16737" name="Check Box 1" hidden="1">
              <a:extLst>
                <a:ext uri="{63B3BB69-23CF-44E3-9099-C40C66FF867C}">
                  <a14:compatExt spid="_x0000_s116737"/>
                </a:ext>
                <a:ext uri="{FF2B5EF4-FFF2-40B4-BE49-F238E27FC236}">
                  <a16:creationId xmlns:a16="http://schemas.microsoft.com/office/drawing/2014/main" id="{00000000-0008-0000-1800-00000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16738" name="Check Box 2" hidden="1">
              <a:extLst>
                <a:ext uri="{63B3BB69-23CF-44E3-9099-C40C66FF867C}">
                  <a14:compatExt spid="_x0000_s116738"/>
                </a:ext>
                <a:ext uri="{FF2B5EF4-FFF2-40B4-BE49-F238E27FC236}">
                  <a16:creationId xmlns:a16="http://schemas.microsoft.com/office/drawing/2014/main" id="{00000000-0008-0000-1800-00000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16739" name="Check Box 3" hidden="1">
              <a:extLst>
                <a:ext uri="{63B3BB69-23CF-44E3-9099-C40C66FF867C}">
                  <a14:compatExt spid="_x0000_s116739"/>
                </a:ext>
                <a:ext uri="{FF2B5EF4-FFF2-40B4-BE49-F238E27FC236}">
                  <a16:creationId xmlns:a16="http://schemas.microsoft.com/office/drawing/2014/main" id="{00000000-0008-0000-1800-00000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16753" name="Check Box 17" hidden="1">
              <a:extLst>
                <a:ext uri="{63B3BB69-23CF-44E3-9099-C40C66FF867C}">
                  <a14:compatExt spid="_x0000_s116753"/>
                </a:ext>
                <a:ext uri="{FF2B5EF4-FFF2-40B4-BE49-F238E27FC236}">
                  <a16:creationId xmlns:a16="http://schemas.microsoft.com/office/drawing/2014/main" id="{00000000-0008-0000-1800-00001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16768" name="Check Box 32" hidden="1">
              <a:extLst>
                <a:ext uri="{63B3BB69-23CF-44E3-9099-C40C66FF867C}">
                  <a14:compatExt spid="_x0000_s116768"/>
                </a:ext>
                <a:ext uri="{FF2B5EF4-FFF2-40B4-BE49-F238E27FC236}">
                  <a16:creationId xmlns:a16="http://schemas.microsoft.com/office/drawing/2014/main" id="{00000000-0008-0000-1800-000020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16769" name="Check Box 33" hidden="1">
              <a:extLst>
                <a:ext uri="{63B3BB69-23CF-44E3-9099-C40C66FF867C}">
                  <a14:compatExt spid="_x0000_s116769"/>
                </a:ext>
                <a:ext uri="{FF2B5EF4-FFF2-40B4-BE49-F238E27FC236}">
                  <a16:creationId xmlns:a16="http://schemas.microsoft.com/office/drawing/2014/main" id="{00000000-0008-0000-1800-00002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16770" name="Check Box 34" hidden="1">
              <a:extLst>
                <a:ext uri="{63B3BB69-23CF-44E3-9099-C40C66FF867C}">
                  <a14:compatExt spid="_x0000_s116770"/>
                </a:ext>
                <a:ext uri="{FF2B5EF4-FFF2-40B4-BE49-F238E27FC236}">
                  <a16:creationId xmlns:a16="http://schemas.microsoft.com/office/drawing/2014/main" id="{00000000-0008-0000-1800-00002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16771" name="Check Box 35" hidden="1">
              <a:extLst>
                <a:ext uri="{63B3BB69-23CF-44E3-9099-C40C66FF867C}">
                  <a14:compatExt spid="_x0000_s116771"/>
                </a:ext>
                <a:ext uri="{FF2B5EF4-FFF2-40B4-BE49-F238E27FC236}">
                  <a16:creationId xmlns:a16="http://schemas.microsoft.com/office/drawing/2014/main" id="{00000000-0008-0000-1800-00002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16772" name="Check Box 36" hidden="1">
              <a:extLst>
                <a:ext uri="{63B3BB69-23CF-44E3-9099-C40C66FF867C}">
                  <a14:compatExt spid="_x0000_s116772"/>
                </a:ext>
                <a:ext uri="{FF2B5EF4-FFF2-40B4-BE49-F238E27FC236}">
                  <a16:creationId xmlns:a16="http://schemas.microsoft.com/office/drawing/2014/main" id="{00000000-0008-0000-1800-000024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16773" name="Check Box 37" hidden="1">
              <a:extLst>
                <a:ext uri="{63B3BB69-23CF-44E3-9099-C40C66FF867C}">
                  <a14:compatExt spid="_x0000_s116773"/>
                </a:ext>
                <a:ext uri="{FF2B5EF4-FFF2-40B4-BE49-F238E27FC236}">
                  <a16:creationId xmlns:a16="http://schemas.microsoft.com/office/drawing/2014/main" id="{00000000-0008-0000-1800-00002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12</xdr:row>
          <xdr:rowOff>47625</xdr:rowOff>
        </xdr:from>
        <xdr:to>
          <xdr:col>3</xdr:col>
          <xdr:colOff>352425</xdr:colOff>
          <xdr:row>12</xdr:row>
          <xdr:rowOff>247650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19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47625</xdr:rowOff>
        </xdr:from>
        <xdr:to>
          <xdr:col>7</xdr:col>
          <xdr:colOff>352425</xdr:colOff>
          <xdr:row>12</xdr:row>
          <xdr:rowOff>247650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19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12</xdr:row>
          <xdr:rowOff>47625</xdr:rowOff>
        </xdr:from>
        <xdr:to>
          <xdr:col>11</xdr:col>
          <xdr:colOff>352425</xdr:colOff>
          <xdr:row>12</xdr:row>
          <xdr:rowOff>247650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19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57150</xdr:rowOff>
        </xdr:from>
        <xdr:to>
          <xdr:col>3</xdr:col>
          <xdr:colOff>352425</xdr:colOff>
          <xdr:row>15</xdr:row>
          <xdr:rowOff>200025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19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xdr:row>
          <xdr:rowOff>57150</xdr:rowOff>
        </xdr:from>
        <xdr:to>
          <xdr:col>8</xdr:col>
          <xdr:colOff>352425</xdr:colOff>
          <xdr:row>15</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19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15</xdr:row>
          <xdr:rowOff>57150</xdr:rowOff>
        </xdr:from>
        <xdr:to>
          <xdr:col>11</xdr:col>
          <xdr:colOff>352425</xdr:colOff>
          <xdr:row>15</xdr:row>
          <xdr:rowOff>200025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19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57150</xdr:rowOff>
        </xdr:from>
        <xdr:to>
          <xdr:col>3</xdr:col>
          <xdr:colOff>352425</xdr:colOff>
          <xdr:row>16</xdr:row>
          <xdr:rowOff>200025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19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57150</xdr:rowOff>
        </xdr:from>
        <xdr:to>
          <xdr:col>3</xdr:col>
          <xdr:colOff>352425</xdr:colOff>
          <xdr:row>17</xdr:row>
          <xdr:rowOff>200025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19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21</xdr:row>
          <xdr:rowOff>57150</xdr:rowOff>
        </xdr:from>
        <xdr:to>
          <xdr:col>3</xdr:col>
          <xdr:colOff>352425</xdr:colOff>
          <xdr:row>21</xdr:row>
          <xdr:rowOff>200025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19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21</xdr:row>
          <xdr:rowOff>57150</xdr:rowOff>
        </xdr:from>
        <xdr:to>
          <xdr:col>6</xdr:col>
          <xdr:colOff>352425</xdr:colOff>
          <xdr:row>21</xdr:row>
          <xdr:rowOff>200025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19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21</xdr:row>
          <xdr:rowOff>57150</xdr:rowOff>
        </xdr:from>
        <xdr:to>
          <xdr:col>10</xdr:col>
          <xdr:colOff>352425</xdr:colOff>
          <xdr:row>21</xdr:row>
          <xdr:rowOff>200025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19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22</xdr:row>
          <xdr:rowOff>57150</xdr:rowOff>
        </xdr:from>
        <xdr:to>
          <xdr:col>3</xdr:col>
          <xdr:colOff>352425</xdr:colOff>
          <xdr:row>22</xdr:row>
          <xdr:rowOff>200025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19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22</xdr:row>
          <xdr:rowOff>57150</xdr:rowOff>
        </xdr:from>
        <xdr:to>
          <xdr:col>6</xdr:col>
          <xdr:colOff>352425</xdr:colOff>
          <xdr:row>22</xdr:row>
          <xdr:rowOff>200025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19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22</xdr:row>
          <xdr:rowOff>76200</xdr:rowOff>
        </xdr:from>
        <xdr:to>
          <xdr:col>10</xdr:col>
          <xdr:colOff>352425</xdr:colOff>
          <xdr:row>22</xdr:row>
          <xdr:rowOff>219075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19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23</xdr:row>
          <xdr:rowOff>57150</xdr:rowOff>
        </xdr:from>
        <xdr:to>
          <xdr:col>3</xdr:col>
          <xdr:colOff>352425</xdr:colOff>
          <xdr:row>23</xdr:row>
          <xdr:rowOff>200025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19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23</xdr:row>
          <xdr:rowOff>57150</xdr:rowOff>
        </xdr:from>
        <xdr:to>
          <xdr:col>6</xdr:col>
          <xdr:colOff>352425</xdr:colOff>
          <xdr:row>23</xdr:row>
          <xdr:rowOff>200025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19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23</xdr:row>
          <xdr:rowOff>76200</xdr:rowOff>
        </xdr:from>
        <xdr:to>
          <xdr:col>10</xdr:col>
          <xdr:colOff>352425</xdr:colOff>
          <xdr:row>23</xdr:row>
          <xdr:rowOff>219075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19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24</xdr:row>
          <xdr:rowOff>57150</xdr:rowOff>
        </xdr:from>
        <xdr:to>
          <xdr:col>7</xdr:col>
          <xdr:colOff>352425</xdr:colOff>
          <xdr:row>24</xdr:row>
          <xdr:rowOff>200025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19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25</xdr:row>
          <xdr:rowOff>57150</xdr:rowOff>
        </xdr:from>
        <xdr:to>
          <xdr:col>3</xdr:col>
          <xdr:colOff>352425</xdr:colOff>
          <xdr:row>25</xdr:row>
          <xdr:rowOff>200025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19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25</xdr:row>
          <xdr:rowOff>57150</xdr:rowOff>
        </xdr:from>
        <xdr:to>
          <xdr:col>9</xdr:col>
          <xdr:colOff>352425</xdr:colOff>
          <xdr:row>25</xdr:row>
          <xdr:rowOff>200025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19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26</xdr:row>
          <xdr:rowOff>57150</xdr:rowOff>
        </xdr:from>
        <xdr:to>
          <xdr:col>3</xdr:col>
          <xdr:colOff>352425</xdr:colOff>
          <xdr:row>26</xdr:row>
          <xdr:rowOff>200025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19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12</xdr:row>
          <xdr:rowOff>47625</xdr:rowOff>
        </xdr:from>
        <xdr:to>
          <xdr:col>3</xdr:col>
          <xdr:colOff>352425</xdr:colOff>
          <xdr:row>12</xdr:row>
          <xdr:rowOff>247650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1A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47625</xdr:rowOff>
        </xdr:from>
        <xdr:to>
          <xdr:col>7</xdr:col>
          <xdr:colOff>352425</xdr:colOff>
          <xdr:row>12</xdr:row>
          <xdr:rowOff>247650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1A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12</xdr:row>
          <xdr:rowOff>47625</xdr:rowOff>
        </xdr:from>
        <xdr:to>
          <xdr:col>11</xdr:col>
          <xdr:colOff>352425</xdr:colOff>
          <xdr:row>12</xdr:row>
          <xdr:rowOff>247650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1A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57150</xdr:rowOff>
        </xdr:from>
        <xdr:to>
          <xdr:col>3</xdr:col>
          <xdr:colOff>352425</xdr:colOff>
          <xdr:row>15</xdr:row>
          <xdr:rowOff>200025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1A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xdr:row>
          <xdr:rowOff>57150</xdr:rowOff>
        </xdr:from>
        <xdr:to>
          <xdr:col>8</xdr:col>
          <xdr:colOff>352425</xdr:colOff>
          <xdr:row>15</xdr:row>
          <xdr:rowOff>200025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1A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15</xdr:row>
          <xdr:rowOff>57150</xdr:rowOff>
        </xdr:from>
        <xdr:to>
          <xdr:col>11</xdr:col>
          <xdr:colOff>352425</xdr:colOff>
          <xdr:row>15</xdr:row>
          <xdr:rowOff>200025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1A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57150</xdr:rowOff>
        </xdr:from>
        <xdr:to>
          <xdr:col>3</xdr:col>
          <xdr:colOff>352425</xdr:colOff>
          <xdr:row>16</xdr:row>
          <xdr:rowOff>200025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1A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57150</xdr:rowOff>
        </xdr:from>
        <xdr:to>
          <xdr:col>3</xdr:col>
          <xdr:colOff>352425</xdr:colOff>
          <xdr:row>17</xdr:row>
          <xdr:rowOff>200025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1A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21</xdr:row>
          <xdr:rowOff>57150</xdr:rowOff>
        </xdr:from>
        <xdr:to>
          <xdr:col>3</xdr:col>
          <xdr:colOff>352425</xdr:colOff>
          <xdr:row>21</xdr:row>
          <xdr:rowOff>200025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1A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21</xdr:row>
          <xdr:rowOff>57150</xdr:rowOff>
        </xdr:from>
        <xdr:to>
          <xdr:col>6</xdr:col>
          <xdr:colOff>352425</xdr:colOff>
          <xdr:row>21</xdr:row>
          <xdr:rowOff>200025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1A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21</xdr:row>
          <xdr:rowOff>57150</xdr:rowOff>
        </xdr:from>
        <xdr:to>
          <xdr:col>10</xdr:col>
          <xdr:colOff>352425</xdr:colOff>
          <xdr:row>21</xdr:row>
          <xdr:rowOff>200025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1A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22</xdr:row>
          <xdr:rowOff>57150</xdr:rowOff>
        </xdr:from>
        <xdr:to>
          <xdr:col>3</xdr:col>
          <xdr:colOff>352425</xdr:colOff>
          <xdr:row>22</xdr:row>
          <xdr:rowOff>200025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1A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22</xdr:row>
          <xdr:rowOff>57150</xdr:rowOff>
        </xdr:from>
        <xdr:to>
          <xdr:col>6</xdr:col>
          <xdr:colOff>352425</xdr:colOff>
          <xdr:row>22</xdr:row>
          <xdr:rowOff>200025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1A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22</xdr:row>
          <xdr:rowOff>76200</xdr:rowOff>
        </xdr:from>
        <xdr:to>
          <xdr:col>10</xdr:col>
          <xdr:colOff>352425</xdr:colOff>
          <xdr:row>22</xdr:row>
          <xdr:rowOff>219075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1A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23</xdr:row>
          <xdr:rowOff>57150</xdr:rowOff>
        </xdr:from>
        <xdr:to>
          <xdr:col>3</xdr:col>
          <xdr:colOff>352425</xdr:colOff>
          <xdr:row>23</xdr:row>
          <xdr:rowOff>200025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1A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23</xdr:row>
          <xdr:rowOff>57150</xdr:rowOff>
        </xdr:from>
        <xdr:to>
          <xdr:col>6</xdr:col>
          <xdr:colOff>352425</xdr:colOff>
          <xdr:row>23</xdr:row>
          <xdr:rowOff>200025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1A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23</xdr:row>
          <xdr:rowOff>76200</xdr:rowOff>
        </xdr:from>
        <xdr:to>
          <xdr:col>10</xdr:col>
          <xdr:colOff>352425</xdr:colOff>
          <xdr:row>23</xdr:row>
          <xdr:rowOff>219075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1A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24</xdr:row>
          <xdr:rowOff>57150</xdr:rowOff>
        </xdr:from>
        <xdr:to>
          <xdr:col>7</xdr:col>
          <xdr:colOff>352425</xdr:colOff>
          <xdr:row>24</xdr:row>
          <xdr:rowOff>200025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1A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25</xdr:row>
          <xdr:rowOff>57150</xdr:rowOff>
        </xdr:from>
        <xdr:to>
          <xdr:col>3</xdr:col>
          <xdr:colOff>352425</xdr:colOff>
          <xdr:row>25</xdr:row>
          <xdr:rowOff>200025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1A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25</xdr:row>
          <xdr:rowOff>57150</xdr:rowOff>
        </xdr:from>
        <xdr:to>
          <xdr:col>9</xdr:col>
          <xdr:colOff>352425</xdr:colOff>
          <xdr:row>25</xdr:row>
          <xdr:rowOff>200025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1A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26</xdr:row>
          <xdr:rowOff>57150</xdr:rowOff>
        </xdr:from>
        <xdr:to>
          <xdr:col>3</xdr:col>
          <xdr:colOff>352425</xdr:colOff>
          <xdr:row>26</xdr:row>
          <xdr:rowOff>200025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1A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391583</xdr:colOff>
      <xdr:row>53</xdr:row>
      <xdr:rowOff>0</xdr:rowOff>
    </xdr:from>
    <xdr:to>
      <xdr:col>7</xdr:col>
      <xdr:colOff>391583</xdr:colOff>
      <xdr:row>54</xdr:row>
      <xdr:rowOff>123825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3725333" y="7296150"/>
          <a:ext cx="0" cy="219075"/>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381000</xdr:colOff>
      <xdr:row>54</xdr:row>
      <xdr:rowOff>124883</xdr:rowOff>
    </xdr:from>
    <xdr:to>
      <xdr:col>13</xdr:col>
      <xdr:colOff>10583</xdr:colOff>
      <xdr:row>54</xdr:row>
      <xdr:rowOff>124883</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3714750" y="7516283"/>
          <a:ext cx="2487083" cy="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10583</xdr:colOff>
      <xdr:row>54</xdr:row>
      <xdr:rowOff>114300</xdr:rowOff>
    </xdr:from>
    <xdr:to>
      <xdr:col>13</xdr:col>
      <xdr:colOff>10583</xdr:colOff>
      <xdr:row>58</xdr:row>
      <xdr:rowOff>127000</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6201833" y="7505700"/>
          <a:ext cx="0" cy="115570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333375</xdr:colOff>
      <xdr:row>58</xdr:row>
      <xdr:rowOff>137583</xdr:rowOff>
    </xdr:from>
    <xdr:to>
      <xdr:col>13</xdr:col>
      <xdr:colOff>15875</xdr:colOff>
      <xdr:row>58</xdr:row>
      <xdr:rowOff>137583</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flipH="1">
          <a:off x="809625" y="10392833"/>
          <a:ext cx="5397500" cy="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338667</xdr:colOff>
      <xdr:row>58</xdr:row>
      <xdr:rowOff>137583</xdr:rowOff>
    </xdr:from>
    <xdr:to>
      <xdr:col>1</xdr:col>
      <xdr:colOff>338667</xdr:colOff>
      <xdr:row>59</xdr:row>
      <xdr:rowOff>179917</xdr:rowOff>
    </xdr:to>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a:xfrm>
          <a:off x="814917" y="8678333"/>
          <a:ext cx="0" cy="232834"/>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0</xdr:colOff>
      <xdr:row>60</xdr:row>
      <xdr:rowOff>95250</xdr:rowOff>
    </xdr:from>
    <xdr:to>
      <xdr:col>14</xdr:col>
      <xdr:colOff>209550</xdr:colOff>
      <xdr:row>60</xdr:row>
      <xdr:rowOff>95250</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a:off x="6191250" y="11493500"/>
          <a:ext cx="685800" cy="0"/>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200025</xdr:colOff>
      <xdr:row>13</xdr:row>
      <xdr:rowOff>19050</xdr:rowOff>
    </xdr:from>
    <xdr:to>
      <xdr:col>14</xdr:col>
      <xdr:colOff>200025</xdr:colOff>
      <xdr:row>60</xdr:row>
      <xdr:rowOff>95250</xdr:rowOff>
    </xdr:to>
    <xdr:cxnSp macro="">
      <xdr:nvCxnSpPr>
        <xdr:cNvPr id="18" name="直線コネクタ 17">
          <a:extLst>
            <a:ext uri="{FF2B5EF4-FFF2-40B4-BE49-F238E27FC236}">
              <a16:creationId xmlns:a16="http://schemas.microsoft.com/office/drawing/2014/main" id="{00000000-0008-0000-0100-000012000000}"/>
            </a:ext>
          </a:extLst>
        </xdr:cNvPr>
        <xdr:cNvCxnSpPr/>
      </xdr:nvCxnSpPr>
      <xdr:spPr>
        <a:xfrm flipV="1">
          <a:off x="6867525" y="2333625"/>
          <a:ext cx="0" cy="8391525"/>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304801</xdr:colOff>
      <xdr:row>13</xdr:row>
      <xdr:rowOff>19050</xdr:rowOff>
    </xdr:from>
    <xdr:to>
      <xdr:col>14</xdr:col>
      <xdr:colOff>209550</xdr:colOff>
      <xdr:row>13</xdr:row>
      <xdr:rowOff>19050</xdr:rowOff>
    </xdr:to>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a:xfrm flipH="1">
          <a:off x="6496051" y="2333625"/>
          <a:ext cx="380999"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65575" name="Check Box 39" hidden="1">
              <a:extLst>
                <a:ext uri="{63B3BB69-23CF-44E3-9099-C40C66FF867C}">
                  <a14:compatExt spid="_x0000_s65575"/>
                </a:ext>
                <a:ext uri="{FF2B5EF4-FFF2-40B4-BE49-F238E27FC236}">
                  <a16:creationId xmlns:a16="http://schemas.microsoft.com/office/drawing/2014/main" id="{00000000-0008-0000-0500-00002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65577" name="Check Box 41" hidden="1">
              <a:extLst>
                <a:ext uri="{63B3BB69-23CF-44E3-9099-C40C66FF867C}">
                  <a14:compatExt spid="_x0000_s65577"/>
                </a:ext>
                <a:ext uri="{FF2B5EF4-FFF2-40B4-BE49-F238E27FC236}">
                  <a16:creationId xmlns:a16="http://schemas.microsoft.com/office/drawing/2014/main" id="{00000000-0008-0000-0500-00002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65579" name="Check Box 43" hidden="1">
              <a:extLst>
                <a:ext uri="{63B3BB69-23CF-44E3-9099-C40C66FF867C}">
                  <a14:compatExt spid="_x0000_s65579"/>
                </a:ext>
                <a:ext uri="{FF2B5EF4-FFF2-40B4-BE49-F238E27FC236}">
                  <a16:creationId xmlns:a16="http://schemas.microsoft.com/office/drawing/2014/main" id="{00000000-0008-0000-0500-00002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65580" name="Check Box 44" hidden="1">
              <a:extLst>
                <a:ext uri="{63B3BB69-23CF-44E3-9099-C40C66FF867C}">
                  <a14:compatExt spid="_x0000_s65580"/>
                </a:ext>
                <a:ext uri="{FF2B5EF4-FFF2-40B4-BE49-F238E27FC236}">
                  <a16:creationId xmlns:a16="http://schemas.microsoft.com/office/drawing/2014/main" id="{00000000-0008-0000-0500-00002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65581" name="Check Box 45" hidden="1">
              <a:extLst>
                <a:ext uri="{63B3BB69-23CF-44E3-9099-C40C66FF867C}">
                  <a14:compatExt spid="_x0000_s65581"/>
                </a:ext>
                <a:ext uri="{FF2B5EF4-FFF2-40B4-BE49-F238E27FC236}">
                  <a16:creationId xmlns:a16="http://schemas.microsoft.com/office/drawing/2014/main" id="{00000000-0008-0000-0500-00002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65582" name="Check Box 46" hidden="1">
              <a:extLst>
                <a:ext uri="{63B3BB69-23CF-44E3-9099-C40C66FF867C}">
                  <a14:compatExt spid="_x0000_s65582"/>
                </a:ext>
                <a:ext uri="{FF2B5EF4-FFF2-40B4-BE49-F238E27FC236}">
                  <a16:creationId xmlns:a16="http://schemas.microsoft.com/office/drawing/2014/main" id="{00000000-0008-0000-0500-00002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65592" name="Check Box 56" hidden="1">
              <a:extLst>
                <a:ext uri="{63B3BB69-23CF-44E3-9099-C40C66FF867C}">
                  <a14:compatExt spid="_x0000_s65592"/>
                </a:ext>
                <a:ext uri="{FF2B5EF4-FFF2-40B4-BE49-F238E27FC236}">
                  <a16:creationId xmlns:a16="http://schemas.microsoft.com/office/drawing/2014/main" id="{00000000-0008-0000-0500-00003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65593" name="Check Box 57" hidden="1">
              <a:extLst>
                <a:ext uri="{63B3BB69-23CF-44E3-9099-C40C66FF867C}">
                  <a14:compatExt spid="_x0000_s65593"/>
                </a:ext>
                <a:ext uri="{FF2B5EF4-FFF2-40B4-BE49-F238E27FC236}">
                  <a16:creationId xmlns:a16="http://schemas.microsoft.com/office/drawing/2014/main" id="{00000000-0008-0000-0500-00003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65594" name="Check Box 58" hidden="1">
              <a:extLst>
                <a:ext uri="{63B3BB69-23CF-44E3-9099-C40C66FF867C}">
                  <a14:compatExt spid="_x0000_s65594"/>
                </a:ext>
                <a:ext uri="{FF2B5EF4-FFF2-40B4-BE49-F238E27FC236}">
                  <a16:creationId xmlns:a16="http://schemas.microsoft.com/office/drawing/2014/main" id="{00000000-0008-0000-0500-00003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65595" name="Check Box 59" hidden="1">
              <a:extLst>
                <a:ext uri="{63B3BB69-23CF-44E3-9099-C40C66FF867C}">
                  <a14:compatExt spid="_x0000_s65595"/>
                </a:ext>
                <a:ext uri="{FF2B5EF4-FFF2-40B4-BE49-F238E27FC236}">
                  <a16:creationId xmlns:a16="http://schemas.microsoft.com/office/drawing/2014/main" id="{00000000-0008-0000-0500-00003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6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6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6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6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98336" name="Check Box 32" hidden="1">
              <a:extLst>
                <a:ext uri="{63B3BB69-23CF-44E3-9099-C40C66FF867C}">
                  <a14:compatExt spid="_x0000_s98336"/>
                </a:ext>
                <a:ext uri="{FF2B5EF4-FFF2-40B4-BE49-F238E27FC236}">
                  <a16:creationId xmlns:a16="http://schemas.microsoft.com/office/drawing/2014/main" id="{00000000-0008-0000-0600-00002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98337" name="Check Box 33" hidden="1">
              <a:extLst>
                <a:ext uri="{63B3BB69-23CF-44E3-9099-C40C66FF867C}">
                  <a14:compatExt spid="_x0000_s98337"/>
                </a:ext>
                <a:ext uri="{FF2B5EF4-FFF2-40B4-BE49-F238E27FC236}">
                  <a16:creationId xmlns:a16="http://schemas.microsoft.com/office/drawing/2014/main" id="{00000000-0008-0000-06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98338" name="Check Box 34" hidden="1">
              <a:extLst>
                <a:ext uri="{63B3BB69-23CF-44E3-9099-C40C66FF867C}">
                  <a14:compatExt spid="_x0000_s98338"/>
                </a:ext>
                <a:ext uri="{FF2B5EF4-FFF2-40B4-BE49-F238E27FC236}">
                  <a16:creationId xmlns:a16="http://schemas.microsoft.com/office/drawing/2014/main" id="{00000000-0008-0000-06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98339" name="Check Box 35" hidden="1">
              <a:extLst>
                <a:ext uri="{63B3BB69-23CF-44E3-9099-C40C66FF867C}">
                  <a14:compatExt spid="_x0000_s98339"/>
                </a:ext>
                <a:ext uri="{FF2B5EF4-FFF2-40B4-BE49-F238E27FC236}">
                  <a16:creationId xmlns:a16="http://schemas.microsoft.com/office/drawing/2014/main" id="{00000000-0008-0000-0600-00002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98340" name="Check Box 36" hidden="1">
              <a:extLst>
                <a:ext uri="{63B3BB69-23CF-44E3-9099-C40C66FF867C}">
                  <a14:compatExt spid="_x0000_s98340"/>
                </a:ext>
                <a:ext uri="{FF2B5EF4-FFF2-40B4-BE49-F238E27FC236}">
                  <a16:creationId xmlns:a16="http://schemas.microsoft.com/office/drawing/2014/main" id="{00000000-0008-0000-06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98341" name="Check Box 37" hidden="1">
              <a:extLst>
                <a:ext uri="{63B3BB69-23CF-44E3-9099-C40C66FF867C}">
                  <a14:compatExt spid="_x0000_s98341"/>
                </a:ext>
                <a:ext uri="{FF2B5EF4-FFF2-40B4-BE49-F238E27FC236}">
                  <a16:creationId xmlns:a16="http://schemas.microsoft.com/office/drawing/2014/main" id="{00000000-0008-0000-06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07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07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07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07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99360" name="Check Box 32" hidden="1">
              <a:extLst>
                <a:ext uri="{63B3BB69-23CF-44E3-9099-C40C66FF867C}">
                  <a14:compatExt spid="_x0000_s99360"/>
                </a:ext>
                <a:ext uri="{FF2B5EF4-FFF2-40B4-BE49-F238E27FC236}">
                  <a16:creationId xmlns:a16="http://schemas.microsoft.com/office/drawing/2014/main" id="{00000000-0008-0000-0700-00002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99361" name="Check Box 33" hidden="1">
              <a:extLst>
                <a:ext uri="{63B3BB69-23CF-44E3-9099-C40C66FF867C}">
                  <a14:compatExt spid="_x0000_s99361"/>
                </a:ext>
                <a:ext uri="{FF2B5EF4-FFF2-40B4-BE49-F238E27FC236}">
                  <a16:creationId xmlns:a16="http://schemas.microsoft.com/office/drawing/2014/main" id="{00000000-0008-0000-0700-00002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99362" name="Check Box 34" hidden="1">
              <a:extLst>
                <a:ext uri="{63B3BB69-23CF-44E3-9099-C40C66FF867C}">
                  <a14:compatExt spid="_x0000_s99362"/>
                </a:ext>
                <a:ext uri="{FF2B5EF4-FFF2-40B4-BE49-F238E27FC236}">
                  <a16:creationId xmlns:a16="http://schemas.microsoft.com/office/drawing/2014/main" id="{00000000-0008-0000-0700-00002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99363" name="Check Box 35" hidden="1">
              <a:extLst>
                <a:ext uri="{63B3BB69-23CF-44E3-9099-C40C66FF867C}">
                  <a14:compatExt spid="_x0000_s99363"/>
                </a:ext>
                <a:ext uri="{FF2B5EF4-FFF2-40B4-BE49-F238E27FC236}">
                  <a16:creationId xmlns:a16="http://schemas.microsoft.com/office/drawing/2014/main" id="{00000000-0008-0000-0700-00002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99364" name="Check Box 36" hidden="1">
              <a:extLst>
                <a:ext uri="{63B3BB69-23CF-44E3-9099-C40C66FF867C}">
                  <a14:compatExt spid="_x0000_s99364"/>
                </a:ext>
                <a:ext uri="{FF2B5EF4-FFF2-40B4-BE49-F238E27FC236}">
                  <a16:creationId xmlns:a16="http://schemas.microsoft.com/office/drawing/2014/main" id="{00000000-0008-0000-0700-00002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99365" name="Check Box 37" hidden="1">
              <a:extLst>
                <a:ext uri="{63B3BB69-23CF-44E3-9099-C40C66FF867C}">
                  <a14:compatExt spid="_x0000_s99365"/>
                </a:ext>
                <a:ext uri="{FF2B5EF4-FFF2-40B4-BE49-F238E27FC236}">
                  <a16:creationId xmlns:a16="http://schemas.microsoft.com/office/drawing/2014/main" id="{00000000-0008-0000-0700-00002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0353" name="Check Box 1" hidden="1">
              <a:extLst>
                <a:ext uri="{63B3BB69-23CF-44E3-9099-C40C66FF867C}">
                  <a14:compatExt spid="_x0000_s100353"/>
                </a:ext>
                <a:ext uri="{FF2B5EF4-FFF2-40B4-BE49-F238E27FC236}">
                  <a16:creationId xmlns:a16="http://schemas.microsoft.com/office/drawing/2014/main" id="{00000000-0008-0000-08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0354" name="Check Box 2" hidden="1">
              <a:extLst>
                <a:ext uri="{63B3BB69-23CF-44E3-9099-C40C66FF867C}">
                  <a14:compatExt spid="_x0000_s100354"/>
                </a:ext>
                <a:ext uri="{FF2B5EF4-FFF2-40B4-BE49-F238E27FC236}">
                  <a16:creationId xmlns:a16="http://schemas.microsoft.com/office/drawing/2014/main" id="{00000000-0008-0000-08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0355" name="Check Box 3" hidden="1">
              <a:extLst>
                <a:ext uri="{63B3BB69-23CF-44E3-9099-C40C66FF867C}">
                  <a14:compatExt spid="_x0000_s100355"/>
                </a:ext>
                <a:ext uri="{FF2B5EF4-FFF2-40B4-BE49-F238E27FC236}">
                  <a16:creationId xmlns:a16="http://schemas.microsoft.com/office/drawing/2014/main" id="{00000000-0008-0000-08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0369" name="Check Box 17" hidden="1">
              <a:extLst>
                <a:ext uri="{63B3BB69-23CF-44E3-9099-C40C66FF867C}">
                  <a14:compatExt spid="_x0000_s100369"/>
                </a:ext>
                <a:ext uri="{FF2B5EF4-FFF2-40B4-BE49-F238E27FC236}">
                  <a16:creationId xmlns:a16="http://schemas.microsoft.com/office/drawing/2014/main" id="{00000000-0008-0000-0800-00001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0384" name="Check Box 32" hidden="1">
              <a:extLst>
                <a:ext uri="{63B3BB69-23CF-44E3-9099-C40C66FF867C}">
                  <a14:compatExt spid="_x0000_s100384"/>
                </a:ext>
                <a:ext uri="{FF2B5EF4-FFF2-40B4-BE49-F238E27FC236}">
                  <a16:creationId xmlns:a16="http://schemas.microsoft.com/office/drawing/2014/main" id="{00000000-0008-0000-0800-00002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0385" name="Check Box 33" hidden="1">
              <a:extLst>
                <a:ext uri="{63B3BB69-23CF-44E3-9099-C40C66FF867C}">
                  <a14:compatExt spid="_x0000_s100385"/>
                </a:ext>
                <a:ext uri="{FF2B5EF4-FFF2-40B4-BE49-F238E27FC236}">
                  <a16:creationId xmlns:a16="http://schemas.microsoft.com/office/drawing/2014/main" id="{00000000-0008-0000-0800-00002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0386" name="Check Box 34" hidden="1">
              <a:extLst>
                <a:ext uri="{63B3BB69-23CF-44E3-9099-C40C66FF867C}">
                  <a14:compatExt spid="_x0000_s100386"/>
                </a:ext>
                <a:ext uri="{FF2B5EF4-FFF2-40B4-BE49-F238E27FC236}">
                  <a16:creationId xmlns:a16="http://schemas.microsoft.com/office/drawing/2014/main" id="{00000000-0008-0000-0800-00002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0387" name="Check Box 35" hidden="1">
              <a:extLst>
                <a:ext uri="{63B3BB69-23CF-44E3-9099-C40C66FF867C}">
                  <a14:compatExt spid="_x0000_s100387"/>
                </a:ext>
                <a:ext uri="{FF2B5EF4-FFF2-40B4-BE49-F238E27FC236}">
                  <a16:creationId xmlns:a16="http://schemas.microsoft.com/office/drawing/2014/main" id="{00000000-0008-0000-0800-00002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0388" name="Check Box 36" hidden="1">
              <a:extLst>
                <a:ext uri="{63B3BB69-23CF-44E3-9099-C40C66FF867C}">
                  <a14:compatExt spid="_x0000_s100388"/>
                </a:ext>
                <a:ext uri="{FF2B5EF4-FFF2-40B4-BE49-F238E27FC236}">
                  <a16:creationId xmlns:a16="http://schemas.microsoft.com/office/drawing/2014/main" id="{00000000-0008-0000-0800-00002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0389" name="Check Box 37" hidden="1">
              <a:extLst>
                <a:ext uri="{63B3BB69-23CF-44E3-9099-C40C66FF867C}">
                  <a14:compatExt spid="_x0000_s100389"/>
                </a:ext>
                <a:ext uri="{FF2B5EF4-FFF2-40B4-BE49-F238E27FC236}">
                  <a16:creationId xmlns:a16="http://schemas.microsoft.com/office/drawing/2014/main" id="{00000000-0008-0000-0800-00002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1377" name="Check Box 1" hidden="1">
              <a:extLst>
                <a:ext uri="{63B3BB69-23CF-44E3-9099-C40C66FF867C}">
                  <a14:compatExt spid="_x0000_s101377"/>
                </a:ext>
                <a:ext uri="{FF2B5EF4-FFF2-40B4-BE49-F238E27FC236}">
                  <a16:creationId xmlns:a16="http://schemas.microsoft.com/office/drawing/2014/main" id="{00000000-0008-0000-0900-00000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1378" name="Check Box 2" hidden="1">
              <a:extLst>
                <a:ext uri="{63B3BB69-23CF-44E3-9099-C40C66FF867C}">
                  <a14:compatExt spid="_x0000_s101378"/>
                </a:ext>
                <a:ext uri="{FF2B5EF4-FFF2-40B4-BE49-F238E27FC236}">
                  <a16:creationId xmlns:a16="http://schemas.microsoft.com/office/drawing/2014/main" id="{00000000-0008-0000-0900-00000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1379" name="Check Box 3" hidden="1">
              <a:extLst>
                <a:ext uri="{63B3BB69-23CF-44E3-9099-C40C66FF867C}">
                  <a14:compatExt spid="_x0000_s101379"/>
                </a:ext>
                <a:ext uri="{FF2B5EF4-FFF2-40B4-BE49-F238E27FC236}">
                  <a16:creationId xmlns:a16="http://schemas.microsoft.com/office/drawing/2014/main" id="{00000000-0008-0000-0900-00000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1393" name="Check Box 17" hidden="1">
              <a:extLst>
                <a:ext uri="{63B3BB69-23CF-44E3-9099-C40C66FF867C}">
                  <a14:compatExt spid="_x0000_s101393"/>
                </a:ext>
                <a:ext uri="{FF2B5EF4-FFF2-40B4-BE49-F238E27FC236}">
                  <a16:creationId xmlns:a16="http://schemas.microsoft.com/office/drawing/2014/main" id="{00000000-0008-0000-0900-00001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1408" name="Check Box 32" hidden="1">
              <a:extLst>
                <a:ext uri="{63B3BB69-23CF-44E3-9099-C40C66FF867C}">
                  <a14:compatExt spid="_x0000_s101408"/>
                </a:ext>
                <a:ext uri="{FF2B5EF4-FFF2-40B4-BE49-F238E27FC236}">
                  <a16:creationId xmlns:a16="http://schemas.microsoft.com/office/drawing/2014/main" id="{00000000-0008-0000-0900-00002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1409" name="Check Box 33" hidden="1">
              <a:extLst>
                <a:ext uri="{63B3BB69-23CF-44E3-9099-C40C66FF867C}">
                  <a14:compatExt spid="_x0000_s101409"/>
                </a:ext>
                <a:ext uri="{FF2B5EF4-FFF2-40B4-BE49-F238E27FC236}">
                  <a16:creationId xmlns:a16="http://schemas.microsoft.com/office/drawing/2014/main" id="{00000000-0008-0000-0900-00002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1410" name="Check Box 34" hidden="1">
              <a:extLst>
                <a:ext uri="{63B3BB69-23CF-44E3-9099-C40C66FF867C}">
                  <a14:compatExt spid="_x0000_s101410"/>
                </a:ext>
                <a:ext uri="{FF2B5EF4-FFF2-40B4-BE49-F238E27FC236}">
                  <a16:creationId xmlns:a16="http://schemas.microsoft.com/office/drawing/2014/main" id="{00000000-0008-0000-0900-00002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1411" name="Check Box 35" hidden="1">
              <a:extLst>
                <a:ext uri="{63B3BB69-23CF-44E3-9099-C40C66FF867C}">
                  <a14:compatExt spid="_x0000_s101411"/>
                </a:ext>
                <a:ext uri="{FF2B5EF4-FFF2-40B4-BE49-F238E27FC236}">
                  <a16:creationId xmlns:a16="http://schemas.microsoft.com/office/drawing/2014/main" id="{00000000-0008-0000-0900-00002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1412" name="Check Box 36" hidden="1">
              <a:extLst>
                <a:ext uri="{63B3BB69-23CF-44E3-9099-C40C66FF867C}">
                  <a14:compatExt spid="_x0000_s101412"/>
                </a:ext>
                <a:ext uri="{FF2B5EF4-FFF2-40B4-BE49-F238E27FC236}">
                  <a16:creationId xmlns:a16="http://schemas.microsoft.com/office/drawing/2014/main" id="{00000000-0008-0000-0900-00002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1413" name="Check Box 37" hidden="1">
              <a:extLst>
                <a:ext uri="{63B3BB69-23CF-44E3-9099-C40C66FF867C}">
                  <a14:compatExt spid="_x0000_s101413"/>
                </a:ext>
                <a:ext uri="{FF2B5EF4-FFF2-40B4-BE49-F238E27FC236}">
                  <a16:creationId xmlns:a16="http://schemas.microsoft.com/office/drawing/2014/main" id="{00000000-0008-0000-09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32</xdr:row>
          <xdr:rowOff>19050</xdr:rowOff>
        </xdr:from>
        <xdr:to>
          <xdr:col>3</xdr:col>
          <xdr:colOff>352425</xdr:colOff>
          <xdr:row>32</xdr:row>
          <xdr:rowOff>161925</xdr:rowOff>
        </xdr:to>
        <xdr:sp macro="" textlink="">
          <xdr:nvSpPr>
            <xdr:cNvPr id="102401" name="Check Box 1" hidden="1">
              <a:extLst>
                <a:ext uri="{63B3BB69-23CF-44E3-9099-C40C66FF867C}">
                  <a14:compatExt spid="_x0000_s102401"/>
                </a:ext>
                <a:ext uri="{FF2B5EF4-FFF2-40B4-BE49-F238E27FC236}">
                  <a16:creationId xmlns:a16="http://schemas.microsoft.com/office/drawing/2014/main" id="{00000000-0008-0000-0A00-00000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32</xdr:row>
          <xdr:rowOff>19050</xdr:rowOff>
        </xdr:from>
        <xdr:to>
          <xdr:col>11</xdr:col>
          <xdr:colOff>352425</xdr:colOff>
          <xdr:row>32</xdr:row>
          <xdr:rowOff>161925</xdr:rowOff>
        </xdr:to>
        <xdr:sp macro="" textlink="">
          <xdr:nvSpPr>
            <xdr:cNvPr id="102402" name="Check Box 2" hidden="1">
              <a:extLst>
                <a:ext uri="{63B3BB69-23CF-44E3-9099-C40C66FF867C}">
                  <a14:compatExt spid="_x0000_s102402"/>
                </a:ext>
                <a:ext uri="{FF2B5EF4-FFF2-40B4-BE49-F238E27FC236}">
                  <a16:creationId xmlns:a16="http://schemas.microsoft.com/office/drawing/2014/main" id="{00000000-0008-0000-0A00-00000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33</xdr:row>
          <xdr:rowOff>19050</xdr:rowOff>
        </xdr:from>
        <xdr:to>
          <xdr:col>3</xdr:col>
          <xdr:colOff>352425</xdr:colOff>
          <xdr:row>33</xdr:row>
          <xdr:rowOff>161925</xdr:rowOff>
        </xdr:to>
        <xdr:sp macro="" textlink="">
          <xdr:nvSpPr>
            <xdr:cNvPr id="102403" name="Check Box 3" hidden="1">
              <a:extLst>
                <a:ext uri="{63B3BB69-23CF-44E3-9099-C40C66FF867C}">
                  <a14:compatExt spid="_x0000_s102403"/>
                </a:ext>
                <a:ext uri="{FF2B5EF4-FFF2-40B4-BE49-F238E27FC236}">
                  <a16:creationId xmlns:a16="http://schemas.microsoft.com/office/drawing/2014/main" id="{00000000-0008-0000-0A00-00000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19050</xdr:rowOff>
        </xdr:from>
        <xdr:to>
          <xdr:col>7</xdr:col>
          <xdr:colOff>352425</xdr:colOff>
          <xdr:row>32</xdr:row>
          <xdr:rowOff>161925</xdr:rowOff>
        </xdr:to>
        <xdr:sp macro="" textlink="">
          <xdr:nvSpPr>
            <xdr:cNvPr id="102417" name="Check Box 17" hidden="1">
              <a:extLst>
                <a:ext uri="{63B3BB69-23CF-44E3-9099-C40C66FF867C}">
                  <a14:compatExt spid="_x0000_s102417"/>
                </a:ext>
                <a:ext uri="{FF2B5EF4-FFF2-40B4-BE49-F238E27FC236}">
                  <a16:creationId xmlns:a16="http://schemas.microsoft.com/office/drawing/2014/main" id="{00000000-0008-0000-0A00-00001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19050</xdr:rowOff>
        </xdr:from>
        <xdr:to>
          <xdr:col>3</xdr:col>
          <xdr:colOff>352425</xdr:colOff>
          <xdr:row>15</xdr:row>
          <xdr:rowOff>161925</xdr:rowOff>
        </xdr:to>
        <xdr:sp macro="" textlink="">
          <xdr:nvSpPr>
            <xdr:cNvPr id="102432" name="Check Box 32" hidden="1">
              <a:extLst>
                <a:ext uri="{63B3BB69-23CF-44E3-9099-C40C66FF867C}">
                  <a14:compatExt spid="_x0000_s102432"/>
                </a:ext>
                <a:ext uri="{FF2B5EF4-FFF2-40B4-BE49-F238E27FC236}">
                  <a16:creationId xmlns:a16="http://schemas.microsoft.com/office/drawing/2014/main" id="{00000000-0008-0000-0A00-00002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19050</xdr:rowOff>
        </xdr:from>
        <xdr:to>
          <xdr:col>6</xdr:col>
          <xdr:colOff>352425</xdr:colOff>
          <xdr:row>15</xdr:row>
          <xdr:rowOff>161925</xdr:rowOff>
        </xdr:to>
        <xdr:sp macro="" textlink="">
          <xdr:nvSpPr>
            <xdr:cNvPr id="102433" name="Check Box 33" hidden="1">
              <a:extLst>
                <a:ext uri="{63B3BB69-23CF-44E3-9099-C40C66FF867C}">
                  <a14:compatExt spid="_x0000_s102433"/>
                </a:ext>
                <a:ext uri="{FF2B5EF4-FFF2-40B4-BE49-F238E27FC236}">
                  <a16:creationId xmlns:a16="http://schemas.microsoft.com/office/drawing/2014/main" id="{00000000-0008-0000-0A00-00002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19050</xdr:rowOff>
        </xdr:from>
        <xdr:to>
          <xdr:col>10</xdr:col>
          <xdr:colOff>352425</xdr:colOff>
          <xdr:row>15</xdr:row>
          <xdr:rowOff>161925</xdr:rowOff>
        </xdr:to>
        <xdr:sp macro="" textlink="">
          <xdr:nvSpPr>
            <xdr:cNvPr id="102434" name="Check Box 34" hidden="1">
              <a:extLst>
                <a:ext uri="{63B3BB69-23CF-44E3-9099-C40C66FF867C}">
                  <a14:compatExt spid="_x0000_s102434"/>
                </a:ext>
                <a:ext uri="{FF2B5EF4-FFF2-40B4-BE49-F238E27FC236}">
                  <a16:creationId xmlns:a16="http://schemas.microsoft.com/office/drawing/2014/main" id="{00000000-0008-0000-0A00-00002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19050</xdr:rowOff>
        </xdr:from>
        <xdr:to>
          <xdr:col>3</xdr:col>
          <xdr:colOff>352425</xdr:colOff>
          <xdr:row>17</xdr:row>
          <xdr:rowOff>161925</xdr:rowOff>
        </xdr:to>
        <xdr:sp macro="" textlink="">
          <xdr:nvSpPr>
            <xdr:cNvPr id="102435" name="Check Box 35" hidden="1">
              <a:extLst>
                <a:ext uri="{63B3BB69-23CF-44E3-9099-C40C66FF867C}">
                  <a14:compatExt spid="_x0000_s102435"/>
                </a:ext>
                <a:ext uri="{FF2B5EF4-FFF2-40B4-BE49-F238E27FC236}">
                  <a16:creationId xmlns:a16="http://schemas.microsoft.com/office/drawing/2014/main" id="{00000000-0008-0000-0A00-00002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19050</xdr:rowOff>
        </xdr:from>
        <xdr:to>
          <xdr:col>3</xdr:col>
          <xdr:colOff>352425</xdr:colOff>
          <xdr:row>16</xdr:row>
          <xdr:rowOff>161925</xdr:rowOff>
        </xdr:to>
        <xdr:sp macro="" textlink="">
          <xdr:nvSpPr>
            <xdr:cNvPr id="102436" name="Check Box 36" hidden="1">
              <a:extLst>
                <a:ext uri="{63B3BB69-23CF-44E3-9099-C40C66FF867C}">
                  <a14:compatExt spid="_x0000_s102436"/>
                </a:ext>
                <a:ext uri="{FF2B5EF4-FFF2-40B4-BE49-F238E27FC236}">
                  <a16:creationId xmlns:a16="http://schemas.microsoft.com/office/drawing/2014/main" id="{00000000-0008-0000-0A00-00002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19050</xdr:rowOff>
        </xdr:from>
        <xdr:to>
          <xdr:col>6</xdr:col>
          <xdr:colOff>352425</xdr:colOff>
          <xdr:row>16</xdr:row>
          <xdr:rowOff>161925</xdr:rowOff>
        </xdr:to>
        <xdr:sp macro="" textlink="">
          <xdr:nvSpPr>
            <xdr:cNvPr id="102437" name="Check Box 37" hidden="1">
              <a:extLst>
                <a:ext uri="{63B3BB69-23CF-44E3-9099-C40C66FF867C}">
                  <a14:compatExt spid="_x0000_s102437"/>
                </a:ext>
                <a:ext uri="{FF2B5EF4-FFF2-40B4-BE49-F238E27FC236}">
                  <a16:creationId xmlns:a16="http://schemas.microsoft.com/office/drawing/2014/main" id="{00000000-0008-0000-0A00-00002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ama@xxx.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3" Type="http://schemas.openxmlformats.org/officeDocument/2006/relationships/vmlDrawing" Target="../drawings/vmlDrawing9.vml"/><Relationship Id="rId7" Type="http://schemas.openxmlformats.org/officeDocument/2006/relationships/ctrlProp" Target="../ctrlProps/ctrlProp54.xml"/><Relationship Id="rId12" Type="http://schemas.openxmlformats.org/officeDocument/2006/relationships/ctrlProp" Target="../ctrlProps/ctrlProp59.x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0" Type="http://schemas.openxmlformats.org/officeDocument/2006/relationships/ctrlProp" Target="../ctrlProps/ctrlProp57.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3" Type="http://schemas.openxmlformats.org/officeDocument/2006/relationships/vmlDrawing" Target="../drawings/vmlDrawing10.vml"/><Relationship Id="rId7" Type="http://schemas.openxmlformats.org/officeDocument/2006/relationships/ctrlProp" Target="../ctrlProps/ctrlProp64.xml"/><Relationship Id="rId12" Type="http://schemas.openxmlformats.org/officeDocument/2006/relationships/ctrlProp" Target="../ctrlProps/ctrlProp69.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63.xml"/><Relationship Id="rId11" Type="http://schemas.openxmlformats.org/officeDocument/2006/relationships/ctrlProp" Target="../ctrlProps/ctrlProp68.xml"/><Relationship Id="rId5" Type="http://schemas.openxmlformats.org/officeDocument/2006/relationships/ctrlProp" Target="../ctrlProps/ctrlProp62.xml"/><Relationship Id="rId10" Type="http://schemas.openxmlformats.org/officeDocument/2006/relationships/ctrlProp" Target="../ctrlProps/ctrlProp67.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5.xml"/><Relationship Id="rId13" Type="http://schemas.openxmlformats.org/officeDocument/2006/relationships/ctrlProp" Target="../ctrlProps/ctrlProp80.xml"/><Relationship Id="rId3" Type="http://schemas.openxmlformats.org/officeDocument/2006/relationships/vmlDrawing" Target="../drawings/vmlDrawing11.vml"/><Relationship Id="rId7" Type="http://schemas.openxmlformats.org/officeDocument/2006/relationships/ctrlProp" Target="../ctrlProps/ctrlProp74.xml"/><Relationship Id="rId12" Type="http://schemas.openxmlformats.org/officeDocument/2006/relationships/ctrlProp" Target="../ctrlProps/ctrlProp79.xml"/><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ctrlProp" Target="../ctrlProps/ctrlProp73.xml"/><Relationship Id="rId11" Type="http://schemas.openxmlformats.org/officeDocument/2006/relationships/ctrlProp" Target="../ctrlProps/ctrlProp78.xml"/><Relationship Id="rId5" Type="http://schemas.openxmlformats.org/officeDocument/2006/relationships/ctrlProp" Target="../ctrlProps/ctrlProp72.xml"/><Relationship Id="rId10" Type="http://schemas.openxmlformats.org/officeDocument/2006/relationships/ctrlProp" Target="../ctrlProps/ctrlProp77.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85.xml"/><Relationship Id="rId13" Type="http://schemas.openxmlformats.org/officeDocument/2006/relationships/ctrlProp" Target="../ctrlProps/ctrlProp90.xml"/><Relationship Id="rId3" Type="http://schemas.openxmlformats.org/officeDocument/2006/relationships/vmlDrawing" Target="../drawings/vmlDrawing12.vml"/><Relationship Id="rId7" Type="http://schemas.openxmlformats.org/officeDocument/2006/relationships/ctrlProp" Target="../ctrlProps/ctrlProp84.xml"/><Relationship Id="rId12" Type="http://schemas.openxmlformats.org/officeDocument/2006/relationships/ctrlProp" Target="../ctrlProps/ctrlProp89.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83.xml"/><Relationship Id="rId11" Type="http://schemas.openxmlformats.org/officeDocument/2006/relationships/ctrlProp" Target="../ctrlProps/ctrlProp88.xml"/><Relationship Id="rId5" Type="http://schemas.openxmlformats.org/officeDocument/2006/relationships/ctrlProp" Target="../ctrlProps/ctrlProp82.xml"/><Relationship Id="rId10" Type="http://schemas.openxmlformats.org/officeDocument/2006/relationships/ctrlProp" Target="../ctrlProps/ctrlProp87.xml"/><Relationship Id="rId4" Type="http://schemas.openxmlformats.org/officeDocument/2006/relationships/ctrlProp" Target="../ctrlProps/ctrlProp81.xml"/><Relationship Id="rId9" Type="http://schemas.openxmlformats.org/officeDocument/2006/relationships/ctrlProp" Target="../ctrlProps/ctrlProp86.xml"/><Relationship Id="rId1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3" Type="http://schemas.openxmlformats.org/officeDocument/2006/relationships/vmlDrawing" Target="../drawings/vmlDrawing13.vml"/><Relationship Id="rId7" Type="http://schemas.openxmlformats.org/officeDocument/2006/relationships/ctrlProp" Target="../ctrlProps/ctrlProp94.xml"/><Relationship Id="rId12" Type="http://schemas.openxmlformats.org/officeDocument/2006/relationships/ctrlProp" Target="../ctrlProps/ctrlProp99.xml"/><Relationship Id="rId2" Type="http://schemas.openxmlformats.org/officeDocument/2006/relationships/drawing" Target="../drawings/drawing12.xml"/><Relationship Id="rId1" Type="http://schemas.openxmlformats.org/officeDocument/2006/relationships/printerSettings" Target="../printerSettings/printerSettings14.bin"/><Relationship Id="rId6" Type="http://schemas.openxmlformats.org/officeDocument/2006/relationships/ctrlProp" Target="../ctrlProps/ctrlProp93.xml"/><Relationship Id="rId11" Type="http://schemas.openxmlformats.org/officeDocument/2006/relationships/ctrlProp" Target="../ctrlProps/ctrlProp98.xml"/><Relationship Id="rId5" Type="http://schemas.openxmlformats.org/officeDocument/2006/relationships/ctrlProp" Target="../ctrlProps/ctrlProp92.xml"/><Relationship Id="rId10" Type="http://schemas.openxmlformats.org/officeDocument/2006/relationships/ctrlProp" Target="../ctrlProps/ctrlProp97.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3" Type="http://schemas.openxmlformats.org/officeDocument/2006/relationships/vmlDrawing" Target="../drawings/vmlDrawing14.vml"/><Relationship Id="rId7" Type="http://schemas.openxmlformats.org/officeDocument/2006/relationships/ctrlProp" Target="../ctrlProps/ctrlProp104.xml"/><Relationship Id="rId12" Type="http://schemas.openxmlformats.org/officeDocument/2006/relationships/ctrlProp" Target="../ctrlProps/ctrlProp109.xml"/><Relationship Id="rId2" Type="http://schemas.openxmlformats.org/officeDocument/2006/relationships/drawing" Target="../drawings/drawing13.xml"/><Relationship Id="rId1" Type="http://schemas.openxmlformats.org/officeDocument/2006/relationships/printerSettings" Target="../printerSettings/printerSettings15.bin"/><Relationship Id="rId6" Type="http://schemas.openxmlformats.org/officeDocument/2006/relationships/ctrlProp" Target="../ctrlProps/ctrlProp103.xml"/><Relationship Id="rId11" Type="http://schemas.openxmlformats.org/officeDocument/2006/relationships/ctrlProp" Target="../ctrlProps/ctrlProp108.xml"/><Relationship Id="rId5" Type="http://schemas.openxmlformats.org/officeDocument/2006/relationships/ctrlProp" Target="../ctrlProps/ctrlProp102.xml"/><Relationship Id="rId10" Type="http://schemas.openxmlformats.org/officeDocument/2006/relationships/ctrlProp" Target="../ctrlProps/ctrlProp107.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15.xml"/><Relationship Id="rId13" Type="http://schemas.openxmlformats.org/officeDocument/2006/relationships/ctrlProp" Target="../ctrlProps/ctrlProp120.xml"/><Relationship Id="rId3" Type="http://schemas.openxmlformats.org/officeDocument/2006/relationships/vmlDrawing" Target="../drawings/vmlDrawing15.vml"/><Relationship Id="rId7" Type="http://schemas.openxmlformats.org/officeDocument/2006/relationships/ctrlProp" Target="../ctrlProps/ctrlProp114.xml"/><Relationship Id="rId12" Type="http://schemas.openxmlformats.org/officeDocument/2006/relationships/ctrlProp" Target="../ctrlProps/ctrlProp119.xml"/><Relationship Id="rId2" Type="http://schemas.openxmlformats.org/officeDocument/2006/relationships/drawing" Target="../drawings/drawing14.xml"/><Relationship Id="rId1" Type="http://schemas.openxmlformats.org/officeDocument/2006/relationships/printerSettings" Target="../printerSettings/printerSettings16.bin"/><Relationship Id="rId6" Type="http://schemas.openxmlformats.org/officeDocument/2006/relationships/ctrlProp" Target="../ctrlProps/ctrlProp113.xml"/><Relationship Id="rId11" Type="http://schemas.openxmlformats.org/officeDocument/2006/relationships/ctrlProp" Target="../ctrlProps/ctrlProp118.xml"/><Relationship Id="rId5" Type="http://schemas.openxmlformats.org/officeDocument/2006/relationships/ctrlProp" Target="../ctrlProps/ctrlProp112.xml"/><Relationship Id="rId10" Type="http://schemas.openxmlformats.org/officeDocument/2006/relationships/ctrlProp" Target="../ctrlProps/ctrlProp117.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3" Type="http://schemas.openxmlformats.org/officeDocument/2006/relationships/vmlDrawing" Target="../drawings/vmlDrawing16.vml"/><Relationship Id="rId7" Type="http://schemas.openxmlformats.org/officeDocument/2006/relationships/ctrlProp" Target="../ctrlProps/ctrlProp124.xml"/><Relationship Id="rId12" Type="http://schemas.openxmlformats.org/officeDocument/2006/relationships/ctrlProp" Target="../ctrlProps/ctrlProp129.xml"/><Relationship Id="rId2" Type="http://schemas.openxmlformats.org/officeDocument/2006/relationships/drawing" Target="../drawings/drawing15.xml"/><Relationship Id="rId1" Type="http://schemas.openxmlformats.org/officeDocument/2006/relationships/printerSettings" Target="../printerSettings/printerSettings17.bin"/><Relationship Id="rId6" Type="http://schemas.openxmlformats.org/officeDocument/2006/relationships/ctrlProp" Target="../ctrlProps/ctrlProp123.xml"/><Relationship Id="rId11" Type="http://schemas.openxmlformats.org/officeDocument/2006/relationships/ctrlProp" Target="../ctrlProps/ctrlProp128.xml"/><Relationship Id="rId5" Type="http://schemas.openxmlformats.org/officeDocument/2006/relationships/ctrlProp" Target="../ctrlProps/ctrlProp122.xml"/><Relationship Id="rId10" Type="http://schemas.openxmlformats.org/officeDocument/2006/relationships/ctrlProp" Target="../ctrlProps/ctrlProp127.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35.xml"/><Relationship Id="rId13" Type="http://schemas.openxmlformats.org/officeDocument/2006/relationships/ctrlProp" Target="../ctrlProps/ctrlProp140.xml"/><Relationship Id="rId3" Type="http://schemas.openxmlformats.org/officeDocument/2006/relationships/vmlDrawing" Target="../drawings/vmlDrawing17.vml"/><Relationship Id="rId7" Type="http://schemas.openxmlformats.org/officeDocument/2006/relationships/ctrlProp" Target="../ctrlProps/ctrlProp134.xml"/><Relationship Id="rId12" Type="http://schemas.openxmlformats.org/officeDocument/2006/relationships/ctrlProp" Target="../ctrlProps/ctrlProp139.xml"/><Relationship Id="rId2" Type="http://schemas.openxmlformats.org/officeDocument/2006/relationships/drawing" Target="../drawings/drawing16.xml"/><Relationship Id="rId1" Type="http://schemas.openxmlformats.org/officeDocument/2006/relationships/printerSettings" Target="../printerSettings/printerSettings18.bin"/><Relationship Id="rId6" Type="http://schemas.openxmlformats.org/officeDocument/2006/relationships/ctrlProp" Target="../ctrlProps/ctrlProp133.xml"/><Relationship Id="rId11" Type="http://schemas.openxmlformats.org/officeDocument/2006/relationships/ctrlProp" Target="../ctrlProps/ctrlProp138.xml"/><Relationship Id="rId5" Type="http://schemas.openxmlformats.org/officeDocument/2006/relationships/ctrlProp" Target="../ctrlProps/ctrlProp132.xml"/><Relationship Id="rId10" Type="http://schemas.openxmlformats.org/officeDocument/2006/relationships/ctrlProp" Target="../ctrlProps/ctrlProp137.xml"/><Relationship Id="rId4" Type="http://schemas.openxmlformats.org/officeDocument/2006/relationships/ctrlProp" Target="../ctrlProps/ctrlProp131.xml"/><Relationship Id="rId9" Type="http://schemas.openxmlformats.org/officeDocument/2006/relationships/ctrlProp" Target="../ctrlProps/ctrlProp136.xml"/><Relationship Id="rId1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45.xml"/><Relationship Id="rId13" Type="http://schemas.openxmlformats.org/officeDocument/2006/relationships/ctrlProp" Target="../ctrlProps/ctrlProp150.xml"/><Relationship Id="rId3" Type="http://schemas.openxmlformats.org/officeDocument/2006/relationships/vmlDrawing" Target="../drawings/vmlDrawing18.vml"/><Relationship Id="rId7" Type="http://schemas.openxmlformats.org/officeDocument/2006/relationships/ctrlProp" Target="../ctrlProps/ctrlProp144.xml"/><Relationship Id="rId12" Type="http://schemas.openxmlformats.org/officeDocument/2006/relationships/ctrlProp" Target="../ctrlProps/ctrlProp149.xml"/><Relationship Id="rId2" Type="http://schemas.openxmlformats.org/officeDocument/2006/relationships/drawing" Target="../drawings/drawing17.xml"/><Relationship Id="rId1" Type="http://schemas.openxmlformats.org/officeDocument/2006/relationships/printerSettings" Target="../printerSettings/printerSettings19.bin"/><Relationship Id="rId6" Type="http://schemas.openxmlformats.org/officeDocument/2006/relationships/ctrlProp" Target="../ctrlProps/ctrlProp143.xml"/><Relationship Id="rId11" Type="http://schemas.openxmlformats.org/officeDocument/2006/relationships/ctrlProp" Target="../ctrlProps/ctrlProp148.xml"/><Relationship Id="rId5" Type="http://schemas.openxmlformats.org/officeDocument/2006/relationships/ctrlProp" Target="../ctrlProps/ctrlProp142.xml"/><Relationship Id="rId10" Type="http://schemas.openxmlformats.org/officeDocument/2006/relationships/ctrlProp" Target="../ctrlProps/ctrlProp147.xml"/><Relationship Id="rId4" Type="http://schemas.openxmlformats.org/officeDocument/2006/relationships/ctrlProp" Target="../ctrlProps/ctrlProp141.xml"/><Relationship Id="rId9" Type="http://schemas.openxmlformats.org/officeDocument/2006/relationships/ctrlProp" Target="../ctrlProps/ctrlProp146.xml"/><Relationship Id="rId1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3" Type="http://schemas.openxmlformats.org/officeDocument/2006/relationships/vmlDrawing" Target="../drawings/vmlDrawing19.vml"/><Relationship Id="rId7" Type="http://schemas.openxmlformats.org/officeDocument/2006/relationships/ctrlProp" Target="../ctrlProps/ctrlProp154.xml"/><Relationship Id="rId12" Type="http://schemas.openxmlformats.org/officeDocument/2006/relationships/ctrlProp" Target="../ctrlProps/ctrlProp159.xml"/><Relationship Id="rId2" Type="http://schemas.openxmlformats.org/officeDocument/2006/relationships/drawing" Target="../drawings/drawing18.xml"/><Relationship Id="rId1" Type="http://schemas.openxmlformats.org/officeDocument/2006/relationships/printerSettings" Target="../printerSettings/printerSettings20.bin"/><Relationship Id="rId6" Type="http://schemas.openxmlformats.org/officeDocument/2006/relationships/ctrlProp" Target="../ctrlProps/ctrlProp153.xml"/><Relationship Id="rId11" Type="http://schemas.openxmlformats.org/officeDocument/2006/relationships/ctrlProp" Target="../ctrlProps/ctrlProp158.xml"/><Relationship Id="rId5" Type="http://schemas.openxmlformats.org/officeDocument/2006/relationships/ctrlProp" Target="../ctrlProps/ctrlProp152.xml"/><Relationship Id="rId10" Type="http://schemas.openxmlformats.org/officeDocument/2006/relationships/ctrlProp" Target="../ctrlProps/ctrlProp157.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65.xml"/><Relationship Id="rId13" Type="http://schemas.openxmlformats.org/officeDocument/2006/relationships/ctrlProp" Target="../ctrlProps/ctrlProp170.xml"/><Relationship Id="rId3" Type="http://schemas.openxmlformats.org/officeDocument/2006/relationships/vmlDrawing" Target="../drawings/vmlDrawing20.vml"/><Relationship Id="rId7" Type="http://schemas.openxmlformats.org/officeDocument/2006/relationships/ctrlProp" Target="../ctrlProps/ctrlProp164.xml"/><Relationship Id="rId12" Type="http://schemas.openxmlformats.org/officeDocument/2006/relationships/ctrlProp" Target="../ctrlProps/ctrlProp169.xml"/><Relationship Id="rId2" Type="http://schemas.openxmlformats.org/officeDocument/2006/relationships/drawing" Target="../drawings/drawing19.xml"/><Relationship Id="rId1" Type="http://schemas.openxmlformats.org/officeDocument/2006/relationships/printerSettings" Target="../printerSettings/printerSettings21.bin"/><Relationship Id="rId6" Type="http://schemas.openxmlformats.org/officeDocument/2006/relationships/ctrlProp" Target="../ctrlProps/ctrlProp163.xml"/><Relationship Id="rId11" Type="http://schemas.openxmlformats.org/officeDocument/2006/relationships/ctrlProp" Target="../ctrlProps/ctrlProp168.xml"/><Relationship Id="rId5" Type="http://schemas.openxmlformats.org/officeDocument/2006/relationships/ctrlProp" Target="../ctrlProps/ctrlProp162.xml"/><Relationship Id="rId10" Type="http://schemas.openxmlformats.org/officeDocument/2006/relationships/ctrlProp" Target="../ctrlProps/ctrlProp167.xml"/><Relationship Id="rId4" Type="http://schemas.openxmlformats.org/officeDocument/2006/relationships/ctrlProp" Target="../ctrlProps/ctrlProp161.xml"/><Relationship Id="rId9" Type="http://schemas.openxmlformats.org/officeDocument/2006/relationships/ctrlProp" Target="../ctrlProps/ctrlProp166.xml"/><Relationship Id="rId1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75.xml"/><Relationship Id="rId13" Type="http://schemas.openxmlformats.org/officeDocument/2006/relationships/ctrlProp" Target="../ctrlProps/ctrlProp180.xml"/><Relationship Id="rId3" Type="http://schemas.openxmlformats.org/officeDocument/2006/relationships/vmlDrawing" Target="../drawings/vmlDrawing21.vml"/><Relationship Id="rId7" Type="http://schemas.openxmlformats.org/officeDocument/2006/relationships/ctrlProp" Target="../ctrlProps/ctrlProp174.xml"/><Relationship Id="rId12" Type="http://schemas.openxmlformats.org/officeDocument/2006/relationships/ctrlProp" Target="../ctrlProps/ctrlProp179.xml"/><Relationship Id="rId2" Type="http://schemas.openxmlformats.org/officeDocument/2006/relationships/drawing" Target="../drawings/drawing20.xml"/><Relationship Id="rId1" Type="http://schemas.openxmlformats.org/officeDocument/2006/relationships/printerSettings" Target="../printerSettings/printerSettings22.bin"/><Relationship Id="rId6" Type="http://schemas.openxmlformats.org/officeDocument/2006/relationships/ctrlProp" Target="../ctrlProps/ctrlProp173.xml"/><Relationship Id="rId11" Type="http://schemas.openxmlformats.org/officeDocument/2006/relationships/ctrlProp" Target="../ctrlProps/ctrlProp178.xml"/><Relationship Id="rId5" Type="http://schemas.openxmlformats.org/officeDocument/2006/relationships/ctrlProp" Target="../ctrlProps/ctrlProp172.xml"/><Relationship Id="rId10" Type="http://schemas.openxmlformats.org/officeDocument/2006/relationships/ctrlProp" Target="../ctrlProps/ctrlProp177.xml"/><Relationship Id="rId4" Type="http://schemas.openxmlformats.org/officeDocument/2006/relationships/ctrlProp" Target="../ctrlProps/ctrlProp171.xml"/><Relationship Id="rId9" Type="http://schemas.openxmlformats.org/officeDocument/2006/relationships/ctrlProp" Target="../ctrlProps/ctrlProp176.xml"/><Relationship Id="rId1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3" Type="http://schemas.openxmlformats.org/officeDocument/2006/relationships/vmlDrawing" Target="../drawings/vmlDrawing22.vml"/><Relationship Id="rId7" Type="http://schemas.openxmlformats.org/officeDocument/2006/relationships/ctrlProp" Target="../ctrlProps/ctrlProp184.xml"/><Relationship Id="rId12" Type="http://schemas.openxmlformats.org/officeDocument/2006/relationships/ctrlProp" Target="../ctrlProps/ctrlProp189.xml"/><Relationship Id="rId2" Type="http://schemas.openxmlformats.org/officeDocument/2006/relationships/drawing" Target="../drawings/drawing21.xml"/><Relationship Id="rId1" Type="http://schemas.openxmlformats.org/officeDocument/2006/relationships/printerSettings" Target="../printerSettings/printerSettings23.bin"/><Relationship Id="rId6" Type="http://schemas.openxmlformats.org/officeDocument/2006/relationships/ctrlProp" Target="../ctrlProps/ctrlProp183.xml"/><Relationship Id="rId11" Type="http://schemas.openxmlformats.org/officeDocument/2006/relationships/ctrlProp" Target="../ctrlProps/ctrlProp188.xml"/><Relationship Id="rId5" Type="http://schemas.openxmlformats.org/officeDocument/2006/relationships/ctrlProp" Target="../ctrlProps/ctrlProp182.xml"/><Relationship Id="rId10" Type="http://schemas.openxmlformats.org/officeDocument/2006/relationships/ctrlProp" Target="../ctrlProps/ctrlProp187.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195.xml"/><Relationship Id="rId13" Type="http://schemas.openxmlformats.org/officeDocument/2006/relationships/ctrlProp" Target="../ctrlProps/ctrlProp200.xml"/><Relationship Id="rId3" Type="http://schemas.openxmlformats.org/officeDocument/2006/relationships/vmlDrawing" Target="../drawings/vmlDrawing23.vml"/><Relationship Id="rId7" Type="http://schemas.openxmlformats.org/officeDocument/2006/relationships/ctrlProp" Target="../ctrlProps/ctrlProp194.xml"/><Relationship Id="rId12" Type="http://schemas.openxmlformats.org/officeDocument/2006/relationships/ctrlProp" Target="../ctrlProps/ctrlProp199.xml"/><Relationship Id="rId2" Type="http://schemas.openxmlformats.org/officeDocument/2006/relationships/drawing" Target="../drawings/drawing22.xml"/><Relationship Id="rId1" Type="http://schemas.openxmlformats.org/officeDocument/2006/relationships/printerSettings" Target="../printerSettings/printerSettings24.bin"/><Relationship Id="rId6" Type="http://schemas.openxmlformats.org/officeDocument/2006/relationships/ctrlProp" Target="../ctrlProps/ctrlProp193.xml"/><Relationship Id="rId11" Type="http://schemas.openxmlformats.org/officeDocument/2006/relationships/ctrlProp" Target="../ctrlProps/ctrlProp198.xml"/><Relationship Id="rId5" Type="http://schemas.openxmlformats.org/officeDocument/2006/relationships/ctrlProp" Target="../ctrlProps/ctrlProp192.xml"/><Relationship Id="rId10" Type="http://schemas.openxmlformats.org/officeDocument/2006/relationships/ctrlProp" Target="../ctrlProps/ctrlProp197.xml"/><Relationship Id="rId4" Type="http://schemas.openxmlformats.org/officeDocument/2006/relationships/ctrlProp" Target="../ctrlProps/ctrlProp191.xml"/><Relationship Id="rId9" Type="http://schemas.openxmlformats.org/officeDocument/2006/relationships/ctrlProp" Target="../ctrlProps/ctrlProp196.xml"/><Relationship Id="rId14" Type="http://schemas.openxmlformats.org/officeDocument/2006/relationships/comments" Target="../comments21.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05.xml"/><Relationship Id="rId13" Type="http://schemas.openxmlformats.org/officeDocument/2006/relationships/ctrlProp" Target="../ctrlProps/ctrlProp210.xml"/><Relationship Id="rId3" Type="http://schemas.openxmlformats.org/officeDocument/2006/relationships/vmlDrawing" Target="../drawings/vmlDrawing24.vml"/><Relationship Id="rId7" Type="http://schemas.openxmlformats.org/officeDocument/2006/relationships/ctrlProp" Target="../ctrlProps/ctrlProp204.xml"/><Relationship Id="rId12" Type="http://schemas.openxmlformats.org/officeDocument/2006/relationships/ctrlProp" Target="../ctrlProps/ctrlProp209.xml"/><Relationship Id="rId2" Type="http://schemas.openxmlformats.org/officeDocument/2006/relationships/drawing" Target="../drawings/drawing23.xml"/><Relationship Id="rId1" Type="http://schemas.openxmlformats.org/officeDocument/2006/relationships/printerSettings" Target="../printerSettings/printerSettings25.bin"/><Relationship Id="rId6" Type="http://schemas.openxmlformats.org/officeDocument/2006/relationships/ctrlProp" Target="../ctrlProps/ctrlProp203.xml"/><Relationship Id="rId11" Type="http://schemas.openxmlformats.org/officeDocument/2006/relationships/ctrlProp" Target="../ctrlProps/ctrlProp208.xml"/><Relationship Id="rId5" Type="http://schemas.openxmlformats.org/officeDocument/2006/relationships/ctrlProp" Target="../ctrlProps/ctrlProp202.xml"/><Relationship Id="rId10" Type="http://schemas.openxmlformats.org/officeDocument/2006/relationships/ctrlProp" Target="../ctrlProps/ctrlProp207.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omments" Target="../comments22.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3" Type="http://schemas.openxmlformats.org/officeDocument/2006/relationships/vmlDrawing" Target="../drawings/vmlDrawing25.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 Type="http://schemas.openxmlformats.org/officeDocument/2006/relationships/drawing" Target="../drawings/drawing24.xml"/><Relationship Id="rId16" Type="http://schemas.openxmlformats.org/officeDocument/2006/relationships/ctrlProp" Target="../ctrlProps/ctrlProp223.xml"/><Relationship Id="rId20" Type="http://schemas.openxmlformats.org/officeDocument/2006/relationships/ctrlProp" Target="../ctrlProps/ctrlProp227.xml"/><Relationship Id="rId1" Type="http://schemas.openxmlformats.org/officeDocument/2006/relationships/printerSettings" Target="../printerSettings/printerSettings26.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10" Type="http://schemas.openxmlformats.org/officeDocument/2006/relationships/ctrlProp" Target="../ctrlProps/ctrlProp217.xml"/><Relationship Id="rId19" Type="http://schemas.openxmlformats.org/officeDocument/2006/relationships/ctrlProp" Target="../ctrlProps/ctrlProp226.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236.xml"/><Relationship Id="rId13" Type="http://schemas.openxmlformats.org/officeDocument/2006/relationships/ctrlProp" Target="../ctrlProps/ctrlProp241.xml"/><Relationship Id="rId18" Type="http://schemas.openxmlformats.org/officeDocument/2006/relationships/ctrlProp" Target="../ctrlProps/ctrlProp246.xml"/><Relationship Id="rId3" Type="http://schemas.openxmlformats.org/officeDocument/2006/relationships/vmlDrawing" Target="../drawings/vmlDrawing26.vml"/><Relationship Id="rId21" Type="http://schemas.openxmlformats.org/officeDocument/2006/relationships/ctrlProp" Target="../ctrlProps/ctrlProp249.xml"/><Relationship Id="rId7" Type="http://schemas.openxmlformats.org/officeDocument/2006/relationships/ctrlProp" Target="../ctrlProps/ctrlProp235.xml"/><Relationship Id="rId12" Type="http://schemas.openxmlformats.org/officeDocument/2006/relationships/ctrlProp" Target="../ctrlProps/ctrlProp240.xml"/><Relationship Id="rId17" Type="http://schemas.openxmlformats.org/officeDocument/2006/relationships/ctrlProp" Target="../ctrlProps/ctrlProp245.xml"/><Relationship Id="rId2" Type="http://schemas.openxmlformats.org/officeDocument/2006/relationships/drawing" Target="../drawings/drawing25.xml"/><Relationship Id="rId16" Type="http://schemas.openxmlformats.org/officeDocument/2006/relationships/ctrlProp" Target="../ctrlProps/ctrlProp244.xml"/><Relationship Id="rId20" Type="http://schemas.openxmlformats.org/officeDocument/2006/relationships/ctrlProp" Target="../ctrlProps/ctrlProp248.xml"/><Relationship Id="rId1" Type="http://schemas.openxmlformats.org/officeDocument/2006/relationships/printerSettings" Target="../printerSettings/printerSettings27.bin"/><Relationship Id="rId6" Type="http://schemas.openxmlformats.org/officeDocument/2006/relationships/ctrlProp" Target="../ctrlProps/ctrlProp234.xml"/><Relationship Id="rId11" Type="http://schemas.openxmlformats.org/officeDocument/2006/relationships/ctrlProp" Target="../ctrlProps/ctrlProp239.xml"/><Relationship Id="rId24" Type="http://schemas.openxmlformats.org/officeDocument/2006/relationships/ctrlProp" Target="../ctrlProps/ctrlProp252.xml"/><Relationship Id="rId5" Type="http://schemas.openxmlformats.org/officeDocument/2006/relationships/ctrlProp" Target="../ctrlProps/ctrlProp233.xml"/><Relationship Id="rId15" Type="http://schemas.openxmlformats.org/officeDocument/2006/relationships/ctrlProp" Target="../ctrlProps/ctrlProp243.xml"/><Relationship Id="rId23" Type="http://schemas.openxmlformats.org/officeDocument/2006/relationships/ctrlProp" Target="../ctrlProps/ctrlProp251.xml"/><Relationship Id="rId10" Type="http://schemas.openxmlformats.org/officeDocument/2006/relationships/ctrlProp" Target="../ctrlProps/ctrlProp238.xml"/><Relationship Id="rId19" Type="http://schemas.openxmlformats.org/officeDocument/2006/relationships/ctrlProp" Target="../ctrlProps/ctrlProp247.xml"/><Relationship Id="rId4" Type="http://schemas.openxmlformats.org/officeDocument/2006/relationships/ctrlProp" Target="../ctrlProps/ctrlProp232.xml"/><Relationship Id="rId9" Type="http://schemas.openxmlformats.org/officeDocument/2006/relationships/ctrlProp" Target="../ctrlProps/ctrlProp237.xml"/><Relationship Id="rId14" Type="http://schemas.openxmlformats.org/officeDocument/2006/relationships/ctrlProp" Target="../ctrlProps/ctrlProp242.xml"/><Relationship Id="rId22" Type="http://schemas.openxmlformats.org/officeDocument/2006/relationships/ctrlProp" Target="../ctrlProps/ctrlProp25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5.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vmlDrawing" Target="../drawings/vmlDrawing6.v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7.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3" Type="http://schemas.openxmlformats.org/officeDocument/2006/relationships/vmlDrawing" Target="../drawings/vmlDrawing8.vml"/><Relationship Id="rId7" Type="http://schemas.openxmlformats.org/officeDocument/2006/relationships/ctrlProp" Target="../ctrlProps/ctrlProp44.xml"/><Relationship Id="rId12" Type="http://schemas.openxmlformats.org/officeDocument/2006/relationships/ctrlProp" Target="../ctrlProps/ctrlProp49.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0" Type="http://schemas.openxmlformats.org/officeDocument/2006/relationships/ctrlProp" Target="../ctrlProps/ctrlProp47.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45"/>
  <sheetViews>
    <sheetView view="pageBreakPreview" topLeftCell="A35" zoomScale="90" zoomScaleNormal="90" zoomScaleSheetLayoutView="90" workbookViewId="0">
      <selection activeCell="I15" sqref="I15:O15"/>
    </sheetView>
  </sheetViews>
  <sheetFormatPr defaultColWidth="6.25" defaultRowHeight="15" customHeight="1"/>
  <cols>
    <col min="1" max="16384" width="6.25" style="1"/>
  </cols>
  <sheetData>
    <row r="1" spans="1:15" ht="15" customHeight="1">
      <c r="A1" s="90"/>
      <c r="B1" s="90"/>
      <c r="C1" s="90"/>
      <c r="D1" s="90"/>
      <c r="E1" s="90"/>
      <c r="F1" s="90"/>
      <c r="G1" s="90"/>
      <c r="H1" s="90"/>
      <c r="I1" s="90"/>
      <c r="J1" s="90"/>
      <c r="K1" s="90"/>
      <c r="L1" s="90"/>
      <c r="M1" s="90"/>
      <c r="N1" s="90"/>
      <c r="O1" s="90"/>
    </row>
    <row r="2" spans="1:15" ht="15" customHeight="1">
      <c r="A2" s="89" t="s">
        <v>115</v>
      </c>
      <c r="B2" s="90"/>
      <c r="C2" s="90"/>
      <c r="D2" s="90"/>
      <c r="E2" s="90"/>
      <c r="F2" s="90"/>
      <c r="G2" s="90"/>
      <c r="H2" s="90"/>
      <c r="I2" s="90"/>
      <c r="J2" s="90"/>
      <c r="K2" s="90"/>
      <c r="L2" s="90"/>
      <c r="M2" s="90"/>
      <c r="N2" s="90"/>
      <c r="O2" s="90"/>
    </row>
    <row r="3" spans="1:15" ht="15" customHeight="1">
      <c r="A3" s="90"/>
      <c r="B3" s="90"/>
      <c r="C3" s="90"/>
      <c r="D3" s="90"/>
      <c r="E3" s="90"/>
      <c r="F3" s="90"/>
      <c r="G3" s="90"/>
      <c r="H3" s="90"/>
      <c r="I3" s="90"/>
      <c r="J3" s="90"/>
      <c r="K3" s="90"/>
      <c r="L3" s="90"/>
      <c r="M3" s="90"/>
      <c r="N3" s="90"/>
      <c r="O3" s="90"/>
    </row>
    <row r="4" spans="1:15" ht="15" customHeight="1">
      <c r="A4" s="266" t="s">
        <v>138</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s="142" customFormat="1" ht="15" customHeight="1">
      <c r="A6" s="149"/>
      <c r="B6" s="149"/>
      <c r="C6" s="149"/>
      <c r="D6" s="149"/>
      <c r="E6" s="149"/>
      <c r="F6" s="149"/>
      <c r="G6" s="149"/>
      <c r="H6" s="149"/>
      <c r="I6" s="149"/>
      <c r="J6" s="149"/>
      <c r="K6" s="149"/>
      <c r="L6" s="149"/>
      <c r="M6" s="149"/>
      <c r="N6" s="149"/>
      <c r="O6" s="149"/>
    </row>
    <row r="7" spans="1:15" ht="15" customHeight="1">
      <c r="A7" s="90"/>
      <c r="B7" s="90"/>
      <c r="C7" s="90"/>
      <c r="D7" s="90"/>
      <c r="E7" s="90"/>
      <c r="F7" s="90"/>
      <c r="G7" s="90"/>
      <c r="H7" s="90"/>
      <c r="I7" s="90"/>
      <c r="J7" s="90"/>
      <c r="K7" s="90"/>
      <c r="L7" s="90"/>
      <c r="M7" s="90"/>
      <c r="N7" s="90"/>
      <c r="O7" s="90"/>
    </row>
    <row r="8" spans="1:15" ht="15" customHeight="1">
      <c r="A8" s="90"/>
      <c r="B8" s="90"/>
      <c r="C8" s="90"/>
      <c r="D8" s="90"/>
      <c r="E8" s="90"/>
      <c r="F8" s="90"/>
      <c r="G8" s="90"/>
      <c r="H8" s="90"/>
      <c r="I8" s="90"/>
      <c r="J8" s="268" t="s">
        <v>145</v>
      </c>
      <c r="K8" s="268"/>
      <c r="L8" s="268"/>
      <c r="M8" s="268"/>
      <c r="N8" s="268"/>
      <c r="O8" s="268"/>
    </row>
    <row r="9" spans="1:15" ht="15" customHeight="1">
      <c r="A9" s="267" t="s">
        <v>0</v>
      </c>
      <c r="B9" s="267"/>
      <c r="C9" s="267"/>
      <c r="D9" s="267"/>
      <c r="E9" s="90"/>
      <c r="F9" s="90"/>
      <c r="G9" s="90"/>
      <c r="H9" s="90"/>
      <c r="I9" s="90"/>
      <c r="J9" s="90"/>
      <c r="K9" s="90"/>
      <c r="L9" s="90"/>
      <c r="M9" s="90"/>
      <c r="N9" s="90"/>
      <c r="O9" s="90"/>
    </row>
    <row r="10" spans="1:15" s="2" customFormat="1" ht="7.5" customHeight="1">
      <c r="A10" s="150"/>
      <c r="B10" s="150"/>
      <c r="C10" s="150"/>
      <c r="D10" s="150"/>
      <c r="E10" s="150"/>
      <c r="F10" s="150"/>
      <c r="G10" s="150"/>
      <c r="H10" s="150"/>
      <c r="I10" s="150"/>
      <c r="J10" s="150"/>
      <c r="K10" s="150"/>
      <c r="L10" s="150"/>
      <c r="M10" s="150"/>
      <c r="N10" s="150"/>
      <c r="O10" s="150"/>
    </row>
    <row r="11" spans="1:15" s="2" customFormat="1" ht="15" customHeight="1">
      <c r="A11" s="150"/>
      <c r="B11" s="150"/>
      <c r="C11" s="150"/>
      <c r="D11" s="150"/>
      <c r="E11" s="150"/>
      <c r="F11" s="259" t="s">
        <v>1</v>
      </c>
      <c r="G11" s="259"/>
      <c r="H11" s="151" t="s">
        <v>2</v>
      </c>
      <c r="I11" s="258" t="s">
        <v>146</v>
      </c>
      <c r="J11" s="258"/>
      <c r="K11" s="258"/>
      <c r="L11" s="258"/>
      <c r="M11" s="258"/>
      <c r="N11" s="258"/>
      <c r="O11" s="258"/>
    </row>
    <row r="12" spans="1:15" s="2" customFormat="1" ht="7.5" customHeight="1">
      <c r="A12" s="150"/>
      <c r="B12" s="150"/>
      <c r="C12" s="150"/>
      <c r="D12" s="150"/>
      <c r="E12" s="150"/>
      <c r="F12" s="152"/>
      <c r="G12" s="152"/>
      <c r="H12" s="150"/>
      <c r="I12" s="87"/>
      <c r="J12" s="87"/>
      <c r="K12" s="87"/>
      <c r="L12" s="87"/>
      <c r="M12" s="87"/>
      <c r="N12" s="87"/>
      <c r="O12" s="87"/>
    </row>
    <row r="13" spans="1:15" s="2" customFormat="1" ht="15" customHeight="1">
      <c r="A13" s="150"/>
      <c r="B13" s="150"/>
      <c r="C13" s="150"/>
      <c r="D13" s="150"/>
      <c r="E13" s="150"/>
      <c r="F13" s="259" t="s">
        <v>3</v>
      </c>
      <c r="G13" s="259"/>
      <c r="H13" s="259"/>
      <c r="I13" s="260" t="s">
        <v>147</v>
      </c>
      <c r="J13" s="260"/>
      <c r="K13" s="260"/>
      <c r="L13" s="260"/>
      <c r="M13" s="260"/>
      <c r="N13" s="260"/>
      <c r="O13" s="260"/>
    </row>
    <row r="14" spans="1:15" s="2" customFormat="1" ht="7.5" customHeight="1">
      <c r="A14" s="150"/>
      <c r="B14" s="150"/>
      <c r="C14" s="150"/>
      <c r="D14" s="150"/>
      <c r="E14" s="150"/>
      <c r="F14" s="152"/>
      <c r="G14" s="152"/>
      <c r="H14" s="150"/>
      <c r="I14" s="87"/>
      <c r="J14" s="87"/>
      <c r="K14" s="87"/>
      <c r="L14" s="87"/>
      <c r="M14" s="87"/>
      <c r="N14" s="87"/>
      <c r="O14" s="87"/>
    </row>
    <row r="15" spans="1:15" s="2" customFormat="1" ht="15" customHeight="1">
      <c r="A15" s="150"/>
      <c r="B15" s="150"/>
      <c r="C15" s="150"/>
      <c r="D15" s="150"/>
      <c r="E15" s="150"/>
      <c r="F15" s="259" t="s">
        <v>4</v>
      </c>
      <c r="G15" s="259"/>
      <c r="H15" s="259"/>
      <c r="I15" s="258" t="s">
        <v>148</v>
      </c>
      <c r="J15" s="258"/>
      <c r="K15" s="258"/>
      <c r="L15" s="258"/>
      <c r="M15" s="258"/>
      <c r="N15" s="258"/>
      <c r="O15" s="258"/>
    </row>
    <row r="16" spans="1:15" s="2" customFormat="1" ht="7.5" customHeight="1">
      <c r="A16" s="150"/>
      <c r="B16" s="150"/>
      <c r="C16" s="150"/>
      <c r="D16" s="150"/>
      <c r="E16" s="150"/>
      <c r="F16" s="152"/>
      <c r="G16" s="152"/>
      <c r="H16" s="150"/>
      <c r="I16" s="87"/>
      <c r="J16" s="87"/>
      <c r="K16" s="87"/>
      <c r="L16" s="87"/>
      <c r="M16" s="87"/>
      <c r="N16" s="87"/>
      <c r="O16" s="87"/>
    </row>
    <row r="17" spans="1:15" s="2" customFormat="1" ht="15" customHeight="1">
      <c r="A17" s="150"/>
      <c r="B17" s="150"/>
      <c r="C17" s="150"/>
      <c r="D17" s="150"/>
      <c r="E17" s="150"/>
      <c r="F17" s="259" t="s">
        <v>5</v>
      </c>
      <c r="G17" s="259"/>
      <c r="H17" s="259"/>
      <c r="I17" s="260" t="s">
        <v>149</v>
      </c>
      <c r="J17" s="260"/>
      <c r="K17" s="260"/>
      <c r="L17" s="260"/>
      <c r="M17" s="260"/>
      <c r="N17" s="260"/>
      <c r="O17" s="260"/>
    </row>
    <row r="18" spans="1:15" s="119" customFormat="1" ht="15" customHeight="1">
      <c r="A18" s="150"/>
      <c r="B18" s="150"/>
      <c r="C18" s="150"/>
      <c r="D18" s="150"/>
      <c r="E18" s="150"/>
      <c r="F18" s="152"/>
      <c r="G18" s="152"/>
      <c r="H18" s="152"/>
      <c r="I18" s="153"/>
      <c r="J18" s="153"/>
      <c r="K18" s="153"/>
      <c r="L18" s="153"/>
      <c r="M18" s="153"/>
      <c r="N18" s="153"/>
      <c r="O18" s="153"/>
    </row>
    <row r="19" spans="1:15" s="2" customFormat="1" ht="15" customHeight="1">
      <c r="A19" s="150"/>
      <c r="B19" s="150"/>
      <c r="C19" s="150"/>
      <c r="D19" s="150"/>
      <c r="E19" s="150"/>
      <c r="F19" s="150"/>
      <c r="G19" s="150"/>
      <c r="H19" s="150"/>
      <c r="I19" s="150"/>
      <c r="J19" s="150"/>
      <c r="K19" s="150"/>
      <c r="L19" s="150"/>
      <c r="M19" s="150"/>
      <c r="N19" s="150"/>
      <c r="O19" s="150"/>
    </row>
    <row r="20" spans="1:15" s="127" customFormat="1" ht="15" customHeight="1">
      <c r="A20" s="263" t="s">
        <v>150</v>
      </c>
      <c r="B20" s="263"/>
      <c r="C20" s="263"/>
      <c r="D20" s="263"/>
      <c r="E20" s="263"/>
      <c r="F20" s="263"/>
      <c r="G20" s="263"/>
      <c r="H20" s="263"/>
      <c r="I20" s="263"/>
      <c r="J20" s="263"/>
      <c r="K20" s="263"/>
      <c r="L20" s="263"/>
      <c r="M20" s="263"/>
      <c r="N20" s="263"/>
      <c r="O20" s="263"/>
    </row>
    <row r="21" spans="1:15" s="127" customFormat="1" ht="15" customHeight="1">
      <c r="A21" s="263"/>
      <c r="B21" s="263"/>
      <c r="C21" s="263"/>
      <c r="D21" s="263"/>
      <c r="E21" s="263"/>
      <c r="F21" s="263"/>
      <c r="G21" s="263"/>
      <c r="H21" s="263"/>
      <c r="I21" s="263"/>
      <c r="J21" s="263"/>
      <c r="K21" s="263"/>
      <c r="L21" s="263"/>
      <c r="M21" s="263"/>
      <c r="N21" s="263"/>
      <c r="O21" s="263"/>
    </row>
    <row r="22" spans="1:15" s="127" customFormat="1" ht="15" customHeight="1">
      <c r="A22" s="263"/>
      <c r="B22" s="263"/>
      <c r="C22" s="263"/>
      <c r="D22" s="263"/>
      <c r="E22" s="263"/>
      <c r="F22" s="263"/>
      <c r="G22" s="263"/>
      <c r="H22" s="263"/>
      <c r="I22" s="263"/>
      <c r="J22" s="263"/>
      <c r="K22" s="263"/>
      <c r="L22" s="263"/>
      <c r="M22" s="263"/>
      <c r="N22" s="263"/>
      <c r="O22" s="263"/>
    </row>
    <row r="23" spans="1:15" ht="15" customHeight="1" thickBot="1">
      <c r="A23" s="154"/>
      <c r="B23" s="154"/>
      <c r="C23" s="154"/>
      <c r="D23" s="154"/>
      <c r="E23" s="154"/>
      <c r="F23" s="154"/>
      <c r="G23" s="154"/>
      <c r="H23" s="154"/>
      <c r="I23" s="154"/>
      <c r="J23" s="154"/>
      <c r="K23" s="154"/>
      <c r="L23" s="154"/>
      <c r="M23" s="154"/>
      <c r="N23" s="154"/>
      <c r="O23" s="154"/>
    </row>
    <row r="24" spans="1:15" ht="20.100000000000001" customHeight="1">
      <c r="A24" s="261" t="s">
        <v>114</v>
      </c>
      <c r="B24" s="262"/>
      <c r="C24" s="155"/>
      <c r="D24" s="156"/>
      <c r="E24" s="157"/>
      <c r="F24" s="157"/>
      <c r="G24" s="157"/>
      <c r="H24" s="157"/>
      <c r="I24" s="156"/>
      <c r="J24" s="158"/>
      <c r="K24" s="130"/>
      <c r="L24" s="159"/>
      <c r="M24" s="159"/>
      <c r="N24" s="159"/>
      <c r="O24" s="160"/>
    </row>
    <row r="25" spans="1:15" s="121" customFormat="1" ht="20.100000000000001" customHeight="1">
      <c r="A25" s="250"/>
      <c r="B25" s="251"/>
      <c r="C25" s="161"/>
      <c r="D25" s="162"/>
      <c r="E25" s="264">
        <f>収支決算書!$D$10</f>
        <v>0</v>
      </c>
      <c r="F25" s="264"/>
      <c r="G25" s="264"/>
      <c r="H25" s="264"/>
      <c r="I25" s="162"/>
      <c r="J25" s="154"/>
      <c r="K25" s="131"/>
      <c r="L25" s="163"/>
      <c r="M25" s="163"/>
      <c r="N25" s="163"/>
      <c r="O25" s="164"/>
    </row>
    <row r="26" spans="1:15" s="92" customFormat="1" ht="20.100000000000001" customHeight="1">
      <c r="A26" s="250"/>
      <c r="B26" s="251"/>
      <c r="C26" s="161"/>
      <c r="D26" s="162"/>
      <c r="E26" s="264"/>
      <c r="F26" s="264"/>
      <c r="G26" s="264"/>
      <c r="H26" s="264"/>
      <c r="I26" s="162"/>
      <c r="J26" s="154"/>
      <c r="K26" s="131"/>
      <c r="L26" s="163"/>
      <c r="M26" s="163"/>
      <c r="N26" s="163"/>
      <c r="O26" s="164"/>
    </row>
    <row r="27" spans="1:15" ht="20.100000000000001" customHeight="1" thickBot="1">
      <c r="A27" s="250"/>
      <c r="B27" s="251"/>
      <c r="C27" s="161"/>
      <c r="D27" s="165" t="s">
        <v>6</v>
      </c>
      <c r="E27" s="265"/>
      <c r="F27" s="265"/>
      <c r="G27" s="265"/>
      <c r="H27" s="265"/>
      <c r="I27" s="165" t="s">
        <v>7</v>
      </c>
      <c r="J27" s="162"/>
      <c r="K27" s="131"/>
      <c r="L27" s="163"/>
      <c r="M27" s="163"/>
      <c r="N27" s="163"/>
      <c r="O27" s="164"/>
    </row>
    <row r="28" spans="1:15" ht="20.100000000000001" customHeight="1">
      <c r="A28" s="250"/>
      <c r="B28" s="251"/>
      <c r="C28" s="161"/>
      <c r="D28" s="166"/>
      <c r="E28" s="166"/>
      <c r="F28" s="166"/>
      <c r="G28" s="166"/>
      <c r="H28" s="166"/>
      <c r="I28" s="166"/>
      <c r="J28" s="162"/>
      <c r="K28" s="131"/>
      <c r="L28" s="163"/>
      <c r="M28" s="163"/>
      <c r="N28" s="163"/>
      <c r="O28" s="164"/>
    </row>
    <row r="29" spans="1:15" ht="20.100000000000001" customHeight="1">
      <c r="A29" s="250"/>
      <c r="B29" s="251"/>
      <c r="C29" s="161"/>
      <c r="D29" s="167"/>
      <c r="E29" s="167"/>
      <c r="F29" s="167"/>
      <c r="G29" s="167"/>
      <c r="H29" s="167"/>
      <c r="I29" s="167"/>
      <c r="J29" s="162"/>
      <c r="K29" s="131"/>
      <c r="L29" s="163"/>
      <c r="M29" s="163"/>
      <c r="N29" s="163"/>
      <c r="O29" s="164"/>
    </row>
    <row r="30" spans="1:15" ht="20.100000000000001" customHeight="1">
      <c r="A30" s="250"/>
      <c r="B30" s="251"/>
      <c r="C30" s="161"/>
      <c r="D30" s="168"/>
      <c r="E30" s="168"/>
      <c r="F30" s="168"/>
      <c r="G30" s="168"/>
      <c r="H30" s="168"/>
      <c r="I30" s="168"/>
      <c r="J30" s="162"/>
      <c r="K30" s="148"/>
      <c r="L30" s="148"/>
      <c r="M30" s="148"/>
      <c r="N30" s="148"/>
      <c r="O30" s="169"/>
    </row>
    <row r="31" spans="1:15" ht="20.100000000000001" customHeight="1">
      <c r="A31" s="248" t="s">
        <v>8</v>
      </c>
      <c r="B31" s="249"/>
      <c r="C31" s="170"/>
      <c r="D31" s="171"/>
      <c r="E31" s="171"/>
      <c r="F31" s="171"/>
      <c r="G31" s="171"/>
      <c r="H31" s="171"/>
      <c r="I31" s="171"/>
      <c r="J31" s="172"/>
      <c r="K31" s="172"/>
      <c r="L31" s="173"/>
      <c r="M31" s="173"/>
      <c r="N31" s="173"/>
      <c r="O31" s="174"/>
    </row>
    <row r="32" spans="1:15" ht="20.100000000000001" customHeight="1">
      <c r="A32" s="250"/>
      <c r="B32" s="251"/>
      <c r="C32" s="148"/>
      <c r="D32" s="254" t="s">
        <v>118</v>
      </c>
      <c r="E32" s="254"/>
      <c r="F32" s="254"/>
      <c r="G32" s="254"/>
      <c r="H32" s="254"/>
      <c r="I32" s="254"/>
      <c r="J32" s="254"/>
      <c r="K32" s="254"/>
      <c r="L32" s="254"/>
      <c r="M32" s="254"/>
      <c r="N32" s="254"/>
      <c r="O32" s="255"/>
    </row>
    <row r="33" spans="1:15" ht="20.100000000000001" customHeight="1">
      <c r="A33" s="250"/>
      <c r="B33" s="251"/>
      <c r="C33" s="148"/>
      <c r="D33" s="256" t="s">
        <v>128</v>
      </c>
      <c r="E33" s="256"/>
      <c r="F33" s="256"/>
      <c r="G33" s="256"/>
      <c r="H33" s="256"/>
      <c r="I33" s="256"/>
      <c r="J33" s="256"/>
      <c r="K33" s="256"/>
      <c r="L33" s="256"/>
      <c r="M33" s="256"/>
      <c r="N33" s="256"/>
      <c r="O33" s="257"/>
    </row>
    <row r="34" spans="1:15" ht="20.100000000000001" customHeight="1">
      <c r="A34" s="250"/>
      <c r="B34" s="251"/>
      <c r="C34" s="148"/>
      <c r="D34" s="256" t="s">
        <v>129</v>
      </c>
      <c r="E34" s="256"/>
      <c r="F34" s="256"/>
      <c r="G34" s="256"/>
      <c r="H34" s="256"/>
      <c r="I34" s="256"/>
      <c r="J34" s="256"/>
      <c r="K34" s="256"/>
      <c r="L34" s="256"/>
      <c r="M34" s="256"/>
      <c r="N34" s="256"/>
      <c r="O34" s="257"/>
    </row>
    <row r="35" spans="1:15" ht="20.100000000000001" customHeight="1">
      <c r="A35" s="250"/>
      <c r="B35" s="251"/>
      <c r="C35" s="148"/>
      <c r="D35" s="256" t="s">
        <v>119</v>
      </c>
      <c r="E35" s="256"/>
      <c r="F35" s="256"/>
      <c r="G35" s="256"/>
      <c r="H35" s="256"/>
      <c r="I35" s="256"/>
      <c r="J35" s="256"/>
      <c r="K35" s="256"/>
      <c r="L35" s="256"/>
      <c r="M35" s="256"/>
      <c r="N35" s="256"/>
      <c r="O35" s="257"/>
    </row>
    <row r="36" spans="1:15" ht="20.100000000000001" customHeight="1">
      <c r="A36" s="250"/>
      <c r="B36" s="251"/>
      <c r="C36" s="148"/>
      <c r="D36" s="256" t="s">
        <v>139</v>
      </c>
      <c r="E36" s="256"/>
      <c r="F36" s="256"/>
      <c r="G36" s="256"/>
      <c r="H36" s="256"/>
      <c r="I36" s="256"/>
      <c r="J36" s="256"/>
      <c r="K36" s="256"/>
      <c r="L36" s="256"/>
      <c r="M36" s="256"/>
      <c r="N36" s="256"/>
      <c r="O36" s="257"/>
    </row>
    <row r="37" spans="1:15" ht="20.100000000000001" customHeight="1">
      <c r="A37" s="252"/>
      <c r="B37" s="253"/>
      <c r="C37" s="175"/>
      <c r="D37" s="90"/>
      <c r="E37" s="90"/>
      <c r="F37" s="90"/>
      <c r="G37" s="90"/>
      <c r="H37" s="90"/>
      <c r="I37" s="90"/>
      <c r="J37" s="90"/>
      <c r="K37" s="90"/>
      <c r="L37" s="90"/>
      <c r="M37" s="90"/>
      <c r="N37" s="90"/>
      <c r="O37" s="90"/>
    </row>
    <row r="38" spans="1:15" ht="20.100000000000001" customHeight="1">
      <c r="A38" s="220" t="s">
        <v>11</v>
      </c>
      <c r="B38" s="222" t="s">
        <v>12</v>
      </c>
      <c r="C38" s="222"/>
      <c r="D38" s="223" t="s">
        <v>151</v>
      </c>
      <c r="E38" s="224"/>
      <c r="F38" s="224"/>
      <c r="G38" s="225"/>
      <c r="H38" s="229" t="s">
        <v>13</v>
      </c>
      <c r="I38" s="230"/>
      <c r="J38" s="231"/>
      <c r="K38" s="235" t="s">
        <v>152</v>
      </c>
      <c r="L38" s="236"/>
      <c r="M38" s="236"/>
      <c r="N38" s="236"/>
      <c r="O38" s="237"/>
    </row>
    <row r="39" spans="1:15" ht="20.100000000000001" customHeight="1">
      <c r="A39" s="220"/>
      <c r="B39" s="222"/>
      <c r="C39" s="222"/>
      <c r="D39" s="226"/>
      <c r="E39" s="227"/>
      <c r="F39" s="227"/>
      <c r="G39" s="228"/>
      <c r="H39" s="232"/>
      <c r="I39" s="233"/>
      <c r="J39" s="234"/>
      <c r="K39" s="238"/>
      <c r="L39" s="239"/>
      <c r="M39" s="239"/>
      <c r="N39" s="239"/>
      <c r="O39" s="240"/>
    </row>
    <row r="40" spans="1:15" ht="20.100000000000001" customHeight="1">
      <c r="A40" s="220"/>
      <c r="B40" s="222" t="s">
        <v>14</v>
      </c>
      <c r="C40" s="222"/>
      <c r="D40" s="176" t="s">
        <v>15</v>
      </c>
      <c r="E40" s="242" t="s">
        <v>153</v>
      </c>
      <c r="F40" s="243"/>
      <c r="G40" s="243"/>
      <c r="H40" s="243"/>
      <c r="I40" s="243"/>
      <c r="J40" s="243"/>
      <c r="K40" s="243"/>
      <c r="L40" s="243"/>
      <c r="M40" s="243"/>
      <c r="N40" s="243"/>
      <c r="O40" s="244"/>
    </row>
    <row r="41" spans="1:15" ht="20.100000000000001" customHeight="1" thickBot="1">
      <c r="A41" s="221"/>
      <c r="B41" s="241"/>
      <c r="C41" s="241"/>
      <c r="D41" s="177" t="s">
        <v>16</v>
      </c>
      <c r="E41" s="245" t="s">
        <v>154</v>
      </c>
      <c r="F41" s="246"/>
      <c r="G41" s="246"/>
      <c r="H41" s="246"/>
      <c r="I41" s="246"/>
      <c r="J41" s="246"/>
      <c r="K41" s="246"/>
      <c r="L41" s="246"/>
      <c r="M41" s="246"/>
      <c r="N41" s="246"/>
      <c r="O41" s="247"/>
    </row>
    <row r="42" spans="1:15" s="145" customFormat="1" ht="20.100000000000001" customHeight="1">
      <c r="A42" s="178"/>
      <c r="B42" s="179"/>
      <c r="C42" s="179"/>
      <c r="D42" s="179"/>
      <c r="E42" s="180"/>
      <c r="F42" s="180"/>
      <c r="G42" s="180"/>
      <c r="H42" s="180"/>
      <c r="I42" s="180"/>
      <c r="J42" s="180"/>
      <c r="K42" s="180"/>
      <c r="L42" s="180"/>
      <c r="M42" s="180"/>
      <c r="N42" s="180"/>
      <c r="O42" s="180"/>
    </row>
    <row r="43" spans="1:15" ht="15" customHeight="1">
      <c r="A43" s="90" t="s">
        <v>17</v>
      </c>
      <c r="B43" s="90"/>
      <c r="C43" s="90"/>
      <c r="D43" s="90"/>
      <c r="E43" s="90"/>
      <c r="F43" s="90"/>
      <c r="G43" s="90"/>
      <c r="H43" s="90"/>
      <c r="I43" s="90"/>
      <c r="J43" s="90"/>
      <c r="K43" s="90"/>
      <c r="L43" s="90"/>
      <c r="M43" s="90"/>
      <c r="N43" s="90"/>
      <c r="O43" s="90"/>
    </row>
    <row r="44" spans="1:15" ht="15" customHeight="1">
      <c r="A44" s="90" t="s">
        <v>18</v>
      </c>
      <c r="B44" s="90"/>
      <c r="C44" s="90"/>
      <c r="D44" s="90"/>
      <c r="E44" s="90"/>
      <c r="F44" s="90"/>
      <c r="G44" s="90"/>
      <c r="H44" s="90"/>
      <c r="I44" s="90"/>
      <c r="J44" s="90"/>
      <c r="K44" s="90"/>
      <c r="L44" s="90"/>
      <c r="M44" s="90"/>
      <c r="N44" s="90"/>
      <c r="O44" s="90"/>
    </row>
    <row r="45" spans="1:15" ht="15" customHeight="1">
      <c r="A45" s="90"/>
      <c r="B45" s="90"/>
      <c r="C45" s="90"/>
      <c r="D45" s="90"/>
      <c r="E45" s="90"/>
      <c r="F45" s="90"/>
      <c r="G45" s="90"/>
      <c r="H45" s="90"/>
      <c r="I45" s="90"/>
      <c r="J45" s="90"/>
      <c r="K45" s="90"/>
      <c r="L45" s="90"/>
      <c r="M45" s="90"/>
      <c r="N45" s="90"/>
      <c r="O45" s="90"/>
    </row>
  </sheetData>
  <sheetProtection algorithmName="SHA-512" hashValue="muFf/+tAno9bCtp8c+I3PqenPHzGyPsn2YlavykvSC+vCwdmgwUDpw+1n0ZXr/JGv3O6AjZ3Ll0kF4YsLxbddA==" saltValue="NkMmJNQ6QiJYw7ed6vChnQ==" spinCount="100000" sheet="1" formatCells="0"/>
  <mergeCells count="28">
    <mergeCell ref="A4:O5"/>
    <mergeCell ref="A9:D9"/>
    <mergeCell ref="F11:G11"/>
    <mergeCell ref="I11:O11"/>
    <mergeCell ref="I13:O13"/>
    <mergeCell ref="F13:H13"/>
    <mergeCell ref="J8:O8"/>
    <mergeCell ref="I15:O15"/>
    <mergeCell ref="F17:H17"/>
    <mergeCell ref="F15:H15"/>
    <mergeCell ref="I17:O17"/>
    <mergeCell ref="A24:B30"/>
    <mergeCell ref="A20:O22"/>
    <mergeCell ref="E25:H27"/>
    <mergeCell ref="A31:B37"/>
    <mergeCell ref="D32:O32"/>
    <mergeCell ref="D35:O35"/>
    <mergeCell ref="D33:O33"/>
    <mergeCell ref="D34:O34"/>
    <mergeCell ref="D36:O36"/>
    <mergeCell ref="A38:A41"/>
    <mergeCell ref="B38:C39"/>
    <mergeCell ref="D38:G39"/>
    <mergeCell ref="H38:J39"/>
    <mergeCell ref="K38:O39"/>
    <mergeCell ref="B40:C41"/>
    <mergeCell ref="E40:O40"/>
    <mergeCell ref="E41:O41"/>
  </mergeCells>
  <phoneticPr fontId="4"/>
  <conditionalFormatting sqref="D38">
    <cfRule type="cellIs" dxfId="99" priority="4" operator="equal">
      <formula>""</formula>
    </cfRule>
  </conditionalFormatting>
  <conditionalFormatting sqref="E40:E41">
    <cfRule type="cellIs" dxfId="98" priority="1" operator="equal">
      <formula>""</formula>
    </cfRule>
  </conditionalFormatting>
  <conditionalFormatting sqref="I11">
    <cfRule type="cellIs" dxfId="97" priority="8" operator="equal">
      <formula>""</formula>
    </cfRule>
  </conditionalFormatting>
  <conditionalFormatting sqref="I13">
    <cfRule type="cellIs" dxfId="96" priority="7" operator="equal">
      <formula>""</formula>
    </cfRule>
  </conditionalFormatting>
  <conditionalFormatting sqref="I15">
    <cfRule type="cellIs" dxfId="95" priority="6" operator="equal">
      <formula>""</formula>
    </cfRule>
  </conditionalFormatting>
  <conditionalFormatting sqref="I17">
    <cfRule type="cellIs" dxfId="94" priority="5" operator="equal">
      <formula>""</formula>
    </cfRule>
  </conditionalFormatting>
  <conditionalFormatting sqref="K38">
    <cfRule type="cellIs" dxfId="93" priority="3" operator="equal">
      <formula>""</formula>
    </cfRule>
  </conditionalFormatting>
  <hyperlinks>
    <hyperlink ref="E41" r:id="rId1" xr:uid="{00000000-0004-0000-0000-000000000000}"/>
  </hyperlinks>
  <pageMargins left="0.74803149606299213" right="0.70866141732283472" top="0.59055118110236227" bottom="0.59055118110236227" header="0.31496062992125984" footer="0.31496062992125984"/>
  <pageSetup paperSize="9" scale="9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2</xdr:col>
                    <xdr:colOff>133350</xdr:colOff>
                    <xdr:row>31</xdr:row>
                    <xdr:rowOff>28575</xdr:rowOff>
                  </from>
                  <to>
                    <xdr:col>2</xdr:col>
                    <xdr:colOff>352425</xdr:colOff>
                    <xdr:row>31</xdr:row>
                    <xdr:rowOff>171450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2</xdr:col>
                    <xdr:colOff>133350</xdr:colOff>
                    <xdr:row>32</xdr:row>
                    <xdr:rowOff>28575</xdr:rowOff>
                  </from>
                  <to>
                    <xdr:col>2</xdr:col>
                    <xdr:colOff>352425</xdr:colOff>
                    <xdr:row>32</xdr:row>
                    <xdr:rowOff>171450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2</xdr:col>
                    <xdr:colOff>133350</xdr:colOff>
                    <xdr:row>33</xdr:row>
                    <xdr:rowOff>28575</xdr:rowOff>
                  </from>
                  <to>
                    <xdr:col>2</xdr:col>
                    <xdr:colOff>352425</xdr:colOff>
                    <xdr:row>33</xdr:row>
                    <xdr:rowOff>171450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2</xdr:col>
                    <xdr:colOff>133350</xdr:colOff>
                    <xdr:row>34</xdr:row>
                    <xdr:rowOff>28575</xdr:rowOff>
                  </from>
                  <to>
                    <xdr:col>2</xdr:col>
                    <xdr:colOff>352425</xdr:colOff>
                    <xdr:row>34</xdr:row>
                    <xdr:rowOff>171450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2</xdr:col>
                    <xdr:colOff>133350</xdr:colOff>
                    <xdr:row>35</xdr:row>
                    <xdr:rowOff>28575</xdr:rowOff>
                  </from>
                  <to>
                    <xdr:col>2</xdr:col>
                    <xdr:colOff>352425</xdr:colOff>
                    <xdr:row>35</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NZiT1IuP3AENCh+nvo7ckIwfYBda6ULwT8DTRpUszMaAoArTvsTiaxx4jE/vtZsz2oDY85WbjlfUJDJt0o8IlA==" saltValue="swqOclFK2E2fdtdNV4qb9w=="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63" priority="4" operator="equal">
      <formula>""</formula>
    </cfRule>
  </conditionalFormatting>
  <conditionalFormatting sqref="D46:G49">
    <cfRule type="cellIs" dxfId="62" priority="1" operator="equal">
      <formula>""</formula>
    </cfRule>
  </conditionalFormatting>
  <conditionalFormatting sqref="E9:E10 D12:O14 L42:N49">
    <cfRule type="cellIs" dxfId="61" priority="5" operator="equal">
      <formula>""</formula>
    </cfRule>
  </conditionalFormatting>
  <conditionalFormatting sqref="E18:O18">
    <cfRule type="cellIs" dxfId="60"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1377"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1378"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1379"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1393"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1408"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1409"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1410"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1411"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1412"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1413"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60"/>
  <sheetViews>
    <sheetView showZeros="0" view="pageBreakPreview" topLeftCell="A37"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VWPu6oef0Ca6FKQoEBwc8lnGqVSvMBJKtcX7lKc90KVLEjSxqYrGoVRd0KqfxZowWfAEuLwEv1oWVainZ9VVvw==" saltValue="mbNkwp1q0wnQA1qjmz2AgA=="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59" priority="4" operator="equal">
      <formula>""</formula>
    </cfRule>
  </conditionalFormatting>
  <conditionalFormatting sqref="D46:G49">
    <cfRule type="cellIs" dxfId="58" priority="1" operator="equal">
      <formula>""</formula>
    </cfRule>
  </conditionalFormatting>
  <conditionalFormatting sqref="E9:E10 D12:O14 L42:N49">
    <cfRule type="cellIs" dxfId="57" priority="5" operator="equal">
      <formula>""</formula>
    </cfRule>
  </conditionalFormatting>
  <conditionalFormatting sqref="E18:O18">
    <cfRule type="cellIs" dxfId="56"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01"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2402"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2403"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2417"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2432"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2433"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2434"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2435"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2436"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2437"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0"/>
  <sheetViews>
    <sheetView showZeros="0" view="pageBreakPreview" topLeftCell="A34"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Bl98UtkI23gH92vPOFo7KFqEHpAhD3ABj02pXFwNNifBTHuhVEY8oUO4m2P2Xu9hYKwmTDDzyTxXoydPtsmeDA==" saltValue="++IIJQw2Wb/rrI8oTZfCMg=="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55" priority="4" operator="equal">
      <formula>""</formula>
    </cfRule>
  </conditionalFormatting>
  <conditionalFormatting sqref="D46:G49">
    <cfRule type="cellIs" dxfId="54" priority="1" operator="equal">
      <formula>""</formula>
    </cfRule>
  </conditionalFormatting>
  <conditionalFormatting sqref="E9:E10 D12:O14 L42:N49">
    <cfRule type="cellIs" dxfId="53" priority="5" operator="equal">
      <formula>""</formula>
    </cfRule>
  </conditionalFormatting>
  <conditionalFormatting sqref="E18:O18">
    <cfRule type="cellIs" dxfId="52"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3426"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3427"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3441"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3456"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3457"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3458"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3459"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3460"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3461"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fptAS4zdOP7WqU4I3ISao5tDi7dpOFO0SqRm0S/Liv652+u+o3lOI7PSTmK5p4hDUzXkIjR1raHkd+ELRQ5MiA==" saltValue="qfZqOqX5p9Dudg1lOxJ6Xg=="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51" priority="4" operator="equal">
      <formula>""</formula>
    </cfRule>
  </conditionalFormatting>
  <conditionalFormatting sqref="D46:G49">
    <cfRule type="cellIs" dxfId="50" priority="1" operator="equal">
      <formula>""</formula>
    </cfRule>
  </conditionalFormatting>
  <conditionalFormatting sqref="E9:E10 D12:O14 L42:N49">
    <cfRule type="cellIs" dxfId="49" priority="5" operator="equal">
      <formula>""</formula>
    </cfRule>
  </conditionalFormatting>
  <conditionalFormatting sqref="E18:O18">
    <cfRule type="cellIs" dxfId="48"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4450"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4451"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4465"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4480"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4481"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4484"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4485"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kGcWkEZLaEmuC4RS/pw4K3fz82kEG84ZV774IsKXIeiX3gWROt0TDPvfZhAiYU2xB2y6WCWrKoIa2EvYltmLQ==" saltValue="/TvhWHqsrqEGisRHp4O8Tg=="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47" priority="4" operator="equal">
      <formula>""</formula>
    </cfRule>
  </conditionalFormatting>
  <conditionalFormatting sqref="D46:G49">
    <cfRule type="cellIs" dxfId="46" priority="1" operator="equal">
      <formula>""</formula>
    </cfRule>
  </conditionalFormatting>
  <conditionalFormatting sqref="E9:E10 D12:O14 L42:N49">
    <cfRule type="cellIs" dxfId="45" priority="5" operator="equal">
      <formula>""</formula>
    </cfRule>
  </conditionalFormatting>
  <conditionalFormatting sqref="E18:O18">
    <cfRule type="cellIs" dxfId="44"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5474"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5475"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5489"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5504"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5505"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5506"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5507"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5508"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5509"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mcWMIZhy3Hhf6H7Lty4Anx80YcKeGuBaFcJW665UjkphbuRlkEEN9pORxkFdQjBCc/b7HvOd432Crk+Xm0UWyQ==" saltValue="9VfpMl4qtKl+KFruH33xDA=="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43" priority="4" operator="equal">
      <formula>""</formula>
    </cfRule>
  </conditionalFormatting>
  <conditionalFormatting sqref="D46:G49">
    <cfRule type="cellIs" dxfId="42" priority="1" operator="equal">
      <formula>""</formula>
    </cfRule>
  </conditionalFormatting>
  <conditionalFormatting sqref="E9:E10 D12:O14 L42:N49">
    <cfRule type="cellIs" dxfId="41" priority="5" operator="equal">
      <formula>""</formula>
    </cfRule>
  </conditionalFormatting>
  <conditionalFormatting sqref="E18:O18">
    <cfRule type="cellIs" dxfId="40"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6513"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6528"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6529"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6530"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6531"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6532"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6533"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K6ncH8mrEYo69oOxAaDeJwL+FLKyoBgSRw0t6i45KJkB+P48ukBHEEG4lcAMnjwzqPXB+9RWRarn0VqiE6PMfA==" saltValue="WE9tuq2XUFIuXiovyyd80A=="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39" priority="4" operator="equal">
      <formula>""</formula>
    </cfRule>
  </conditionalFormatting>
  <conditionalFormatting sqref="D46:G49">
    <cfRule type="cellIs" dxfId="38" priority="1" operator="equal">
      <formula>""</formula>
    </cfRule>
  </conditionalFormatting>
  <conditionalFormatting sqref="E9:E10 D12:O14 L42:N49">
    <cfRule type="cellIs" dxfId="37" priority="5" operator="equal">
      <formula>""</formula>
    </cfRule>
  </conditionalFormatting>
  <conditionalFormatting sqref="E18:O18">
    <cfRule type="cellIs" dxfId="36"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7522"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7523"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7537"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7552"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7553"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7554"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7555"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7556"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7557"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HQgOk6crrOk7OnaEHs30E0BRppEH/OJ78MhuBPwnqwTuhdXANyJwLm+xUk3TCkfH39Lf6tROd4e8wPCjoKd7Mw==" saltValue="0ButV7ncIipjqEVW3B9ODA=="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35" priority="4" operator="equal">
      <formula>""</formula>
    </cfRule>
  </conditionalFormatting>
  <conditionalFormatting sqref="D46:G49">
    <cfRule type="cellIs" dxfId="34" priority="1" operator="equal">
      <formula>""</formula>
    </cfRule>
  </conditionalFormatting>
  <conditionalFormatting sqref="E9:E10 D12:O14 L42:N49">
    <cfRule type="cellIs" dxfId="33" priority="5" operator="equal">
      <formula>""</formula>
    </cfRule>
  </conditionalFormatting>
  <conditionalFormatting sqref="E18:O18">
    <cfRule type="cellIs" dxfId="32"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8546"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8547"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8561"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8576"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8577"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8578"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8579"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8580"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8581"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bqsrK9voDZCzOrnqnEDs/hoN7Xm8aXLNnuXfU4DTBoVK0UGxoM03XH6cgGz6uRdJaEWgNfavdgV3WMMFsYvymA==" saltValue="1NDqKmBHxoLOIyj663TRrA=="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31" priority="4" operator="equal">
      <formula>""</formula>
    </cfRule>
  </conditionalFormatting>
  <conditionalFormatting sqref="D46:G49">
    <cfRule type="cellIs" dxfId="30" priority="1" operator="equal">
      <formula>""</formula>
    </cfRule>
  </conditionalFormatting>
  <conditionalFormatting sqref="E9:E10 D12:O14 L42:N49">
    <cfRule type="cellIs" dxfId="29" priority="5" operator="equal">
      <formula>""</formula>
    </cfRule>
  </conditionalFormatting>
  <conditionalFormatting sqref="E18:O18">
    <cfRule type="cellIs" dxfId="28"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9569"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9570"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9571"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9585"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9600"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9601"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9602"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9603"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9604"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9605"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axw4DYpuqB9RCxKNI+WjwGOX9KFtkhPkMDMfnPHHxpZu45cNGmvDt/b6ZbuwzyQspC1gVF/78cON+QiaM+24jA==" saltValue="ga3zApB98jf3W9ROX6aVSw=="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27" priority="4" operator="equal">
      <formula>""</formula>
    </cfRule>
  </conditionalFormatting>
  <conditionalFormatting sqref="D46:G49">
    <cfRule type="cellIs" dxfId="26" priority="1" operator="equal">
      <formula>""</formula>
    </cfRule>
  </conditionalFormatting>
  <conditionalFormatting sqref="E9:E10 D12:O14 L42:N49">
    <cfRule type="cellIs" dxfId="25" priority="5" operator="equal">
      <formula>""</formula>
    </cfRule>
  </conditionalFormatting>
  <conditionalFormatting sqref="E18:O18">
    <cfRule type="cellIs" dxfId="24"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0593"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0594"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0595"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0609"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0624"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0625"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0626"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0627"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0628"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0629"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2E97C-E4A9-466E-997B-49A530513EE2}">
  <dimension ref="A1:O45"/>
  <sheetViews>
    <sheetView view="pageBreakPreview" topLeftCell="A35" zoomScale="90" zoomScaleNormal="90" zoomScaleSheetLayoutView="90" workbookViewId="0">
      <selection activeCell="I16" sqref="I16"/>
    </sheetView>
  </sheetViews>
  <sheetFormatPr defaultColWidth="6.25" defaultRowHeight="15" customHeight="1"/>
  <cols>
    <col min="1" max="16384" width="6.25" style="142"/>
  </cols>
  <sheetData>
    <row r="1" spans="1:15" ht="15" customHeight="1">
      <c r="A1" s="218"/>
      <c r="B1" s="218"/>
      <c r="C1" s="218"/>
      <c r="D1" s="218"/>
      <c r="E1" s="218"/>
      <c r="F1" s="218"/>
      <c r="G1" s="218"/>
      <c r="H1" s="218"/>
      <c r="I1" s="218"/>
      <c r="J1" s="218"/>
      <c r="K1" s="218"/>
      <c r="L1" s="218"/>
      <c r="M1" s="218"/>
      <c r="N1" s="218"/>
      <c r="O1" s="218"/>
    </row>
    <row r="2" spans="1:15" ht="15" customHeight="1">
      <c r="A2" s="89" t="s">
        <v>115</v>
      </c>
      <c r="B2" s="218"/>
      <c r="C2" s="218"/>
      <c r="D2" s="218"/>
      <c r="E2" s="218"/>
      <c r="F2" s="218"/>
      <c r="G2" s="218"/>
      <c r="H2" s="218"/>
      <c r="I2" s="218"/>
      <c r="J2" s="218"/>
      <c r="K2" s="218"/>
      <c r="L2" s="218"/>
      <c r="M2" s="218"/>
      <c r="N2" s="218"/>
      <c r="O2" s="218"/>
    </row>
    <row r="3" spans="1:15" ht="15" customHeight="1">
      <c r="A3" s="218"/>
      <c r="B3" s="218"/>
      <c r="C3" s="218"/>
      <c r="D3" s="218"/>
      <c r="E3" s="218"/>
      <c r="F3" s="218"/>
      <c r="G3" s="218"/>
      <c r="H3" s="218"/>
      <c r="I3" s="218"/>
      <c r="J3" s="218"/>
      <c r="K3" s="218"/>
      <c r="L3" s="218"/>
      <c r="M3" s="218"/>
      <c r="N3" s="218"/>
      <c r="O3" s="218"/>
    </row>
    <row r="4" spans="1:15" ht="15" customHeight="1">
      <c r="A4" s="266" t="s">
        <v>138</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216"/>
      <c r="B6" s="216"/>
      <c r="C6" s="216"/>
      <c r="D6" s="216"/>
      <c r="E6" s="216"/>
      <c r="F6" s="216"/>
      <c r="G6" s="216"/>
      <c r="H6" s="216"/>
      <c r="I6" s="216"/>
      <c r="J6" s="216"/>
      <c r="K6" s="216"/>
      <c r="L6" s="216"/>
      <c r="M6" s="216"/>
      <c r="N6" s="216"/>
      <c r="O6" s="216"/>
    </row>
    <row r="7" spans="1:15" ht="15" customHeight="1">
      <c r="A7" s="218"/>
      <c r="B7" s="218"/>
      <c r="C7" s="218"/>
      <c r="D7" s="218"/>
      <c r="E7" s="218"/>
      <c r="F7" s="218"/>
      <c r="G7" s="218"/>
      <c r="H7" s="218"/>
      <c r="I7" s="218"/>
      <c r="J7" s="218"/>
      <c r="K7" s="218"/>
      <c r="L7" s="218"/>
      <c r="M7" s="218"/>
      <c r="N7" s="218"/>
      <c r="O7" s="218"/>
    </row>
    <row r="8" spans="1:15" ht="15" customHeight="1">
      <c r="A8" s="218"/>
      <c r="B8" s="218"/>
      <c r="C8" s="218"/>
      <c r="D8" s="218"/>
      <c r="E8" s="218"/>
      <c r="F8" s="218"/>
      <c r="G8" s="218"/>
      <c r="H8" s="218"/>
      <c r="I8" s="218"/>
      <c r="J8" s="268" t="s">
        <v>155</v>
      </c>
      <c r="K8" s="268"/>
      <c r="L8" s="268"/>
      <c r="M8" s="268"/>
      <c r="N8" s="268"/>
      <c r="O8" s="268"/>
    </row>
    <row r="9" spans="1:15" ht="15" customHeight="1">
      <c r="A9" s="267" t="s">
        <v>0</v>
      </c>
      <c r="B9" s="267"/>
      <c r="C9" s="267"/>
      <c r="D9" s="267"/>
      <c r="E9" s="218"/>
      <c r="F9" s="218"/>
      <c r="G9" s="218"/>
      <c r="H9" s="218"/>
      <c r="I9" s="218"/>
      <c r="J9" s="218"/>
      <c r="K9" s="218"/>
      <c r="L9" s="218"/>
      <c r="M9" s="218"/>
      <c r="N9" s="218"/>
      <c r="O9" s="218"/>
    </row>
    <row r="10" spans="1:15" s="119" customFormat="1" ht="7.5" customHeight="1">
      <c r="A10" s="217"/>
      <c r="B10" s="217"/>
      <c r="C10" s="217"/>
      <c r="D10" s="217"/>
      <c r="E10" s="217"/>
      <c r="F10" s="217"/>
      <c r="G10" s="217"/>
      <c r="H10" s="217"/>
      <c r="I10" s="217"/>
      <c r="J10" s="217"/>
      <c r="K10" s="217"/>
      <c r="L10" s="217"/>
      <c r="M10" s="217"/>
      <c r="N10" s="217"/>
      <c r="O10" s="217"/>
    </row>
    <row r="11" spans="1:15" s="119" customFormat="1" ht="15" customHeight="1">
      <c r="A11" s="217"/>
      <c r="B11" s="217"/>
      <c r="C11" s="217"/>
      <c r="D11" s="217"/>
      <c r="E11" s="217"/>
      <c r="F11" s="259" t="s">
        <v>1</v>
      </c>
      <c r="G11" s="259"/>
      <c r="H11" s="151" t="s">
        <v>2</v>
      </c>
      <c r="I11" s="258"/>
      <c r="J11" s="258"/>
      <c r="K11" s="258"/>
      <c r="L11" s="258"/>
      <c r="M11" s="258"/>
      <c r="N11" s="258"/>
      <c r="O11" s="258"/>
    </row>
    <row r="12" spans="1:15" s="119" customFormat="1" ht="7.5" customHeight="1">
      <c r="A12" s="217"/>
      <c r="B12" s="217"/>
      <c r="C12" s="217"/>
      <c r="D12" s="217"/>
      <c r="E12" s="217"/>
      <c r="F12" s="215"/>
      <c r="G12" s="215"/>
      <c r="H12" s="217"/>
      <c r="I12" s="219"/>
      <c r="J12" s="219"/>
      <c r="K12" s="219"/>
      <c r="L12" s="219"/>
      <c r="M12" s="219"/>
      <c r="N12" s="219"/>
      <c r="O12" s="219"/>
    </row>
    <row r="13" spans="1:15" s="119" customFormat="1" ht="15" customHeight="1">
      <c r="A13" s="217"/>
      <c r="B13" s="217"/>
      <c r="C13" s="217"/>
      <c r="D13" s="217"/>
      <c r="E13" s="217"/>
      <c r="F13" s="259" t="s">
        <v>3</v>
      </c>
      <c r="G13" s="259"/>
      <c r="H13" s="259"/>
      <c r="I13" s="260"/>
      <c r="J13" s="260"/>
      <c r="K13" s="260"/>
      <c r="L13" s="260"/>
      <c r="M13" s="260"/>
      <c r="N13" s="260"/>
      <c r="O13" s="260"/>
    </row>
    <row r="14" spans="1:15" s="119" customFormat="1" ht="7.5" customHeight="1">
      <c r="A14" s="217"/>
      <c r="B14" s="217"/>
      <c r="C14" s="217"/>
      <c r="D14" s="217"/>
      <c r="E14" s="217"/>
      <c r="F14" s="215"/>
      <c r="G14" s="215"/>
      <c r="H14" s="217"/>
      <c r="I14" s="219"/>
      <c r="J14" s="219"/>
      <c r="K14" s="219"/>
      <c r="L14" s="219"/>
      <c r="M14" s="219"/>
      <c r="N14" s="219"/>
      <c r="O14" s="219"/>
    </row>
    <row r="15" spans="1:15" s="119" customFormat="1" ht="15" customHeight="1">
      <c r="A15" s="217"/>
      <c r="B15" s="217"/>
      <c r="C15" s="217"/>
      <c r="D15" s="217"/>
      <c r="E15" s="217"/>
      <c r="F15" s="259" t="s">
        <v>4</v>
      </c>
      <c r="G15" s="259"/>
      <c r="H15" s="259"/>
      <c r="I15" s="258"/>
      <c r="J15" s="258"/>
      <c r="K15" s="258"/>
      <c r="L15" s="258"/>
      <c r="M15" s="258"/>
      <c r="N15" s="258"/>
      <c r="O15" s="258"/>
    </row>
    <row r="16" spans="1:15" s="119" customFormat="1" ht="7.5" customHeight="1">
      <c r="A16" s="217"/>
      <c r="B16" s="217"/>
      <c r="C16" s="217"/>
      <c r="D16" s="217"/>
      <c r="E16" s="217"/>
      <c r="F16" s="215"/>
      <c r="G16" s="215"/>
      <c r="H16" s="217"/>
      <c r="I16" s="219"/>
      <c r="J16" s="219"/>
      <c r="K16" s="219"/>
      <c r="L16" s="219"/>
      <c r="M16" s="219"/>
      <c r="N16" s="219"/>
      <c r="O16" s="219"/>
    </row>
    <row r="17" spans="1:15" s="119" customFormat="1" ht="15" customHeight="1">
      <c r="A17" s="217"/>
      <c r="B17" s="217"/>
      <c r="C17" s="217"/>
      <c r="D17" s="217"/>
      <c r="E17" s="217"/>
      <c r="F17" s="259" t="s">
        <v>5</v>
      </c>
      <c r="G17" s="259"/>
      <c r="H17" s="259"/>
      <c r="I17" s="260"/>
      <c r="J17" s="260"/>
      <c r="K17" s="260"/>
      <c r="L17" s="260"/>
      <c r="M17" s="260"/>
      <c r="N17" s="260"/>
      <c r="O17" s="260"/>
    </row>
    <row r="18" spans="1:15" s="119" customFormat="1" ht="15" customHeight="1">
      <c r="A18" s="217"/>
      <c r="B18" s="217"/>
      <c r="C18" s="217"/>
      <c r="D18" s="217"/>
      <c r="E18" s="217"/>
      <c r="F18" s="215"/>
      <c r="G18" s="215"/>
      <c r="H18" s="215"/>
      <c r="I18" s="153"/>
      <c r="J18" s="153"/>
      <c r="K18" s="153"/>
      <c r="L18" s="153"/>
      <c r="M18" s="153"/>
      <c r="N18" s="153"/>
      <c r="O18" s="153"/>
    </row>
    <row r="19" spans="1:15" s="119" customFormat="1" ht="15" customHeight="1">
      <c r="A19" s="217"/>
      <c r="B19" s="217"/>
      <c r="C19" s="217"/>
      <c r="D19" s="217"/>
      <c r="E19" s="217"/>
      <c r="F19" s="217"/>
      <c r="G19" s="217"/>
      <c r="H19" s="217"/>
      <c r="I19" s="217"/>
      <c r="J19" s="217"/>
      <c r="K19" s="217"/>
      <c r="L19" s="217"/>
      <c r="M19" s="217"/>
      <c r="N19" s="217"/>
      <c r="O19" s="217"/>
    </row>
    <row r="20" spans="1:15" s="127" customFormat="1" ht="15" customHeight="1">
      <c r="A20" s="263" t="s">
        <v>156</v>
      </c>
      <c r="B20" s="263"/>
      <c r="C20" s="263"/>
      <c r="D20" s="263"/>
      <c r="E20" s="263"/>
      <c r="F20" s="263"/>
      <c r="G20" s="263"/>
      <c r="H20" s="263"/>
      <c r="I20" s="263"/>
      <c r="J20" s="263"/>
      <c r="K20" s="263"/>
      <c r="L20" s="263"/>
      <c r="M20" s="263"/>
      <c r="N20" s="263"/>
      <c r="O20" s="263"/>
    </row>
    <row r="21" spans="1:15" s="127" customFormat="1" ht="15" customHeight="1">
      <c r="A21" s="263"/>
      <c r="B21" s="263"/>
      <c r="C21" s="263"/>
      <c r="D21" s="263"/>
      <c r="E21" s="263"/>
      <c r="F21" s="263"/>
      <c r="G21" s="263"/>
      <c r="H21" s="263"/>
      <c r="I21" s="263"/>
      <c r="J21" s="263"/>
      <c r="K21" s="263"/>
      <c r="L21" s="263"/>
      <c r="M21" s="263"/>
      <c r="N21" s="263"/>
      <c r="O21" s="263"/>
    </row>
    <row r="22" spans="1:15" s="127" customFormat="1" ht="15" customHeight="1">
      <c r="A22" s="263"/>
      <c r="B22" s="263"/>
      <c r="C22" s="263"/>
      <c r="D22" s="263"/>
      <c r="E22" s="263"/>
      <c r="F22" s="263"/>
      <c r="G22" s="263"/>
      <c r="H22" s="263"/>
      <c r="I22" s="263"/>
      <c r="J22" s="263"/>
      <c r="K22" s="263"/>
      <c r="L22" s="263"/>
      <c r="M22" s="263"/>
      <c r="N22" s="263"/>
      <c r="O22" s="263"/>
    </row>
    <row r="23" spans="1:15" ht="15" customHeight="1" thickBot="1">
      <c r="A23" s="154"/>
      <c r="B23" s="154"/>
      <c r="C23" s="154"/>
      <c r="D23" s="154"/>
      <c r="E23" s="154"/>
      <c r="F23" s="154"/>
      <c r="G23" s="154"/>
      <c r="H23" s="154"/>
      <c r="I23" s="154"/>
      <c r="J23" s="154"/>
      <c r="K23" s="154"/>
      <c r="L23" s="154"/>
      <c r="M23" s="154"/>
      <c r="N23" s="154"/>
      <c r="O23" s="154"/>
    </row>
    <row r="24" spans="1:15" ht="20.100000000000001" customHeight="1">
      <c r="A24" s="261" t="s">
        <v>114</v>
      </c>
      <c r="B24" s="262"/>
      <c r="C24" s="155"/>
      <c r="D24" s="156"/>
      <c r="E24" s="157"/>
      <c r="F24" s="157"/>
      <c r="G24" s="157"/>
      <c r="H24" s="157"/>
      <c r="I24" s="156"/>
      <c r="J24" s="158"/>
      <c r="K24" s="130"/>
      <c r="L24" s="159"/>
      <c r="M24" s="159"/>
      <c r="N24" s="159"/>
      <c r="O24" s="160"/>
    </row>
    <row r="25" spans="1:15" ht="20.100000000000001" customHeight="1">
      <c r="A25" s="250"/>
      <c r="B25" s="251"/>
      <c r="C25" s="161"/>
      <c r="D25" s="162"/>
      <c r="E25" s="264">
        <f>収支決算書!$D$10</f>
        <v>0</v>
      </c>
      <c r="F25" s="264"/>
      <c r="G25" s="264"/>
      <c r="H25" s="264"/>
      <c r="I25" s="162"/>
      <c r="J25" s="154"/>
      <c r="K25" s="131"/>
      <c r="L25" s="163"/>
      <c r="M25" s="163"/>
      <c r="N25" s="163"/>
      <c r="O25" s="164"/>
    </row>
    <row r="26" spans="1:15" ht="20.100000000000001" customHeight="1">
      <c r="A26" s="250"/>
      <c r="B26" s="251"/>
      <c r="C26" s="161"/>
      <c r="D26" s="162"/>
      <c r="E26" s="264"/>
      <c r="F26" s="264"/>
      <c r="G26" s="264"/>
      <c r="H26" s="264"/>
      <c r="I26" s="162"/>
      <c r="J26" s="154"/>
      <c r="K26" s="131"/>
      <c r="L26" s="163"/>
      <c r="M26" s="163"/>
      <c r="N26" s="163"/>
      <c r="O26" s="164"/>
    </row>
    <row r="27" spans="1:15" ht="20.100000000000001" customHeight="1" thickBot="1">
      <c r="A27" s="250"/>
      <c r="B27" s="251"/>
      <c r="C27" s="161"/>
      <c r="D27" s="165" t="s">
        <v>6</v>
      </c>
      <c r="E27" s="265"/>
      <c r="F27" s="265"/>
      <c r="G27" s="265"/>
      <c r="H27" s="265"/>
      <c r="I27" s="165" t="s">
        <v>7</v>
      </c>
      <c r="J27" s="162"/>
      <c r="K27" s="131"/>
      <c r="L27" s="163"/>
      <c r="M27" s="163"/>
      <c r="N27" s="163"/>
      <c r="O27" s="164"/>
    </row>
    <row r="28" spans="1:15" ht="20.100000000000001" customHeight="1">
      <c r="A28" s="250"/>
      <c r="B28" s="251"/>
      <c r="C28" s="161"/>
      <c r="D28" s="166"/>
      <c r="E28" s="166"/>
      <c r="F28" s="166"/>
      <c r="G28" s="166"/>
      <c r="H28" s="166"/>
      <c r="I28" s="166"/>
      <c r="J28" s="162"/>
      <c r="K28" s="131"/>
      <c r="L28" s="163"/>
      <c r="M28" s="163"/>
      <c r="N28" s="163"/>
      <c r="O28" s="164"/>
    </row>
    <row r="29" spans="1:15" ht="20.100000000000001" customHeight="1">
      <c r="A29" s="250"/>
      <c r="B29" s="251"/>
      <c r="C29" s="161"/>
      <c r="D29" s="167"/>
      <c r="E29" s="167"/>
      <c r="F29" s="167"/>
      <c r="G29" s="167"/>
      <c r="H29" s="167"/>
      <c r="I29" s="167"/>
      <c r="J29" s="162"/>
      <c r="K29" s="131"/>
      <c r="L29" s="163"/>
      <c r="M29" s="163"/>
      <c r="N29" s="163"/>
      <c r="O29" s="164"/>
    </row>
    <row r="30" spans="1:15" ht="20.100000000000001" customHeight="1">
      <c r="A30" s="250"/>
      <c r="B30" s="251"/>
      <c r="C30" s="161"/>
      <c r="D30" s="168"/>
      <c r="E30" s="168"/>
      <c r="F30" s="168"/>
      <c r="G30" s="168"/>
      <c r="H30" s="168"/>
      <c r="I30" s="168"/>
      <c r="J30" s="162"/>
      <c r="K30" s="213"/>
      <c r="L30" s="213"/>
      <c r="M30" s="213"/>
      <c r="N30" s="213"/>
      <c r="O30" s="214"/>
    </row>
    <row r="31" spans="1:15" ht="20.100000000000001" customHeight="1">
      <c r="A31" s="248" t="s">
        <v>8</v>
      </c>
      <c r="B31" s="249"/>
      <c r="C31" s="170"/>
      <c r="D31" s="171"/>
      <c r="E31" s="171"/>
      <c r="F31" s="171"/>
      <c r="G31" s="171"/>
      <c r="H31" s="171"/>
      <c r="I31" s="171"/>
      <c r="J31" s="172"/>
      <c r="K31" s="172"/>
      <c r="L31" s="173"/>
      <c r="M31" s="173"/>
      <c r="N31" s="173"/>
      <c r="O31" s="174"/>
    </row>
    <row r="32" spans="1:15" ht="20.100000000000001" customHeight="1">
      <c r="A32" s="250"/>
      <c r="B32" s="251"/>
      <c r="C32" s="213"/>
      <c r="D32" s="254" t="s">
        <v>118</v>
      </c>
      <c r="E32" s="254"/>
      <c r="F32" s="254"/>
      <c r="G32" s="254"/>
      <c r="H32" s="254"/>
      <c r="I32" s="254"/>
      <c r="J32" s="254"/>
      <c r="K32" s="254"/>
      <c r="L32" s="254"/>
      <c r="M32" s="254"/>
      <c r="N32" s="254"/>
      <c r="O32" s="255"/>
    </row>
    <row r="33" spans="1:15" ht="20.100000000000001" customHeight="1">
      <c r="A33" s="250"/>
      <c r="B33" s="251"/>
      <c r="C33" s="213"/>
      <c r="D33" s="256" t="s">
        <v>128</v>
      </c>
      <c r="E33" s="256"/>
      <c r="F33" s="256"/>
      <c r="G33" s="256"/>
      <c r="H33" s="256"/>
      <c r="I33" s="256"/>
      <c r="J33" s="256"/>
      <c r="K33" s="256"/>
      <c r="L33" s="256"/>
      <c r="M33" s="256"/>
      <c r="N33" s="256"/>
      <c r="O33" s="257"/>
    </row>
    <row r="34" spans="1:15" ht="20.100000000000001" customHeight="1">
      <c r="A34" s="250"/>
      <c r="B34" s="251"/>
      <c r="C34" s="213"/>
      <c r="D34" s="256" t="s">
        <v>129</v>
      </c>
      <c r="E34" s="256"/>
      <c r="F34" s="256"/>
      <c r="G34" s="256"/>
      <c r="H34" s="256"/>
      <c r="I34" s="256"/>
      <c r="J34" s="256"/>
      <c r="K34" s="256"/>
      <c r="L34" s="256"/>
      <c r="M34" s="256"/>
      <c r="N34" s="256"/>
      <c r="O34" s="257"/>
    </row>
    <row r="35" spans="1:15" ht="20.100000000000001" customHeight="1">
      <c r="A35" s="250"/>
      <c r="B35" s="251"/>
      <c r="C35" s="213"/>
      <c r="D35" s="256" t="s">
        <v>119</v>
      </c>
      <c r="E35" s="256"/>
      <c r="F35" s="256"/>
      <c r="G35" s="256"/>
      <c r="H35" s="256"/>
      <c r="I35" s="256"/>
      <c r="J35" s="256"/>
      <c r="K35" s="256"/>
      <c r="L35" s="256"/>
      <c r="M35" s="256"/>
      <c r="N35" s="256"/>
      <c r="O35" s="257"/>
    </row>
    <row r="36" spans="1:15" ht="20.100000000000001" customHeight="1">
      <c r="A36" s="250"/>
      <c r="B36" s="251"/>
      <c r="C36" s="213"/>
      <c r="D36" s="256" t="s">
        <v>139</v>
      </c>
      <c r="E36" s="256"/>
      <c r="F36" s="256"/>
      <c r="G36" s="256"/>
      <c r="H36" s="256"/>
      <c r="I36" s="256"/>
      <c r="J36" s="256"/>
      <c r="K36" s="256"/>
      <c r="L36" s="256"/>
      <c r="M36" s="256"/>
      <c r="N36" s="256"/>
      <c r="O36" s="257"/>
    </row>
    <row r="37" spans="1:15" ht="20.100000000000001" customHeight="1">
      <c r="A37" s="252"/>
      <c r="B37" s="253"/>
      <c r="C37" s="175"/>
      <c r="D37" s="218"/>
      <c r="E37" s="218"/>
      <c r="F37" s="218"/>
      <c r="G37" s="218"/>
      <c r="H37" s="218"/>
      <c r="I37" s="218"/>
      <c r="J37" s="218"/>
      <c r="K37" s="218"/>
      <c r="L37" s="218"/>
      <c r="M37" s="218"/>
      <c r="N37" s="218"/>
      <c r="O37" s="218"/>
    </row>
    <row r="38" spans="1:15" ht="20.100000000000001" customHeight="1">
      <c r="A38" s="220" t="s">
        <v>11</v>
      </c>
      <c r="B38" s="222" t="s">
        <v>12</v>
      </c>
      <c r="C38" s="222"/>
      <c r="D38" s="223"/>
      <c r="E38" s="224"/>
      <c r="F38" s="224"/>
      <c r="G38" s="225"/>
      <c r="H38" s="229" t="s">
        <v>13</v>
      </c>
      <c r="I38" s="230"/>
      <c r="J38" s="231"/>
      <c r="K38" s="235"/>
      <c r="L38" s="236"/>
      <c r="M38" s="236"/>
      <c r="N38" s="236"/>
      <c r="O38" s="237"/>
    </row>
    <row r="39" spans="1:15" ht="20.100000000000001" customHeight="1">
      <c r="A39" s="220"/>
      <c r="B39" s="222"/>
      <c r="C39" s="222"/>
      <c r="D39" s="226"/>
      <c r="E39" s="227"/>
      <c r="F39" s="227"/>
      <c r="G39" s="228"/>
      <c r="H39" s="232"/>
      <c r="I39" s="233"/>
      <c r="J39" s="234"/>
      <c r="K39" s="238"/>
      <c r="L39" s="239"/>
      <c r="M39" s="239"/>
      <c r="N39" s="239"/>
      <c r="O39" s="240"/>
    </row>
    <row r="40" spans="1:15" ht="20.100000000000001" customHeight="1">
      <c r="A40" s="220"/>
      <c r="B40" s="222" t="s">
        <v>14</v>
      </c>
      <c r="C40" s="222"/>
      <c r="D40" s="176" t="s">
        <v>15</v>
      </c>
      <c r="E40" s="242"/>
      <c r="F40" s="243"/>
      <c r="G40" s="243"/>
      <c r="H40" s="243"/>
      <c r="I40" s="243"/>
      <c r="J40" s="243"/>
      <c r="K40" s="243"/>
      <c r="L40" s="243"/>
      <c r="M40" s="243"/>
      <c r="N40" s="243"/>
      <c r="O40" s="244"/>
    </row>
    <row r="41" spans="1:15" ht="20.100000000000001" customHeight="1" thickBot="1">
      <c r="A41" s="221"/>
      <c r="B41" s="241"/>
      <c r="C41" s="241"/>
      <c r="D41" s="177" t="s">
        <v>16</v>
      </c>
      <c r="E41" s="245"/>
      <c r="F41" s="246"/>
      <c r="G41" s="246"/>
      <c r="H41" s="246"/>
      <c r="I41" s="246"/>
      <c r="J41" s="246"/>
      <c r="K41" s="246"/>
      <c r="L41" s="246"/>
      <c r="M41" s="246"/>
      <c r="N41" s="246"/>
      <c r="O41" s="247"/>
    </row>
    <row r="42" spans="1:15" s="145" customFormat="1" ht="20.100000000000001" customHeight="1">
      <c r="A42" s="178"/>
      <c r="B42" s="179"/>
      <c r="C42" s="179"/>
      <c r="D42" s="179"/>
      <c r="E42" s="180"/>
      <c r="F42" s="180"/>
      <c r="G42" s="180"/>
      <c r="H42" s="180"/>
      <c r="I42" s="180"/>
      <c r="J42" s="180"/>
      <c r="K42" s="180"/>
      <c r="L42" s="180"/>
      <c r="M42" s="180"/>
      <c r="N42" s="180"/>
      <c r="O42" s="180"/>
    </row>
    <row r="43" spans="1:15" ht="15" customHeight="1">
      <c r="A43" s="218" t="s">
        <v>17</v>
      </c>
      <c r="B43" s="218"/>
      <c r="C43" s="218"/>
      <c r="D43" s="218"/>
      <c r="E43" s="218"/>
      <c r="F43" s="218"/>
      <c r="G43" s="218"/>
      <c r="H43" s="218"/>
      <c r="I43" s="218"/>
      <c r="J43" s="218"/>
      <c r="K43" s="218"/>
      <c r="L43" s="218"/>
      <c r="M43" s="218"/>
      <c r="N43" s="218"/>
      <c r="O43" s="218"/>
    </row>
    <row r="44" spans="1:15" ht="15" customHeight="1">
      <c r="A44" s="218" t="s">
        <v>18</v>
      </c>
      <c r="B44" s="218"/>
      <c r="C44" s="218"/>
      <c r="D44" s="218"/>
      <c r="E44" s="218"/>
      <c r="F44" s="218"/>
      <c r="G44" s="218"/>
      <c r="H44" s="218"/>
      <c r="I44" s="218"/>
      <c r="J44" s="218"/>
      <c r="K44" s="218"/>
      <c r="L44" s="218"/>
      <c r="M44" s="218"/>
      <c r="N44" s="218"/>
      <c r="O44" s="218"/>
    </row>
    <row r="45" spans="1:15" ht="15" customHeight="1">
      <c r="A45" s="218"/>
      <c r="B45" s="218"/>
      <c r="C45" s="218"/>
      <c r="D45" s="218"/>
      <c r="E45" s="218"/>
      <c r="F45" s="218"/>
      <c r="G45" s="218"/>
      <c r="H45" s="218"/>
      <c r="I45" s="218"/>
      <c r="J45" s="218"/>
      <c r="K45" s="218"/>
      <c r="L45" s="218"/>
      <c r="M45" s="218"/>
      <c r="N45" s="218"/>
      <c r="O45" s="218"/>
    </row>
  </sheetData>
  <sheetProtection algorithmName="SHA-512" hashValue="muFf/+tAno9bCtp8c+I3PqenPHzGyPsn2YlavykvSC+vCwdmgwUDpw+1n0ZXr/JGv3O6AjZ3Ll0kF4YsLxbddA==" saltValue="NkMmJNQ6QiJYw7ed6vChnQ==" spinCount="100000" sheet="1" formatCells="0"/>
  <mergeCells count="28">
    <mergeCell ref="A24:B30"/>
    <mergeCell ref="E25:H27"/>
    <mergeCell ref="A4:O5"/>
    <mergeCell ref="J8:O8"/>
    <mergeCell ref="A9:D9"/>
    <mergeCell ref="F11:G11"/>
    <mergeCell ref="I11:O11"/>
    <mergeCell ref="F13:H13"/>
    <mergeCell ref="I13:O13"/>
    <mergeCell ref="F15:H15"/>
    <mergeCell ref="I15:O15"/>
    <mergeCell ref="F17:H17"/>
    <mergeCell ref="I17:O17"/>
    <mergeCell ref="A20:O22"/>
    <mergeCell ref="A31:B37"/>
    <mergeCell ref="D32:O32"/>
    <mergeCell ref="D33:O33"/>
    <mergeCell ref="D34:O34"/>
    <mergeCell ref="D35:O35"/>
    <mergeCell ref="D36:O36"/>
    <mergeCell ref="A38:A41"/>
    <mergeCell ref="B38:C39"/>
    <mergeCell ref="D38:G39"/>
    <mergeCell ref="H38:J39"/>
    <mergeCell ref="K38:O39"/>
    <mergeCell ref="B40:C41"/>
    <mergeCell ref="E40:O40"/>
    <mergeCell ref="E41:O41"/>
  </mergeCells>
  <phoneticPr fontId="4"/>
  <conditionalFormatting sqref="D38">
    <cfRule type="cellIs" dxfId="92" priority="3" operator="equal">
      <formula>""</formula>
    </cfRule>
  </conditionalFormatting>
  <conditionalFormatting sqref="E40:E41">
    <cfRule type="cellIs" dxfId="91" priority="1" operator="equal">
      <formula>""</formula>
    </cfRule>
  </conditionalFormatting>
  <conditionalFormatting sqref="I11">
    <cfRule type="cellIs" dxfId="90" priority="7" operator="equal">
      <formula>""</formula>
    </cfRule>
  </conditionalFormatting>
  <conditionalFormatting sqref="I13">
    <cfRule type="cellIs" dxfId="89" priority="6" operator="equal">
      <formula>""</formula>
    </cfRule>
  </conditionalFormatting>
  <conditionalFormatting sqref="I15">
    <cfRule type="cellIs" dxfId="88" priority="5" operator="equal">
      <formula>""</formula>
    </cfRule>
  </conditionalFormatting>
  <conditionalFormatting sqref="I17">
    <cfRule type="cellIs" dxfId="87" priority="4" operator="equal">
      <formula>""</formula>
    </cfRule>
  </conditionalFormatting>
  <conditionalFormatting sqref="K38">
    <cfRule type="cellIs" dxfId="86" priority="2" operator="equal">
      <formula>""</formula>
    </cfRule>
  </conditionalFormatting>
  <pageMargins left="0.74803149606299213" right="0.70866141732283472" top="0.59055118110236227" bottom="0.59055118110236227"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9809" r:id="rId4" name="Check Box 1">
              <controlPr defaultSize="0" autoFill="0" autoLine="0" autoPict="0">
                <anchor moveWithCells="1">
                  <from>
                    <xdr:col>2</xdr:col>
                    <xdr:colOff>133350</xdr:colOff>
                    <xdr:row>31</xdr:row>
                    <xdr:rowOff>28575</xdr:rowOff>
                  </from>
                  <to>
                    <xdr:col>2</xdr:col>
                    <xdr:colOff>352425</xdr:colOff>
                    <xdr:row>31</xdr:row>
                    <xdr:rowOff>171450</xdr:rowOff>
                  </to>
                </anchor>
              </controlPr>
            </control>
          </mc:Choice>
        </mc:AlternateContent>
        <mc:AlternateContent xmlns:mc="http://schemas.openxmlformats.org/markup-compatibility/2006">
          <mc:Choice Requires="x14">
            <control shapeId="119810" r:id="rId5" name="Check Box 2">
              <controlPr defaultSize="0" autoFill="0" autoLine="0" autoPict="0">
                <anchor moveWithCells="1">
                  <from>
                    <xdr:col>2</xdr:col>
                    <xdr:colOff>133350</xdr:colOff>
                    <xdr:row>32</xdr:row>
                    <xdr:rowOff>28575</xdr:rowOff>
                  </from>
                  <to>
                    <xdr:col>2</xdr:col>
                    <xdr:colOff>352425</xdr:colOff>
                    <xdr:row>32</xdr:row>
                    <xdr:rowOff>171450</xdr:rowOff>
                  </to>
                </anchor>
              </controlPr>
            </control>
          </mc:Choice>
        </mc:AlternateContent>
        <mc:AlternateContent xmlns:mc="http://schemas.openxmlformats.org/markup-compatibility/2006">
          <mc:Choice Requires="x14">
            <control shapeId="119811" r:id="rId6" name="Check Box 3">
              <controlPr defaultSize="0" autoFill="0" autoLine="0" autoPict="0">
                <anchor moveWithCells="1">
                  <from>
                    <xdr:col>2</xdr:col>
                    <xdr:colOff>133350</xdr:colOff>
                    <xdr:row>33</xdr:row>
                    <xdr:rowOff>28575</xdr:rowOff>
                  </from>
                  <to>
                    <xdr:col>2</xdr:col>
                    <xdr:colOff>352425</xdr:colOff>
                    <xdr:row>33</xdr:row>
                    <xdr:rowOff>171450</xdr:rowOff>
                  </to>
                </anchor>
              </controlPr>
            </control>
          </mc:Choice>
        </mc:AlternateContent>
        <mc:AlternateContent xmlns:mc="http://schemas.openxmlformats.org/markup-compatibility/2006">
          <mc:Choice Requires="x14">
            <control shapeId="119812" r:id="rId7" name="Check Box 4">
              <controlPr defaultSize="0" autoFill="0" autoLine="0" autoPict="0">
                <anchor moveWithCells="1">
                  <from>
                    <xdr:col>2</xdr:col>
                    <xdr:colOff>133350</xdr:colOff>
                    <xdr:row>34</xdr:row>
                    <xdr:rowOff>28575</xdr:rowOff>
                  </from>
                  <to>
                    <xdr:col>2</xdr:col>
                    <xdr:colOff>352425</xdr:colOff>
                    <xdr:row>34</xdr:row>
                    <xdr:rowOff>171450</xdr:rowOff>
                  </to>
                </anchor>
              </controlPr>
            </control>
          </mc:Choice>
        </mc:AlternateContent>
        <mc:AlternateContent xmlns:mc="http://schemas.openxmlformats.org/markup-compatibility/2006">
          <mc:Choice Requires="x14">
            <control shapeId="119813" r:id="rId8" name="Check Box 5">
              <controlPr defaultSize="0" autoFill="0" autoLine="0" autoPict="0">
                <anchor moveWithCells="1">
                  <from>
                    <xdr:col>2</xdr:col>
                    <xdr:colOff>133350</xdr:colOff>
                    <xdr:row>35</xdr:row>
                    <xdr:rowOff>28575</xdr:rowOff>
                  </from>
                  <to>
                    <xdr:col>2</xdr:col>
                    <xdr:colOff>352425</xdr:colOff>
                    <xdr:row>35</xdr:row>
                    <xdr:rowOff>171450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5y2ODV8oJ8VNY9I9RMjBNovTe+LdA/DZJ/Fv7GfeNb9ylOsvAqIFgvppV7WjyEpecGlH4oSAGy6E9ytGPTWvNA==" saltValue="KIZeeEAXkaZbQd06vo6zqA=="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23" priority="4" operator="equal">
      <formula>""</formula>
    </cfRule>
  </conditionalFormatting>
  <conditionalFormatting sqref="D46:G49">
    <cfRule type="cellIs" dxfId="22" priority="1" operator="equal">
      <formula>""</formula>
    </cfRule>
  </conditionalFormatting>
  <conditionalFormatting sqref="E9:E10 D12:O14 L42:N49">
    <cfRule type="cellIs" dxfId="21" priority="5" operator="equal">
      <formula>""</formula>
    </cfRule>
  </conditionalFormatting>
  <conditionalFormatting sqref="E18:O18">
    <cfRule type="cellIs" dxfId="20"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1617"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1618"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1619"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1633"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1648"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1649"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1650"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1651"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1652"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1653"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ZUdEbjcYATvA/Cm0adNvWTblZPRaw/oPXKeE7Ta088nG5/VU/u9N+p76AWlO6FNQ+l3Wc37mIVmT0DCyVyjU+A==" saltValue="fzjVk7k8jUiSFscabIyHgQ=="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19" priority="4" operator="equal">
      <formula>""</formula>
    </cfRule>
  </conditionalFormatting>
  <conditionalFormatting sqref="D46:G49">
    <cfRule type="cellIs" dxfId="18" priority="1" operator="equal">
      <formula>""</formula>
    </cfRule>
  </conditionalFormatting>
  <conditionalFormatting sqref="E9:E10 D12:O14 L42:N49">
    <cfRule type="cellIs" dxfId="17" priority="5" operator="equal">
      <formula>""</formula>
    </cfRule>
  </conditionalFormatting>
  <conditionalFormatting sqref="E18:O18">
    <cfRule type="cellIs" dxfId="16"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2642"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2643"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2657"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2672"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2673"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2674"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2675"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2676"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2677"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t3OpXNqXoBg66ZFw/qj3h601U+BgUMoHA2PA2H9u+PpwNDerUHFC/uKn9xGbBk/EXeYCCkze8Ubd0J/qfvRXGQ==" saltValue="FDyi0q30hr/0zG/3fz7jWg=="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15" priority="4" operator="equal">
      <formula>""</formula>
    </cfRule>
  </conditionalFormatting>
  <conditionalFormatting sqref="D46:G49">
    <cfRule type="cellIs" dxfId="14" priority="1" operator="equal">
      <formula>""</formula>
    </cfRule>
  </conditionalFormatting>
  <conditionalFormatting sqref="E9:E10 D12:O14 L42:N49">
    <cfRule type="cellIs" dxfId="13" priority="5" operator="equal">
      <formula>""</formula>
    </cfRule>
  </conditionalFormatting>
  <conditionalFormatting sqref="E18:O18">
    <cfRule type="cellIs" dxfId="12"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3666"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3667"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3681"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3696"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3697"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3698"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3699"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3700"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3701"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60"/>
  <sheetViews>
    <sheetView showZeros="0" view="pageBreakPreview" topLeftCell="A31"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ZESjtLgeUVbEBNsLDyESUMvt6Fr+b6cA5cqVg9jFm1oEB+eVbP5Gz+pnEgq5c+iCIK0oE3BBks8F3j41SegSAw==" saltValue="9NoHcFlNSjMvRP57th/EMg=="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11" priority="4" operator="equal">
      <formula>""</formula>
    </cfRule>
  </conditionalFormatting>
  <conditionalFormatting sqref="D46:G49">
    <cfRule type="cellIs" dxfId="10" priority="1" operator="equal">
      <formula>""</formula>
    </cfRule>
  </conditionalFormatting>
  <conditionalFormatting sqref="E9:E10 D12:O14 L42:N49">
    <cfRule type="cellIs" dxfId="9" priority="5" operator="equal">
      <formula>""</formula>
    </cfRule>
  </conditionalFormatting>
  <conditionalFormatting sqref="E18:O18">
    <cfRule type="cellIs" dxfId="8"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4689"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4690"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4691"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4705"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4720"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4721"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4722"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4723"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4724"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4725"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RKQH6rNmKZpW9UXmvXO5I9L+UB1OCscSlTw2cV7Xgt7L1ecVagRIRU+P3T27tLJ0sWDIPEpkinPfmJCAuJ295g==" saltValue="GAHhvJ2cBrzAm5Pv/H4fGA=="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7" priority="4" operator="equal">
      <formula>""</formula>
    </cfRule>
  </conditionalFormatting>
  <conditionalFormatting sqref="D46:G49">
    <cfRule type="cellIs" dxfId="6" priority="1" operator="equal">
      <formula>""</formula>
    </cfRule>
  </conditionalFormatting>
  <conditionalFormatting sqref="E9:E10 D12:O14 L42:N49">
    <cfRule type="cellIs" dxfId="5" priority="5" operator="equal">
      <formula>""</formula>
    </cfRule>
  </conditionalFormatting>
  <conditionalFormatting sqref="E18:O18">
    <cfRule type="cellIs" dxfId="4"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5729"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5744"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5745"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5746"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5747"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5748"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5749"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60"/>
  <sheetViews>
    <sheetView showZeros="0" view="pageBreakPreview" topLeftCell="A19" zoomScale="90" zoomScaleNormal="100" zoomScaleSheetLayoutView="90" workbookViewId="0">
      <selection activeCell="U47" sqref="U47"/>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ffgJfQbsiSSoaRU3DGy9Rl5Bo2RRA6yUmomtwq/gHxVVLW5uqM4V1T7A1K/LZCp+BcQ0JN3o2B/YiI9/8QuTBw==" saltValue="2ECW/h+tG6PbezK59ON8Ow=="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3" priority="4" operator="equal">
      <formula>""</formula>
    </cfRule>
  </conditionalFormatting>
  <conditionalFormatting sqref="D46:G49">
    <cfRule type="cellIs" dxfId="2" priority="1" operator="equal">
      <formula>""</formula>
    </cfRule>
  </conditionalFormatting>
  <conditionalFormatting sqref="E9:E10 D12:O14 L42:N49">
    <cfRule type="cellIs" dxfId="1" priority="5" operator="equal">
      <formula>""</formula>
    </cfRule>
  </conditionalFormatting>
  <conditionalFormatting sqref="E18:O18">
    <cfRule type="cellIs" dxfId="0"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6737"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16738"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16739"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16753"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16768"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16769"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16770"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16771"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16772"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16773"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tabColor theme="4" tint="0.39997558519241921"/>
  </sheetPr>
  <dimension ref="A1:O54"/>
  <sheetViews>
    <sheetView showZeros="0" view="pageBreakPreview" zoomScale="90" zoomScaleNormal="100" zoomScaleSheetLayoutView="90" workbookViewId="0">
      <selection activeCell="G51" sqref="G51"/>
    </sheetView>
  </sheetViews>
  <sheetFormatPr defaultColWidth="6.25" defaultRowHeight="15" customHeight="1"/>
  <cols>
    <col min="1" max="3" width="6.25" style="5"/>
  </cols>
  <sheetData>
    <row r="1" spans="1:15" ht="15" customHeight="1">
      <c r="A1" s="8"/>
      <c r="B1" s="8"/>
      <c r="C1" s="8"/>
      <c r="D1" s="9"/>
      <c r="E1" s="9"/>
      <c r="F1" s="9"/>
      <c r="G1" s="9"/>
      <c r="H1" s="9"/>
      <c r="I1" s="9"/>
      <c r="J1" s="9"/>
      <c r="K1" s="9"/>
      <c r="L1" s="9"/>
      <c r="M1" s="9"/>
      <c r="N1" s="9"/>
      <c r="O1" s="9"/>
    </row>
    <row r="2" spans="1:15" ht="15" customHeight="1">
      <c r="A2" s="10" t="s">
        <v>51</v>
      </c>
      <c r="B2" s="8"/>
      <c r="C2" s="8"/>
      <c r="D2" s="9"/>
      <c r="E2" s="9"/>
      <c r="F2" s="9"/>
      <c r="G2" s="9"/>
      <c r="H2" s="9"/>
      <c r="I2" s="9"/>
      <c r="J2" s="9"/>
      <c r="K2" s="9"/>
      <c r="L2" s="9"/>
      <c r="M2" s="9"/>
      <c r="N2" s="9"/>
      <c r="O2" s="9"/>
    </row>
    <row r="3" spans="1:15" ht="15" customHeight="1">
      <c r="A3" s="8"/>
      <c r="B3" s="8"/>
      <c r="C3" s="8"/>
      <c r="D3" s="9"/>
      <c r="E3" s="9"/>
      <c r="F3" s="9"/>
      <c r="G3" s="9"/>
      <c r="H3" s="9"/>
      <c r="I3" s="9"/>
      <c r="J3" s="9"/>
      <c r="K3" s="9"/>
      <c r="L3" s="9"/>
      <c r="M3" s="9"/>
      <c r="N3" s="9"/>
      <c r="O3" s="9"/>
    </row>
    <row r="4" spans="1:15" ht="15" customHeight="1">
      <c r="A4" s="486" t="s">
        <v>52</v>
      </c>
      <c r="B4" s="486"/>
      <c r="C4" s="486"/>
      <c r="D4" s="486"/>
      <c r="E4" s="486"/>
      <c r="F4" s="486"/>
      <c r="G4" s="486"/>
      <c r="H4" s="486"/>
      <c r="I4" s="486"/>
      <c r="J4" s="486"/>
      <c r="K4" s="486"/>
      <c r="L4" s="486"/>
      <c r="M4" s="486"/>
      <c r="N4" s="486"/>
      <c r="O4" s="486"/>
    </row>
    <row r="5" spans="1:15" ht="15" customHeight="1" thickBot="1">
      <c r="A5" s="486"/>
      <c r="B5" s="486"/>
      <c r="C5" s="486"/>
      <c r="D5" s="486"/>
      <c r="E5" s="486"/>
      <c r="F5" s="486"/>
      <c r="G5" s="486"/>
      <c r="H5" s="486"/>
      <c r="I5" s="486"/>
      <c r="J5" s="486"/>
      <c r="K5" s="486"/>
      <c r="L5" s="486"/>
      <c r="M5" s="486"/>
      <c r="N5" s="486"/>
      <c r="O5" s="486"/>
    </row>
    <row r="6" spans="1:15" ht="22.5" customHeight="1" thickBot="1">
      <c r="A6" s="487" t="s">
        <v>46</v>
      </c>
      <c r="B6" s="488"/>
      <c r="C6" s="488"/>
      <c r="D6" s="489" t="str">
        <f>'実績報告書（見本）'!$I$15</f>
        <v>株式会社AMAGASAKI</v>
      </c>
      <c r="E6" s="489"/>
      <c r="F6" s="489"/>
      <c r="G6" s="489"/>
      <c r="H6" s="489"/>
      <c r="I6" s="489"/>
      <c r="J6" s="489"/>
      <c r="K6" s="489"/>
      <c r="L6" s="489"/>
      <c r="M6" s="489"/>
      <c r="N6" s="489"/>
      <c r="O6" s="490"/>
    </row>
    <row r="7" spans="1:15" ht="15" customHeight="1">
      <c r="A7" s="491" t="s">
        <v>53</v>
      </c>
      <c r="B7" s="492"/>
      <c r="C7" s="493"/>
      <c r="D7" s="497" t="s">
        <v>54</v>
      </c>
      <c r="E7" s="499"/>
      <c r="F7" s="501" t="s">
        <v>47</v>
      </c>
      <c r="G7" s="502"/>
      <c r="H7" s="507" t="str">
        <f>IFERROR(VLOOKUP(E7,#REF!,3),"")</f>
        <v/>
      </c>
      <c r="I7" s="507" t="e">
        <f>VLOOKUP(J5,#REF!,9)</f>
        <v>#REF!</v>
      </c>
      <c r="J7" s="507" t="e">
        <f>VLOOKUP(K5,#REF!,9)</f>
        <v>#REF!</v>
      </c>
      <c r="K7" s="507" t="e">
        <f>VLOOKUP(L5,#REF!,9)</f>
        <v>#REF!</v>
      </c>
      <c r="L7" s="507" t="e">
        <f>VLOOKUP(M5,#REF!,9)</f>
        <v>#REF!</v>
      </c>
      <c r="M7" s="507" t="e">
        <f>VLOOKUP(N5,#REF!,9)</f>
        <v>#REF!</v>
      </c>
      <c r="N7" s="507" t="e">
        <f>VLOOKUP(O5,#REF!,9)</f>
        <v>#REF!</v>
      </c>
      <c r="O7" s="508" t="e">
        <f>VLOOKUP(P5,#REF!,9)</f>
        <v>#REF!</v>
      </c>
    </row>
    <row r="8" spans="1:15" ht="15" customHeight="1">
      <c r="A8" s="494"/>
      <c r="B8" s="495"/>
      <c r="C8" s="496"/>
      <c r="D8" s="498"/>
      <c r="E8" s="500"/>
      <c r="F8" s="503"/>
      <c r="G8" s="504"/>
      <c r="H8" s="509" t="e">
        <f>VLOOKUP(I6,#REF!,9)</f>
        <v>#REF!</v>
      </c>
      <c r="I8" s="509" t="e">
        <f>VLOOKUP(J6,#REF!,9)</f>
        <v>#REF!</v>
      </c>
      <c r="J8" s="509" t="e">
        <f>VLOOKUP(K6,#REF!,9)</f>
        <v>#REF!</v>
      </c>
      <c r="K8" s="509" t="e">
        <f>VLOOKUP(L6,#REF!,9)</f>
        <v>#REF!</v>
      </c>
      <c r="L8" s="509" t="e">
        <f>VLOOKUP(M6,#REF!,9)</f>
        <v>#REF!</v>
      </c>
      <c r="M8" s="509" t="e">
        <f>VLOOKUP(N6,#REF!,9)</f>
        <v>#REF!</v>
      </c>
      <c r="N8" s="509" t="e">
        <f>VLOOKUP(O6,#REF!,9)</f>
        <v>#REF!</v>
      </c>
      <c r="O8" s="510" t="e">
        <f>VLOOKUP(P6,#REF!,9)</f>
        <v>#REF!</v>
      </c>
    </row>
    <row r="9" spans="1:15" ht="18.75" customHeight="1">
      <c r="A9" s="494" t="s">
        <v>48</v>
      </c>
      <c r="B9" s="495"/>
      <c r="C9" s="495"/>
      <c r="D9" s="11">
        <f>IFERROR(VLOOKUP(E7,#REF!,9),)</f>
        <v>0</v>
      </c>
      <c r="E9" s="12" t="s">
        <v>10</v>
      </c>
      <c r="F9" s="505"/>
      <c r="G9" s="506"/>
      <c r="H9" s="511" t="e">
        <f>VLOOKUP(I7,#REF!,9)</f>
        <v>#REF!</v>
      </c>
      <c r="I9" s="511" t="e">
        <f>VLOOKUP(J7,#REF!,9)</f>
        <v>#REF!</v>
      </c>
      <c r="J9" s="511" t="e">
        <f>VLOOKUP(K7,#REF!,9)</f>
        <v>#REF!</v>
      </c>
      <c r="K9" s="511" t="e">
        <f>VLOOKUP(L7,#REF!,9)</f>
        <v>#REF!</v>
      </c>
      <c r="L9" s="511" t="e">
        <f>VLOOKUP(M7,#REF!,9)</f>
        <v>#REF!</v>
      </c>
      <c r="M9" s="511" t="e">
        <f>VLOOKUP(N7,#REF!,9)</f>
        <v>#REF!</v>
      </c>
      <c r="N9" s="511" t="e">
        <f>VLOOKUP(O7,#REF!,9)</f>
        <v>#REF!</v>
      </c>
      <c r="O9" s="512" t="e">
        <f>VLOOKUP(P7,#REF!,9)</f>
        <v>#REF!</v>
      </c>
    </row>
    <row r="10" spans="1:15" ht="21.75" customHeight="1">
      <c r="A10" s="513" t="s">
        <v>55</v>
      </c>
      <c r="B10" s="514"/>
      <c r="C10" s="514"/>
      <c r="D10" s="515"/>
      <c r="E10" s="515"/>
      <c r="F10" s="515"/>
      <c r="G10" s="515"/>
      <c r="H10" s="515"/>
      <c r="I10" s="515"/>
      <c r="J10" s="515"/>
      <c r="K10" s="515"/>
      <c r="L10" s="515"/>
      <c r="M10" s="515"/>
      <c r="N10" s="515"/>
      <c r="O10" s="516"/>
    </row>
    <row r="11" spans="1:15" ht="21.75" customHeight="1">
      <c r="A11" s="513" t="s">
        <v>56</v>
      </c>
      <c r="B11" s="514"/>
      <c r="C11" s="514"/>
      <c r="D11" s="517" t="s">
        <v>62</v>
      </c>
      <c r="E11" s="517"/>
      <c r="F11" s="517"/>
      <c r="G11" s="517"/>
      <c r="H11" s="517"/>
      <c r="I11" s="517"/>
      <c r="J11" s="517"/>
      <c r="K11" s="517"/>
      <c r="L11" s="517"/>
      <c r="M11" s="517"/>
      <c r="N11" s="517"/>
      <c r="O11" s="518"/>
    </row>
    <row r="12" spans="1:15" ht="21.75" customHeight="1" thickBot="1">
      <c r="A12" s="519" t="s">
        <v>57</v>
      </c>
      <c r="B12" s="520"/>
      <c r="C12" s="520"/>
      <c r="D12" s="521"/>
      <c r="E12" s="521"/>
      <c r="F12" s="521"/>
      <c r="G12" s="521"/>
      <c r="H12" s="521"/>
      <c r="I12" s="521"/>
      <c r="J12" s="521"/>
      <c r="K12" s="521"/>
      <c r="L12" s="521"/>
      <c r="M12" s="521"/>
      <c r="N12" s="521"/>
      <c r="O12" s="522"/>
    </row>
    <row r="13" spans="1:15" ht="22.5" customHeight="1" thickBot="1">
      <c r="A13" s="523" t="s">
        <v>58</v>
      </c>
      <c r="B13" s="524"/>
      <c r="C13" s="524"/>
      <c r="D13" s="13"/>
      <c r="E13" s="525" t="s">
        <v>61</v>
      </c>
      <c r="F13" s="525"/>
      <c r="G13" s="526"/>
      <c r="H13" s="13"/>
      <c r="I13" s="525" t="s">
        <v>59</v>
      </c>
      <c r="J13" s="525"/>
      <c r="K13" s="526"/>
      <c r="L13" s="13"/>
      <c r="M13" s="525" t="s">
        <v>60</v>
      </c>
      <c r="N13" s="525"/>
      <c r="O13" s="527"/>
    </row>
    <row r="14" spans="1:15" ht="15" customHeight="1" thickTop="1">
      <c r="A14" s="528" t="s">
        <v>63</v>
      </c>
      <c r="B14" s="529"/>
      <c r="C14" s="530"/>
      <c r="D14" s="14"/>
      <c r="E14" s="15"/>
      <c r="F14" s="15"/>
      <c r="G14" s="15"/>
      <c r="H14" s="16"/>
      <c r="I14" s="15"/>
      <c r="J14" s="15"/>
      <c r="K14" s="15"/>
      <c r="L14" s="16"/>
      <c r="M14" s="15"/>
      <c r="N14" s="15"/>
      <c r="O14" s="17"/>
    </row>
    <row r="15" spans="1:15" ht="18.75" customHeight="1">
      <c r="A15" s="528"/>
      <c r="B15" s="529"/>
      <c r="C15" s="530"/>
      <c r="D15" s="18" t="s">
        <v>64</v>
      </c>
      <c r="E15" s="19"/>
      <c r="F15" s="19"/>
      <c r="G15" s="19"/>
      <c r="H15" s="19"/>
      <c r="I15" s="19"/>
      <c r="J15" s="19"/>
      <c r="K15" s="19"/>
      <c r="L15" s="19"/>
      <c r="M15" s="19"/>
      <c r="N15" s="19"/>
      <c r="O15" s="20"/>
    </row>
    <row r="16" spans="1:15" s="4" customFormat="1" ht="20.25" customHeight="1">
      <c r="A16" s="528"/>
      <c r="B16" s="529"/>
      <c r="C16" s="530"/>
      <c r="D16" s="18"/>
      <c r="E16" s="531" t="s">
        <v>65</v>
      </c>
      <c r="F16" s="531"/>
      <c r="G16" s="531"/>
      <c r="H16" s="531"/>
      <c r="I16" s="21"/>
      <c r="J16" s="21" t="s">
        <v>66</v>
      </c>
      <c r="K16" s="21"/>
      <c r="L16" s="21"/>
      <c r="M16" s="21" t="s">
        <v>67</v>
      </c>
      <c r="N16" s="21"/>
      <c r="O16" s="22"/>
    </row>
    <row r="17" spans="1:15" s="4" customFormat="1" ht="20.25" customHeight="1">
      <c r="A17" s="528"/>
      <c r="B17" s="529"/>
      <c r="C17" s="530"/>
      <c r="D17" s="18"/>
      <c r="E17" s="21" t="s">
        <v>68</v>
      </c>
      <c r="F17" s="21"/>
      <c r="G17" s="21"/>
      <c r="H17" s="21"/>
      <c r="I17" s="21"/>
      <c r="J17" s="21"/>
      <c r="K17" s="21"/>
      <c r="L17" s="21"/>
      <c r="M17" s="21"/>
      <c r="N17" s="21"/>
      <c r="O17" s="22"/>
    </row>
    <row r="18" spans="1:15" s="4" customFormat="1" ht="20.25" customHeight="1">
      <c r="A18" s="528"/>
      <c r="B18" s="529"/>
      <c r="C18" s="530"/>
      <c r="D18" s="18"/>
      <c r="E18" s="532" t="s">
        <v>83</v>
      </c>
      <c r="F18" s="532"/>
      <c r="G18" s="532"/>
      <c r="H18" s="532"/>
      <c r="I18" s="532"/>
      <c r="J18" s="532"/>
      <c r="K18" s="532"/>
      <c r="L18" s="532"/>
      <c r="M18" s="532"/>
      <c r="N18" s="532"/>
      <c r="O18" s="533"/>
    </row>
    <row r="19" spans="1:15" s="4" customFormat="1" ht="15" customHeight="1">
      <c r="A19" s="528"/>
      <c r="B19" s="529"/>
      <c r="C19" s="530"/>
      <c r="D19" s="23"/>
      <c r="E19" s="24"/>
      <c r="F19" s="24"/>
      <c r="G19" s="24"/>
      <c r="H19" s="24"/>
      <c r="I19" s="24"/>
      <c r="J19" s="24"/>
      <c r="K19" s="24"/>
      <c r="L19" s="24"/>
      <c r="M19" s="24"/>
      <c r="N19" s="24"/>
      <c r="O19" s="25"/>
    </row>
    <row r="20" spans="1:15" s="4" customFormat="1" ht="15" customHeight="1">
      <c r="A20" s="528"/>
      <c r="B20" s="529"/>
      <c r="C20" s="530"/>
      <c r="D20" s="26"/>
      <c r="E20" s="27"/>
      <c r="F20" s="27"/>
      <c r="G20" s="27"/>
      <c r="H20" s="27"/>
      <c r="I20" s="27"/>
      <c r="J20" s="27"/>
      <c r="K20" s="27"/>
      <c r="L20" s="27"/>
      <c r="M20" s="27"/>
      <c r="N20" s="27"/>
      <c r="O20" s="28"/>
    </row>
    <row r="21" spans="1:15" s="4" customFormat="1" ht="18.75" customHeight="1">
      <c r="A21" s="528"/>
      <c r="B21" s="529"/>
      <c r="C21" s="530"/>
      <c r="D21" s="18" t="s">
        <v>69</v>
      </c>
      <c r="E21" s="21"/>
      <c r="F21" s="21"/>
      <c r="G21" s="21"/>
      <c r="H21" s="21"/>
      <c r="I21" s="21"/>
      <c r="J21" s="21"/>
      <c r="K21" s="21"/>
      <c r="L21" s="21"/>
      <c r="M21" s="21"/>
      <c r="N21" s="21"/>
      <c r="O21" s="22"/>
    </row>
    <row r="22" spans="1:15" s="4" customFormat="1" ht="19.5" customHeight="1">
      <c r="A22" s="528"/>
      <c r="B22" s="529"/>
      <c r="C22" s="530"/>
      <c r="D22" s="18"/>
      <c r="E22" s="21" t="s">
        <v>70</v>
      </c>
      <c r="F22" s="21"/>
      <c r="G22" s="21"/>
      <c r="H22" s="21" t="s">
        <v>71</v>
      </c>
      <c r="I22" s="21"/>
      <c r="J22" s="21"/>
      <c r="K22" s="21"/>
      <c r="L22" s="21" t="s">
        <v>72</v>
      </c>
      <c r="M22" s="21"/>
      <c r="N22" s="21"/>
      <c r="O22" s="22"/>
    </row>
    <row r="23" spans="1:15" s="4" customFormat="1" ht="19.5" customHeight="1">
      <c r="A23" s="528"/>
      <c r="B23" s="529"/>
      <c r="C23" s="530"/>
      <c r="D23" s="18"/>
      <c r="E23" s="21" t="s">
        <v>73</v>
      </c>
      <c r="F23" s="21"/>
      <c r="G23" s="21"/>
      <c r="H23" s="21" t="s">
        <v>74</v>
      </c>
      <c r="I23" s="21"/>
      <c r="J23" s="21"/>
      <c r="K23" s="21"/>
      <c r="L23" s="21" t="s">
        <v>75</v>
      </c>
      <c r="M23" s="21"/>
      <c r="N23" s="21"/>
      <c r="O23" s="22"/>
    </row>
    <row r="24" spans="1:15" s="4" customFormat="1" ht="19.5" customHeight="1">
      <c r="A24" s="528"/>
      <c r="B24" s="529"/>
      <c r="C24" s="530"/>
      <c r="D24" s="18"/>
      <c r="E24" s="21" t="s">
        <v>76</v>
      </c>
      <c r="F24" s="21"/>
      <c r="G24" s="21"/>
      <c r="H24" s="21" t="s">
        <v>77</v>
      </c>
      <c r="I24" s="21"/>
      <c r="J24" s="21"/>
      <c r="K24" s="21"/>
      <c r="L24" s="21" t="s">
        <v>78</v>
      </c>
      <c r="M24" s="21"/>
      <c r="N24" s="21"/>
      <c r="O24" s="22"/>
    </row>
    <row r="25" spans="1:15" s="4" customFormat="1" ht="19.5" customHeight="1">
      <c r="A25" s="528"/>
      <c r="B25" s="529"/>
      <c r="C25" s="530"/>
      <c r="D25" s="18"/>
      <c r="E25" s="21" t="s">
        <v>79</v>
      </c>
      <c r="F25" s="21"/>
      <c r="G25" s="21"/>
      <c r="H25" s="21"/>
      <c r="I25" s="21" t="s">
        <v>80</v>
      </c>
      <c r="J25" s="21"/>
      <c r="K25" s="21"/>
      <c r="L25" s="21"/>
      <c r="M25" s="21"/>
      <c r="N25" s="21"/>
      <c r="O25" s="22"/>
    </row>
    <row r="26" spans="1:15" s="4" customFormat="1" ht="19.5" customHeight="1">
      <c r="A26" s="528"/>
      <c r="B26" s="529"/>
      <c r="C26" s="530"/>
      <c r="D26" s="18"/>
      <c r="E26" s="21" t="s">
        <v>81</v>
      </c>
      <c r="F26" s="21"/>
      <c r="G26" s="21"/>
      <c r="H26" s="21"/>
      <c r="I26" s="21"/>
      <c r="J26" s="21"/>
      <c r="K26" s="21" t="s">
        <v>82</v>
      </c>
      <c r="L26" s="21"/>
      <c r="M26" s="21"/>
      <c r="N26" s="21"/>
      <c r="O26" s="22"/>
    </row>
    <row r="27" spans="1:15" s="4" customFormat="1" ht="19.5" customHeight="1">
      <c r="A27" s="528"/>
      <c r="B27" s="529"/>
      <c r="C27" s="530"/>
      <c r="D27" s="18"/>
      <c r="E27" s="532" t="s">
        <v>83</v>
      </c>
      <c r="F27" s="532"/>
      <c r="G27" s="532"/>
      <c r="H27" s="532"/>
      <c r="I27" s="532"/>
      <c r="J27" s="532"/>
      <c r="K27" s="532"/>
      <c r="L27" s="532"/>
      <c r="M27" s="532"/>
      <c r="N27" s="532"/>
      <c r="O27" s="533"/>
    </row>
    <row r="28" spans="1:15" s="4" customFormat="1" ht="15" customHeight="1" thickBot="1">
      <c r="A28" s="528"/>
      <c r="B28" s="529"/>
      <c r="C28" s="530"/>
      <c r="D28" s="18"/>
      <c r="E28" s="21"/>
      <c r="F28" s="21"/>
      <c r="G28" s="21"/>
      <c r="H28" s="21"/>
      <c r="I28" s="21"/>
      <c r="J28" s="21"/>
      <c r="K28" s="21"/>
      <c r="L28" s="21"/>
      <c r="M28" s="21"/>
      <c r="N28" s="21"/>
      <c r="O28" s="22"/>
    </row>
    <row r="29" spans="1:15" s="4" customFormat="1" ht="15" customHeight="1" thickTop="1">
      <c r="A29" s="534" t="s">
        <v>94</v>
      </c>
      <c r="B29" s="535"/>
      <c r="C29" s="536"/>
      <c r="D29" s="29"/>
      <c r="E29" s="29"/>
      <c r="F29" s="29"/>
      <c r="G29" s="29"/>
      <c r="H29" s="29"/>
      <c r="I29" s="29"/>
      <c r="J29" s="29"/>
      <c r="K29" s="29"/>
      <c r="L29" s="29"/>
      <c r="M29" s="29"/>
      <c r="N29" s="29"/>
      <c r="O29" s="30"/>
    </row>
    <row r="30" spans="1:15" s="4" customFormat="1" ht="12.75" customHeight="1">
      <c r="A30" s="528"/>
      <c r="B30" s="529"/>
      <c r="C30" s="530"/>
      <c r="D30" s="21"/>
      <c r="E30" s="21"/>
      <c r="F30" s="21"/>
      <c r="G30" s="540"/>
      <c r="H30" s="540"/>
      <c r="I30" s="540"/>
      <c r="J30" s="21"/>
      <c r="K30" s="21"/>
      <c r="L30" s="542"/>
      <c r="M30" s="542"/>
      <c r="N30" s="542"/>
      <c r="O30" s="31" t="s">
        <v>50</v>
      </c>
    </row>
    <row r="31" spans="1:15" s="4" customFormat="1" ht="18" customHeight="1" thickBot="1">
      <c r="A31" s="528"/>
      <c r="B31" s="529"/>
      <c r="C31" s="530"/>
      <c r="D31" s="544" t="s">
        <v>49</v>
      </c>
      <c r="E31" s="544"/>
      <c r="F31" s="32" t="s">
        <v>85</v>
      </c>
      <c r="G31" s="541"/>
      <c r="H31" s="541"/>
      <c r="I31" s="541"/>
      <c r="J31" s="33" t="s">
        <v>7</v>
      </c>
      <c r="K31" s="32" t="s">
        <v>86</v>
      </c>
      <c r="L31" s="543"/>
      <c r="M31" s="543"/>
      <c r="N31" s="543"/>
      <c r="O31" s="34" t="s">
        <v>7</v>
      </c>
    </row>
    <row r="32" spans="1:15" s="4" customFormat="1" ht="18" customHeight="1" thickTop="1">
      <c r="A32" s="528"/>
      <c r="B32" s="529"/>
      <c r="C32" s="530"/>
      <c r="D32" s="35"/>
      <c r="E32" s="35"/>
      <c r="F32" s="32"/>
      <c r="G32" s="36"/>
      <c r="H32" s="36"/>
      <c r="I32" s="36"/>
      <c r="J32" s="37"/>
      <c r="K32" s="32"/>
      <c r="L32" s="38"/>
      <c r="M32" s="38"/>
      <c r="N32" s="38"/>
      <c r="O32" s="39"/>
    </row>
    <row r="33" spans="1:15" s="4" customFormat="1" ht="15" customHeight="1">
      <c r="A33" s="528"/>
      <c r="B33" s="529"/>
      <c r="C33" s="530"/>
      <c r="D33" s="21"/>
      <c r="E33" s="21"/>
      <c r="F33" s="21"/>
      <c r="G33" s="21"/>
      <c r="H33" s="21"/>
      <c r="I33" s="21"/>
      <c r="J33" s="21"/>
      <c r="K33" s="21"/>
      <c r="L33" s="21"/>
      <c r="M33" s="21"/>
      <c r="N33" s="21"/>
      <c r="O33" s="22"/>
    </row>
    <row r="34" spans="1:15" s="4" customFormat="1" ht="17.25" customHeight="1">
      <c r="A34" s="528"/>
      <c r="B34" s="529"/>
      <c r="C34" s="530"/>
      <c r="D34" s="545" t="s">
        <v>87</v>
      </c>
      <c r="E34" s="545"/>
      <c r="F34" s="21"/>
      <c r="G34" s="21"/>
      <c r="H34" s="40" t="s">
        <v>84</v>
      </c>
      <c r="I34" s="21"/>
      <c r="J34" s="21"/>
      <c r="K34" s="21"/>
      <c r="L34" s="40" t="s">
        <v>93</v>
      </c>
      <c r="M34" s="21"/>
      <c r="N34" s="21"/>
      <c r="O34" s="22"/>
    </row>
    <row r="35" spans="1:15" s="4" customFormat="1" ht="17.25" customHeight="1">
      <c r="A35" s="528"/>
      <c r="B35" s="529"/>
      <c r="C35" s="530"/>
      <c r="D35" s="546" t="s">
        <v>88</v>
      </c>
      <c r="E35" s="546"/>
      <c r="F35" s="546"/>
      <c r="G35" s="546"/>
      <c r="H35" s="547"/>
      <c r="I35" s="547"/>
      <c r="J35" s="547"/>
      <c r="K35" s="41" t="s">
        <v>7</v>
      </c>
      <c r="L35" s="547"/>
      <c r="M35" s="547"/>
      <c r="N35" s="547"/>
      <c r="O35" s="42" t="s">
        <v>7</v>
      </c>
    </row>
    <row r="36" spans="1:15" s="4" customFormat="1" ht="17.25" customHeight="1">
      <c r="A36" s="528"/>
      <c r="B36" s="529"/>
      <c r="C36" s="530"/>
      <c r="D36" s="546" t="s">
        <v>89</v>
      </c>
      <c r="E36" s="546"/>
      <c r="F36" s="546"/>
      <c r="G36" s="546"/>
      <c r="H36" s="548"/>
      <c r="I36" s="548"/>
      <c r="J36" s="548"/>
      <c r="K36" s="41" t="s">
        <v>7</v>
      </c>
      <c r="L36" s="548"/>
      <c r="M36" s="548"/>
      <c r="N36" s="548"/>
      <c r="O36" s="42" t="s">
        <v>7</v>
      </c>
    </row>
    <row r="37" spans="1:15" s="4" customFormat="1" ht="17.25" customHeight="1">
      <c r="A37" s="528"/>
      <c r="B37" s="529"/>
      <c r="C37" s="530"/>
      <c r="D37" s="546" t="s">
        <v>90</v>
      </c>
      <c r="E37" s="546"/>
      <c r="F37" s="546"/>
      <c r="G37" s="546"/>
      <c r="H37" s="548"/>
      <c r="I37" s="548"/>
      <c r="J37" s="548"/>
      <c r="K37" s="41" t="s">
        <v>7</v>
      </c>
      <c r="L37" s="548"/>
      <c r="M37" s="548"/>
      <c r="N37" s="548"/>
      <c r="O37" s="42" t="s">
        <v>7</v>
      </c>
    </row>
    <row r="38" spans="1:15" s="4" customFormat="1" ht="17.25" customHeight="1">
      <c r="A38" s="528"/>
      <c r="B38" s="529"/>
      <c r="C38" s="530"/>
      <c r="D38" s="546" t="s">
        <v>91</v>
      </c>
      <c r="E38" s="546"/>
      <c r="F38" s="546"/>
      <c r="G38" s="546"/>
      <c r="H38" s="548"/>
      <c r="I38" s="548"/>
      <c r="J38" s="548"/>
      <c r="K38" s="41" t="s">
        <v>7</v>
      </c>
      <c r="L38" s="548"/>
      <c r="M38" s="548"/>
      <c r="N38" s="548"/>
      <c r="O38" s="42" t="s">
        <v>7</v>
      </c>
    </row>
    <row r="39" spans="1:15" s="4" customFormat="1" ht="17.25" customHeight="1">
      <c r="A39" s="528"/>
      <c r="B39" s="529"/>
      <c r="C39" s="530"/>
      <c r="D39" s="546" t="s">
        <v>92</v>
      </c>
      <c r="E39" s="546"/>
      <c r="F39" s="546"/>
      <c r="G39" s="546"/>
      <c r="H39" s="548"/>
      <c r="I39" s="548"/>
      <c r="J39" s="548"/>
      <c r="K39" s="41" t="s">
        <v>7</v>
      </c>
      <c r="L39" s="548"/>
      <c r="M39" s="548"/>
      <c r="N39" s="548"/>
      <c r="O39" s="42" t="s">
        <v>7</v>
      </c>
    </row>
    <row r="40" spans="1:15" s="4" customFormat="1" ht="17.25" customHeight="1">
      <c r="A40" s="528"/>
      <c r="B40" s="529"/>
      <c r="C40" s="530"/>
      <c r="D40" s="546" t="s">
        <v>97</v>
      </c>
      <c r="E40" s="546"/>
      <c r="F40" s="546"/>
      <c r="G40" s="546"/>
      <c r="H40" s="548"/>
      <c r="I40" s="548"/>
      <c r="J40" s="548"/>
      <c r="K40" s="41" t="s">
        <v>7</v>
      </c>
      <c r="L40" s="548"/>
      <c r="M40" s="548"/>
      <c r="N40" s="548"/>
      <c r="O40" s="42" t="s">
        <v>7</v>
      </c>
    </row>
    <row r="41" spans="1:15" s="4" customFormat="1" ht="17.25" customHeight="1">
      <c r="A41" s="528"/>
      <c r="B41" s="529"/>
      <c r="C41" s="530"/>
      <c r="D41" s="546" t="s">
        <v>97</v>
      </c>
      <c r="E41" s="546"/>
      <c r="F41" s="546"/>
      <c r="G41" s="546"/>
      <c r="H41" s="548"/>
      <c r="I41" s="548"/>
      <c r="J41" s="548"/>
      <c r="K41" s="41" t="s">
        <v>7</v>
      </c>
      <c r="L41" s="548"/>
      <c r="M41" s="548"/>
      <c r="N41" s="548"/>
      <c r="O41" s="42" t="s">
        <v>7</v>
      </c>
    </row>
    <row r="42" spans="1:15" s="4" customFormat="1" ht="17.25" customHeight="1">
      <c r="A42" s="528"/>
      <c r="B42" s="529"/>
      <c r="C42" s="530"/>
      <c r="D42" s="546" t="s">
        <v>97</v>
      </c>
      <c r="E42" s="546"/>
      <c r="F42" s="546"/>
      <c r="G42" s="546"/>
      <c r="H42" s="548"/>
      <c r="I42" s="548"/>
      <c r="J42" s="548"/>
      <c r="K42" s="41" t="s">
        <v>7</v>
      </c>
      <c r="L42" s="548"/>
      <c r="M42" s="548"/>
      <c r="N42" s="548"/>
      <c r="O42" s="42" t="s">
        <v>7</v>
      </c>
    </row>
    <row r="43" spans="1:15" s="4" customFormat="1" ht="15" customHeight="1" thickBot="1">
      <c r="A43" s="537"/>
      <c r="B43" s="538"/>
      <c r="C43" s="539"/>
      <c r="D43" s="43"/>
      <c r="E43" s="43"/>
      <c r="F43" s="43"/>
      <c r="G43" s="43"/>
      <c r="H43" s="43"/>
      <c r="I43" s="43"/>
      <c r="J43" s="43"/>
      <c r="K43" s="43"/>
      <c r="L43" s="43"/>
      <c r="M43" s="43"/>
      <c r="N43" s="43"/>
      <c r="O43" s="44"/>
    </row>
    <row r="44" spans="1:15" s="4" customFormat="1" ht="16.5" customHeight="1">
      <c r="A44" s="45" t="s">
        <v>95</v>
      </c>
      <c r="B44" s="45"/>
      <c r="C44" s="45"/>
      <c r="D44" s="46"/>
      <c r="E44" s="46"/>
      <c r="F44" s="46"/>
      <c r="G44" s="46"/>
      <c r="H44" s="46"/>
      <c r="I44" s="46"/>
      <c r="J44" s="46"/>
      <c r="K44" s="46"/>
      <c r="L44" s="46"/>
      <c r="M44" s="46"/>
      <c r="N44" s="46"/>
      <c r="O44" s="46"/>
    </row>
    <row r="45" spans="1:15" s="4" customFormat="1" ht="16.5" customHeight="1">
      <c r="A45" s="45" t="s">
        <v>98</v>
      </c>
      <c r="B45" s="45"/>
      <c r="C45" s="45"/>
      <c r="D45" s="46"/>
      <c r="E45" s="46"/>
      <c r="F45" s="46"/>
      <c r="G45" s="46"/>
      <c r="H45" s="46"/>
      <c r="I45" s="46"/>
      <c r="J45" s="46"/>
      <c r="K45" s="46"/>
      <c r="L45" s="46"/>
      <c r="M45" s="46"/>
      <c r="N45" s="46"/>
      <c r="O45" s="46"/>
    </row>
    <row r="46" spans="1:15" s="4" customFormat="1" ht="16.5" customHeight="1">
      <c r="A46" s="45" t="s">
        <v>96</v>
      </c>
      <c r="B46" s="45"/>
      <c r="C46" s="45"/>
      <c r="D46" s="46"/>
      <c r="E46" s="46"/>
      <c r="F46" s="46"/>
      <c r="G46" s="46"/>
      <c r="H46" s="46"/>
      <c r="I46" s="46"/>
      <c r="J46" s="46"/>
      <c r="K46" s="46"/>
      <c r="L46" s="46"/>
      <c r="M46" s="46"/>
      <c r="N46" s="46"/>
      <c r="O46" s="46"/>
    </row>
    <row r="47" spans="1:15" s="4" customFormat="1" ht="16.5" customHeight="1">
      <c r="A47" s="45" t="s">
        <v>99</v>
      </c>
      <c r="B47" s="45"/>
      <c r="C47" s="45"/>
      <c r="D47" s="46"/>
      <c r="E47" s="46"/>
      <c r="F47" s="46"/>
      <c r="G47" s="46"/>
      <c r="H47" s="46"/>
      <c r="I47" s="46"/>
      <c r="J47" s="46"/>
      <c r="K47" s="46"/>
      <c r="L47" s="46"/>
      <c r="M47" s="46"/>
      <c r="N47" s="46"/>
      <c r="O47" s="46"/>
    </row>
    <row r="48" spans="1:15" s="4" customFormat="1" ht="16.5" customHeight="1">
      <c r="A48" s="45" t="s">
        <v>100</v>
      </c>
      <c r="B48" s="45"/>
      <c r="C48" s="45"/>
      <c r="D48" s="46"/>
      <c r="E48" s="46"/>
      <c r="F48" s="46"/>
      <c r="G48" s="46"/>
      <c r="H48" s="46"/>
      <c r="I48" s="46"/>
      <c r="J48" s="46"/>
      <c r="K48" s="46"/>
      <c r="L48" s="46"/>
      <c r="M48" s="46"/>
      <c r="N48" s="46"/>
      <c r="O48" s="46"/>
    </row>
    <row r="49" spans="1:3" s="4" customFormat="1" ht="15" customHeight="1">
      <c r="A49" s="7"/>
      <c r="B49" s="7"/>
      <c r="C49" s="7"/>
    </row>
    <row r="50" spans="1:3" s="4" customFormat="1" ht="15" customHeight="1">
      <c r="A50" s="7"/>
      <c r="B50" s="7"/>
      <c r="C50" s="7"/>
    </row>
    <row r="51" spans="1:3" s="4" customFormat="1" ht="15" customHeight="1">
      <c r="A51" s="7"/>
      <c r="B51" s="7"/>
      <c r="C51" s="7"/>
    </row>
    <row r="52" spans="1:3" s="4" customFormat="1" ht="15" customHeight="1">
      <c r="A52" s="7"/>
      <c r="B52" s="7"/>
      <c r="C52" s="7"/>
    </row>
    <row r="53" spans="1:3" s="4" customFormat="1" ht="15" customHeight="1">
      <c r="A53" s="7"/>
      <c r="B53" s="7"/>
      <c r="C53" s="7"/>
    </row>
    <row r="54" spans="1:3" s="4" customFormat="1" ht="15" customHeight="1">
      <c r="A54" s="7"/>
      <c r="B54" s="7"/>
      <c r="C54" s="7"/>
    </row>
  </sheetData>
  <sheetProtection formatCells="0"/>
  <mergeCells count="52">
    <mergeCell ref="D41:G41"/>
    <mergeCell ref="H41:J41"/>
    <mergeCell ref="L41:N41"/>
    <mergeCell ref="D42:G42"/>
    <mergeCell ref="H42:J42"/>
    <mergeCell ref="L42:N42"/>
    <mergeCell ref="L38:N38"/>
    <mergeCell ref="D39:G39"/>
    <mergeCell ref="H39:J39"/>
    <mergeCell ref="L39:N39"/>
    <mergeCell ref="D40:G40"/>
    <mergeCell ref="H40:J40"/>
    <mergeCell ref="L40:N40"/>
    <mergeCell ref="A29:C43"/>
    <mergeCell ref="G30:I31"/>
    <mergeCell ref="L30:N31"/>
    <mergeCell ref="D31:E31"/>
    <mergeCell ref="D34:E34"/>
    <mergeCell ref="D35:G35"/>
    <mergeCell ref="H35:J35"/>
    <mergeCell ref="L35:N35"/>
    <mergeCell ref="D36:G36"/>
    <mergeCell ref="H36:J36"/>
    <mergeCell ref="L36:N36"/>
    <mergeCell ref="D37:G37"/>
    <mergeCell ref="H37:J37"/>
    <mergeCell ref="L37:N37"/>
    <mergeCell ref="D38:G38"/>
    <mergeCell ref="H38:J38"/>
    <mergeCell ref="A13:C13"/>
    <mergeCell ref="E13:G13"/>
    <mergeCell ref="I13:K13"/>
    <mergeCell ref="M13:O13"/>
    <mergeCell ref="A14:C28"/>
    <mergeCell ref="E16:H16"/>
    <mergeCell ref="E18:O18"/>
    <mergeCell ref="E27:O27"/>
    <mergeCell ref="A10:C10"/>
    <mergeCell ref="D10:O10"/>
    <mergeCell ref="A11:C11"/>
    <mergeCell ref="D11:O11"/>
    <mergeCell ref="A12:C12"/>
    <mergeCell ref="D12:O12"/>
    <mergeCell ref="A4:O5"/>
    <mergeCell ref="A6:C6"/>
    <mergeCell ref="D6:O6"/>
    <mergeCell ref="A7:C8"/>
    <mergeCell ref="D7:D8"/>
    <mergeCell ref="E7:E8"/>
    <mergeCell ref="F7:G9"/>
    <mergeCell ref="H7:O9"/>
    <mergeCell ref="A9:C9"/>
  </mergeCells>
  <phoneticPr fontId="4"/>
  <pageMargins left="0.78740157480314965" right="0.70866141732283461" top="0.59055118110236215" bottom="0.59055118110236215"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123825</xdr:colOff>
                    <xdr:row>12</xdr:row>
                    <xdr:rowOff>47625</xdr:rowOff>
                  </from>
                  <to>
                    <xdr:col>3</xdr:col>
                    <xdr:colOff>352425</xdr:colOff>
                    <xdr:row>12</xdr:row>
                    <xdr:rowOff>247650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7</xdr:col>
                    <xdr:colOff>123825</xdr:colOff>
                    <xdr:row>12</xdr:row>
                    <xdr:rowOff>47625</xdr:rowOff>
                  </from>
                  <to>
                    <xdr:col>7</xdr:col>
                    <xdr:colOff>352425</xdr:colOff>
                    <xdr:row>12</xdr:row>
                    <xdr:rowOff>247650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11</xdr:col>
                    <xdr:colOff>123825</xdr:colOff>
                    <xdr:row>12</xdr:row>
                    <xdr:rowOff>47625</xdr:rowOff>
                  </from>
                  <to>
                    <xdr:col>11</xdr:col>
                    <xdr:colOff>352425</xdr:colOff>
                    <xdr:row>12</xdr:row>
                    <xdr:rowOff>247650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133350</xdr:colOff>
                    <xdr:row>15</xdr:row>
                    <xdr:rowOff>57150</xdr:rowOff>
                  </from>
                  <to>
                    <xdr:col>3</xdr:col>
                    <xdr:colOff>352425</xdr:colOff>
                    <xdr:row>15</xdr:row>
                    <xdr:rowOff>200025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8</xdr:col>
                    <xdr:colOff>133350</xdr:colOff>
                    <xdr:row>15</xdr:row>
                    <xdr:rowOff>57150</xdr:rowOff>
                  </from>
                  <to>
                    <xdr:col>8</xdr:col>
                    <xdr:colOff>352425</xdr:colOff>
                    <xdr:row>15</xdr:row>
                    <xdr:rowOff>200025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11</xdr:col>
                    <xdr:colOff>133350</xdr:colOff>
                    <xdr:row>15</xdr:row>
                    <xdr:rowOff>57150</xdr:rowOff>
                  </from>
                  <to>
                    <xdr:col>11</xdr:col>
                    <xdr:colOff>352425</xdr:colOff>
                    <xdr:row>15</xdr:row>
                    <xdr:rowOff>200025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133350</xdr:colOff>
                    <xdr:row>16</xdr:row>
                    <xdr:rowOff>57150</xdr:rowOff>
                  </from>
                  <to>
                    <xdr:col>3</xdr:col>
                    <xdr:colOff>352425</xdr:colOff>
                    <xdr:row>16</xdr:row>
                    <xdr:rowOff>200025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xdr:col>
                    <xdr:colOff>133350</xdr:colOff>
                    <xdr:row>17</xdr:row>
                    <xdr:rowOff>57150</xdr:rowOff>
                  </from>
                  <to>
                    <xdr:col>3</xdr:col>
                    <xdr:colOff>352425</xdr:colOff>
                    <xdr:row>17</xdr:row>
                    <xdr:rowOff>200025</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xdr:col>
                    <xdr:colOff>133350</xdr:colOff>
                    <xdr:row>21</xdr:row>
                    <xdr:rowOff>57150</xdr:rowOff>
                  </from>
                  <to>
                    <xdr:col>3</xdr:col>
                    <xdr:colOff>352425</xdr:colOff>
                    <xdr:row>21</xdr:row>
                    <xdr:rowOff>200025</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6</xdr:col>
                    <xdr:colOff>133350</xdr:colOff>
                    <xdr:row>21</xdr:row>
                    <xdr:rowOff>57150</xdr:rowOff>
                  </from>
                  <to>
                    <xdr:col>6</xdr:col>
                    <xdr:colOff>352425</xdr:colOff>
                    <xdr:row>21</xdr:row>
                    <xdr:rowOff>200025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10</xdr:col>
                    <xdr:colOff>133350</xdr:colOff>
                    <xdr:row>21</xdr:row>
                    <xdr:rowOff>57150</xdr:rowOff>
                  </from>
                  <to>
                    <xdr:col>10</xdr:col>
                    <xdr:colOff>352425</xdr:colOff>
                    <xdr:row>21</xdr:row>
                    <xdr:rowOff>200025</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133350</xdr:colOff>
                    <xdr:row>22</xdr:row>
                    <xdr:rowOff>57150</xdr:rowOff>
                  </from>
                  <to>
                    <xdr:col>3</xdr:col>
                    <xdr:colOff>352425</xdr:colOff>
                    <xdr:row>22</xdr:row>
                    <xdr:rowOff>200025</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6</xdr:col>
                    <xdr:colOff>133350</xdr:colOff>
                    <xdr:row>22</xdr:row>
                    <xdr:rowOff>57150</xdr:rowOff>
                  </from>
                  <to>
                    <xdr:col>6</xdr:col>
                    <xdr:colOff>352425</xdr:colOff>
                    <xdr:row>22</xdr:row>
                    <xdr:rowOff>200025</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10</xdr:col>
                    <xdr:colOff>133350</xdr:colOff>
                    <xdr:row>22</xdr:row>
                    <xdr:rowOff>76200</xdr:rowOff>
                  </from>
                  <to>
                    <xdr:col>10</xdr:col>
                    <xdr:colOff>352425</xdr:colOff>
                    <xdr:row>22</xdr:row>
                    <xdr:rowOff>219075</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3</xdr:col>
                    <xdr:colOff>133350</xdr:colOff>
                    <xdr:row>23</xdr:row>
                    <xdr:rowOff>57150</xdr:rowOff>
                  </from>
                  <to>
                    <xdr:col>3</xdr:col>
                    <xdr:colOff>352425</xdr:colOff>
                    <xdr:row>23</xdr:row>
                    <xdr:rowOff>200025</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6</xdr:col>
                    <xdr:colOff>133350</xdr:colOff>
                    <xdr:row>23</xdr:row>
                    <xdr:rowOff>57150</xdr:rowOff>
                  </from>
                  <to>
                    <xdr:col>6</xdr:col>
                    <xdr:colOff>352425</xdr:colOff>
                    <xdr:row>23</xdr:row>
                    <xdr:rowOff>200025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10</xdr:col>
                    <xdr:colOff>133350</xdr:colOff>
                    <xdr:row>23</xdr:row>
                    <xdr:rowOff>76200</xdr:rowOff>
                  </from>
                  <to>
                    <xdr:col>10</xdr:col>
                    <xdr:colOff>352425</xdr:colOff>
                    <xdr:row>23</xdr:row>
                    <xdr:rowOff>219075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7</xdr:col>
                    <xdr:colOff>133350</xdr:colOff>
                    <xdr:row>24</xdr:row>
                    <xdr:rowOff>57150</xdr:rowOff>
                  </from>
                  <to>
                    <xdr:col>7</xdr:col>
                    <xdr:colOff>352425</xdr:colOff>
                    <xdr:row>24</xdr:row>
                    <xdr:rowOff>200025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3</xdr:col>
                    <xdr:colOff>133350</xdr:colOff>
                    <xdr:row>25</xdr:row>
                    <xdr:rowOff>57150</xdr:rowOff>
                  </from>
                  <to>
                    <xdr:col>3</xdr:col>
                    <xdr:colOff>352425</xdr:colOff>
                    <xdr:row>25</xdr:row>
                    <xdr:rowOff>200025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9</xdr:col>
                    <xdr:colOff>133350</xdr:colOff>
                    <xdr:row>25</xdr:row>
                    <xdr:rowOff>57150</xdr:rowOff>
                  </from>
                  <to>
                    <xdr:col>9</xdr:col>
                    <xdr:colOff>352425</xdr:colOff>
                    <xdr:row>25</xdr:row>
                    <xdr:rowOff>200025</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3</xdr:col>
                    <xdr:colOff>133350</xdr:colOff>
                    <xdr:row>26</xdr:row>
                    <xdr:rowOff>57150</xdr:rowOff>
                  </from>
                  <to>
                    <xdr:col>3</xdr:col>
                    <xdr:colOff>352425</xdr:colOff>
                    <xdr:row>26</xdr:row>
                    <xdr:rowOff>200025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tabColor rgb="FF92D050"/>
  </sheetPr>
  <dimension ref="A1:O54"/>
  <sheetViews>
    <sheetView showZeros="0" view="pageBreakPreview" zoomScale="90" zoomScaleNormal="100" zoomScaleSheetLayoutView="90" workbookViewId="0">
      <selection activeCell="G51" sqref="G51"/>
    </sheetView>
  </sheetViews>
  <sheetFormatPr defaultColWidth="6.25" defaultRowHeight="15" customHeight="1"/>
  <cols>
    <col min="1" max="3" width="6.25" style="5"/>
  </cols>
  <sheetData>
    <row r="1" spans="1:15" ht="15" customHeight="1">
      <c r="A1" s="47"/>
      <c r="B1" s="47"/>
      <c r="C1" s="47"/>
      <c r="D1" s="48"/>
      <c r="E1" s="48"/>
      <c r="F1" s="48"/>
      <c r="G1" s="48"/>
      <c r="H1" s="48"/>
      <c r="I1" s="48"/>
      <c r="J1" s="48"/>
      <c r="K1" s="48"/>
      <c r="L1" s="48"/>
      <c r="M1" s="48"/>
      <c r="N1" s="48"/>
      <c r="O1" s="48"/>
    </row>
    <row r="2" spans="1:15" ht="15" customHeight="1">
      <c r="A2" s="49" t="s">
        <v>51</v>
      </c>
      <c r="B2" s="47"/>
      <c r="C2" s="47"/>
      <c r="D2" s="48"/>
      <c r="E2" s="48"/>
      <c r="F2" s="48"/>
      <c r="G2" s="48"/>
      <c r="H2" s="48"/>
      <c r="I2" s="48"/>
      <c r="J2" s="48"/>
      <c r="K2" s="48"/>
      <c r="L2" s="48"/>
      <c r="M2" s="48"/>
      <c r="N2" s="48"/>
      <c r="O2" s="48"/>
    </row>
    <row r="3" spans="1:15" ht="15" customHeight="1">
      <c r="A3" s="47"/>
      <c r="B3" s="47"/>
      <c r="C3" s="47"/>
      <c r="D3" s="48"/>
      <c r="E3" s="48"/>
      <c r="F3" s="48"/>
      <c r="G3" s="48"/>
      <c r="H3" s="48"/>
      <c r="I3" s="48"/>
      <c r="J3" s="48"/>
      <c r="K3" s="48"/>
      <c r="L3" s="48"/>
      <c r="M3" s="48"/>
      <c r="N3" s="48"/>
      <c r="O3" s="48"/>
    </row>
    <row r="4" spans="1:15" ht="15" customHeight="1">
      <c r="A4" s="549" t="s">
        <v>52</v>
      </c>
      <c r="B4" s="549"/>
      <c r="C4" s="549"/>
      <c r="D4" s="549"/>
      <c r="E4" s="549"/>
      <c r="F4" s="549"/>
      <c r="G4" s="549"/>
      <c r="H4" s="549"/>
      <c r="I4" s="549"/>
      <c r="J4" s="549"/>
      <c r="K4" s="549"/>
      <c r="L4" s="549"/>
      <c r="M4" s="549"/>
      <c r="N4" s="549"/>
      <c r="O4" s="549"/>
    </row>
    <row r="5" spans="1:15" ht="15" customHeight="1" thickBot="1">
      <c r="A5" s="549"/>
      <c r="B5" s="549"/>
      <c r="C5" s="549"/>
      <c r="D5" s="549"/>
      <c r="E5" s="549"/>
      <c r="F5" s="549"/>
      <c r="G5" s="549"/>
      <c r="H5" s="549"/>
      <c r="I5" s="549"/>
      <c r="J5" s="549"/>
      <c r="K5" s="549"/>
      <c r="L5" s="549"/>
      <c r="M5" s="549"/>
      <c r="N5" s="549"/>
      <c r="O5" s="549"/>
    </row>
    <row r="6" spans="1:15" ht="22.5" customHeight="1" thickBot="1">
      <c r="A6" s="550" t="s">
        <v>46</v>
      </c>
      <c r="B6" s="551"/>
      <c r="C6" s="551"/>
      <c r="D6" s="552" t="str">
        <f>'実績報告書（見本）'!$I$15</f>
        <v>株式会社AMAGASAKI</v>
      </c>
      <c r="E6" s="552"/>
      <c r="F6" s="552"/>
      <c r="G6" s="552"/>
      <c r="H6" s="552"/>
      <c r="I6" s="552"/>
      <c r="J6" s="552"/>
      <c r="K6" s="552"/>
      <c r="L6" s="552"/>
      <c r="M6" s="552"/>
      <c r="N6" s="552"/>
      <c r="O6" s="553"/>
    </row>
    <row r="7" spans="1:15" ht="15" customHeight="1">
      <c r="A7" s="554" t="s">
        <v>53</v>
      </c>
      <c r="B7" s="555"/>
      <c r="C7" s="556"/>
      <c r="D7" s="560" t="s">
        <v>54</v>
      </c>
      <c r="E7" s="562"/>
      <c r="F7" s="564" t="s">
        <v>47</v>
      </c>
      <c r="G7" s="565"/>
      <c r="H7" s="570" t="str">
        <f>IFERROR(VLOOKUP(E7,#REF!,3),"")</f>
        <v/>
      </c>
      <c r="I7" s="570" t="e">
        <f>VLOOKUP(J5,#REF!,9)</f>
        <v>#REF!</v>
      </c>
      <c r="J7" s="570" t="e">
        <f>VLOOKUP(K5,#REF!,9)</f>
        <v>#REF!</v>
      </c>
      <c r="K7" s="570" t="e">
        <f>VLOOKUP(L5,#REF!,9)</f>
        <v>#REF!</v>
      </c>
      <c r="L7" s="570" t="e">
        <f>VLOOKUP(M5,#REF!,9)</f>
        <v>#REF!</v>
      </c>
      <c r="M7" s="570" t="e">
        <f>VLOOKUP(N5,#REF!,9)</f>
        <v>#REF!</v>
      </c>
      <c r="N7" s="570" t="e">
        <f>VLOOKUP(O5,#REF!,9)</f>
        <v>#REF!</v>
      </c>
      <c r="O7" s="571" t="e">
        <f>VLOOKUP(P5,#REF!,9)</f>
        <v>#REF!</v>
      </c>
    </row>
    <row r="8" spans="1:15" ht="15" customHeight="1">
      <c r="A8" s="557"/>
      <c r="B8" s="558"/>
      <c r="C8" s="559"/>
      <c r="D8" s="561"/>
      <c r="E8" s="563"/>
      <c r="F8" s="566"/>
      <c r="G8" s="567"/>
      <c r="H8" s="572" t="e">
        <f>VLOOKUP(I6,#REF!,9)</f>
        <v>#REF!</v>
      </c>
      <c r="I8" s="572" t="e">
        <f>VLOOKUP(J6,#REF!,9)</f>
        <v>#REF!</v>
      </c>
      <c r="J8" s="572" t="e">
        <f>VLOOKUP(K6,#REF!,9)</f>
        <v>#REF!</v>
      </c>
      <c r="K8" s="572" t="e">
        <f>VLOOKUP(L6,#REF!,9)</f>
        <v>#REF!</v>
      </c>
      <c r="L8" s="572" t="e">
        <f>VLOOKUP(M6,#REF!,9)</f>
        <v>#REF!</v>
      </c>
      <c r="M8" s="572" t="e">
        <f>VLOOKUP(N6,#REF!,9)</f>
        <v>#REF!</v>
      </c>
      <c r="N8" s="572" t="e">
        <f>VLOOKUP(O6,#REF!,9)</f>
        <v>#REF!</v>
      </c>
      <c r="O8" s="573" t="e">
        <f>VLOOKUP(P6,#REF!,9)</f>
        <v>#REF!</v>
      </c>
    </row>
    <row r="9" spans="1:15" ht="18.75" customHeight="1">
      <c r="A9" s="557" t="s">
        <v>48</v>
      </c>
      <c r="B9" s="558"/>
      <c r="C9" s="558"/>
      <c r="D9" s="50">
        <f>IFERROR(VLOOKUP(E7,#REF!,9),)</f>
        <v>0</v>
      </c>
      <c r="E9" s="51" t="s">
        <v>10</v>
      </c>
      <c r="F9" s="568"/>
      <c r="G9" s="569"/>
      <c r="H9" s="574" t="e">
        <f>VLOOKUP(I7,#REF!,9)</f>
        <v>#REF!</v>
      </c>
      <c r="I9" s="574" t="e">
        <f>VLOOKUP(J7,#REF!,9)</f>
        <v>#REF!</v>
      </c>
      <c r="J9" s="574" t="e">
        <f>VLOOKUP(K7,#REF!,9)</f>
        <v>#REF!</v>
      </c>
      <c r="K9" s="574" t="e">
        <f>VLOOKUP(L7,#REF!,9)</f>
        <v>#REF!</v>
      </c>
      <c r="L9" s="574" t="e">
        <f>VLOOKUP(M7,#REF!,9)</f>
        <v>#REF!</v>
      </c>
      <c r="M9" s="574" t="e">
        <f>VLOOKUP(N7,#REF!,9)</f>
        <v>#REF!</v>
      </c>
      <c r="N9" s="574" t="e">
        <f>VLOOKUP(O7,#REF!,9)</f>
        <v>#REF!</v>
      </c>
      <c r="O9" s="575" t="e">
        <f>VLOOKUP(P7,#REF!,9)</f>
        <v>#REF!</v>
      </c>
    </row>
    <row r="10" spans="1:15" ht="21.75" customHeight="1">
      <c r="A10" s="576" t="s">
        <v>55</v>
      </c>
      <c r="B10" s="577"/>
      <c r="C10" s="577"/>
      <c r="D10" s="578"/>
      <c r="E10" s="578"/>
      <c r="F10" s="578"/>
      <c r="G10" s="578"/>
      <c r="H10" s="578"/>
      <c r="I10" s="578"/>
      <c r="J10" s="578"/>
      <c r="K10" s="578"/>
      <c r="L10" s="578"/>
      <c r="M10" s="578"/>
      <c r="N10" s="578"/>
      <c r="O10" s="579"/>
    </row>
    <row r="11" spans="1:15" ht="21.75" customHeight="1">
      <c r="A11" s="576" t="s">
        <v>56</v>
      </c>
      <c r="B11" s="577"/>
      <c r="C11" s="577"/>
      <c r="D11" s="580" t="s">
        <v>62</v>
      </c>
      <c r="E11" s="580"/>
      <c r="F11" s="580"/>
      <c r="G11" s="580"/>
      <c r="H11" s="580"/>
      <c r="I11" s="580"/>
      <c r="J11" s="580"/>
      <c r="K11" s="580"/>
      <c r="L11" s="580"/>
      <c r="M11" s="580"/>
      <c r="N11" s="580"/>
      <c r="O11" s="581"/>
    </row>
    <row r="12" spans="1:15" ht="21.75" customHeight="1" thickBot="1">
      <c r="A12" s="582" t="s">
        <v>57</v>
      </c>
      <c r="B12" s="583"/>
      <c r="C12" s="583"/>
      <c r="D12" s="584"/>
      <c r="E12" s="584"/>
      <c r="F12" s="584"/>
      <c r="G12" s="584"/>
      <c r="H12" s="584"/>
      <c r="I12" s="584"/>
      <c r="J12" s="584"/>
      <c r="K12" s="584"/>
      <c r="L12" s="584"/>
      <c r="M12" s="584"/>
      <c r="N12" s="584"/>
      <c r="O12" s="585"/>
    </row>
    <row r="13" spans="1:15" ht="22.5" customHeight="1" thickBot="1">
      <c r="A13" s="586" t="s">
        <v>58</v>
      </c>
      <c r="B13" s="587"/>
      <c r="C13" s="587"/>
      <c r="D13" s="52"/>
      <c r="E13" s="588" t="s">
        <v>61</v>
      </c>
      <c r="F13" s="588"/>
      <c r="G13" s="589"/>
      <c r="H13" s="52"/>
      <c r="I13" s="588" t="s">
        <v>59</v>
      </c>
      <c r="J13" s="588"/>
      <c r="K13" s="589"/>
      <c r="L13" s="52"/>
      <c r="M13" s="588" t="s">
        <v>60</v>
      </c>
      <c r="N13" s="588"/>
      <c r="O13" s="590"/>
    </row>
    <row r="14" spans="1:15" ht="15" customHeight="1" thickTop="1">
      <c r="A14" s="591" t="s">
        <v>63</v>
      </c>
      <c r="B14" s="592"/>
      <c r="C14" s="593"/>
      <c r="D14" s="53"/>
      <c r="E14" s="54"/>
      <c r="F14" s="54"/>
      <c r="G14" s="54"/>
      <c r="H14" s="55"/>
      <c r="I14" s="54"/>
      <c r="J14" s="54"/>
      <c r="K14" s="54"/>
      <c r="L14" s="55"/>
      <c r="M14" s="54"/>
      <c r="N14" s="54"/>
      <c r="O14" s="56"/>
    </row>
    <row r="15" spans="1:15" ht="18.75" customHeight="1">
      <c r="A15" s="591"/>
      <c r="B15" s="592"/>
      <c r="C15" s="593"/>
      <c r="D15" s="57" t="s">
        <v>64</v>
      </c>
      <c r="E15" s="58"/>
      <c r="F15" s="58"/>
      <c r="G15" s="58"/>
      <c r="H15" s="58"/>
      <c r="I15" s="58"/>
      <c r="J15" s="58"/>
      <c r="K15" s="58"/>
      <c r="L15" s="58"/>
      <c r="M15" s="58"/>
      <c r="N15" s="58"/>
      <c r="O15" s="59"/>
    </row>
    <row r="16" spans="1:15" s="4" customFormat="1" ht="20.25" customHeight="1">
      <c r="A16" s="591"/>
      <c r="B16" s="592"/>
      <c r="C16" s="593"/>
      <c r="D16" s="57"/>
      <c r="E16" s="594" t="s">
        <v>65</v>
      </c>
      <c r="F16" s="594"/>
      <c r="G16" s="594"/>
      <c r="H16" s="594"/>
      <c r="I16" s="60"/>
      <c r="J16" s="60" t="s">
        <v>66</v>
      </c>
      <c r="K16" s="60"/>
      <c r="L16" s="60"/>
      <c r="M16" s="60" t="s">
        <v>67</v>
      </c>
      <c r="N16" s="60"/>
      <c r="O16" s="61"/>
    </row>
    <row r="17" spans="1:15" s="4" customFormat="1" ht="20.25" customHeight="1">
      <c r="A17" s="591"/>
      <c r="B17" s="592"/>
      <c r="C17" s="593"/>
      <c r="D17" s="57"/>
      <c r="E17" s="60" t="s">
        <v>68</v>
      </c>
      <c r="F17" s="60"/>
      <c r="G17" s="60"/>
      <c r="H17" s="60"/>
      <c r="I17" s="60"/>
      <c r="J17" s="60"/>
      <c r="K17" s="60"/>
      <c r="L17" s="60"/>
      <c r="M17" s="60"/>
      <c r="N17" s="60"/>
      <c r="O17" s="61"/>
    </row>
    <row r="18" spans="1:15" s="4" customFormat="1" ht="20.25" customHeight="1">
      <c r="A18" s="591"/>
      <c r="B18" s="592"/>
      <c r="C18" s="593"/>
      <c r="D18" s="57"/>
      <c r="E18" s="595" t="s">
        <v>83</v>
      </c>
      <c r="F18" s="595"/>
      <c r="G18" s="595"/>
      <c r="H18" s="595"/>
      <c r="I18" s="595"/>
      <c r="J18" s="595"/>
      <c r="K18" s="595"/>
      <c r="L18" s="595"/>
      <c r="M18" s="595"/>
      <c r="N18" s="595"/>
      <c r="O18" s="596"/>
    </row>
    <row r="19" spans="1:15" s="4" customFormat="1" ht="15" customHeight="1">
      <c r="A19" s="591"/>
      <c r="B19" s="592"/>
      <c r="C19" s="593"/>
      <c r="D19" s="62"/>
      <c r="E19" s="63"/>
      <c r="F19" s="63"/>
      <c r="G19" s="63"/>
      <c r="H19" s="63"/>
      <c r="I19" s="63"/>
      <c r="J19" s="63"/>
      <c r="K19" s="63"/>
      <c r="L19" s="63"/>
      <c r="M19" s="63"/>
      <c r="N19" s="63"/>
      <c r="O19" s="64"/>
    </row>
    <row r="20" spans="1:15" s="4" customFormat="1" ht="15" customHeight="1">
      <c r="A20" s="591"/>
      <c r="B20" s="592"/>
      <c r="C20" s="593"/>
      <c r="D20" s="65"/>
      <c r="E20" s="66"/>
      <c r="F20" s="66"/>
      <c r="G20" s="66"/>
      <c r="H20" s="66"/>
      <c r="I20" s="66"/>
      <c r="J20" s="66"/>
      <c r="K20" s="66"/>
      <c r="L20" s="66"/>
      <c r="M20" s="66"/>
      <c r="N20" s="66"/>
      <c r="O20" s="67"/>
    </row>
    <row r="21" spans="1:15" s="4" customFormat="1" ht="18.75" customHeight="1">
      <c r="A21" s="591"/>
      <c r="B21" s="592"/>
      <c r="C21" s="593"/>
      <c r="D21" s="57" t="s">
        <v>69</v>
      </c>
      <c r="E21" s="60"/>
      <c r="F21" s="60"/>
      <c r="G21" s="60"/>
      <c r="H21" s="60"/>
      <c r="I21" s="60"/>
      <c r="J21" s="60"/>
      <c r="K21" s="60"/>
      <c r="L21" s="60"/>
      <c r="M21" s="60"/>
      <c r="N21" s="60"/>
      <c r="O21" s="61"/>
    </row>
    <row r="22" spans="1:15" s="4" customFormat="1" ht="19.5" customHeight="1">
      <c r="A22" s="591"/>
      <c r="B22" s="592"/>
      <c r="C22" s="593"/>
      <c r="D22" s="57"/>
      <c r="E22" s="60" t="s">
        <v>70</v>
      </c>
      <c r="F22" s="60"/>
      <c r="G22" s="60"/>
      <c r="H22" s="60" t="s">
        <v>71</v>
      </c>
      <c r="I22" s="60"/>
      <c r="J22" s="60"/>
      <c r="K22" s="60"/>
      <c r="L22" s="60" t="s">
        <v>72</v>
      </c>
      <c r="M22" s="60"/>
      <c r="N22" s="60"/>
      <c r="O22" s="61"/>
    </row>
    <row r="23" spans="1:15" s="4" customFormat="1" ht="19.5" customHeight="1">
      <c r="A23" s="591"/>
      <c r="B23" s="592"/>
      <c r="C23" s="593"/>
      <c r="D23" s="57"/>
      <c r="E23" s="60" t="s">
        <v>73</v>
      </c>
      <c r="F23" s="60"/>
      <c r="G23" s="60"/>
      <c r="H23" s="60" t="s">
        <v>74</v>
      </c>
      <c r="I23" s="60"/>
      <c r="J23" s="60"/>
      <c r="K23" s="60"/>
      <c r="L23" s="60" t="s">
        <v>75</v>
      </c>
      <c r="M23" s="60"/>
      <c r="N23" s="60"/>
      <c r="O23" s="61"/>
    </row>
    <row r="24" spans="1:15" s="4" customFormat="1" ht="19.5" customHeight="1">
      <c r="A24" s="591"/>
      <c r="B24" s="592"/>
      <c r="C24" s="593"/>
      <c r="D24" s="57"/>
      <c r="E24" s="60" t="s">
        <v>76</v>
      </c>
      <c r="F24" s="60"/>
      <c r="G24" s="60"/>
      <c r="H24" s="60" t="s">
        <v>77</v>
      </c>
      <c r="I24" s="60"/>
      <c r="J24" s="60"/>
      <c r="K24" s="60"/>
      <c r="L24" s="60" t="s">
        <v>78</v>
      </c>
      <c r="M24" s="60"/>
      <c r="N24" s="60"/>
      <c r="O24" s="61"/>
    </row>
    <row r="25" spans="1:15" s="4" customFormat="1" ht="19.5" customHeight="1">
      <c r="A25" s="591"/>
      <c r="B25" s="592"/>
      <c r="C25" s="593"/>
      <c r="D25" s="57"/>
      <c r="E25" s="60" t="s">
        <v>79</v>
      </c>
      <c r="F25" s="60"/>
      <c r="G25" s="60"/>
      <c r="H25" s="60"/>
      <c r="I25" s="60" t="s">
        <v>80</v>
      </c>
      <c r="J25" s="60"/>
      <c r="K25" s="60"/>
      <c r="L25" s="60"/>
      <c r="M25" s="60"/>
      <c r="N25" s="60"/>
      <c r="O25" s="61"/>
    </row>
    <row r="26" spans="1:15" s="4" customFormat="1" ht="19.5" customHeight="1">
      <c r="A26" s="591"/>
      <c r="B26" s="592"/>
      <c r="C26" s="593"/>
      <c r="D26" s="57"/>
      <c r="E26" s="60" t="s">
        <v>81</v>
      </c>
      <c r="F26" s="60"/>
      <c r="G26" s="60"/>
      <c r="H26" s="60"/>
      <c r="I26" s="60"/>
      <c r="J26" s="60"/>
      <c r="K26" s="60" t="s">
        <v>82</v>
      </c>
      <c r="L26" s="60"/>
      <c r="M26" s="60"/>
      <c r="N26" s="60"/>
      <c r="O26" s="61"/>
    </row>
    <row r="27" spans="1:15" s="4" customFormat="1" ht="19.5" customHeight="1">
      <c r="A27" s="591"/>
      <c r="B27" s="592"/>
      <c r="C27" s="593"/>
      <c r="D27" s="57"/>
      <c r="E27" s="595" t="s">
        <v>83</v>
      </c>
      <c r="F27" s="595"/>
      <c r="G27" s="595"/>
      <c r="H27" s="595"/>
      <c r="I27" s="595"/>
      <c r="J27" s="595"/>
      <c r="K27" s="595"/>
      <c r="L27" s="595"/>
      <c r="M27" s="595"/>
      <c r="N27" s="595"/>
      <c r="O27" s="596"/>
    </row>
    <row r="28" spans="1:15" s="4" customFormat="1" ht="15" customHeight="1" thickBot="1">
      <c r="A28" s="591"/>
      <c r="B28" s="592"/>
      <c r="C28" s="593"/>
      <c r="D28" s="57"/>
      <c r="E28" s="60"/>
      <c r="F28" s="60"/>
      <c r="G28" s="60"/>
      <c r="H28" s="60"/>
      <c r="I28" s="60"/>
      <c r="J28" s="60"/>
      <c r="K28" s="60"/>
      <c r="L28" s="60"/>
      <c r="M28" s="60"/>
      <c r="N28" s="60"/>
      <c r="O28" s="61"/>
    </row>
    <row r="29" spans="1:15" s="4" customFormat="1" ht="15" customHeight="1" thickTop="1">
      <c r="A29" s="597" t="s">
        <v>94</v>
      </c>
      <c r="B29" s="598"/>
      <c r="C29" s="599"/>
      <c r="D29" s="68"/>
      <c r="E29" s="68"/>
      <c r="F29" s="68"/>
      <c r="G29" s="68"/>
      <c r="H29" s="68"/>
      <c r="I29" s="68"/>
      <c r="J29" s="68"/>
      <c r="K29" s="68"/>
      <c r="L29" s="68"/>
      <c r="M29" s="68"/>
      <c r="N29" s="68"/>
      <c r="O29" s="69"/>
    </row>
    <row r="30" spans="1:15" s="4" customFormat="1" ht="12.75" customHeight="1">
      <c r="A30" s="591"/>
      <c r="B30" s="592"/>
      <c r="C30" s="593"/>
      <c r="D30" s="60"/>
      <c r="E30" s="60"/>
      <c r="F30" s="60"/>
      <c r="G30" s="603"/>
      <c r="H30" s="603"/>
      <c r="I30" s="603"/>
      <c r="J30" s="60"/>
      <c r="K30" s="60"/>
      <c r="L30" s="605"/>
      <c r="M30" s="605"/>
      <c r="N30" s="605"/>
      <c r="O30" s="70" t="s">
        <v>50</v>
      </c>
    </row>
    <row r="31" spans="1:15" s="4" customFormat="1" ht="18" customHeight="1" thickBot="1">
      <c r="A31" s="591"/>
      <c r="B31" s="592"/>
      <c r="C31" s="593"/>
      <c r="D31" s="607" t="s">
        <v>49</v>
      </c>
      <c r="E31" s="607"/>
      <c r="F31" s="71" t="s">
        <v>85</v>
      </c>
      <c r="G31" s="604"/>
      <c r="H31" s="604"/>
      <c r="I31" s="604"/>
      <c r="J31" s="72" t="s">
        <v>7</v>
      </c>
      <c r="K31" s="71" t="s">
        <v>86</v>
      </c>
      <c r="L31" s="606"/>
      <c r="M31" s="606"/>
      <c r="N31" s="606"/>
      <c r="O31" s="73" t="s">
        <v>7</v>
      </c>
    </row>
    <row r="32" spans="1:15" s="4" customFormat="1" ht="18" customHeight="1" thickTop="1">
      <c r="A32" s="591"/>
      <c r="B32" s="592"/>
      <c r="C32" s="593"/>
      <c r="D32" s="74"/>
      <c r="E32" s="74"/>
      <c r="F32" s="71"/>
      <c r="G32" s="75"/>
      <c r="H32" s="75"/>
      <c r="I32" s="75"/>
      <c r="J32" s="76"/>
      <c r="K32" s="71"/>
      <c r="L32" s="77"/>
      <c r="M32" s="77"/>
      <c r="N32" s="77"/>
      <c r="O32" s="78"/>
    </row>
    <row r="33" spans="1:15" s="4" customFormat="1" ht="15" customHeight="1">
      <c r="A33" s="591"/>
      <c r="B33" s="592"/>
      <c r="C33" s="593"/>
      <c r="D33" s="60"/>
      <c r="E33" s="60"/>
      <c r="F33" s="60"/>
      <c r="G33" s="60"/>
      <c r="H33" s="60"/>
      <c r="I33" s="60"/>
      <c r="J33" s="60"/>
      <c r="K33" s="60"/>
      <c r="L33" s="60"/>
      <c r="M33" s="60"/>
      <c r="N33" s="60"/>
      <c r="O33" s="61"/>
    </row>
    <row r="34" spans="1:15" s="4" customFormat="1" ht="17.25" customHeight="1">
      <c r="A34" s="591"/>
      <c r="B34" s="592"/>
      <c r="C34" s="593"/>
      <c r="D34" s="608" t="s">
        <v>87</v>
      </c>
      <c r="E34" s="608"/>
      <c r="F34" s="60"/>
      <c r="G34" s="60"/>
      <c r="H34" s="79" t="s">
        <v>84</v>
      </c>
      <c r="I34" s="60"/>
      <c r="J34" s="60"/>
      <c r="K34" s="60"/>
      <c r="L34" s="79" t="s">
        <v>93</v>
      </c>
      <c r="M34" s="60"/>
      <c r="N34" s="60"/>
      <c r="O34" s="61"/>
    </row>
    <row r="35" spans="1:15" s="4" customFormat="1" ht="17.25" customHeight="1">
      <c r="A35" s="591"/>
      <c r="B35" s="592"/>
      <c r="C35" s="593"/>
      <c r="D35" s="609" t="s">
        <v>88</v>
      </c>
      <c r="E35" s="609"/>
      <c r="F35" s="609"/>
      <c r="G35" s="609"/>
      <c r="H35" s="610"/>
      <c r="I35" s="610"/>
      <c r="J35" s="610"/>
      <c r="K35" s="80" t="s">
        <v>7</v>
      </c>
      <c r="L35" s="610"/>
      <c r="M35" s="610"/>
      <c r="N35" s="610"/>
      <c r="O35" s="81" t="s">
        <v>7</v>
      </c>
    </row>
    <row r="36" spans="1:15" s="4" customFormat="1" ht="17.25" customHeight="1">
      <c r="A36" s="591"/>
      <c r="B36" s="592"/>
      <c r="C36" s="593"/>
      <c r="D36" s="609" t="s">
        <v>89</v>
      </c>
      <c r="E36" s="609"/>
      <c r="F36" s="609"/>
      <c r="G36" s="609"/>
      <c r="H36" s="611"/>
      <c r="I36" s="611"/>
      <c r="J36" s="611"/>
      <c r="K36" s="80" t="s">
        <v>7</v>
      </c>
      <c r="L36" s="611"/>
      <c r="M36" s="611"/>
      <c r="N36" s="611"/>
      <c r="O36" s="81" t="s">
        <v>7</v>
      </c>
    </row>
    <row r="37" spans="1:15" s="4" customFormat="1" ht="17.25" customHeight="1">
      <c r="A37" s="591"/>
      <c r="B37" s="592"/>
      <c r="C37" s="593"/>
      <c r="D37" s="609" t="s">
        <v>90</v>
      </c>
      <c r="E37" s="609"/>
      <c r="F37" s="609"/>
      <c r="G37" s="609"/>
      <c r="H37" s="611"/>
      <c r="I37" s="611"/>
      <c r="J37" s="611"/>
      <c r="K37" s="80" t="s">
        <v>7</v>
      </c>
      <c r="L37" s="611"/>
      <c r="M37" s="611"/>
      <c r="N37" s="611"/>
      <c r="O37" s="81" t="s">
        <v>7</v>
      </c>
    </row>
    <row r="38" spans="1:15" s="4" customFormat="1" ht="17.25" customHeight="1">
      <c r="A38" s="591"/>
      <c r="B38" s="592"/>
      <c r="C38" s="593"/>
      <c r="D38" s="609" t="s">
        <v>91</v>
      </c>
      <c r="E38" s="609"/>
      <c r="F38" s="609"/>
      <c r="G38" s="609"/>
      <c r="H38" s="611"/>
      <c r="I38" s="611"/>
      <c r="J38" s="611"/>
      <c r="K38" s="80" t="s">
        <v>7</v>
      </c>
      <c r="L38" s="611"/>
      <c r="M38" s="611"/>
      <c r="N38" s="611"/>
      <c r="O38" s="81" t="s">
        <v>7</v>
      </c>
    </row>
    <row r="39" spans="1:15" s="4" customFormat="1" ht="17.25" customHeight="1">
      <c r="A39" s="591"/>
      <c r="B39" s="592"/>
      <c r="C39" s="593"/>
      <c r="D39" s="609" t="s">
        <v>92</v>
      </c>
      <c r="E39" s="609"/>
      <c r="F39" s="609"/>
      <c r="G39" s="609"/>
      <c r="H39" s="611"/>
      <c r="I39" s="611"/>
      <c r="J39" s="611"/>
      <c r="K39" s="80" t="s">
        <v>7</v>
      </c>
      <c r="L39" s="611"/>
      <c r="M39" s="611"/>
      <c r="N39" s="611"/>
      <c r="O39" s="81" t="s">
        <v>7</v>
      </c>
    </row>
    <row r="40" spans="1:15" s="4" customFormat="1" ht="17.25" customHeight="1">
      <c r="A40" s="591"/>
      <c r="B40" s="592"/>
      <c r="C40" s="593"/>
      <c r="D40" s="609" t="s">
        <v>97</v>
      </c>
      <c r="E40" s="609"/>
      <c r="F40" s="609"/>
      <c r="G40" s="609"/>
      <c r="H40" s="611"/>
      <c r="I40" s="611"/>
      <c r="J40" s="611"/>
      <c r="K40" s="80" t="s">
        <v>7</v>
      </c>
      <c r="L40" s="611"/>
      <c r="M40" s="611"/>
      <c r="N40" s="611"/>
      <c r="O40" s="81" t="s">
        <v>7</v>
      </c>
    </row>
    <row r="41" spans="1:15" s="4" customFormat="1" ht="17.25" customHeight="1">
      <c r="A41" s="591"/>
      <c r="B41" s="592"/>
      <c r="C41" s="593"/>
      <c r="D41" s="609" t="s">
        <v>97</v>
      </c>
      <c r="E41" s="609"/>
      <c r="F41" s="609"/>
      <c r="G41" s="609"/>
      <c r="H41" s="611"/>
      <c r="I41" s="611"/>
      <c r="J41" s="611"/>
      <c r="K41" s="80" t="s">
        <v>7</v>
      </c>
      <c r="L41" s="611"/>
      <c r="M41" s="611"/>
      <c r="N41" s="611"/>
      <c r="O41" s="81" t="s">
        <v>7</v>
      </c>
    </row>
    <row r="42" spans="1:15" s="4" customFormat="1" ht="17.25" customHeight="1">
      <c r="A42" s="591"/>
      <c r="B42" s="592"/>
      <c r="C42" s="593"/>
      <c r="D42" s="609" t="s">
        <v>97</v>
      </c>
      <c r="E42" s="609"/>
      <c r="F42" s="609"/>
      <c r="G42" s="609"/>
      <c r="H42" s="611"/>
      <c r="I42" s="611"/>
      <c r="J42" s="611"/>
      <c r="K42" s="80" t="s">
        <v>7</v>
      </c>
      <c r="L42" s="611"/>
      <c r="M42" s="611"/>
      <c r="N42" s="611"/>
      <c r="O42" s="81" t="s">
        <v>7</v>
      </c>
    </row>
    <row r="43" spans="1:15" s="4" customFormat="1" ht="15" customHeight="1" thickBot="1">
      <c r="A43" s="600"/>
      <c r="B43" s="601"/>
      <c r="C43" s="602"/>
      <c r="D43" s="82"/>
      <c r="E43" s="82"/>
      <c r="F43" s="82"/>
      <c r="G43" s="82"/>
      <c r="H43" s="82"/>
      <c r="I43" s="82"/>
      <c r="J43" s="82"/>
      <c r="K43" s="82"/>
      <c r="L43" s="82"/>
      <c r="M43" s="82"/>
      <c r="N43" s="82"/>
      <c r="O43" s="83"/>
    </row>
    <row r="44" spans="1:15" s="4" customFormat="1" ht="16.5" customHeight="1">
      <c r="A44" s="84" t="s">
        <v>95</v>
      </c>
      <c r="B44" s="84"/>
      <c r="C44" s="84"/>
      <c r="D44" s="85"/>
      <c r="E44" s="85"/>
      <c r="F44" s="85"/>
      <c r="G44" s="85"/>
      <c r="H44" s="85"/>
      <c r="I44" s="85"/>
      <c r="J44" s="85"/>
      <c r="K44" s="85"/>
      <c r="L44" s="85"/>
      <c r="M44" s="85"/>
      <c r="N44" s="85"/>
      <c r="O44" s="85"/>
    </row>
    <row r="45" spans="1:15" s="4" customFormat="1" ht="16.5" customHeight="1">
      <c r="A45" s="84" t="s">
        <v>98</v>
      </c>
      <c r="B45" s="84"/>
      <c r="C45" s="84"/>
      <c r="D45" s="85"/>
      <c r="E45" s="85"/>
      <c r="F45" s="85"/>
      <c r="G45" s="85"/>
      <c r="H45" s="85"/>
      <c r="I45" s="85"/>
      <c r="J45" s="85"/>
      <c r="K45" s="85"/>
      <c r="L45" s="85"/>
      <c r="M45" s="85"/>
      <c r="N45" s="85"/>
      <c r="O45" s="85"/>
    </row>
    <row r="46" spans="1:15" s="4" customFormat="1" ht="16.5" customHeight="1">
      <c r="A46" s="84" t="s">
        <v>96</v>
      </c>
      <c r="B46" s="84"/>
      <c r="C46" s="84"/>
      <c r="D46" s="85"/>
      <c r="E46" s="85"/>
      <c r="F46" s="85"/>
      <c r="G46" s="85"/>
      <c r="H46" s="85"/>
      <c r="I46" s="85"/>
      <c r="J46" s="85"/>
      <c r="K46" s="85"/>
      <c r="L46" s="85"/>
      <c r="M46" s="85"/>
      <c r="N46" s="85"/>
      <c r="O46" s="85"/>
    </row>
    <row r="47" spans="1:15" s="4" customFormat="1" ht="16.5" customHeight="1">
      <c r="A47" s="84" t="s">
        <v>99</v>
      </c>
      <c r="B47" s="84"/>
      <c r="C47" s="84"/>
      <c r="D47" s="85"/>
      <c r="E47" s="85"/>
      <c r="F47" s="85"/>
      <c r="G47" s="85"/>
      <c r="H47" s="85"/>
      <c r="I47" s="85"/>
      <c r="J47" s="85"/>
      <c r="K47" s="85"/>
      <c r="L47" s="85"/>
      <c r="M47" s="85"/>
      <c r="N47" s="85"/>
      <c r="O47" s="85"/>
    </row>
    <row r="48" spans="1:15" s="4" customFormat="1" ht="16.5" customHeight="1">
      <c r="A48" s="84" t="s">
        <v>100</v>
      </c>
      <c r="B48" s="84"/>
      <c r="C48" s="84"/>
      <c r="D48" s="85"/>
      <c r="E48" s="85"/>
      <c r="F48" s="85"/>
      <c r="G48" s="85"/>
      <c r="H48" s="85"/>
      <c r="I48" s="85"/>
      <c r="J48" s="85"/>
      <c r="K48" s="85"/>
      <c r="L48" s="85"/>
      <c r="M48" s="85"/>
      <c r="N48" s="85"/>
      <c r="O48" s="85"/>
    </row>
    <row r="49" spans="1:3" s="4" customFormat="1" ht="15" customHeight="1">
      <c r="A49" s="7"/>
      <c r="B49" s="7"/>
      <c r="C49" s="7"/>
    </row>
    <row r="50" spans="1:3" s="4" customFormat="1" ht="15" customHeight="1">
      <c r="A50" s="7"/>
      <c r="B50" s="7"/>
      <c r="C50" s="7"/>
    </row>
    <row r="51" spans="1:3" s="4" customFormat="1" ht="15" customHeight="1">
      <c r="A51" s="7"/>
      <c r="B51" s="7"/>
      <c r="C51" s="7"/>
    </row>
    <row r="52" spans="1:3" s="4" customFormat="1" ht="15" customHeight="1">
      <c r="A52" s="7"/>
      <c r="B52" s="7"/>
      <c r="C52" s="7"/>
    </row>
    <row r="53" spans="1:3" s="4" customFormat="1" ht="15" customHeight="1">
      <c r="A53" s="7"/>
      <c r="B53" s="7"/>
      <c r="C53" s="7"/>
    </row>
    <row r="54" spans="1:3" s="4" customFormat="1" ht="15" customHeight="1">
      <c r="A54" s="7"/>
      <c r="B54" s="7"/>
      <c r="C54" s="7"/>
    </row>
  </sheetData>
  <sheetProtection formatCells="0"/>
  <mergeCells count="52">
    <mergeCell ref="D41:G41"/>
    <mergeCell ref="H41:J41"/>
    <mergeCell ref="L41:N41"/>
    <mergeCell ref="D42:G42"/>
    <mergeCell ref="H42:J42"/>
    <mergeCell ref="L42:N42"/>
    <mergeCell ref="L38:N38"/>
    <mergeCell ref="D39:G39"/>
    <mergeCell ref="H39:J39"/>
    <mergeCell ref="L39:N39"/>
    <mergeCell ref="D40:G40"/>
    <mergeCell ref="H40:J40"/>
    <mergeCell ref="L40:N40"/>
    <mergeCell ref="A29:C43"/>
    <mergeCell ref="G30:I31"/>
    <mergeCell ref="L30:N31"/>
    <mergeCell ref="D31:E31"/>
    <mergeCell ref="D34:E34"/>
    <mergeCell ref="D35:G35"/>
    <mergeCell ref="H35:J35"/>
    <mergeCell ref="L35:N35"/>
    <mergeCell ref="D36:G36"/>
    <mergeCell ref="H36:J36"/>
    <mergeCell ref="L36:N36"/>
    <mergeCell ref="D37:G37"/>
    <mergeCell ref="H37:J37"/>
    <mergeCell ref="L37:N37"/>
    <mergeCell ref="D38:G38"/>
    <mergeCell ref="H38:J38"/>
    <mergeCell ref="A13:C13"/>
    <mergeCell ref="E13:G13"/>
    <mergeCell ref="I13:K13"/>
    <mergeCell ref="M13:O13"/>
    <mergeCell ref="A14:C28"/>
    <mergeCell ref="E16:H16"/>
    <mergeCell ref="E18:O18"/>
    <mergeCell ref="E27:O27"/>
    <mergeCell ref="A10:C10"/>
    <mergeCell ref="D10:O10"/>
    <mergeCell ref="A11:C11"/>
    <mergeCell ref="D11:O11"/>
    <mergeCell ref="A12:C12"/>
    <mergeCell ref="D12:O12"/>
    <mergeCell ref="A4:O5"/>
    <mergeCell ref="A6:C6"/>
    <mergeCell ref="D6:O6"/>
    <mergeCell ref="A7:C8"/>
    <mergeCell ref="D7:D8"/>
    <mergeCell ref="E7:E8"/>
    <mergeCell ref="F7:G9"/>
    <mergeCell ref="H7:O9"/>
    <mergeCell ref="A9:C9"/>
  </mergeCells>
  <phoneticPr fontId="4"/>
  <pageMargins left="0.78740157480314965" right="0.70866141732283461" top="0.59055118110236215" bottom="0.59055118110236215"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123825</xdr:colOff>
                    <xdr:row>12</xdr:row>
                    <xdr:rowOff>47625</xdr:rowOff>
                  </from>
                  <to>
                    <xdr:col>3</xdr:col>
                    <xdr:colOff>352425</xdr:colOff>
                    <xdr:row>12</xdr:row>
                    <xdr:rowOff>247650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123825</xdr:colOff>
                    <xdr:row>12</xdr:row>
                    <xdr:rowOff>47625</xdr:rowOff>
                  </from>
                  <to>
                    <xdr:col>7</xdr:col>
                    <xdr:colOff>352425</xdr:colOff>
                    <xdr:row>12</xdr:row>
                    <xdr:rowOff>247650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123825</xdr:colOff>
                    <xdr:row>12</xdr:row>
                    <xdr:rowOff>47625</xdr:rowOff>
                  </from>
                  <to>
                    <xdr:col>11</xdr:col>
                    <xdr:colOff>352425</xdr:colOff>
                    <xdr:row>12</xdr:row>
                    <xdr:rowOff>247650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133350</xdr:colOff>
                    <xdr:row>15</xdr:row>
                    <xdr:rowOff>57150</xdr:rowOff>
                  </from>
                  <to>
                    <xdr:col>3</xdr:col>
                    <xdr:colOff>352425</xdr:colOff>
                    <xdr:row>15</xdr:row>
                    <xdr:rowOff>200025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8</xdr:col>
                    <xdr:colOff>133350</xdr:colOff>
                    <xdr:row>15</xdr:row>
                    <xdr:rowOff>57150</xdr:rowOff>
                  </from>
                  <to>
                    <xdr:col>8</xdr:col>
                    <xdr:colOff>352425</xdr:colOff>
                    <xdr:row>15</xdr:row>
                    <xdr:rowOff>200025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133350</xdr:colOff>
                    <xdr:row>15</xdr:row>
                    <xdr:rowOff>57150</xdr:rowOff>
                  </from>
                  <to>
                    <xdr:col>11</xdr:col>
                    <xdr:colOff>352425</xdr:colOff>
                    <xdr:row>15</xdr:row>
                    <xdr:rowOff>200025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133350</xdr:colOff>
                    <xdr:row>16</xdr:row>
                    <xdr:rowOff>57150</xdr:rowOff>
                  </from>
                  <to>
                    <xdr:col>3</xdr:col>
                    <xdr:colOff>352425</xdr:colOff>
                    <xdr:row>16</xdr:row>
                    <xdr:rowOff>200025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3</xdr:col>
                    <xdr:colOff>133350</xdr:colOff>
                    <xdr:row>17</xdr:row>
                    <xdr:rowOff>57150</xdr:rowOff>
                  </from>
                  <to>
                    <xdr:col>3</xdr:col>
                    <xdr:colOff>352425</xdr:colOff>
                    <xdr:row>17</xdr:row>
                    <xdr:rowOff>200025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xdr:col>
                    <xdr:colOff>133350</xdr:colOff>
                    <xdr:row>21</xdr:row>
                    <xdr:rowOff>57150</xdr:rowOff>
                  </from>
                  <to>
                    <xdr:col>3</xdr:col>
                    <xdr:colOff>352425</xdr:colOff>
                    <xdr:row>21</xdr:row>
                    <xdr:rowOff>200025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133350</xdr:colOff>
                    <xdr:row>21</xdr:row>
                    <xdr:rowOff>57150</xdr:rowOff>
                  </from>
                  <to>
                    <xdr:col>6</xdr:col>
                    <xdr:colOff>352425</xdr:colOff>
                    <xdr:row>21</xdr:row>
                    <xdr:rowOff>200025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10</xdr:col>
                    <xdr:colOff>133350</xdr:colOff>
                    <xdr:row>21</xdr:row>
                    <xdr:rowOff>57150</xdr:rowOff>
                  </from>
                  <to>
                    <xdr:col>10</xdr:col>
                    <xdr:colOff>352425</xdr:colOff>
                    <xdr:row>21</xdr:row>
                    <xdr:rowOff>200025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133350</xdr:colOff>
                    <xdr:row>22</xdr:row>
                    <xdr:rowOff>57150</xdr:rowOff>
                  </from>
                  <to>
                    <xdr:col>3</xdr:col>
                    <xdr:colOff>352425</xdr:colOff>
                    <xdr:row>22</xdr:row>
                    <xdr:rowOff>200025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6</xdr:col>
                    <xdr:colOff>133350</xdr:colOff>
                    <xdr:row>22</xdr:row>
                    <xdr:rowOff>57150</xdr:rowOff>
                  </from>
                  <to>
                    <xdr:col>6</xdr:col>
                    <xdr:colOff>352425</xdr:colOff>
                    <xdr:row>22</xdr:row>
                    <xdr:rowOff>200025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10</xdr:col>
                    <xdr:colOff>133350</xdr:colOff>
                    <xdr:row>22</xdr:row>
                    <xdr:rowOff>76200</xdr:rowOff>
                  </from>
                  <to>
                    <xdr:col>10</xdr:col>
                    <xdr:colOff>352425</xdr:colOff>
                    <xdr:row>22</xdr:row>
                    <xdr:rowOff>219075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133350</xdr:colOff>
                    <xdr:row>23</xdr:row>
                    <xdr:rowOff>57150</xdr:rowOff>
                  </from>
                  <to>
                    <xdr:col>3</xdr:col>
                    <xdr:colOff>352425</xdr:colOff>
                    <xdr:row>23</xdr:row>
                    <xdr:rowOff>200025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133350</xdr:colOff>
                    <xdr:row>23</xdr:row>
                    <xdr:rowOff>57150</xdr:rowOff>
                  </from>
                  <to>
                    <xdr:col>6</xdr:col>
                    <xdr:colOff>352425</xdr:colOff>
                    <xdr:row>23</xdr:row>
                    <xdr:rowOff>200025</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10</xdr:col>
                    <xdr:colOff>133350</xdr:colOff>
                    <xdr:row>23</xdr:row>
                    <xdr:rowOff>76200</xdr:rowOff>
                  </from>
                  <to>
                    <xdr:col>10</xdr:col>
                    <xdr:colOff>352425</xdr:colOff>
                    <xdr:row>23</xdr:row>
                    <xdr:rowOff>219075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7</xdr:col>
                    <xdr:colOff>133350</xdr:colOff>
                    <xdr:row>24</xdr:row>
                    <xdr:rowOff>57150</xdr:rowOff>
                  </from>
                  <to>
                    <xdr:col>7</xdr:col>
                    <xdr:colOff>352425</xdr:colOff>
                    <xdr:row>24</xdr:row>
                    <xdr:rowOff>200025</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3</xdr:col>
                    <xdr:colOff>133350</xdr:colOff>
                    <xdr:row>25</xdr:row>
                    <xdr:rowOff>57150</xdr:rowOff>
                  </from>
                  <to>
                    <xdr:col>3</xdr:col>
                    <xdr:colOff>352425</xdr:colOff>
                    <xdr:row>25</xdr:row>
                    <xdr:rowOff>200025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9</xdr:col>
                    <xdr:colOff>133350</xdr:colOff>
                    <xdr:row>25</xdr:row>
                    <xdr:rowOff>57150</xdr:rowOff>
                  </from>
                  <to>
                    <xdr:col>9</xdr:col>
                    <xdr:colOff>352425</xdr:colOff>
                    <xdr:row>25</xdr:row>
                    <xdr:rowOff>200025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3</xdr:col>
                    <xdr:colOff>133350</xdr:colOff>
                    <xdr:row>26</xdr:row>
                    <xdr:rowOff>57150</xdr:rowOff>
                  </from>
                  <to>
                    <xdr:col>3</xdr:col>
                    <xdr:colOff>352425</xdr:colOff>
                    <xdr:row>26</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S87"/>
  <sheetViews>
    <sheetView tabSelected="1" view="pageBreakPreview" topLeftCell="A9" zoomScale="90" zoomScaleNormal="90" zoomScaleSheetLayoutView="90" workbookViewId="0">
      <selection activeCell="D62" sqref="D62:L62"/>
    </sheetView>
  </sheetViews>
  <sheetFormatPr defaultColWidth="6.25" defaultRowHeight="15" customHeight="1" outlineLevelRow="1"/>
  <cols>
    <col min="15" max="15" width="4" customWidth="1"/>
  </cols>
  <sheetData>
    <row r="1" spans="1:15" ht="15" customHeight="1">
      <c r="A1" s="88"/>
      <c r="B1" s="88"/>
      <c r="C1" s="88"/>
      <c r="D1" s="88"/>
      <c r="E1" s="88"/>
      <c r="F1" s="88"/>
      <c r="G1" s="88"/>
      <c r="H1" s="88"/>
      <c r="I1" s="88"/>
      <c r="J1" s="88"/>
      <c r="K1" s="88"/>
      <c r="L1" s="88"/>
      <c r="M1" s="88"/>
      <c r="N1" s="88"/>
      <c r="O1" s="88"/>
    </row>
    <row r="2" spans="1:15" ht="15" customHeight="1">
      <c r="A2" s="89" t="s">
        <v>116</v>
      </c>
      <c r="B2" s="88"/>
      <c r="C2" s="88"/>
      <c r="D2" s="88"/>
      <c r="E2" s="88"/>
      <c r="F2" s="88"/>
      <c r="G2" s="88"/>
      <c r="H2" s="88"/>
      <c r="I2" s="88"/>
      <c r="J2" s="88"/>
      <c r="K2" s="88"/>
      <c r="L2" s="88"/>
      <c r="M2" s="88"/>
      <c r="N2" s="88"/>
      <c r="O2" s="88"/>
    </row>
    <row r="3" spans="1:15" ht="15" customHeight="1">
      <c r="A3" s="88"/>
      <c r="B3" s="88"/>
      <c r="C3" s="88"/>
      <c r="D3" s="88"/>
      <c r="E3" s="88"/>
      <c r="F3" s="88"/>
      <c r="G3" s="88"/>
      <c r="H3" s="88"/>
      <c r="I3" s="88"/>
      <c r="J3" s="88"/>
      <c r="K3" s="88"/>
      <c r="L3" s="88"/>
      <c r="M3" s="88"/>
      <c r="N3" s="88"/>
      <c r="O3" s="88"/>
    </row>
    <row r="4" spans="1:15" ht="15" customHeight="1">
      <c r="A4" s="266" t="s">
        <v>117</v>
      </c>
      <c r="B4" s="266"/>
      <c r="C4" s="266"/>
      <c r="D4" s="266"/>
      <c r="E4" s="266"/>
      <c r="F4" s="266"/>
      <c r="G4" s="266"/>
      <c r="H4" s="266"/>
      <c r="I4" s="266"/>
      <c r="J4" s="266"/>
      <c r="K4" s="266"/>
      <c r="L4" s="266"/>
      <c r="M4" s="266"/>
      <c r="N4" s="266"/>
      <c r="O4" s="88"/>
    </row>
    <row r="5" spans="1:15" ht="15" customHeight="1">
      <c r="A5" s="266"/>
      <c r="B5" s="266"/>
      <c r="C5" s="266"/>
      <c r="D5" s="266"/>
      <c r="E5" s="266"/>
      <c r="F5" s="266"/>
      <c r="G5" s="266"/>
      <c r="H5" s="266"/>
      <c r="I5" s="266"/>
      <c r="J5" s="266"/>
      <c r="K5" s="266"/>
      <c r="L5" s="266"/>
      <c r="M5" s="266"/>
      <c r="N5" s="266"/>
      <c r="O5" s="88"/>
    </row>
    <row r="6" spans="1:15" ht="15" customHeight="1">
      <c r="A6" s="266"/>
      <c r="B6" s="266"/>
      <c r="C6" s="266"/>
      <c r="D6" s="266"/>
      <c r="E6" s="266"/>
      <c r="F6" s="266"/>
      <c r="G6" s="266"/>
      <c r="H6" s="266"/>
      <c r="I6" s="266"/>
      <c r="J6" s="266"/>
      <c r="K6" s="266"/>
      <c r="L6" s="266"/>
      <c r="M6" s="266"/>
      <c r="N6" s="266"/>
      <c r="O6" s="88"/>
    </row>
    <row r="7" spans="1:15" ht="17.25" customHeight="1">
      <c r="A7" s="334" t="s">
        <v>19</v>
      </c>
      <c r="B7" s="334"/>
      <c r="C7" s="334"/>
      <c r="D7" s="88"/>
      <c r="E7" s="88"/>
      <c r="F7" s="88"/>
      <c r="G7" s="88"/>
      <c r="H7" s="88"/>
      <c r="I7" s="88"/>
      <c r="J7" s="88"/>
      <c r="K7" s="88"/>
      <c r="L7" s="88"/>
      <c r="M7" s="88"/>
      <c r="N7" s="88"/>
      <c r="O7" s="88"/>
    </row>
    <row r="8" spans="1:15" ht="15" customHeight="1">
      <c r="A8" s="327" t="s">
        <v>20</v>
      </c>
      <c r="B8" s="327"/>
      <c r="C8" s="327"/>
      <c r="D8" s="350" t="s">
        <v>21</v>
      </c>
      <c r="E8" s="336"/>
      <c r="F8" s="336"/>
      <c r="G8" s="336"/>
      <c r="H8" s="336"/>
      <c r="I8" s="351"/>
      <c r="J8" s="350" t="s">
        <v>22</v>
      </c>
      <c r="K8" s="336"/>
      <c r="L8" s="336"/>
      <c r="M8" s="336"/>
      <c r="N8" s="351"/>
      <c r="O8" s="88"/>
    </row>
    <row r="9" spans="1:15" ht="15" customHeight="1">
      <c r="A9" s="327"/>
      <c r="B9" s="327"/>
      <c r="C9" s="327"/>
      <c r="D9" s="352"/>
      <c r="E9" s="353"/>
      <c r="F9" s="353"/>
      <c r="G9" s="353"/>
      <c r="H9" s="353"/>
      <c r="I9" s="354"/>
      <c r="J9" s="352"/>
      <c r="K9" s="353"/>
      <c r="L9" s="353"/>
      <c r="M9" s="353"/>
      <c r="N9" s="354"/>
      <c r="O9" s="88"/>
    </row>
    <row r="10" spans="1:15" s="5" customFormat="1" ht="15" customHeight="1">
      <c r="A10" s="269" t="s">
        <v>23</v>
      </c>
      <c r="B10" s="269"/>
      <c r="C10" s="269"/>
      <c r="D10" s="344">
        <f>IF(G51/3*2&lt;200000,ROUNDDOWN(G51/3*2,-3),200000)</f>
        <v>0</v>
      </c>
      <c r="E10" s="345"/>
      <c r="F10" s="345"/>
      <c r="G10" s="345"/>
      <c r="H10" s="331" t="s">
        <v>24</v>
      </c>
      <c r="I10" s="181"/>
      <c r="J10" s="182"/>
      <c r="K10" s="183"/>
      <c r="L10" s="183"/>
      <c r="M10" s="183"/>
      <c r="N10" s="184"/>
      <c r="O10" s="87"/>
    </row>
    <row r="11" spans="1:15" s="5" customFormat="1" ht="15" customHeight="1">
      <c r="A11" s="269"/>
      <c r="B11" s="269"/>
      <c r="C11" s="269"/>
      <c r="D11" s="346"/>
      <c r="E11" s="347"/>
      <c r="F11" s="347"/>
      <c r="G11" s="347"/>
      <c r="H11" s="329"/>
      <c r="I11" s="185"/>
      <c r="J11" s="186"/>
      <c r="K11" s="163"/>
      <c r="L11" s="163"/>
      <c r="M11" s="163"/>
      <c r="N11" s="187"/>
      <c r="O11" s="87"/>
    </row>
    <row r="12" spans="1:15" s="5" customFormat="1" ht="15" customHeight="1">
      <c r="A12" s="269"/>
      <c r="B12" s="269"/>
      <c r="C12" s="269"/>
      <c r="D12" s="346"/>
      <c r="E12" s="347"/>
      <c r="F12" s="347"/>
      <c r="G12" s="347"/>
      <c r="H12" s="329"/>
      <c r="I12" s="185"/>
      <c r="J12" s="186"/>
      <c r="K12" s="163"/>
      <c r="L12" s="163"/>
      <c r="M12" s="163"/>
      <c r="N12" s="187"/>
      <c r="O12" s="87"/>
    </row>
    <row r="13" spans="1:15" s="5" customFormat="1" ht="15" customHeight="1">
      <c r="A13" s="269"/>
      <c r="B13" s="269"/>
      <c r="C13" s="269"/>
      <c r="D13" s="346"/>
      <c r="E13" s="347"/>
      <c r="F13" s="347"/>
      <c r="G13" s="347"/>
      <c r="H13" s="329"/>
      <c r="I13" s="188" t="s">
        <v>25</v>
      </c>
      <c r="J13" s="189" t="s">
        <v>26</v>
      </c>
      <c r="K13" s="189"/>
      <c r="L13" s="163"/>
      <c r="M13" s="163"/>
      <c r="N13" s="187"/>
      <c r="O13" s="87"/>
    </row>
    <row r="14" spans="1:15" s="5" customFormat="1" ht="15" customHeight="1">
      <c r="A14" s="269"/>
      <c r="B14" s="269"/>
      <c r="C14" s="269"/>
      <c r="D14" s="346"/>
      <c r="E14" s="347"/>
      <c r="F14" s="347"/>
      <c r="G14" s="347"/>
      <c r="H14" s="329"/>
      <c r="I14" s="185"/>
      <c r="J14" s="186"/>
      <c r="K14" s="190"/>
      <c r="L14" s="190"/>
      <c r="M14" s="190"/>
      <c r="N14" s="191"/>
      <c r="O14" s="87"/>
    </row>
    <row r="15" spans="1:15" s="5" customFormat="1" ht="15" customHeight="1">
      <c r="A15" s="269"/>
      <c r="B15" s="269"/>
      <c r="C15" s="269"/>
      <c r="D15" s="346"/>
      <c r="E15" s="347"/>
      <c r="F15" s="347"/>
      <c r="G15" s="347"/>
      <c r="H15" s="329"/>
      <c r="I15" s="185"/>
      <c r="J15" s="186"/>
      <c r="K15" s="190"/>
      <c r="L15" s="190"/>
      <c r="M15" s="190"/>
      <c r="N15" s="191"/>
      <c r="O15" s="87"/>
    </row>
    <row r="16" spans="1:15" s="5" customFormat="1" ht="15" customHeight="1">
      <c r="A16" s="269"/>
      <c r="B16" s="269"/>
      <c r="C16" s="269"/>
      <c r="D16" s="348"/>
      <c r="E16" s="349"/>
      <c r="F16" s="349"/>
      <c r="G16" s="349"/>
      <c r="H16" s="330"/>
      <c r="I16" s="192"/>
      <c r="J16" s="186"/>
      <c r="K16" s="193"/>
      <c r="L16" s="193"/>
      <c r="M16" s="193"/>
      <c r="N16" s="194"/>
      <c r="O16" s="87"/>
    </row>
    <row r="17" spans="1:15" s="5" customFormat="1" ht="15" customHeight="1">
      <c r="A17" s="285" t="s">
        <v>144</v>
      </c>
      <c r="B17" s="269"/>
      <c r="C17" s="269"/>
      <c r="D17" s="320"/>
      <c r="E17" s="321"/>
      <c r="F17" s="321"/>
      <c r="G17" s="321"/>
      <c r="H17" s="331" t="s">
        <v>24</v>
      </c>
      <c r="I17" s="181"/>
      <c r="J17" s="277"/>
      <c r="K17" s="277"/>
      <c r="L17" s="277"/>
      <c r="M17" s="277"/>
      <c r="N17" s="277"/>
      <c r="O17" s="87"/>
    </row>
    <row r="18" spans="1:15" s="5" customFormat="1" ht="15" customHeight="1">
      <c r="A18" s="269"/>
      <c r="B18" s="269"/>
      <c r="C18" s="269"/>
      <c r="D18" s="322"/>
      <c r="E18" s="323"/>
      <c r="F18" s="323"/>
      <c r="G18" s="323"/>
      <c r="H18" s="329"/>
      <c r="I18" s="185"/>
      <c r="J18" s="277"/>
      <c r="K18" s="277"/>
      <c r="L18" s="277"/>
      <c r="M18" s="277"/>
      <c r="N18" s="277"/>
      <c r="O18" s="87"/>
    </row>
    <row r="19" spans="1:15" s="5" customFormat="1" ht="15" customHeight="1">
      <c r="A19" s="269"/>
      <c r="B19" s="269"/>
      <c r="C19" s="269"/>
      <c r="D19" s="324"/>
      <c r="E19" s="325"/>
      <c r="F19" s="325"/>
      <c r="G19" s="325"/>
      <c r="H19" s="330"/>
      <c r="I19" s="192"/>
      <c r="J19" s="277"/>
      <c r="K19" s="277"/>
      <c r="L19" s="277"/>
      <c r="M19" s="277"/>
      <c r="N19" s="277"/>
      <c r="O19" s="87"/>
    </row>
    <row r="20" spans="1:15" s="5" customFormat="1" ht="15" customHeight="1">
      <c r="A20" s="269" t="s">
        <v>9</v>
      </c>
      <c r="B20" s="269"/>
      <c r="C20" s="269"/>
      <c r="D20" s="320"/>
      <c r="E20" s="321"/>
      <c r="F20" s="321"/>
      <c r="G20" s="321"/>
      <c r="H20" s="331" t="s">
        <v>24</v>
      </c>
      <c r="I20" s="181"/>
      <c r="J20" s="277"/>
      <c r="K20" s="277"/>
      <c r="L20" s="277"/>
      <c r="M20" s="277"/>
      <c r="N20" s="277"/>
      <c r="O20" s="87"/>
    </row>
    <row r="21" spans="1:15" s="5" customFormat="1" ht="15" customHeight="1">
      <c r="A21" s="270"/>
      <c r="B21" s="270"/>
      <c r="C21" s="270"/>
      <c r="D21" s="322"/>
      <c r="E21" s="323"/>
      <c r="F21" s="323"/>
      <c r="G21" s="323"/>
      <c r="H21" s="329"/>
      <c r="I21" s="185"/>
      <c r="J21" s="284"/>
      <c r="K21" s="284"/>
      <c r="L21" s="284"/>
      <c r="M21" s="284"/>
      <c r="N21" s="284"/>
      <c r="O21" s="87"/>
    </row>
    <row r="22" spans="1:15" s="5" customFormat="1" ht="15" customHeight="1" thickBot="1">
      <c r="A22" s="270"/>
      <c r="B22" s="270"/>
      <c r="C22" s="270"/>
      <c r="D22" s="322"/>
      <c r="E22" s="323"/>
      <c r="F22" s="323"/>
      <c r="G22" s="323"/>
      <c r="H22" s="329"/>
      <c r="I22" s="185"/>
      <c r="J22" s="284"/>
      <c r="K22" s="284"/>
      <c r="L22" s="284"/>
      <c r="M22" s="284"/>
      <c r="N22" s="284"/>
      <c r="O22" s="87"/>
    </row>
    <row r="23" spans="1:15" s="5" customFormat="1" ht="15" customHeight="1" thickTop="1">
      <c r="A23" s="289" t="s">
        <v>28</v>
      </c>
      <c r="B23" s="289"/>
      <c r="C23" s="289"/>
      <c r="D23" s="314">
        <f>SUM(D10:G22)</f>
        <v>0</v>
      </c>
      <c r="E23" s="315"/>
      <c r="F23" s="315"/>
      <c r="G23" s="315"/>
      <c r="H23" s="328" t="s">
        <v>24</v>
      </c>
      <c r="I23" s="195"/>
      <c r="J23" s="332" t="str">
        <f>IF(D23=D51,"","収入と支出の合計が一致していません")</f>
        <v/>
      </c>
      <c r="K23" s="332"/>
      <c r="L23" s="332"/>
      <c r="M23" s="332"/>
      <c r="N23" s="332"/>
      <c r="O23" s="87"/>
    </row>
    <row r="24" spans="1:15" s="5" customFormat="1" ht="15" customHeight="1">
      <c r="A24" s="291"/>
      <c r="B24" s="291"/>
      <c r="C24" s="291"/>
      <c r="D24" s="316"/>
      <c r="E24" s="317"/>
      <c r="F24" s="317"/>
      <c r="G24" s="317"/>
      <c r="H24" s="329"/>
      <c r="I24" s="188" t="s">
        <v>29</v>
      </c>
      <c r="J24" s="333"/>
      <c r="K24" s="333"/>
      <c r="L24" s="333"/>
      <c r="M24" s="333"/>
      <c r="N24" s="333"/>
      <c r="O24" s="87"/>
    </row>
    <row r="25" spans="1:15" s="5" customFormat="1" ht="15" customHeight="1">
      <c r="A25" s="291"/>
      <c r="B25" s="291"/>
      <c r="C25" s="291"/>
      <c r="D25" s="318"/>
      <c r="E25" s="319"/>
      <c r="F25" s="319"/>
      <c r="G25" s="319"/>
      <c r="H25" s="330"/>
      <c r="I25" s="192"/>
      <c r="J25" s="333"/>
      <c r="K25" s="333"/>
      <c r="L25" s="333"/>
      <c r="M25" s="333"/>
      <c r="N25" s="333"/>
      <c r="O25" s="87"/>
    </row>
    <row r="26" spans="1:15" s="5" customFormat="1" ht="15" customHeight="1">
      <c r="A26" s="196"/>
      <c r="B26" s="196"/>
      <c r="C26" s="196"/>
      <c r="D26" s="197"/>
      <c r="E26" s="197"/>
      <c r="F26" s="197"/>
      <c r="G26" s="197"/>
      <c r="H26" s="196"/>
      <c r="I26" s="198"/>
      <c r="J26" s="129"/>
      <c r="K26" s="129"/>
      <c r="L26" s="129"/>
      <c r="M26" s="129"/>
      <c r="N26" s="129"/>
      <c r="O26" s="87"/>
    </row>
    <row r="27" spans="1:15" s="5" customFormat="1" ht="17.25" customHeight="1" thickBot="1">
      <c r="A27" s="334" t="s">
        <v>30</v>
      </c>
      <c r="B27" s="334"/>
      <c r="C27" s="334"/>
      <c r="D27" s="87"/>
      <c r="E27" s="87"/>
      <c r="F27" s="87"/>
      <c r="G27" s="87"/>
      <c r="H27" s="87"/>
      <c r="I27" s="87"/>
      <c r="J27" s="87"/>
      <c r="K27" s="87"/>
      <c r="L27" s="87"/>
      <c r="M27" s="87"/>
      <c r="N27" s="87"/>
      <c r="O27" s="87"/>
    </row>
    <row r="28" spans="1:15" s="5" customFormat="1" ht="15" customHeight="1">
      <c r="A28" s="327" t="s">
        <v>31</v>
      </c>
      <c r="B28" s="327"/>
      <c r="C28" s="327"/>
      <c r="D28" s="335" t="s">
        <v>33</v>
      </c>
      <c r="E28" s="336"/>
      <c r="F28" s="336"/>
      <c r="G28" s="339" t="s">
        <v>44</v>
      </c>
      <c r="H28" s="340"/>
      <c r="I28" s="341"/>
      <c r="J28" s="326" t="s">
        <v>32</v>
      </c>
      <c r="K28" s="327"/>
      <c r="L28" s="327"/>
      <c r="M28" s="327"/>
      <c r="N28" s="327"/>
      <c r="O28" s="87"/>
    </row>
    <row r="29" spans="1:15" s="5" customFormat="1" ht="15" customHeight="1">
      <c r="A29" s="327"/>
      <c r="B29" s="327"/>
      <c r="C29" s="327"/>
      <c r="D29" s="337"/>
      <c r="E29" s="338"/>
      <c r="F29" s="338"/>
      <c r="G29" s="342"/>
      <c r="H29" s="338"/>
      <c r="I29" s="343"/>
      <c r="J29" s="326"/>
      <c r="K29" s="327"/>
      <c r="L29" s="327"/>
      <c r="M29" s="327"/>
      <c r="N29" s="327"/>
      <c r="O29" s="87"/>
    </row>
    <row r="30" spans="1:15" s="5" customFormat="1" ht="15" customHeight="1">
      <c r="A30" s="269" t="s">
        <v>34</v>
      </c>
      <c r="B30" s="269"/>
      <c r="C30" s="269"/>
      <c r="D30" s="271">
        <f>ROUNDDOWN(G30*1.1,0)</f>
        <v>0</v>
      </c>
      <c r="E30" s="272"/>
      <c r="F30" s="296" t="s">
        <v>24</v>
      </c>
      <c r="G30" s="278">
        <f>SUM('補助対象経費実績書１:20'!L42:N42)</f>
        <v>0</v>
      </c>
      <c r="H30" s="272"/>
      <c r="I30" s="280" t="s">
        <v>24</v>
      </c>
      <c r="J30" s="276"/>
      <c r="K30" s="277"/>
      <c r="L30" s="277"/>
      <c r="M30" s="277"/>
      <c r="N30" s="277"/>
      <c r="O30" s="87"/>
    </row>
    <row r="31" spans="1:15" s="5" customFormat="1" ht="15" customHeight="1">
      <c r="A31" s="269"/>
      <c r="B31" s="269"/>
      <c r="C31" s="269"/>
      <c r="D31" s="273"/>
      <c r="E31" s="274"/>
      <c r="F31" s="275"/>
      <c r="G31" s="279"/>
      <c r="H31" s="274"/>
      <c r="I31" s="281"/>
      <c r="J31" s="276"/>
      <c r="K31" s="277"/>
      <c r="L31" s="277"/>
      <c r="M31" s="277"/>
      <c r="N31" s="277"/>
      <c r="O31" s="87"/>
    </row>
    <row r="32" spans="1:15" s="5" customFormat="1" ht="15" customHeight="1">
      <c r="A32" s="269"/>
      <c r="B32" s="269"/>
      <c r="C32" s="269"/>
      <c r="D32" s="273"/>
      <c r="E32" s="274"/>
      <c r="F32" s="275"/>
      <c r="G32" s="279"/>
      <c r="H32" s="274"/>
      <c r="I32" s="281"/>
      <c r="J32" s="276"/>
      <c r="K32" s="277"/>
      <c r="L32" s="277"/>
      <c r="M32" s="277"/>
      <c r="N32" s="277"/>
      <c r="O32" s="87"/>
    </row>
    <row r="33" spans="1:15" s="5" customFormat="1" ht="15" customHeight="1">
      <c r="A33" s="285" t="s">
        <v>140</v>
      </c>
      <c r="B33" s="269"/>
      <c r="C33" s="269"/>
      <c r="D33" s="271">
        <f t="shared" ref="D33" si="0">ROUNDDOWN(G33*1.1,0)</f>
        <v>0</v>
      </c>
      <c r="E33" s="272"/>
      <c r="F33" s="296" t="s">
        <v>24</v>
      </c>
      <c r="G33" s="278">
        <f>SUM('補助対象経費実績書１:20'!L43:N43)</f>
        <v>0</v>
      </c>
      <c r="H33" s="272"/>
      <c r="I33" s="280" t="s">
        <v>24</v>
      </c>
      <c r="J33" s="276"/>
      <c r="K33" s="277"/>
      <c r="L33" s="277"/>
      <c r="M33" s="277"/>
      <c r="N33" s="277"/>
      <c r="O33" s="87"/>
    </row>
    <row r="34" spans="1:15" s="5" customFormat="1" ht="15" customHeight="1">
      <c r="A34" s="269"/>
      <c r="B34" s="269"/>
      <c r="C34" s="269"/>
      <c r="D34" s="273"/>
      <c r="E34" s="274"/>
      <c r="F34" s="275"/>
      <c r="G34" s="279"/>
      <c r="H34" s="274"/>
      <c r="I34" s="281"/>
      <c r="J34" s="276"/>
      <c r="K34" s="277"/>
      <c r="L34" s="277"/>
      <c r="M34" s="277"/>
      <c r="N34" s="277"/>
      <c r="O34" s="87"/>
    </row>
    <row r="35" spans="1:15" s="5" customFormat="1" ht="15" customHeight="1">
      <c r="A35" s="269"/>
      <c r="B35" s="269"/>
      <c r="C35" s="269"/>
      <c r="D35" s="273"/>
      <c r="E35" s="274"/>
      <c r="F35" s="275"/>
      <c r="G35" s="279"/>
      <c r="H35" s="274"/>
      <c r="I35" s="281"/>
      <c r="J35" s="276"/>
      <c r="K35" s="277"/>
      <c r="L35" s="277"/>
      <c r="M35" s="277"/>
      <c r="N35" s="277"/>
      <c r="O35" s="87"/>
    </row>
    <row r="36" spans="1:15" s="5" customFormat="1" ht="15" customHeight="1">
      <c r="A36" s="269" t="s">
        <v>35</v>
      </c>
      <c r="B36" s="269"/>
      <c r="C36" s="269"/>
      <c r="D36" s="271">
        <f t="shared" ref="D36" si="1">ROUNDDOWN(G36*1.1,0)</f>
        <v>0</v>
      </c>
      <c r="E36" s="272"/>
      <c r="F36" s="296" t="s">
        <v>24</v>
      </c>
      <c r="G36" s="278">
        <f>SUM('補助対象経費実績書１:20'!L44:N44)</f>
        <v>0</v>
      </c>
      <c r="H36" s="272"/>
      <c r="I36" s="280" t="s">
        <v>24</v>
      </c>
      <c r="J36" s="276"/>
      <c r="K36" s="277"/>
      <c r="L36" s="277"/>
      <c r="M36" s="277"/>
      <c r="N36" s="277"/>
      <c r="O36" s="87"/>
    </row>
    <row r="37" spans="1:15" s="5" customFormat="1" ht="15" customHeight="1">
      <c r="A37" s="269"/>
      <c r="B37" s="269"/>
      <c r="C37" s="269"/>
      <c r="D37" s="273"/>
      <c r="E37" s="274"/>
      <c r="F37" s="275"/>
      <c r="G37" s="279"/>
      <c r="H37" s="274"/>
      <c r="I37" s="281"/>
      <c r="J37" s="276"/>
      <c r="K37" s="277"/>
      <c r="L37" s="277"/>
      <c r="M37" s="277"/>
      <c r="N37" s="277"/>
      <c r="O37" s="87"/>
    </row>
    <row r="38" spans="1:15" s="5" customFormat="1" ht="15" customHeight="1">
      <c r="A38" s="269"/>
      <c r="B38" s="269"/>
      <c r="C38" s="269"/>
      <c r="D38" s="273"/>
      <c r="E38" s="274"/>
      <c r="F38" s="275"/>
      <c r="G38" s="279"/>
      <c r="H38" s="274"/>
      <c r="I38" s="282"/>
      <c r="J38" s="276"/>
      <c r="K38" s="277"/>
      <c r="L38" s="277"/>
      <c r="M38" s="277"/>
      <c r="N38" s="277"/>
      <c r="O38" s="87"/>
    </row>
    <row r="39" spans="1:15" s="5" customFormat="1" ht="15" customHeight="1">
      <c r="A39" s="285" t="s">
        <v>36</v>
      </c>
      <c r="B39" s="269"/>
      <c r="C39" s="269"/>
      <c r="D39" s="271">
        <f t="shared" ref="D39" si="2">ROUNDDOWN(G39*1.1,0)</f>
        <v>0</v>
      </c>
      <c r="E39" s="272"/>
      <c r="F39" s="296" t="s">
        <v>24</v>
      </c>
      <c r="G39" s="278">
        <f>SUM('補助対象経費実績書１:20'!L45:N45)</f>
        <v>0</v>
      </c>
      <c r="H39" s="272"/>
      <c r="I39" s="281" t="s">
        <v>24</v>
      </c>
      <c r="J39" s="276"/>
      <c r="K39" s="277"/>
      <c r="L39" s="277"/>
      <c r="M39" s="277"/>
      <c r="N39" s="277"/>
      <c r="O39" s="87"/>
    </row>
    <row r="40" spans="1:15" s="5" customFormat="1" ht="15" customHeight="1">
      <c r="A40" s="285"/>
      <c r="B40" s="269"/>
      <c r="C40" s="269"/>
      <c r="D40" s="273"/>
      <c r="E40" s="274"/>
      <c r="F40" s="275"/>
      <c r="G40" s="279"/>
      <c r="H40" s="274"/>
      <c r="I40" s="281"/>
      <c r="J40" s="276"/>
      <c r="K40" s="277"/>
      <c r="L40" s="277"/>
      <c r="M40" s="277"/>
      <c r="N40" s="277"/>
      <c r="O40" s="87"/>
    </row>
    <row r="41" spans="1:15" s="5" customFormat="1" ht="15" customHeight="1">
      <c r="A41" s="269"/>
      <c r="B41" s="269"/>
      <c r="C41" s="269"/>
      <c r="D41" s="273"/>
      <c r="E41" s="274"/>
      <c r="F41" s="295"/>
      <c r="G41" s="279"/>
      <c r="H41" s="274"/>
      <c r="I41" s="282"/>
      <c r="J41" s="276"/>
      <c r="K41" s="277"/>
      <c r="L41" s="277"/>
      <c r="M41" s="277"/>
      <c r="N41" s="277"/>
      <c r="O41" s="87"/>
    </row>
    <row r="42" spans="1:15" s="5" customFormat="1" ht="15" customHeight="1" outlineLevel="1">
      <c r="A42" s="285" t="s">
        <v>142</v>
      </c>
      <c r="B42" s="269"/>
      <c r="C42" s="269"/>
      <c r="D42" s="271">
        <f t="shared" ref="D42" si="3">ROUNDDOWN(G42*1.1,0)</f>
        <v>0</v>
      </c>
      <c r="E42" s="272"/>
      <c r="F42" s="275" t="s">
        <v>24</v>
      </c>
      <c r="G42" s="278">
        <f>SUM('補助対象経費実績書１:20'!L46:N46)</f>
        <v>0</v>
      </c>
      <c r="H42" s="272"/>
      <c r="I42" s="281" t="s">
        <v>24</v>
      </c>
      <c r="J42" s="276"/>
      <c r="K42" s="277"/>
      <c r="L42" s="277"/>
      <c r="M42" s="277"/>
      <c r="N42" s="277"/>
      <c r="O42" s="87"/>
    </row>
    <row r="43" spans="1:15" s="5" customFormat="1" ht="15" customHeight="1" outlineLevel="1">
      <c r="A43" s="285"/>
      <c r="B43" s="269"/>
      <c r="C43" s="269"/>
      <c r="D43" s="273"/>
      <c r="E43" s="274"/>
      <c r="F43" s="275"/>
      <c r="G43" s="279"/>
      <c r="H43" s="274"/>
      <c r="I43" s="281"/>
      <c r="J43" s="276"/>
      <c r="K43" s="277"/>
      <c r="L43" s="277"/>
      <c r="M43" s="277"/>
      <c r="N43" s="277"/>
      <c r="O43" s="87"/>
    </row>
    <row r="44" spans="1:15" s="5" customFormat="1" ht="15" customHeight="1" outlineLevel="1">
      <c r="A44" s="269"/>
      <c r="B44" s="269"/>
      <c r="C44" s="269"/>
      <c r="D44" s="273"/>
      <c r="E44" s="274"/>
      <c r="F44" s="295"/>
      <c r="G44" s="279"/>
      <c r="H44" s="274"/>
      <c r="I44" s="282"/>
      <c r="J44" s="276"/>
      <c r="K44" s="277"/>
      <c r="L44" s="277"/>
      <c r="M44" s="277"/>
      <c r="N44" s="277"/>
      <c r="O44" s="87"/>
    </row>
    <row r="45" spans="1:15" s="5" customFormat="1" ht="15" customHeight="1">
      <c r="A45" s="269" t="s">
        <v>27</v>
      </c>
      <c r="B45" s="269"/>
      <c r="C45" s="269"/>
      <c r="D45" s="271">
        <f t="shared" ref="D45" si="4">ROUNDDOWN(G45*1.1,0)</f>
        <v>0</v>
      </c>
      <c r="E45" s="272"/>
      <c r="F45" s="280" t="s">
        <v>24</v>
      </c>
      <c r="G45" s="278">
        <f>SUM('補助対象経費実績書１:20'!L47:N48)</f>
        <v>0</v>
      </c>
      <c r="H45" s="272"/>
      <c r="I45" s="280" t="s">
        <v>24</v>
      </c>
      <c r="J45" s="276"/>
      <c r="K45" s="277"/>
      <c r="L45" s="277"/>
      <c r="M45" s="277"/>
      <c r="N45" s="277"/>
      <c r="O45" s="87"/>
    </row>
    <row r="46" spans="1:15" s="5" customFormat="1" ht="15" customHeight="1">
      <c r="A46" s="270"/>
      <c r="B46" s="270"/>
      <c r="C46" s="270"/>
      <c r="D46" s="273"/>
      <c r="E46" s="274"/>
      <c r="F46" s="281"/>
      <c r="G46" s="279"/>
      <c r="H46" s="274"/>
      <c r="I46" s="281"/>
      <c r="J46" s="283"/>
      <c r="K46" s="284"/>
      <c r="L46" s="284"/>
      <c r="M46" s="284"/>
      <c r="N46" s="284"/>
      <c r="O46" s="87"/>
    </row>
    <row r="47" spans="1:15" s="5" customFormat="1" ht="15" customHeight="1">
      <c r="A47" s="270"/>
      <c r="B47" s="270"/>
      <c r="C47" s="270"/>
      <c r="D47" s="273"/>
      <c r="E47" s="274"/>
      <c r="F47" s="282"/>
      <c r="G47" s="279"/>
      <c r="H47" s="274"/>
      <c r="I47" s="282"/>
      <c r="J47" s="283"/>
      <c r="K47" s="284"/>
      <c r="L47" s="284"/>
      <c r="M47" s="284"/>
      <c r="N47" s="284"/>
      <c r="O47" s="87"/>
    </row>
    <row r="48" spans="1:15" s="5" customFormat="1" ht="15" customHeight="1">
      <c r="A48" s="269" t="s">
        <v>101</v>
      </c>
      <c r="B48" s="269"/>
      <c r="C48" s="269"/>
      <c r="D48" s="271">
        <f>G48</f>
        <v>0</v>
      </c>
      <c r="E48" s="272"/>
      <c r="F48" s="275" t="s">
        <v>7</v>
      </c>
      <c r="G48" s="278">
        <f>SUM('補助対象経費実績書１:20'!L49:N49)</f>
        <v>0</v>
      </c>
      <c r="H48" s="272"/>
      <c r="I48" s="281" t="s">
        <v>7</v>
      </c>
      <c r="J48" s="276"/>
      <c r="K48" s="277"/>
      <c r="L48" s="277"/>
      <c r="M48" s="277"/>
      <c r="N48" s="277"/>
      <c r="O48" s="87"/>
    </row>
    <row r="49" spans="1:19" s="5" customFormat="1" ht="15" customHeight="1">
      <c r="A49" s="270"/>
      <c r="B49" s="270"/>
      <c r="C49" s="270"/>
      <c r="D49" s="273"/>
      <c r="E49" s="274"/>
      <c r="F49" s="275"/>
      <c r="G49" s="279"/>
      <c r="H49" s="274"/>
      <c r="I49" s="281"/>
      <c r="J49" s="283"/>
      <c r="K49" s="284"/>
      <c r="L49" s="284"/>
      <c r="M49" s="284"/>
      <c r="N49" s="284"/>
      <c r="O49" s="87"/>
    </row>
    <row r="50" spans="1:19" s="5" customFormat="1" ht="15" customHeight="1" thickBot="1">
      <c r="A50" s="270"/>
      <c r="B50" s="270"/>
      <c r="C50" s="270"/>
      <c r="D50" s="273"/>
      <c r="E50" s="274"/>
      <c r="F50" s="275"/>
      <c r="G50" s="279"/>
      <c r="H50" s="274"/>
      <c r="I50" s="281"/>
      <c r="J50" s="283"/>
      <c r="K50" s="284"/>
      <c r="L50" s="284"/>
      <c r="M50" s="284"/>
      <c r="N50" s="284"/>
      <c r="O50" s="87"/>
    </row>
    <row r="51" spans="1:19" s="5" customFormat="1" ht="15" customHeight="1" thickTop="1">
      <c r="A51" s="289" t="s">
        <v>28</v>
      </c>
      <c r="B51" s="289"/>
      <c r="C51" s="289"/>
      <c r="D51" s="297">
        <f>SUM(D30:E50)</f>
        <v>0</v>
      </c>
      <c r="E51" s="298"/>
      <c r="F51" s="292" t="s">
        <v>37</v>
      </c>
      <c r="G51" s="302">
        <f>SUM(G30:H50)</f>
        <v>0</v>
      </c>
      <c r="H51" s="303"/>
      <c r="I51" s="307" t="s">
        <v>38</v>
      </c>
      <c r="J51" s="310"/>
      <c r="K51" s="311"/>
      <c r="L51" s="311"/>
      <c r="M51" s="311"/>
      <c r="N51" s="311"/>
      <c r="O51" s="87"/>
      <c r="Q51" s="86">
        <f>ROUNDDOWN(G51*2/3,-3)</f>
        <v>0</v>
      </c>
    </row>
    <row r="52" spans="1:19" s="5" customFormat="1" ht="15" customHeight="1">
      <c r="A52" s="290"/>
      <c r="B52" s="290"/>
      <c r="C52" s="290"/>
      <c r="D52" s="273"/>
      <c r="E52" s="274"/>
      <c r="F52" s="293"/>
      <c r="G52" s="304"/>
      <c r="H52" s="274"/>
      <c r="I52" s="308"/>
      <c r="J52" s="312"/>
      <c r="K52" s="313"/>
      <c r="L52" s="313"/>
      <c r="M52" s="313"/>
      <c r="N52" s="313"/>
      <c r="O52" s="87"/>
    </row>
    <row r="53" spans="1:19" s="5" customFormat="1" ht="15" customHeight="1" thickBot="1">
      <c r="A53" s="291"/>
      <c r="B53" s="291"/>
      <c r="C53" s="291"/>
      <c r="D53" s="299"/>
      <c r="E53" s="300"/>
      <c r="F53" s="294"/>
      <c r="G53" s="305"/>
      <c r="H53" s="306"/>
      <c r="I53" s="309"/>
      <c r="J53" s="276"/>
      <c r="K53" s="277"/>
      <c r="L53" s="277"/>
      <c r="M53" s="277"/>
      <c r="N53" s="277"/>
      <c r="O53" s="87"/>
    </row>
    <row r="54" spans="1:19" s="6" customFormat="1" ht="7.5" customHeight="1" thickTop="1">
      <c r="A54" s="199"/>
      <c r="B54" s="199"/>
      <c r="C54" s="199"/>
      <c r="D54" s="200"/>
      <c r="E54" s="200"/>
      <c r="F54" s="199"/>
      <c r="G54" s="200"/>
      <c r="H54" s="200"/>
      <c r="I54" s="199"/>
      <c r="J54" s="201"/>
      <c r="K54" s="201"/>
      <c r="L54" s="201"/>
      <c r="M54" s="201"/>
      <c r="N54" s="201"/>
      <c r="O54" s="201"/>
      <c r="Q54" s="146"/>
    </row>
    <row r="55" spans="1:19" s="1" customFormat="1" ht="15" customHeight="1">
      <c r="A55" s="301" t="s">
        <v>39</v>
      </c>
      <c r="B55" s="301"/>
      <c r="C55" s="301"/>
      <c r="D55" s="301"/>
      <c r="E55" s="301"/>
      <c r="F55" s="301"/>
      <c r="G55" s="301"/>
      <c r="H55" s="301"/>
      <c r="I55" s="301"/>
      <c r="J55" s="301"/>
      <c r="K55" s="301"/>
      <c r="L55" s="301"/>
      <c r="M55" s="301"/>
      <c r="N55" s="301"/>
      <c r="O55" s="90"/>
    </row>
    <row r="56" spans="1:19" s="1" customFormat="1" ht="15" customHeight="1">
      <c r="A56" s="286" t="s">
        <v>130</v>
      </c>
      <c r="B56" s="286"/>
      <c r="C56" s="286"/>
      <c r="D56" s="286"/>
      <c r="E56" s="286"/>
      <c r="F56" s="286"/>
      <c r="G56" s="286"/>
      <c r="H56" s="286"/>
      <c r="I56" s="286"/>
      <c r="J56" s="286"/>
      <c r="K56" s="286"/>
      <c r="L56" s="286"/>
      <c r="M56" s="286"/>
      <c r="N56" s="286"/>
      <c r="O56" s="90"/>
    </row>
    <row r="57" spans="1:19" s="1" customFormat="1" ht="15" customHeight="1">
      <c r="A57" s="90" t="s">
        <v>40</v>
      </c>
      <c r="B57" s="90"/>
      <c r="C57" s="90"/>
      <c r="D57" s="90"/>
      <c r="E57" s="90"/>
      <c r="F57" s="90"/>
      <c r="G57" s="90"/>
      <c r="H57" s="90"/>
      <c r="I57" s="90"/>
      <c r="J57" s="90"/>
      <c r="K57" s="90"/>
      <c r="L57" s="90"/>
      <c r="M57" s="90"/>
      <c r="N57" s="90"/>
      <c r="O57" s="90"/>
    </row>
    <row r="58" spans="1:19" s="1" customFormat="1" ht="15" customHeight="1">
      <c r="A58" s="90" t="s">
        <v>41</v>
      </c>
      <c r="B58" s="90"/>
      <c r="C58" s="90"/>
      <c r="D58" s="90"/>
      <c r="E58" s="90"/>
      <c r="F58" s="90"/>
      <c r="G58" s="90"/>
      <c r="H58" s="90"/>
      <c r="I58" s="90"/>
      <c r="J58" s="90"/>
      <c r="K58" s="90"/>
      <c r="L58" s="90"/>
      <c r="M58" s="90"/>
      <c r="N58" s="90"/>
      <c r="O58" s="90"/>
    </row>
    <row r="59" spans="1:19" s="1" customFormat="1" ht="15" customHeight="1">
      <c r="A59" s="90"/>
      <c r="B59" s="90"/>
      <c r="C59" s="90"/>
      <c r="D59" s="90"/>
      <c r="E59" s="90"/>
      <c r="F59" s="90"/>
      <c r="G59" s="90"/>
      <c r="H59" s="90"/>
      <c r="I59" s="90"/>
      <c r="J59" s="90"/>
      <c r="K59" s="90"/>
      <c r="L59" s="90"/>
      <c r="M59" s="90"/>
      <c r="N59" s="90"/>
      <c r="O59" s="90"/>
    </row>
    <row r="60" spans="1:19" s="1" customFormat="1" ht="15" customHeight="1" thickBot="1">
      <c r="A60" s="90"/>
      <c r="B60" s="90"/>
      <c r="C60" s="90"/>
      <c r="D60" s="90"/>
      <c r="E60" s="90"/>
      <c r="F60" s="90"/>
      <c r="G60" s="90"/>
      <c r="H60" s="90"/>
      <c r="I60" s="90"/>
      <c r="J60" s="90"/>
      <c r="K60" s="90"/>
      <c r="L60" s="90"/>
      <c r="M60" s="202"/>
      <c r="N60" s="90"/>
      <c r="O60" s="90"/>
    </row>
    <row r="61" spans="1:19" s="1" customFormat="1" ht="15" customHeight="1" thickTop="1">
      <c r="A61" s="90"/>
      <c r="B61" s="203" t="s">
        <v>42</v>
      </c>
      <c r="C61" s="287" t="s">
        <v>45</v>
      </c>
      <c r="D61" s="287"/>
      <c r="E61" s="287"/>
      <c r="F61" s="287"/>
      <c r="G61" s="287"/>
      <c r="H61" s="287"/>
      <c r="I61" s="287"/>
      <c r="J61" s="204" t="s">
        <v>25</v>
      </c>
      <c r="K61" s="205"/>
      <c r="L61" s="205"/>
      <c r="M61" s="206"/>
      <c r="N61" s="90"/>
      <c r="O61" s="90"/>
    </row>
    <row r="62" spans="1:19" s="1" customFormat="1" ht="15" customHeight="1" thickBot="1">
      <c r="A62" s="90"/>
      <c r="B62" s="207"/>
      <c r="C62" s="208" t="s">
        <v>43</v>
      </c>
      <c r="D62" s="288" t="s">
        <v>157</v>
      </c>
      <c r="E62" s="288"/>
      <c r="F62" s="288"/>
      <c r="G62" s="288"/>
      <c r="H62" s="288"/>
      <c r="I62" s="288"/>
      <c r="J62" s="288"/>
      <c r="K62" s="288"/>
      <c r="L62" s="288"/>
      <c r="M62" s="209"/>
      <c r="N62" s="207"/>
      <c r="O62" s="90"/>
      <c r="S62" s="141"/>
    </row>
    <row r="63" spans="1:19" s="1" customFormat="1" ht="15" customHeight="1" thickTop="1">
      <c r="A63" s="90"/>
      <c r="B63" s="205"/>
      <c r="C63" s="205"/>
      <c r="D63" s="254"/>
      <c r="E63" s="254"/>
      <c r="F63" s="254"/>
      <c r="G63" s="254"/>
      <c r="H63" s="254"/>
      <c r="I63" s="254"/>
      <c r="J63" s="254"/>
      <c r="K63" s="254"/>
      <c r="L63" s="148"/>
      <c r="M63" s="148"/>
      <c r="N63" s="148"/>
      <c r="O63" s="90"/>
    </row>
    <row r="64" spans="1:19" s="1" customFormat="1" ht="15" customHeight="1">
      <c r="A64" s="90"/>
      <c r="B64" s="148"/>
      <c r="C64" s="148"/>
      <c r="D64" s="148"/>
      <c r="E64" s="148"/>
      <c r="F64" s="148"/>
      <c r="G64" s="148"/>
      <c r="H64" s="148"/>
      <c r="I64" s="148"/>
      <c r="J64" s="148"/>
      <c r="K64" s="148"/>
      <c r="L64" s="148"/>
      <c r="M64" s="148"/>
      <c r="N64" s="90"/>
      <c r="O64" s="90"/>
    </row>
    <row r="65" spans="3:9" s="1" customFormat="1" ht="15" customHeight="1"/>
    <row r="66" spans="3:9" s="1" customFormat="1" ht="15" customHeight="1"/>
    <row r="67" spans="3:9" s="5" customFormat="1" ht="15" customHeight="1">
      <c r="G67" s="128"/>
    </row>
    <row r="68" spans="3:9" s="5" customFormat="1" ht="15" customHeight="1">
      <c r="C68" s="128"/>
      <c r="G68" s="128"/>
    </row>
    <row r="69" spans="3:9" s="3" customFormat="1" ht="15" customHeight="1">
      <c r="I69" s="147"/>
    </row>
    <row r="70" spans="3:9" s="3" customFormat="1" ht="15" customHeight="1"/>
    <row r="71" spans="3:9" s="3" customFormat="1" ht="15" customHeight="1"/>
    <row r="72" spans="3:9" s="3" customFormat="1" ht="15" customHeight="1"/>
    <row r="73" spans="3:9" s="3" customFormat="1" ht="15" customHeight="1"/>
    <row r="74" spans="3:9" s="3" customFormat="1" ht="15" customHeight="1"/>
    <row r="75" spans="3:9" s="3" customFormat="1" ht="15" customHeight="1"/>
    <row r="76" spans="3:9" s="3" customFormat="1" ht="15" customHeight="1"/>
    <row r="77" spans="3:9" s="3" customFormat="1" ht="15" customHeight="1"/>
    <row r="78" spans="3:9" s="3" customFormat="1" ht="15" customHeight="1"/>
    <row r="79" spans="3:9" s="3" customFormat="1" ht="15" customHeight="1"/>
    <row r="80" spans="3:9" s="3" customFormat="1" ht="15" customHeight="1"/>
    <row r="81" s="3" customFormat="1" ht="15" customHeight="1"/>
    <row r="82" s="3" customFormat="1" ht="15" customHeight="1"/>
    <row r="83" s="3" customFormat="1" ht="15" customHeight="1"/>
    <row r="84" s="3" customFormat="1" ht="15" customHeight="1"/>
    <row r="85" s="3" customFormat="1" ht="15" customHeight="1"/>
    <row r="86" s="3" customFormat="1" ht="15" customHeight="1"/>
    <row r="87" s="3" customFormat="1" ht="15" customHeight="1"/>
  </sheetData>
  <sheetProtection algorithmName="SHA-512" hashValue="1MsbMQ6CsbVlL557KnreXJ9ObEv+SA+le62jGQTj24u9LA+Pzj5ZQGZ9GnxvFHI1+ASDjyWnhwA1t4Wk7mBtOw==" saltValue="S7bKaT4IktS1eboBnvJPaw==" spinCount="100000" sheet="1" formatCells="0"/>
  <mergeCells count="78">
    <mergeCell ref="A4:N6"/>
    <mergeCell ref="A7:C7"/>
    <mergeCell ref="A8:C9"/>
    <mergeCell ref="D8:I9"/>
    <mergeCell ref="J8:N9"/>
    <mergeCell ref="A10:C16"/>
    <mergeCell ref="D10:G16"/>
    <mergeCell ref="H10:H16"/>
    <mergeCell ref="A17:C19"/>
    <mergeCell ref="A20:C22"/>
    <mergeCell ref="A23:C25"/>
    <mergeCell ref="D23:G25"/>
    <mergeCell ref="D20:G22"/>
    <mergeCell ref="D17:G19"/>
    <mergeCell ref="J28:N29"/>
    <mergeCell ref="H23:H25"/>
    <mergeCell ref="H20:H22"/>
    <mergeCell ref="H17:H19"/>
    <mergeCell ref="J23:N25"/>
    <mergeCell ref="J20:N22"/>
    <mergeCell ref="J17:N19"/>
    <mergeCell ref="A27:C27"/>
    <mergeCell ref="A28:C29"/>
    <mergeCell ref="D28:F29"/>
    <mergeCell ref="G28:I29"/>
    <mergeCell ref="A30:C32"/>
    <mergeCell ref="G30:H32"/>
    <mergeCell ref="D33:E35"/>
    <mergeCell ref="D30:E32"/>
    <mergeCell ref="F33:F35"/>
    <mergeCell ref="J30:N32"/>
    <mergeCell ref="A55:N55"/>
    <mergeCell ref="G51:H53"/>
    <mergeCell ref="I51:I53"/>
    <mergeCell ref="J51:N53"/>
    <mergeCell ref="J45:N47"/>
    <mergeCell ref="J42:N44"/>
    <mergeCell ref="G39:H41"/>
    <mergeCell ref="I39:I41"/>
    <mergeCell ref="G42:H44"/>
    <mergeCell ref="I42:I44"/>
    <mergeCell ref="G45:H47"/>
    <mergeCell ref="I45:I47"/>
    <mergeCell ref="F30:F32"/>
    <mergeCell ref="F36:F38"/>
    <mergeCell ref="I30:I32"/>
    <mergeCell ref="A56:N56"/>
    <mergeCell ref="D63:K63"/>
    <mergeCell ref="C61:I61"/>
    <mergeCell ref="D62:L62"/>
    <mergeCell ref="J39:N41"/>
    <mergeCell ref="A51:C53"/>
    <mergeCell ref="A45:C47"/>
    <mergeCell ref="A42:C44"/>
    <mergeCell ref="A39:C41"/>
    <mergeCell ref="F51:F53"/>
    <mergeCell ref="F45:F47"/>
    <mergeCell ref="F42:F44"/>
    <mergeCell ref="F39:F41"/>
    <mergeCell ref="D51:E53"/>
    <mergeCell ref="G48:H50"/>
    <mergeCell ref="I48:I50"/>
    <mergeCell ref="A48:C50"/>
    <mergeCell ref="D48:E50"/>
    <mergeCell ref="F48:F50"/>
    <mergeCell ref="J33:N35"/>
    <mergeCell ref="G36:H38"/>
    <mergeCell ref="I36:I38"/>
    <mergeCell ref="J48:N50"/>
    <mergeCell ref="J36:N38"/>
    <mergeCell ref="A36:C38"/>
    <mergeCell ref="G33:H35"/>
    <mergeCell ref="I33:I35"/>
    <mergeCell ref="D45:E47"/>
    <mergeCell ref="D42:E44"/>
    <mergeCell ref="D39:E41"/>
    <mergeCell ref="D36:E38"/>
    <mergeCell ref="A33:C35"/>
  </mergeCells>
  <phoneticPr fontId="4"/>
  <conditionalFormatting sqref="D17:G22">
    <cfRule type="cellIs" dxfId="85" priority="4" operator="equal">
      <formula>""</formula>
    </cfRule>
  </conditionalFormatting>
  <conditionalFormatting sqref="J17:N22">
    <cfRule type="cellIs" dxfId="84" priority="3" operator="equal">
      <formula>""</formula>
    </cfRule>
  </conditionalFormatting>
  <conditionalFormatting sqref="J23:N26">
    <cfRule type="cellIs" dxfId="83" priority="2" operator="notEqual">
      <formula>IF($D$23=$D$51,"","")</formula>
    </cfRule>
  </conditionalFormatting>
  <conditionalFormatting sqref="J30:N53">
    <cfRule type="cellIs" dxfId="82" priority="1" operator="equal">
      <formula>""</formula>
    </cfRule>
  </conditionalFormatting>
  <pageMargins left="0.78740157480314965" right="0.70866141732283472" top="0.59055118110236227" bottom="0.59055118110236227" header="0.31496062992125984" footer="0.31496062992125984"/>
  <pageSetup paperSize="9" scale="87"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O52"/>
  <sheetViews>
    <sheetView showZeros="0" view="pageBreakPreview" zoomScale="90" zoomScaleNormal="90" zoomScaleSheetLayoutView="90" workbookViewId="0">
      <selection activeCell="D7" sqref="D7:O7"/>
    </sheetView>
  </sheetViews>
  <sheetFormatPr defaultColWidth="6.25" defaultRowHeight="15" customHeight="1"/>
  <cols>
    <col min="1" max="16384" width="6.25" style="94"/>
  </cols>
  <sheetData>
    <row r="1" spans="1:15" ht="15" customHeight="1">
      <c r="A1" s="90"/>
      <c r="B1" s="90"/>
      <c r="C1" s="90"/>
      <c r="D1" s="90"/>
      <c r="E1" s="90"/>
      <c r="F1" s="90"/>
      <c r="G1" s="90"/>
      <c r="H1" s="90"/>
      <c r="I1" s="90"/>
      <c r="J1" s="90"/>
      <c r="K1" s="90"/>
      <c r="L1" s="90"/>
      <c r="M1" s="90"/>
      <c r="N1" s="90"/>
      <c r="O1" s="90"/>
    </row>
    <row r="2" spans="1:15" ht="15" customHeight="1">
      <c r="A2" s="89" t="s">
        <v>131</v>
      </c>
      <c r="B2" s="90"/>
      <c r="C2" s="90"/>
      <c r="D2" s="90"/>
      <c r="E2" s="90"/>
      <c r="F2" s="90"/>
      <c r="G2" s="90"/>
      <c r="H2" s="90"/>
      <c r="I2" s="90"/>
      <c r="J2" s="90"/>
      <c r="K2" s="90"/>
      <c r="L2" s="90"/>
      <c r="M2" s="90"/>
      <c r="N2" s="90"/>
      <c r="O2" s="90"/>
    </row>
    <row r="3" spans="1:15" ht="15" customHeight="1">
      <c r="A3" s="90"/>
      <c r="B3" s="90"/>
      <c r="C3" s="90"/>
      <c r="D3" s="90"/>
      <c r="E3" s="90"/>
      <c r="F3" s="90"/>
      <c r="G3" s="90"/>
      <c r="H3" s="90"/>
      <c r="I3" s="90"/>
      <c r="J3" s="90"/>
      <c r="K3" s="90"/>
      <c r="L3" s="90"/>
      <c r="M3" s="90"/>
      <c r="N3" s="90"/>
      <c r="O3" s="90"/>
    </row>
    <row r="4" spans="1:15" ht="15" customHeight="1">
      <c r="A4" s="266" t="s">
        <v>132</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thickBot="1">
      <c r="A6" s="95"/>
      <c r="B6" s="95"/>
      <c r="C6" s="95"/>
      <c r="D6" s="95"/>
      <c r="E6" s="95"/>
      <c r="F6" s="95"/>
      <c r="G6" s="95"/>
      <c r="H6" s="95"/>
      <c r="I6" s="95"/>
      <c r="J6" s="95"/>
      <c r="K6" s="95"/>
      <c r="L6" s="95"/>
      <c r="M6" s="95"/>
      <c r="N6" s="95"/>
      <c r="O6" s="90"/>
    </row>
    <row r="7" spans="1:15" ht="22.5" customHeight="1" thickBot="1">
      <c r="A7" s="387" t="s">
        <v>46</v>
      </c>
      <c r="B7" s="388"/>
      <c r="C7" s="388"/>
      <c r="D7" s="389">
        <f>'実績報告書 '!I15</f>
        <v>0</v>
      </c>
      <c r="E7" s="389"/>
      <c r="F7" s="389"/>
      <c r="G7" s="389"/>
      <c r="H7" s="389"/>
      <c r="I7" s="389"/>
      <c r="J7" s="389"/>
      <c r="K7" s="389"/>
      <c r="L7" s="389"/>
      <c r="M7" s="389"/>
      <c r="N7" s="389"/>
      <c r="O7" s="390"/>
    </row>
    <row r="8" spans="1:15" ht="15" customHeight="1" thickBot="1">
      <c r="A8" s="90"/>
      <c r="B8" s="90"/>
      <c r="C8" s="90"/>
      <c r="D8" s="90"/>
      <c r="E8" s="90"/>
      <c r="F8" s="90"/>
      <c r="G8" s="90"/>
      <c r="H8" s="90"/>
      <c r="I8" s="90"/>
      <c r="J8" s="90"/>
      <c r="K8" s="90"/>
      <c r="L8" s="90"/>
      <c r="M8" s="90"/>
      <c r="N8" s="90"/>
      <c r="O8" s="90"/>
    </row>
    <row r="9" spans="1:15" ht="22.5" customHeight="1" thickBot="1">
      <c r="A9" s="391" t="s">
        <v>102</v>
      </c>
      <c r="B9" s="392"/>
      <c r="C9" s="392" t="s">
        <v>47</v>
      </c>
      <c r="D9" s="392"/>
      <c r="E9" s="392"/>
      <c r="F9" s="392"/>
      <c r="G9" s="392"/>
      <c r="H9" s="392"/>
      <c r="I9" s="392" t="s">
        <v>48</v>
      </c>
      <c r="J9" s="392"/>
      <c r="K9" s="393"/>
      <c r="L9" s="393" t="s">
        <v>49</v>
      </c>
      <c r="M9" s="394"/>
      <c r="N9" s="394"/>
      <c r="O9" s="96" t="s">
        <v>50</v>
      </c>
    </row>
    <row r="10" spans="1:15" ht="15" customHeight="1" thickTop="1">
      <c r="A10" s="380">
        <v>1</v>
      </c>
      <c r="B10" s="381"/>
      <c r="C10" s="382"/>
      <c r="D10" s="382"/>
      <c r="E10" s="382"/>
      <c r="F10" s="382"/>
      <c r="G10" s="382"/>
      <c r="H10" s="382"/>
      <c r="I10" s="370">
        <f>COUNTIF(受講者一覧!$A$10:$B$47,研修等一覧!A10)</f>
        <v>0</v>
      </c>
      <c r="J10" s="371"/>
      <c r="K10" s="383" t="s">
        <v>10</v>
      </c>
      <c r="L10" s="384">
        <f>補助対象経費実績書１!L37</f>
        <v>0</v>
      </c>
      <c r="M10" s="385"/>
      <c r="N10" s="385"/>
      <c r="O10" s="386" t="s">
        <v>7</v>
      </c>
    </row>
    <row r="11" spans="1:15" ht="15" customHeight="1">
      <c r="A11" s="365"/>
      <c r="B11" s="366"/>
      <c r="C11" s="369"/>
      <c r="D11" s="369"/>
      <c r="E11" s="369"/>
      <c r="F11" s="369"/>
      <c r="G11" s="369"/>
      <c r="H11" s="369"/>
      <c r="I11" s="372"/>
      <c r="J11" s="373"/>
      <c r="K11" s="374"/>
      <c r="L11" s="376"/>
      <c r="M11" s="377"/>
      <c r="N11" s="377"/>
      <c r="O11" s="378"/>
    </row>
    <row r="12" spans="1:15" ht="15" customHeight="1">
      <c r="A12" s="365">
        <v>2</v>
      </c>
      <c r="B12" s="366"/>
      <c r="C12" s="369"/>
      <c r="D12" s="369"/>
      <c r="E12" s="369"/>
      <c r="F12" s="369"/>
      <c r="G12" s="369"/>
      <c r="H12" s="369"/>
      <c r="I12" s="370">
        <f>COUNTIF(受講者一覧!$A$10:$B$47,研修等一覧!A12)</f>
        <v>0</v>
      </c>
      <c r="J12" s="371"/>
      <c r="K12" s="374" t="s">
        <v>10</v>
      </c>
      <c r="L12" s="376">
        <f>'2'!L37</f>
        <v>0</v>
      </c>
      <c r="M12" s="377"/>
      <c r="N12" s="377"/>
      <c r="O12" s="378" t="s">
        <v>7</v>
      </c>
    </row>
    <row r="13" spans="1:15" ht="15" customHeight="1">
      <c r="A13" s="365"/>
      <c r="B13" s="366"/>
      <c r="C13" s="369"/>
      <c r="D13" s="369"/>
      <c r="E13" s="369"/>
      <c r="F13" s="369"/>
      <c r="G13" s="369"/>
      <c r="H13" s="369"/>
      <c r="I13" s="372"/>
      <c r="J13" s="373"/>
      <c r="K13" s="374"/>
      <c r="L13" s="376"/>
      <c r="M13" s="377"/>
      <c r="N13" s="377"/>
      <c r="O13" s="378"/>
    </row>
    <row r="14" spans="1:15" ht="15" customHeight="1">
      <c r="A14" s="365">
        <v>3</v>
      </c>
      <c r="B14" s="366"/>
      <c r="C14" s="369"/>
      <c r="D14" s="369"/>
      <c r="E14" s="369"/>
      <c r="F14" s="369"/>
      <c r="G14" s="369"/>
      <c r="H14" s="369"/>
      <c r="I14" s="370">
        <f>COUNTIF(受講者一覧!$A$10:$B$47,研修等一覧!A14)</f>
        <v>0</v>
      </c>
      <c r="J14" s="371"/>
      <c r="K14" s="374" t="s">
        <v>10</v>
      </c>
      <c r="L14" s="376">
        <f>'3'!L37</f>
        <v>0</v>
      </c>
      <c r="M14" s="377"/>
      <c r="N14" s="377"/>
      <c r="O14" s="378" t="s">
        <v>7</v>
      </c>
    </row>
    <row r="15" spans="1:15" ht="15" customHeight="1">
      <c r="A15" s="365"/>
      <c r="B15" s="366"/>
      <c r="C15" s="369"/>
      <c r="D15" s="369"/>
      <c r="E15" s="369"/>
      <c r="F15" s="369"/>
      <c r="G15" s="369"/>
      <c r="H15" s="369"/>
      <c r="I15" s="372"/>
      <c r="J15" s="373"/>
      <c r="K15" s="374"/>
      <c r="L15" s="376"/>
      <c r="M15" s="377"/>
      <c r="N15" s="377"/>
      <c r="O15" s="378"/>
    </row>
    <row r="16" spans="1:15" ht="15" customHeight="1">
      <c r="A16" s="365">
        <v>4</v>
      </c>
      <c r="B16" s="366"/>
      <c r="C16" s="369"/>
      <c r="D16" s="369"/>
      <c r="E16" s="369"/>
      <c r="F16" s="369"/>
      <c r="G16" s="369"/>
      <c r="H16" s="369"/>
      <c r="I16" s="370">
        <f>COUNTIF(受講者一覧!$A$10:$B$47,研修等一覧!A16)</f>
        <v>0</v>
      </c>
      <c r="J16" s="371"/>
      <c r="K16" s="374" t="s">
        <v>10</v>
      </c>
      <c r="L16" s="376">
        <f>'4'!L37</f>
        <v>0</v>
      </c>
      <c r="M16" s="377"/>
      <c r="N16" s="377"/>
      <c r="O16" s="378" t="s">
        <v>7</v>
      </c>
    </row>
    <row r="17" spans="1:15" ht="15" customHeight="1">
      <c r="A17" s="365"/>
      <c r="B17" s="366"/>
      <c r="C17" s="369"/>
      <c r="D17" s="369"/>
      <c r="E17" s="369"/>
      <c r="F17" s="369"/>
      <c r="G17" s="369"/>
      <c r="H17" s="369"/>
      <c r="I17" s="372"/>
      <c r="J17" s="373"/>
      <c r="K17" s="374"/>
      <c r="L17" s="376"/>
      <c r="M17" s="377"/>
      <c r="N17" s="377"/>
      <c r="O17" s="378"/>
    </row>
    <row r="18" spans="1:15" ht="15" customHeight="1">
      <c r="A18" s="365">
        <v>5</v>
      </c>
      <c r="B18" s="366"/>
      <c r="C18" s="369"/>
      <c r="D18" s="369"/>
      <c r="E18" s="369"/>
      <c r="F18" s="369"/>
      <c r="G18" s="369"/>
      <c r="H18" s="369"/>
      <c r="I18" s="370">
        <f>COUNTIF(受講者一覧!$A$10:$B$47,研修等一覧!A18)</f>
        <v>0</v>
      </c>
      <c r="J18" s="371"/>
      <c r="K18" s="374" t="s">
        <v>10</v>
      </c>
      <c r="L18" s="376">
        <f>'5'!L37</f>
        <v>0</v>
      </c>
      <c r="M18" s="377"/>
      <c r="N18" s="377"/>
      <c r="O18" s="378" t="s">
        <v>7</v>
      </c>
    </row>
    <row r="19" spans="1:15" ht="15" customHeight="1">
      <c r="A19" s="365"/>
      <c r="B19" s="366"/>
      <c r="C19" s="369"/>
      <c r="D19" s="369"/>
      <c r="E19" s="369"/>
      <c r="F19" s="369"/>
      <c r="G19" s="369"/>
      <c r="H19" s="369"/>
      <c r="I19" s="372"/>
      <c r="J19" s="373"/>
      <c r="K19" s="374"/>
      <c r="L19" s="376"/>
      <c r="M19" s="377"/>
      <c r="N19" s="377"/>
      <c r="O19" s="378"/>
    </row>
    <row r="20" spans="1:15" ht="15" customHeight="1">
      <c r="A20" s="365">
        <v>6</v>
      </c>
      <c r="B20" s="366"/>
      <c r="C20" s="369"/>
      <c r="D20" s="369"/>
      <c r="E20" s="369"/>
      <c r="F20" s="369"/>
      <c r="G20" s="369"/>
      <c r="H20" s="369"/>
      <c r="I20" s="370">
        <f>COUNTIF(受講者一覧!$A$10:$B$47,研修等一覧!A20)</f>
        <v>0</v>
      </c>
      <c r="J20" s="371"/>
      <c r="K20" s="374" t="s">
        <v>10</v>
      </c>
      <c r="L20" s="376">
        <f>'6'!L37</f>
        <v>0</v>
      </c>
      <c r="M20" s="377"/>
      <c r="N20" s="377"/>
      <c r="O20" s="378" t="s">
        <v>7</v>
      </c>
    </row>
    <row r="21" spans="1:15" ht="15" customHeight="1">
      <c r="A21" s="365"/>
      <c r="B21" s="366"/>
      <c r="C21" s="369"/>
      <c r="D21" s="369"/>
      <c r="E21" s="369"/>
      <c r="F21" s="369"/>
      <c r="G21" s="369"/>
      <c r="H21" s="369"/>
      <c r="I21" s="372"/>
      <c r="J21" s="373"/>
      <c r="K21" s="374"/>
      <c r="L21" s="376"/>
      <c r="M21" s="377"/>
      <c r="N21" s="377"/>
      <c r="O21" s="378"/>
    </row>
    <row r="22" spans="1:15" ht="15" customHeight="1">
      <c r="A22" s="365">
        <v>7</v>
      </c>
      <c r="B22" s="366"/>
      <c r="C22" s="369"/>
      <c r="D22" s="369"/>
      <c r="E22" s="369"/>
      <c r="F22" s="369"/>
      <c r="G22" s="369"/>
      <c r="H22" s="369"/>
      <c r="I22" s="370">
        <f>COUNTIF(受講者一覧!$A$10:$B$47,研修等一覧!A22)</f>
        <v>0</v>
      </c>
      <c r="J22" s="371"/>
      <c r="K22" s="374" t="s">
        <v>10</v>
      </c>
      <c r="L22" s="376">
        <f>'7'!L37</f>
        <v>0</v>
      </c>
      <c r="M22" s="377"/>
      <c r="N22" s="377"/>
      <c r="O22" s="378" t="s">
        <v>7</v>
      </c>
    </row>
    <row r="23" spans="1:15" ht="15" customHeight="1">
      <c r="A23" s="365"/>
      <c r="B23" s="366"/>
      <c r="C23" s="369"/>
      <c r="D23" s="369"/>
      <c r="E23" s="369"/>
      <c r="F23" s="369"/>
      <c r="G23" s="369"/>
      <c r="H23" s="369"/>
      <c r="I23" s="372"/>
      <c r="J23" s="373"/>
      <c r="K23" s="374"/>
      <c r="L23" s="376"/>
      <c r="M23" s="377"/>
      <c r="N23" s="377"/>
      <c r="O23" s="378"/>
    </row>
    <row r="24" spans="1:15" ht="15" customHeight="1">
      <c r="A24" s="365">
        <v>8</v>
      </c>
      <c r="B24" s="366"/>
      <c r="C24" s="369"/>
      <c r="D24" s="369"/>
      <c r="E24" s="369"/>
      <c r="F24" s="369"/>
      <c r="G24" s="369"/>
      <c r="H24" s="369"/>
      <c r="I24" s="370">
        <f>COUNTIF(受講者一覧!$A$10:$B$47,研修等一覧!A24)</f>
        <v>0</v>
      </c>
      <c r="J24" s="371"/>
      <c r="K24" s="374" t="s">
        <v>10</v>
      </c>
      <c r="L24" s="376">
        <f>'8'!L37</f>
        <v>0</v>
      </c>
      <c r="M24" s="377"/>
      <c r="N24" s="377"/>
      <c r="O24" s="378" t="s">
        <v>7</v>
      </c>
    </row>
    <row r="25" spans="1:15" ht="15" customHeight="1">
      <c r="A25" s="365"/>
      <c r="B25" s="366"/>
      <c r="C25" s="369"/>
      <c r="D25" s="369"/>
      <c r="E25" s="369"/>
      <c r="F25" s="369"/>
      <c r="G25" s="369"/>
      <c r="H25" s="369"/>
      <c r="I25" s="372"/>
      <c r="J25" s="373"/>
      <c r="K25" s="374"/>
      <c r="L25" s="376"/>
      <c r="M25" s="377"/>
      <c r="N25" s="377"/>
      <c r="O25" s="378"/>
    </row>
    <row r="26" spans="1:15" ht="15" customHeight="1">
      <c r="A26" s="365">
        <v>9</v>
      </c>
      <c r="B26" s="366"/>
      <c r="C26" s="369"/>
      <c r="D26" s="369"/>
      <c r="E26" s="369"/>
      <c r="F26" s="369"/>
      <c r="G26" s="369"/>
      <c r="H26" s="369"/>
      <c r="I26" s="370">
        <f>COUNTIF(受講者一覧!$A$10:$B$47,研修等一覧!A26)</f>
        <v>0</v>
      </c>
      <c r="J26" s="371"/>
      <c r="K26" s="374" t="s">
        <v>10</v>
      </c>
      <c r="L26" s="376">
        <f>'8'!L37</f>
        <v>0</v>
      </c>
      <c r="M26" s="377"/>
      <c r="N26" s="377"/>
      <c r="O26" s="378" t="s">
        <v>7</v>
      </c>
    </row>
    <row r="27" spans="1:15" ht="15" customHeight="1">
      <c r="A27" s="365"/>
      <c r="B27" s="366"/>
      <c r="C27" s="369"/>
      <c r="D27" s="369"/>
      <c r="E27" s="369"/>
      <c r="F27" s="369"/>
      <c r="G27" s="369"/>
      <c r="H27" s="369"/>
      <c r="I27" s="372"/>
      <c r="J27" s="373"/>
      <c r="K27" s="374"/>
      <c r="L27" s="376"/>
      <c r="M27" s="377"/>
      <c r="N27" s="377"/>
      <c r="O27" s="378"/>
    </row>
    <row r="28" spans="1:15" ht="15" customHeight="1">
      <c r="A28" s="365">
        <v>10</v>
      </c>
      <c r="B28" s="366"/>
      <c r="C28" s="369"/>
      <c r="D28" s="369"/>
      <c r="E28" s="369"/>
      <c r="F28" s="369"/>
      <c r="G28" s="369"/>
      <c r="H28" s="369"/>
      <c r="I28" s="370">
        <f>COUNTIF(受講者一覧!$A$10:$B$47,研修等一覧!A28)</f>
        <v>0</v>
      </c>
      <c r="J28" s="371"/>
      <c r="K28" s="374" t="s">
        <v>10</v>
      </c>
      <c r="L28" s="376">
        <f>'9'!L37</f>
        <v>0</v>
      </c>
      <c r="M28" s="377"/>
      <c r="N28" s="377"/>
      <c r="O28" s="378" t="s">
        <v>7</v>
      </c>
    </row>
    <row r="29" spans="1:15" ht="15" customHeight="1">
      <c r="A29" s="365"/>
      <c r="B29" s="366"/>
      <c r="C29" s="369"/>
      <c r="D29" s="369"/>
      <c r="E29" s="369"/>
      <c r="F29" s="369"/>
      <c r="G29" s="369"/>
      <c r="H29" s="369"/>
      <c r="I29" s="372"/>
      <c r="J29" s="373"/>
      <c r="K29" s="374"/>
      <c r="L29" s="376"/>
      <c r="M29" s="377"/>
      <c r="N29" s="377"/>
      <c r="O29" s="378"/>
    </row>
    <row r="30" spans="1:15" ht="15" customHeight="1">
      <c r="A30" s="365">
        <v>11</v>
      </c>
      <c r="B30" s="366"/>
      <c r="C30" s="369"/>
      <c r="D30" s="369"/>
      <c r="E30" s="369"/>
      <c r="F30" s="369"/>
      <c r="G30" s="369"/>
      <c r="H30" s="369"/>
      <c r="I30" s="370">
        <f>COUNTIF(受講者一覧!$A$10:$B$47,研修等一覧!A30)</f>
        <v>0</v>
      </c>
      <c r="J30" s="371"/>
      <c r="K30" s="374" t="s">
        <v>10</v>
      </c>
      <c r="L30" s="376">
        <f>'11'!L37</f>
        <v>0</v>
      </c>
      <c r="M30" s="377"/>
      <c r="N30" s="377"/>
      <c r="O30" s="378" t="s">
        <v>7</v>
      </c>
    </row>
    <row r="31" spans="1:15" ht="15" customHeight="1">
      <c r="A31" s="365"/>
      <c r="B31" s="366"/>
      <c r="C31" s="369"/>
      <c r="D31" s="369"/>
      <c r="E31" s="369"/>
      <c r="F31" s="369"/>
      <c r="G31" s="369"/>
      <c r="H31" s="369"/>
      <c r="I31" s="372"/>
      <c r="J31" s="373"/>
      <c r="K31" s="374"/>
      <c r="L31" s="376"/>
      <c r="M31" s="377"/>
      <c r="N31" s="377"/>
      <c r="O31" s="378"/>
    </row>
    <row r="32" spans="1:15" ht="15" customHeight="1">
      <c r="A32" s="365">
        <v>12</v>
      </c>
      <c r="B32" s="366"/>
      <c r="C32" s="369"/>
      <c r="D32" s="369"/>
      <c r="E32" s="369"/>
      <c r="F32" s="369"/>
      <c r="G32" s="369"/>
      <c r="H32" s="369"/>
      <c r="I32" s="370">
        <f>COUNTIF(受講者一覧!$A$10:$B$47,研修等一覧!A32)</f>
        <v>0</v>
      </c>
      <c r="J32" s="371"/>
      <c r="K32" s="374" t="s">
        <v>10</v>
      </c>
      <c r="L32" s="376">
        <f>'12'!L37</f>
        <v>0</v>
      </c>
      <c r="M32" s="377"/>
      <c r="N32" s="377"/>
      <c r="O32" s="378" t="s">
        <v>7</v>
      </c>
    </row>
    <row r="33" spans="1:15" ht="15" customHeight="1">
      <c r="A33" s="365"/>
      <c r="B33" s="366"/>
      <c r="C33" s="369"/>
      <c r="D33" s="369"/>
      <c r="E33" s="369"/>
      <c r="F33" s="369"/>
      <c r="G33" s="369"/>
      <c r="H33" s="369"/>
      <c r="I33" s="372"/>
      <c r="J33" s="373"/>
      <c r="K33" s="374"/>
      <c r="L33" s="376"/>
      <c r="M33" s="377"/>
      <c r="N33" s="377"/>
      <c r="O33" s="378"/>
    </row>
    <row r="34" spans="1:15" ht="15" customHeight="1">
      <c r="A34" s="365">
        <v>13</v>
      </c>
      <c r="B34" s="366"/>
      <c r="C34" s="369"/>
      <c r="D34" s="369"/>
      <c r="E34" s="369"/>
      <c r="F34" s="369"/>
      <c r="G34" s="369"/>
      <c r="H34" s="369"/>
      <c r="I34" s="370">
        <f>COUNTIF(受講者一覧!$A$10:$B$47,研修等一覧!A34)</f>
        <v>0</v>
      </c>
      <c r="J34" s="371"/>
      <c r="K34" s="374" t="s">
        <v>10</v>
      </c>
      <c r="L34" s="376">
        <f>'13'!L37</f>
        <v>0</v>
      </c>
      <c r="M34" s="377"/>
      <c r="N34" s="377"/>
      <c r="O34" s="378" t="s">
        <v>7</v>
      </c>
    </row>
    <row r="35" spans="1:15" ht="15" customHeight="1">
      <c r="A35" s="365"/>
      <c r="B35" s="366"/>
      <c r="C35" s="369"/>
      <c r="D35" s="369"/>
      <c r="E35" s="369"/>
      <c r="F35" s="369"/>
      <c r="G35" s="369"/>
      <c r="H35" s="369"/>
      <c r="I35" s="372"/>
      <c r="J35" s="373"/>
      <c r="K35" s="374"/>
      <c r="L35" s="376"/>
      <c r="M35" s="377"/>
      <c r="N35" s="377"/>
      <c r="O35" s="378"/>
    </row>
    <row r="36" spans="1:15" ht="15" customHeight="1">
      <c r="A36" s="365">
        <v>14</v>
      </c>
      <c r="B36" s="366"/>
      <c r="C36" s="369"/>
      <c r="D36" s="369"/>
      <c r="E36" s="369"/>
      <c r="F36" s="369"/>
      <c r="G36" s="369"/>
      <c r="H36" s="369"/>
      <c r="I36" s="370">
        <f>COUNTIF(受講者一覧!$A$10:$B$47,研修等一覧!A36)</f>
        <v>0</v>
      </c>
      <c r="J36" s="371"/>
      <c r="K36" s="374" t="s">
        <v>10</v>
      </c>
      <c r="L36" s="376">
        <f>'14'!L37</f>
        <v>0</v>
      </c>
      <c r="M36" s="377"/>
      <c r="N36" s="377"/>
      <c r="O36" s="378" t="s">
        <v>7</v>
      </c>
    </row>
    <row r="37" spans="1:15" ht="15" customHeight="1">
      <c r="A37" s="365"/>
      <c r="B37" s="366"/>
      <c r="C37" s="369"/>
      <c r="D37" s="369"/>
      <c r="E37" s="369"/>
      <c r="F37" s="369"/>
      <c r="G37" s="369"/>
      <c r="H37" s="369"/>
      <c r="I37" s="372"/>
      <c r="J37" s="373"/>
      <c r="K37" s="374"/>
      <c r="L37" s="376"/>
      <c r="M37" s="377"/>
      <c r="N37" s="377"/>
      <c r="O37" s="378"/>
    </row>
    <row r="38" spans="1:15" ht="15" customHeight="1">
      <c r="A38" s="365">
        <v>15</v>
      </c>
      <c r="B38" s="366"/>
      <c r="C38" s="369"/>
      <c r="D38" s="369"/>
      <c r="E38" s="369"/>
      <c r="F38" s="369"/>
      <c r="G38" s="369"/>
      <c r="H38" s="369"/>
      <c r="I38" s="370">
        <f>COUNTIF(受講者一覧!$A$10:$B$47,研修等一覧!A38)</f>
        <v>0</v>
      </c>
      <c r="J38" s="371"/>
      <c r="K38" s="374" t="s">
        <v>10</v>
      </c>
      <c r="L38" s="376">
        <f>'15'!L37</f>
        <v>0</v>
      </c>
      <c r="M38" s="377"/>
      <c r="N38" s="377"/>
      <c r="O38" s="378" t="s">
        <v>7</v>
      </c>
    </row>
    <row r="39" spans="1:15" ht="15" customHeight="1">
      <c r="A39" s="365"/>
      <c r="B39" s="366"/>
      <c r="C39" s="369"/>
      <c r="D39" s="369"/>
      <c r="E39" s="369"/>
      <c r="F39" s="369"/>
      <c r="G39" s="369"/>
      <c r="H39" s="369"/>
      <c r="I39" s="372"/>
      <c r="J39" s="373"/>
      <c r="K39" s="374"/>
      <c r="L39" s="376"/>
      <c r="M39" s="377"/>
      <c r="N39" s="377"/>
      <c r="O39" s="378"/>
    </row>
    <row r="40" spans="1:15" ht="15" customHeight="1">
      <c r="A40" s="365">
        <v>16</v>
      </c>
      <c r="B40" s="366"/>
      <c r="C40" s="369"/>
      <c r="D40" s="369"/>
      <c r="E40" s="369"/>
      <c r="F40" s="369"/>
      <c r="G40" s="369"/>
      <c r="H40" s="369"/>
      <c r="I40" s="370">
        <f>COUNTIF(受講者一覧!$A$10:$B$47,研修等一覧!A40)</f>
        <v>0</v>
      </c>
      <c r="J40" s="371"/>
      <c r="K40" s="374" t="s">
        <v>10</v>
      </c>
      <c r="L40" s="376">
        <f>'16'!L37</f>
        <v>0</v>
      </c>
      <c r="M40" s="377"/>
      <c r="N40" s="377"/>
      <c r="O40" s="378" t="s">
        <v>7</v>
      </c>
    </row>
    <row r="41" spans="1:15" ht="15" customHeight="1">
      <c r="A41" s="365"/>
      <c r="B41" s="366"/>
      <c r="C41" s="369"/>
      <c r="D41" s="369"/>
      <c r="E41" s="369"/>
      <c r="F41" s="369"/>
      <c r="G41" s="369"/>
      <c r="H41" s="369"/>
      <c r="I41" s="372"/>
      <c r="J41" s="373"/>
      <c r="K41" s="374"/>
      <c r="L41" s="376"/>
      <c r="M41" s="377"/>
      <c r="N41" s="377"/>
      <c r="O41" s="378"/>
    </row>
    <row r="42" spans="1:15" ht="15" customHeight="1">
      <c r="A42" s="365">
        <v>17</v>
      </c>
      <c r="B42" s="366"/>
      <c r="C42" s="369"/>
      <c r="D42" s="369"/>
      <c r="E42" s="369"/>
      <c r="F42" s="369"/>
      <c r="G42" s="369"/>
      <c r="H42" s="369"/>
      <c r="I42" s="370">
        <f>COUNTIF(受講者一覧!$A$10:$B$47,研修等一覧!A42)</f>
        <v>0</v>
      </c>
      <c r="J42" s="371"/>
      <c r="K42" s="374" t="s">
        <v>10</v>
      </c>
      <c r="L42" s="376">
        <f>'17'!L37</f>
        <v>0</v>
      </c>
      <c r="M42" s="377"/>
      <c r="N42" s="377"/>
      <c r="O42" s="378" t="s">
        <v>7</v>
      </c>
    </row>
    <row r="43" spans="1:15" ht="15" customHeight="1">
      <c r="A43" s="365"/>
      <c r="B43" s="366"/>
      <c r="C43" s="369"/>
      <c r="D43" s="369"/>
      <c r="E43" s="369"/>
      <c r="F43" s="369"/>
      <c r="G43" s="369"/>
      <c r="H43" s="369"/>
      <c r="I43" s="372"/>
      <c r="J43" s="373"/>
      <c r="K43" s="374"/>
      <c r="L43" s="376"/>
      <c r="M43" s="377"/>
      <c r="N43" s="377"/>
      <c r="O43" s="378"/>
    </row>
    <row r="44" spans="1:15" ht="15" customHeight="1">
      <c r="A44" s="365">
        <v>18</v>
      </c>
      <c r="B44" s="366"/>
      <c r="C44" s="369"/>
      <c r="D44" s="369"/>
      <c r="E44" s="369"/>
      <c r="F44" s="369"/>
      <c r="G44" s="369"/>
      <c r="H44" s="369"/>
      <c r="I44" s="370">
        <f>COUNTIF(受講者一覧!$A$10:$B$47,研修等一覧!A44)</f>
        <v>0</v>
      </c>
      <c r="J44" s="371"/>
      <c r="K44" s="374" t="s">
        <v>10</v>
      </c>
      <c r="L44" s="376">
        <f>'18'!L37</f>
        <v>0</v>
      </c>
      <c r="M44" s="377"/>
      <c r="N44" s="377"/>
      <c r="O44" s="378" t="s">
        <v>7</v>
      </c>
    </row>
    <row r="45" spans="1:15" ht="15" customHeight="1">
      <c r="A45" s="365"/>
      <c r="B45" s="366"/>
      <c r="C45" s="369"/>
      <c r="D45" s="369"/>
      <c r="E45" s="369"/>
      <c r="F45" s="369"/>
      <c r="G45" s="369"/>
      <c r="H45" s="369"/>
      <c r="I45" s="372"/>
      <c r="J45" s="373"/>
      <c r="K45" s="374"/>
      <c r="L45" s="376"/>
      <c r="M45" s="377"/>
      <c r="N45" s="377"/>
      <c r="O45" s="378"/>
    </row>
    <row r="46" spans="1:15" ht="15" customHeight="1">
      <c r="A46" s="365">
        <v>19</v>
      </c>
      <c r="B46" s="366"/>
      <c r="C46" s="369"/>
      <c r="D46" s="369"/>
      <c r="E46" s="369"/>
      <c r="F46" s="369"/>
      <c r="G46" s="369"/>
      <c r="H46" s="369"/>
      <c r="I46" s="370">
        <f>COUNTIF(受講者一覧!$A$10:$B$47,研修等一覧!A46)</f>
        <v>0</v>
      </c>
      <c r="J46" s="371"/>
      <c r="K46" s="374" t="s">
        <v>10</v>
      </c>
      <c r="L46" s="376">
        <f>'19'!L37</f>
        <v>0</v>
      </c>
      <c r="M46" s="377"/>
      <c r="N46" s="377"/>
      <c r="O46" s="378" t="s">
        <v>7</v>
      </c>
    </row>
    <row r="47" spans="1:15" ht="15" customHeight="1">
      <c r="A47" s="365"/>
      <c r="B47" s="366"/>
      <c r="C47" s="369"/>
      <c r="D47" s="369"/>
      <c r="E47" s="369"/>
      <c r="F47" s="369"/>
      <c r="G47" s="369"/>
      <c r="H47" s="369"/>
      <c r="I47" s="372"/>
      <c r="J47" s="373"/>
      <c r="K47" s="374"/>
      <c r="L47" s="376"/>
      <c r="M47" s="377"/>
      <c r="N47" s="377"/>
      <c r="O47" s="378"/>
    </row>
    <row r="48" spans="1:15" ht="15" customHeight="1">
      <c r="A48" s="365">
        <v>20</v>
      </c>
      <c r="B48" s="366"/>
      <c r="C48" s="369"/>
      <c r="D48" s="369"/>
      <c r="E48" s="369"/>
      <c r="F48" s="369"/>
      <c r="G48" s="369"/>
      <c r="H48" s="369"/>
      <c r="I48" s="370">
        <f>COUNTIF(受講者一覧!$A$10:$B$47,研修等一覧!A48)</f>
        <v>0</v>
      </c>
      <c r="J48" s="371"/>
      <c r="K48" s="374" t="s">
        <v>10</v>
      </c>
      <c r="L48" s="376">
        <f>'20'!L37</f>
        <v>0</v>
      </c>
      <c r="M48" s="377"/>
      <c r="N48" s="377"/>
      <c r="O48" s="378" t="s">
        <v>7</v>
      </c>
    </row>
    <row r="49" spans="1:15" ht="15" customHeight="1" thickBot="1">
      <c r="A49" s="367"/>
      <c r="B49" s="368"/>
      <c r="C49" s="369"/>
      <c r="D49" s="369"/>
      <c r="E49" s="369"/>
      <c r="F49" s="369"/>
      <c r="G49" s="369"/>
      <c r="H49" s="369"/>
      <c r="I49" s="372"/>
      <c r="J49" s="373"/>
      <c r="K49" s="375"/>
      <c r="L49" s="376"/>
      <c r="M49" s="377"/>
      <c r="N49" s="377"/>
      <c r="O49" s="379"/>
    </row>
    <row r="50" spans="1:15" ht="12" customHeight="1" thickTop="1">
      <c r="A50" s="355" t="s">
        <v>103</v>
      </c>
      <c r="B50" s="356"/>
      <c r="C50" s="356"/>
      <c r="D50" s="356"/>
      <c r="E50" s="356"/>
      <c r="F50" s="356"/>
      <c r="G50" s="356"/>
      <c r="H50" s="356"/>
      <c r="I50" s="356"/>
      <c r="J50" s="356"/>
      <c r="K50" s="356"/>
      <c r="L50" s="359">
        <f>SUM(L10:N49)</f>
        <v>0</v>
      </c>
      <c r="M50" s="360"/>
      <c r="N50" s="360"/>
      <c r="O50" s="363" t="s">
        <v>104</v>
      </c>
    </row>
    <row r="51" spans="1:15" ht="12" customHeight="1" thickBot="1">
      <c r="A51" s="357"/>
      <c r="B51" s="358"/>
      <c r="C51" s="358"/>
      <c r="D51" s="358"/>
      <c r="E51" s="358"/>
      <c r="F51" s="358"/>
      <c r="G51" s="358"/>
      <c r="H51" s="358"/>
      <c r="I51" s="358"/>
      <c r="J51" s="358"/>
      <c r="K51" s="358"/>
      <c r="L51" s="361"/>
      <c r="M51" s="362"/>
      <c r="N51" s="362"/>
      <c r="O51" s="364"/>
    </row>
    <row r="52" spans="1:15" ht="15" customHeight="1">
      <c r="A52" s="254" t="s">
        <v>137</v>
      </c>
      <c r="B52" s="254"/>
      <c r="C52" s="254"/>
      <c r="D52" s="254"/>
      <c r="E52" s="254"/>
      <c r="F52" s="254"/>
      <c r="G52" s="254"/>
      <c r="H52" s="254"/>
      <c r="I52" s="254"/>
      <c r="J52" s="254"/>
      <c r="K52" s="254"/>
      <c r="L52" s="254"/>
      <c r="M52" s="254"/>
      <c r="N52" s="254"/>
      <c r="O52" s="254"/>
    </row>
  </sheetData>
  <sheetProtection algorithmName="SHA-512" hashValue="jqmlsoIQ2JIFwAs27yIDNbHBOw+ilhKb7ABYJfxPznq807cTw9JHfsbFZ6A4RWALiIvm307lKV3u8cjZ7K8iNA==" saltValue="KIosttxXpEMgJ2/lolQvHg==" spinCount="100000" sheet="1" formatCells="0"/>
  <mergeCells count="131">
    <mergeCell ref="A10:B11"/>
    <mergeCell ref="C10:H11"/>
    <mergeCell ref="I10:J11"/>
    <mergeCell ref="K10:K11"/>
    <mergeCell ref="L10:N11"/>
    <mergeCell ref="O10:O11"/>
    <mergeCell ref="A4:O5"/>
    <mergeCell ref="A7:C7"/>
    <mergeCell ref="D7:O7"/>
    <mergeCell ref="A9:B9"/>
    <mergeCell ref="C9:H9"/>
    <mergeCell ref="I9:K9"/>
    <mergeCell ref="L9:N9"/>
    <mergeCell ref="A14:B15"/>
    <mergeCell ref="C14:H15"/>
    <mergeCell ref="I14:J15"/>
    <mergeCell ref="K14:K15"/>
    <mergeCell ref="L14:N15"/>
    <mergeCell ref="O14:O15"/>
    <mergeCell ref="A12:B13"/>
    <mergeCell ref="C12:H13"/>
    <mergeCell ref="I12:J13"/>
    <mergeCell ref="K12:K13"/>
    <mergeCell ref="L12:N13"/>
    <mergeCell ref="O12:O13"/>
    <mergeCell ref="A18:B19"/>
    <mergeCell ref="C18:H19"/>
    <mergeCell ref="I18:J19"/>
    <mergeCell ref="K18:K19"/>
    <mergeCell ref="L18:N19"/>
    <mergeCell ref="O18:O19"/>
    <mergeCell ref="A16:B17"/>
    <mergeCell ref="C16:H17"/>
    <mergeCell ref="I16:J17"/>
    <mergeCell ref="K16:K17"/>
    <mergeCell ref="L16:N17"/>
    <mergeCell ref="O16:O17"/>
    <mergeCell ref="A22:B23"/>
    <mergeCell ref="C22:H23"/>
    <mergeCell ref="I22:J23"/>
    <mergeCell ref="K22:K23"/>
    <mergeCell ref="L22:N23"/>
    <mergeCell ref="O22:O23"/>
    <mergeCell ref="A20:B21"/>
    <mergeCell ref="C20:H21"/>
    <mergeCell ref="I20:J21"/>
    <mergeCell ref="K20:K21"/>
    <mergeCell ref="L20:N21"/>
    <mergeCell ref="O20:O21"/>
    <mergeCell ref="A26:B27"/>
    <mergeCell ref="C26:H27"/>
    <mergeCell ref="I26:J27"/>
    <mergeCell ref="K26:K27"/>
    <mergeCell ref="L26:N27"/>
    <mergeCell ref="O26:O27"/>
    <mergeCell ref="A24:B25"/>
    <mergeCell ref="C24:H25"/>
    <mergeCell ref="I24:J25"/>
    <mergeCell ref="K24:K25"/>
    <mergeCell ref="L24:N25"/>
    <mergeCell ref="O24:O25"/>
    <mergeCell ref="A30:B31"/>
    <mergeCell ref="C30:H31"/>
    <mergeCell ref="I30:J31"/>
    <mergeCell ref="K30:K31"/>
    <mergeCell ref="L30:N31"/>
    <mergeCell ref="O30:O31"/>
    <mergeCell ref="A28:B29"/>
    <mergeCell ref="C28:H29"/>
    <mergeCell ref="I28:J29"/>
    <mergeCell ref="K28:K29"/>
    <mergeCell ref="L28:N29"/>
    <mergeCell ref="O28:O29"/>
    <mergeCell ref="A34:B35"/>
    <mergeCell ref="C34:H35"/>
    <mergeCell ref="I34:J35"/>
    <mergeCell ref="K34:K35"/>
    <mergeCell ref="L34:N35"/>
    <mergeCell ref="O34:O35"/>
    <mergeCell ref="A32:B33"/>
    <mergeCell ref="C32:H33"/>
    <mergeCell ref="I32:J33"/>
    <mergeCell ref="K32:K33"/>
    <mergeCell ref="L32:N33"/>
    <mergeCell ref="O32:O33"/>
    <mergeCell ref="A38:B39"/>
    <mergeCell ref="C38:H39"/>
    <mergeCell ref="I38:J39"/>
    <mergeCell ref="K38:K39"/>
    <mergeCell ref="L38:N39"/>
    <mergeCell ref="O38:O39"/>
    <mergeCell ref="A36:B37"/>
    <mergeCell ref="C36:H37"/>
    <mergeCell ref="I36:J37"/>
    <mergeCell ref="K36:K37"/>
    <mergeCell ref="L36:N37"/>
    <mergeCell ref="O36:O37"/>
    <mergeCell ref="A42:B43"/>
    <mergeCell ref="C42:H43"/>
    <mergeCell ref="I42:J43"/>
    <mergeCell ref="K42:K43"/>
    <mergeCell ref="L42:N43"/>
    <mergeCell ref="O42:O43"/>
    <mergeCell ref="A40:B41"/>
    <mergeCell ref="C40:H41"/>
    <mergeCell ref="I40:J41"/>
    <mergeCell ref="K40:K41"/>
    <mergeCell ref="L40:N41"/>
    <mergeCell ref="O40:O41"/>
    <mergeCell ref="A46:B47"/>
    <mergeCell ref="C46:H47"/>
    <mergeCell ref="I46:J47"/>
    <mergeCell ref="K46:K47"/>
    <mergeCell ref="L46:N47"/>
    <mergeCell ref="O46:O47"/>
    <mergeCell ref="A44:B45"/>
    <mergeCell ref="C44:H45"/>
    <mergeCell ref="I44:J45"/>
    <mergeCell ref="K44:K45"/>
    <mergeCell ref="L44:N45"/>
    <mergeCell ref="O44:O45"/>
    <mergeCell ref="A50:K51"/>
    <mergeCell ref="L50:N51"/>
    <mergeCell ref="O50:O51"/>
    <mergeCell ref="A52:O52"/>
    <mergeCell ref="A48:B49"/>
    <mergeCell ref="C48:H49"/>
    <mergeCell ref="I48:J49"/>
    <mergeCell ref="K48:K49"/>
    <mergeCell ref="L48:N49"/>
    <mergeCell ref="O48:O49"/>
  </mergeCells>
  <phoneticPr fontId="4"/>
  <conditionalFormatting sqref="C10:H49">
    <cfRule type="cellIs" dxfId="81" priority="1" operator="equal">
      <formula>""</formula>
    </cfRule>
  </conditionalFormatting>
  <pageMargins left="0.78740157480314965" right="0.70866141732283461" top="0.59055118110236215" bottom="0.59055118110236215" header="0.31496062992125984" footer="0.31496062992125984"/>
  <pageSetup paperSize="9" scale="93"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Q56"/>
  <sheetViews>
    <sheetView showZeros="0" view="pageBreakPreview" zoomScale="90" zoomScaleNormal="100" zoomScaleSheetLayoutView="90" workbookViewId="0">
      <selection activeCell="D7" sqref="D7:N7"/>
    </sheetView>
  </sheetViews>
  <sheetFormatPr defaultColWidth="6.25" defaultRowHeight="15" customHeight="1"/>
  <sheetData>
    <row r="1" spans="1:17" ht="15" customHeight="1">
      <c r="A1" s="88"/>
      <c r="B1" s="88"/>
      <c r="C1" s="88"/>
      <c r="D1" s="88"/>
      <c r="E1" s="88"/>
      <c r="F1" s="88"/>
      <c r="G1" s="88"/>
      <c r="H1" s="88"/>
      <c r="I1" s="88"/>
      <c r="J1" s="88"/>
      <c r="K1" s="88"/>
      <c r="L1" s="88"/>
      <c r="M1" s="88"/>
      <c r="N1" s="88"/>
    </row>
    <row r="2" spans="1:17" ht="15" customHeight="1">
      <c r="A2" s="89" t="s">
        <v>133</v>
      </c>
      <c r="B2" s="88"/>
      <c r="C2" s="88"/>
      <c r="D2" s="88"/>
      <c r="E2" s="88"/>
      <c r="F2" s="88"/>
      <c r="G2" s="88"/>
      <c r="H2" s="88"/>
      <c r="I2" s="88"/>
      <c r="J2" s="88"/>
      <c r="K2" s="88"/>
      <c r="L2" s="88"/>
      <c r="M2" s="88"/>
      <c r="N2" s="88"/>
    </row>
    <row r="3" spans="1:17" ht="15" customHeight="1">
      <c r="A3" s="88"/>
      <c r="B3" s="88"/>
      <c r="C3" s="88"/>
      <c r="D3" s="88"/>
      <c r="E3" s="88"/>
      <c r="F3" s="88"/>
      <c r="G3" s="88"/>
      <c r="H3" s="88"/>
      <c r="I3" s="88"/>
      <c r="J3" s="88"/>
      <c r="K3" s="88"/>
      <c r="L3" s="88"/>
      <c r="M3" s="88"/>
      <c r="N3" s="88"/>
    </row>
    <row r="4" spans="1:17" ht="15" customHeight="1">
      <c r="A4" s="266" t="s">
        <v>134</v>
      </c>
      <c r="B4" s="266"/>
      <c r="C4" s="266"/>
      <c r="D4" s="266"/>
      <c r="E4" s="266"/>
      <c r="F4" s="266"/>
      <c r="G4" s="266"/>
      <c r="H4" s="266"/>
      <c r="I4" s="266"/>
      <c r="J4" s="266"/>
      <c r="K4" s="266"/>
      <c r="L4" s="266"/>
      <c r="M4" s="266"/>
      <c r="N4" s="266"/>
    </row>
    <row r="5" spans="1:17" ht="15" customHeight="1">
      <c r="A5" s="266"/>
      <c r="B5" s="266"/>
      <c r="C5" s="266"/>
      <c r="D5" s="266"/>
      <c r="E5" s="266"/>
      <c r="F5" s="266"/>
      <c r="G5" s="266"/>
      <c r="H5" s="266"/>
      <c r="I5" s="266"/>
      <c r="J5" s="266"/>
      <c r="K5" s="266"/>
      <c r="L5" s="266"/>
      <c r="M5" s="266"/>
      <c r="N5" s="266"/>
    </row>
    <row r="6" spans="1:17" ht="15" customHeight="1" thickBot="1">
      <c r="A6" s="88"/>
      <c r="B6" s="88"/>
      <c r="C6" s="88"/>
      <c r="D6" s="88"/>
      <c r="E6" s="88"/>
      <c r="F6" s="88"/>
      <c r="G6" s="88"/>
      <c r="H6" s="88"/>
      <c r="I6" s="88"/>
      <c r="J6" s="88"/>
      <c r="K6" s="88"/>
      <c r="L6" s="88"/>
      <c r="M6" s="88"/>
      <c r="N6" s="88"/>
    </row>
    <row r="7" spans="1:17" ht="22.5" customHeight="1" thickBot="1">
      <c r="A7" s="387" t="s">
        <v>46</v>
      </c>
      <c r="B7" s="388"/>
      <c r="C7" s="388"/>
      <c r="D7" s="397">
        <f>'実績報告書 '!I15</f>
        <v>0</v>
      </c>
      <c r="E7" s="398"/>
      <c r="F7" s="398"/>
      <c r="G7" s="398"/>
      <c r="H7" s="398"/>
      <c r="I7" s="398"/>
      <c r="J7" s="398"/>
      <c r="K7" s="398"/>
      <c r="L7" s="398"/>
      <c r="M7" s="398"/>
      <c r="N7" s="399"/>
      <c r="Q7" s="100"/>
    </row>
    <row r="8" spans="1:17" ht="15" customHeight="1" thickBot="1">
      <c r="A8" s="88"/>
      <c r="B8" s="88"/>
      <c r="C8" s="88"/>
      <c r="D8" s="88"/>
      <c r="E8" s="88"/>
      <c r="F8" s="88"/>
      <c r="G8" s="88"/>
      <c r="H8" s="88"/>
      <c r="I8" s="88"/>
      <c r="J8" s="88"/>
      <c r="K8" s="88"/>
      <c r="L8" s="88"/>
      <c r="M8" s="88"/>
      <c r="N8" s="88"/>
    </row>
    <row r="9" spans="1:17" ht="30" customHeight="1" thickBot="1">
      <c r="A9" s="409" t="s">
        <v>102</v>
      </c>
      <c r="B9" s="410"/>
      <c r="C9" s="392" t="s">
        <v>105</v>
      </c>
      <c r="D9" s="392"/>
      <c r="E9" s="392"/>
      <c r="F9" s="392"/>
      <c r="G9" s="392"/>
      <c r="H9" s="392" t="s">
        <v>106</v>
      </c>
      <c r="I9" s="392"/>
      <c r="J9" s="392"/>
      <c r="K9" s="392"/>
      <c r="L9" s="392"/>
      <c r="M9" s="392" t="s">
        <v>107</v>
      </c>
      <c r="N9" s="411"/>
    </row>
    <row r="10" spans="1:17" ht="19.5" customHeight="1" thickTop="1">
      <c r="A10" s="406"/>
      <c r="B10" s="407"/>
      <c r="C10" s="408"/>
      <c r="D10" s="408"/>
      <c r="E10" s="408"/>
      <c r="F10" s="408"/>
      <c r="G10" s="408"/>
      <c r="H10" s="408"/>
      <c r="I10" s="408"/>
      <c r="J10" s="408"/>
      <c r="K10" s="408"/>
      <c r="L10" s="408"/>
      <c r="M10" s="97"/>
      <c r="N10" s="210" t="s">
        <v>108</v>
      </c>
    </row>
    <row r="11" spans="1:17" ht="19.5" customHeight="1">
      <c r="A11" s="400"/>
      <c r="B11" s="401"/>
      <c r="C11" s="402"/>
      <c r="D11" s="402"/>
      <c r="E11" s="402"/>
      <c r="F11" s="402"/>
      <c r="G11" s="402"/>
      <c r="H11" s="402"/>
      <c r="I11" s="402"/>
      <c r="J11" s="402"/>
      <c r="K11" s="402"/>
      <c r="L11" s="402"/>
      <c r="M11" s="98"/>
      <c r="N11" s="211" t="s">
        <v>108</v>
      </c>
    </row>
    <row r="12" spans="1:17" ht="19.5" customHeight="1">
      <c r="A12" s="400"/>
      <c r="B12" s="401"/>
      <c r="C12" s="402"/>
      <c r="D12" s="402"/>
      <c r="E12" s="402"/>
      <c r="F12" s="402"/>
      <c r="G12" s="402"/>
      <c r="H12" s="402"/>
      <c r="I12" s="402"/>
      <c r="J12" s="402"/>
      <c r="K12" s="402"/>
      <c r="L12" s="402"/>
      <c r="M12" s="98"/>
      <c r="N12" s="211" t="s">
        <v>108</v>
      </c>
    </row>
    <row r="13" spans="1:17" ht="19.5" customHeight="1">
      <c r="A13" s="400"/>
      <c r="B13" s="401"/>
      <c r="C13" s="402"/>
      <c r="D13" s="402"/>
      <c r="E13" s="402"/>
      <c r="F13" s="402"/>
      <c r="G13" s="402"/>
      <c r="H13" s="402"/>
      <c r="I13" s="402"/>
      <c r="J13" s="402"/>
      <c r="K13" s="402"/>
      <c r="L13" s="402"/>
      <c r="M13" s="98"/>
      <c r="N13" s="211" t="s">
        <v>108</v>
      </c>
    </row>
    <row r="14" spans="1:17" ht="19.5" customHeight="1">
      <c r="A14" s="400"/>
      <c r="B14" s="401"/>
      <c r="C14" s="402"/>
      <c r="D14" s="402"/>
      <c r="E14" s="402"/>
      <c r="F14" s="402"/>
      <c r="G14" s="402"/>
      <c r="H14" s="402"/>
      <c r="I14" s="402"/>
      <c r="J14" s="402"/>
      <c r="K14" s="402"/>
      <c r="L14" s="402"/>
      <c r="M14" s="98"/>
      <c r="N14" s="211" t="s">
        <v>108</v>
      </c>
    </row>
    <row r="15" spans="1:17" ht="19.5" customHeight="1">
      <c r="A15" s="400"/>
      <c r="B15" s="401"/>
      <c r="C15" s="402"/>
      <c r="D15" s="402"/>
      <c r="E15" s="402"/>
      <c r="F15" s="402"/>
      <c r="G15" s="402"/>
      <c r="H15" s="402"/>
      <c r="I15" s="402"/>
      <c r="J15" s="402"/>
      <c r="K15" s="402"/>
      <c r="L15" s="402"/>
      <c r="M15" s="98"/>
      <c r="N15" s="211" t="s">
        <v>108</v>
      </c>
    </row>
    <row r="16" spans="1:17" ht="19.5" customHeight="1">
      <c r="A16" s="400"/>
      <c r="B16" s="401"/>
      <c r="C16" s="402"/>
      <c r="D16" s="402"/>
      <c r="E16" s="402"/>
      <c r="F16" s="402"/>
      <c r="G16" s="402"/>
      <c r="H16" s="402"/>
      <c r="I16" s="402"/>
      <c r="J16" s="402"/>
      <c r="K16" s="402"/>
      <c r="L16" s="402"/>
      <c r="M16" s="98"/>
      <c r="N16" s="211" t="s">
        <v>108</v>
      </c>
    </row>
    <row r="17" spans="1:14" ht="19.5" customHeight="1">
      <c r="A17" s="400"/>
      <c r="B17" s="401"/>
      <c r="C17" s="402"/>
      <c r="D17" s="402"/>
      <c r="E17" s="402"/>
      <c r="F17" s="402"/>
      <c r="G17" s="402"/>
      <c r="H17" s="402"/>
      <c r="I17" s="402"/>
      <c r="J17" s="402"/>
      <c r="K17" s="402"/>
      <c r="L17" s="402"/>
      <c r="M17" s="98"/>
      <c r="N17" s="211" t="s">
        <v>108</v>
      </c>
    </row>
    <row r="18" spans="1:14" ht="19.5" customHeight="1">
      <c r="A18" s="400"/>
      <c r="B18" s="401"/>
      <c r="C18" s="402"/>
      <c r="D18" s="402"/>
      <c r="E18" s="402"/>
      <c r="F18" s="402"/>
      <c r="G18" s="402"/>
      <c r="H18" s="402"/>
      <c r="I18" s="402"/>
      <c r="J18" s="402"/>
      <c r="K18" s="402"/>
      <c r="L18" s="402"/>
      <c r="M18" s="98"/>
      <c r="N18" s="211" t="s">
        <v>108</v>
      </c>
    </row>
    <row r="19" spans="1:14" ht="19.5" customHeight="1">
      <c r="A19" s="400"/>
      <c r="B19" s="401"/>
      <c r="C19" s="402"/>
      <c r="D19" s="402"/>
      <c r="E19" s="402"/>
      <c r="F19" s="402"/>
      <c r="G19" s="402"/>
      <c r="H19" s="402"/>
      <c r="I19" s="402"/>
      <c r="J19" s="402"/>
      <c r="K19" s="402"/>
      <c r="L19" s="402"/>
      <c r="M19" s="98"/>
      <c r="N19" s="211" t="s">
        <v>108</v>
      </c>
    </row>
    <row r="20" spans="1:14" ht="19.5" customHeight="1">
      <c r="A20" s="400"/>
      <c r="B20" s="401"/>
      <c r="C20" s="402"/>
      <c r="D20" s="402"/>
      <c r="E20" s="402"/>
      <c r="F20" s="402"/>
      <c r="G20" s="402"/>
      <c r="H20" s="402"/>
      <c r="I20" s="402"/>
      <c r="J20" s="402"/>
      <c r="K20" s="402"/>
      <c r="L20" s="402"/>
      <c r="M20" s="98"/>
      <c r="N20" s="211" t="s">
        <v>108</v>
      </c>
    </row>
    <row r="21" spans="1:14" ht="19.5" customHeight="1">
      <c r="A21" s="400"/>
      <c r="B21" s="401"/>
      <c r="C21" s="402"/>
      <c r="D21" s="402"/>
      <c r="E21" s="402"/>
      <c r="F21" s="402"/>
      <c r="G21" s="402"/>
      <c r="H21" s="402"/>
      <c r="I21" s="402"/>
      <c r="J21" s="402"/>
      <c r="K21" s="402"/>
      <c r="L21" s="402"/>
      <c r="M21" s="98"/>
      <c r="N21" s="211" t="s">
        <v>108</v>
      </c>
    </row>
    <row r="22" spans="1:14" ht="19.5" customHeight="1">
      <c r="A22" s="400"/>
      <c r="B22" s="401"/>
      <c r="C22" s="402"/>
      <c r="D22" s="402"/>
      <c r="E22" s="402"/>
      <c r="F22" s="402"/>
      <c r="G22" s="402"/>
      <c r="H22" s="402"/>
      <c r="I22" s="402"/>
      <c r="J22" s="402"/>
      <c r="K22" s="402"/>
      <c r="L22" s="402"/>
      <c r="M22" s="98"/>
      <c r="N22" s="211" t="s">
        <v>108</v>
      </c>
    </row>
    <row r="23" spans="1:14" ht="19.5" customHeight="1">
      <c r="A23" s="400"/>
      <c r="B23" s="401"/>
      <c r="C23" s="402"/>
      <c r="D23" s="402"/>
      <c r="E23" s="402"/>
      <c r="F23" s="402"/>
      <c r="G23" s="402"/>
      <c r="H23" s="402"/>
      <c r="I23" s="402"/>
      <c r="J23" s="402"/>
      <c r="K23" s="402"/>
      <c r="L23" s="402"/>
      <c r="M23" s="98"/>
      <c r="N23" s="211" t="s">
        <v>108</v>
      </c>
    </row>
    <row r="24" spans="1:14" ht="19.5" customHeight="1">
      <c r="A24" s="400"/>
      <c r="B24" s="401"/>
      <c r="C24" s="402"/>
      <c r="D24" s="402"/>
      <c r="E24" s="402"/>
      <c r="F24" s="402"/>
      <c r="G24" s="402"/>
      <c r="H24" s="402"/>
      <c r="I24" s="402"/>
      <c r="J24" s="402"/>
      <c r="K24" s="402"/>
      <c r="L24" s="402"/>
      <c r="M24" s="98"/>
      <c r="N24" s="211" t="s">
        <v>108</v>
      </c>
    </row>
    <row r="25" spans="1:14" ht="19.5" customHeight="1">
      <c r="A25" s="400"/>
      <c r="B25" s="401"/>
      <c r="C25" s="402"/>
      <c r="D25" s="402"/>
      <c r="E25" s="402"/>
      <c r="F25" s="402"/>
      <c r="G25" s="402"/>
      <c r="H25" s="402"/>
      <c r="I25" s="402"/>
      <c r="J25" s="402"/>
      <c r="K25" s="402"/>
      <c r="L25" s="402"/>
      <c r="M25" s="98"/>
      <c r="N25" s="211" t="s">
        <v>108</v>
      </c>
    </row>
    <row r="26" spans="1:14" ht="19.5" customHeight="1">
      <c r="A26" s="400"/>
      <c r="B26" s="401"/>
      <c r="C26" s="402"/>
      <c r="D26" s="402"/>
      <c r="E26" s="402"/>
      <c r="F26" s="402"/>
      <c r="G26" s="402"/>
      <c r="H26" s="402"/>
      <c r="I26" s="402"/>
      <c r="J26" s="402"/>
      <c r="K26" s="402"/>
      <c r="L26" s="402"/>
      <c r="M26" s="98"/>
      <c r="N26" s="211" t="s">
        <v>108</v>
      </c>
    </row>
    <row r="27" spans="1:14" ht="19.5" customHeight="1">
      <c r="A27" s="400"/>
      <c r="B27" s="401"/>
      <c r="C27" s="402"/>
      <c r="D27" s="402"/>
      <c r="E27" s="402"/>
      <c r="F27" s="402"/>
      <c r="G27" s="402"/>
      <c r="H27" s="402"/>
      <c r="I27" s="402"/>
      <c r="J27" s="402"/>
      <c r="K27" s="402"/>
      <c r="L27" s="402"/>
      <c r="M27" s="98"/>
      <c r="N27" s="211" t="s">
        <v>108</v>
      </c>
    </row>
    <row r="28" spans="1:14" ht="19.5" customHeight="1">
      <c r="A28" s="400"/>
      <c r="B28" s="401"/>
      <c r="C28" s="402"/>
      <c r="D28" s="402"/>
      <c r="E28" s="402"/>
      <c r="F28" s="402"/>
      <c r="G28" s="402"/>
      <c r="H28" s="402"/>
      <c r="I28" s="402"/>
      <c r="J28" s="402"/>
      <c r="K28" s="402"/>
      <c r="L28" s="402"/>
      <c r="M28" s="98"/>
      <c r="N28" s="211" t="s">
        <v>108</v>
      </c>
    </row>
    <row r="29" spans="1:14" ht="19.5" customHeight="1">
      <c r="A29" s="400"/>
      <c r="B29" s="401"/>
      <c r="C29" s="402"/>
      <c r="D29" s="402"/>
      <c r="E29" s="402"/>
      <c r="F29" s="402"/>
      <c r="G29" s="402"/>
      <c r="H29" s="402"/>
      <c r="I29" s="402"/>
      <c r="J29" s="402"/>
      <c r="K29" s="402"/>
      <c r="L29" s="402"/>
      <c r="M29" s="98"/>
      <c r="N29" s="211" t="s">
        <v>108</v>
      </c>
    </row>
    <row r="30" spans="1:14" ht="19.5" customHeight="1">
      <c r="A30" s="400"/>
      <c r="B30" s="401"/>
      <c r="C30" s="402"/>
      <c r="D30" s="402"/>
      <c r="E30" s="402"/>
      <c r="F30" s="402"/>
      <c r="G30" s="402"/>
      <c r="H30" s="402"/>
      <c r="I30" s="402"/>
      <c r="J30" s="402"/>
      <c r="K30" s="402"/>
      <c r="L30" s="402"/>
      <c r="M30" s="98"/>
      <c r="N30" s="211" t="s">
        <v>108</v>
      </c>
    </row>
    <row r="31" spans="1:14" ht="19.5" customHeight="1">
      <c r="A31" s="400"/>
      <c r="B31" s="401"/>
      <c r="C31" s="402"/>
      <c r="D31" s="402"/>
      <c r="E31" s="402"/>
      <c r="F31" s="402"/>
      <c r="G31" s="402"/>
      <c r="H31" s="402"/>
      <c r="I31" s="402"/>
      <c r="J31" s="402"/>
      <c r="K31" s="402"/>
      <c r="L31" s="402"/>
      <c r="M31" s="98"/>
      <c r="N31" s="211" t="s">
        <v>108</v>
      </c>
    </row>
    <row r="32" spans="1:14" ht="19.5" customHeight="1">
      <c r="A32" s="400"/>
      <c r="B32" s="401"/>
      <c r="C32" s="402"/>
      <c r="D32" s="402"/>
      <c r="E32" s="402"/>
      <c r="F32" s="402"/>
      <c r="G32" s="402"/>
      <c r="H32" s="402"/>
      <c r="I32" s="402"/>
      <c r="J32" s="402"/>
      <c r="K32" s="402"/>
      <c r="L32" s="402"/>
      <c r="M32" s="98"/>
      <c r="N32" s="211" t="s">
        <v>108</v>
      </c>
    </row>
    <row r="33" spans="1:14" ht="19.5" customHeight="1">
      <c r="A33" s="400"/>
      <c r="B33" s="401"/>
      <c r="C33" s="402"/>
      <c r="D33" s="402"/>
      <c r="E33" s="402"/>
      <c r="F33" s="402"/>
      <c r="G33" s="402"/>
      <c r="H33" s="402"/>
      <c r="I33" s="402"/>
      <c r="J33" s="402"/>
      <c r="K33" s="402"/>
      <c r="L33" s="402"/>
      <c r="M33" s="98"/>
      <c r="N33" s="211" t="s">
        <v>108</v>
      </c>
    </row>
    <row r="34" spans="1:14" ht="19.5" customHeight="1">
      <c r="A34" s="400"/>
      <c r="B34" s="401"/>
      <c r="C34" s="402"/>
      <c r="D34" s="402"/>
      <c r="E34" s="402"/>
      <c r="F34" s="402"/>
      <c r="G34" s="402"/>
      <c r="H34" s="402"/>
      <c r="I34" s="402"/>
      <c r="J34" s="402"/>
      <c r="K34" s="402"/>
      <c r="L34" s="402"/>
      <c r="M34" s="98"/>
      <c r="N34" s="211" t="s">
        <v>108</v>
      </c>
    </row>
    <row r="35" spans="1:14" ht="19.5" customHeight="1">
      <c r="A35" s="400"/>
      <c r="B35" s="401"/>
      <c r="C35" s="402"/>
      <c r="D35" s="402"/>
      <c r="E35" s="402"/>
      <c r="F35" s="402"/>
      <c r="G35" s="402"/>
      <c r="H35" s="402"/>
      <c r="I35" s="402"/>
      <c r="J35" s="402"/>
      <c r="K35" s="402"/>
      <c r="L35" s="402"/>
      <c r="M35" s="98"/>
      <c r="N35" s="211" t="s">
        <v>108</v>
      </c>
    </row>
    <row r="36" spans="1:14" ht="19.5" customHeight="1">
      <c r="A36" s="400"/>
      <c r="B36" s="401"/>
      <c r="C36" s="402"/>
      <c r="D36" s="402"/>
      <c r="E36" s="402"/>
      <c r="F36" s="402"/>
      <c r="G36" s="402"/>
      <c r="H36" s="402"/>
      <c r="I36" s="402"/>
      <c r="J36" s="402"/>
      <c r="K36" s="402"/>
      <c r="L36" s="402"/>
      <c r="M36" s="98"/>
      <c r="N36" s="211" t="s">
        <v>108</v>
      </c>
    </row>
    <row r="37" spans="1:14" ht="19.5" customHeight="1">
      <c r="A37" s="400"/>
      <c r="B37" s="401"/>
      <c r="C37" s="402"/>
      <c r="D37" s="402"/>
      <c r="E37" s="402"/>
      <c r="F37" s="402"/>
      <c r="G37" s="402"/>
      <c r="H37" s="402"/>
      <c r="I37" s="402"/>
      <c r="J37" s="402"/>
      <c r="K37" s="402"/>
      <c r="L37" s="402"/>
      <c r="M37" s="98"/>
      <c r="N37" s="211" t="s">
        <v>108</v>
      </c>
    </row>
    <row r="38" spans="1:14" ht="19.5" customHeight="1">
      <c r="A38" s="400"/>
      <c r="B38" s="401"/>
      <c r="C38" s="402"/>
      <c r="D38" s="402"/>
      <c r="E38" s="402"/>
      <c r="F38" s="402"/>
      <c r="G38" s="402"/>
      <c r="H38" s="402"/>
      <c r="I38" s="402"/>
      <c r="J38" s="402"/>
      <c r="K38" s="402"/>
      <c r="L38" s="402"/>
      <c r="M38" s="98"/>
      <c r="N38" s="211" t="s">
        <v>108</v>
      </c>
    </row>
    <row r="39" spans="1:14" ht="19.5" customHeight="1">
      <c r="A39" s="400"/>
      <c r="B39" s="401"/>
      <c r="C39" s="402"/>
      <c r="D39" s="402"/>
      <c r="E39" s="402"/>
      <c r="F39" s="402"/>
      <c r="G39" s="402"/>
      <c r="H39" s="402"/>
      <c r="I39" s="402"/>
      <c r="J39" s="402"/>
      <c r="K39" s="402"/>
      <c r="L39" s="402"/>
      <c r="M39" s="98"/>
      <c r="N39" s="211" t="s">
        <v>108</v>
      </c>
    </row>
    <row r="40" spans="1:14" ht="19.5" customHeight="1">
      <c r="A40" s="400"/>
      <c r="B40" s="401"/>
      <c r="C40" s="402"/>
      <c r="D40" s="402"/>
      <c r="E40" s="402"/>
      <c r="F40" s="402"/>
      <c r="G40" s="402"/>
      <c r="H40" s="402"/>
      <c r="I40" s="402"/>
      <c r="J40" s="402"/>
      <c r="K40" s="402"/>
      <c r="L40" s="402"/>
      <c r="M40" s="98"/>
      <c r="N40" s="211" t="s">
        <v>108</v>
      </c>
    </row>
    <row r="41" spans="1:14" ht="19.5" customHeight="1">
      <c r="A41" s="400"/>
      <c r="B41" s="401"/>
      <c r="C41" s="402"/>
      <c r="D41" s="402"/>
      <c r="E41" s="402"/>
      <c r="F41" s="402"/>
      <c r="G41" s="402"/>
      <c r="H41" s="402"/>
      <c r="I41" s="402"/>
      <c r="J41" s="402"/>
      <c r="K41" s="402"/>
      <c r="L41" s="402"/>
      <c r="M41" s="98"/>
      <c r="N41" s="211" t="s">
        <v>108</v>
      </c>
    </row>
    <row r="42" spans="1:14" ht="19.5" customHeight="1">
      <c r="A42" s="400"/>
      <c r="B42" s="401"/>
      <c r="C42" s="402"/>
      <c r="D42" s="402"/>
      <c r="E42" s="402"/>
      <c r="F42" s="402"/>
      <c r="G42" s="402"/>
      <c r="H42" s="402"/>
      <c r="I42" s="402"/>
      <c r="J42" s="402"/>
      <c r="K42" s="402"/>
      <c r="L42" s="402"/>
      <c r="M42" s="98"/>
      <c r="N42" s="211" t="s">
        <v>108</v>
      </c>
    </row>
    <row r="43" spans="1:14" ht="19.5" customHeight="1">
      <c r="A43" s="400"/>
      <c r="B43" s="401"/>
      <c r="C43" s="402"/>
      <c r="D43" s="402"/>
      <c r="E43" s="402"/>
      <c r="F43" s="402"/>
      <c r="G43" s="402"/>
      <c r="H43" s="402"/>
      <c r="I43" s="402"/>
      <c r="J43" s="402"/>
      <c r="K43" s="402"/>
      <c r="L43" s="402"/>
      <c r="M43" s="98"/>
      <c r="N43" s="211" t="s">
        <v>108</v>
      </c>
    </row>
    <row r="44" spans="1:14" ht="19.5" customHeight="1">
      <c r="A44" s="400"/>
      <c r="B44" s="401"/>
      <c r="C44" s="402"/>
      <c r="D44" s="402"/>
      <c r="E44" s="402"/>
      <c r="F44" s="402"/>
      <c r="G44" s="402"/>
      <c r="H44" s="402"/>
      <c r="I44" s="402"/>
      <c r="J44" s="402"/>
      <c r="K44" s="402"/>
      <c r="L44" s="402"/>
      <c r="M44" s="98"/>
      <c r="N44" s="211" t="s">
        <v>108</v>
      </c>
    </row>
    <row r="45" spans="1:14" ht="19.5" customHeight="1">
      <c r="A45" s="400"/>
      <c r="B45" s="401"/>
      <c r="C45" s="402"/>
      <c r="D45" s="402"/>
      <c r="E45" s="402"/>
      <c r="F45" s="402"/>
      <c r="G45" s="402"/>
      <c r="H45" s="402"/>
      <c r="I45" s="402"/>
      <c r="J45" s="402"/>
      <c r="K45" s="402"/>
      <c r="L45" s="402"/>
      <c r="M45" s="98"/>
      <c r="N45" s="211" t="s">
        <v>108</v>
      </c>
    </row>
    <row r="46" spans="1:14" ht="19.5" customHeight="1">
      <c r="A46" s="400"/>
      <c r="B46" s="401"/>
      <c r="C46" s="402"/>
      <c r="D46" s="402"/>
      <c r="E46" s="402"/>
      <c r="F46" s="402"/>
      <c r="G46" s="402"/>
      <c r="H46" s="402"/>
      <c r="I46" s="402"/>
      <c r="J46" s="402"/>
      <c r="K46" s="402"/>
      <c r="L46" s="402"/>
      <c r="M46" s="98"/>
      <c r="N46" s="211" t="s">
        <v>108</v>
      </c>
    </row>
    <row r="47" spans="1:14" ht="19.5" customHeight="1" thickBot="1">
      <c r="A47" s="403"/>
      <c r="B47" s="404"/>
      <c r="C47" s="405"/>
      <c r="D47" s="405"/>
      <c r="E47" s="405"/>
      <c r="F47" s="405"/>
      <c r="G47" s="405"/>
      <c r="H47" s="405"/>
      <c r="I47" s="405"/>
      <c r="J47" s="405"/>
      <c r="K47" s="405"/>
      <c r="L47" s="405"/>
      <c r="M47" s="99"/>
      <c r="N47" s="212" t="s">
        <v>108</v>
      </c>
    </row>
    <row r="48" spans="1:14" ht="15" customHeight="1">
      <c r="A48" s="395" t="s">
        <v>109</v>
      </c>
      <c r="B48" s="395"/>
      <c r="C48" s="395"/>
      <c r="D48" s="395"/>
      <c r="E48" s="395"/>
      <c r="F48" s="395"/>
      <c r="G48" s="395"/>
      <c r="H48" s="395"/>
      <c r="I48" s="395"/>
      <c r="J48" s="395"/>
      <c r="K48" s="395"/>
      <c r="L48" s="395"/>
      <c r="M48" s="395"/>
      <c r="N48" s="395"/>
    </row>
    <row r="49" spans="1:14" ht="15" customHeight="1">
      <c r="A49" s="396" t="s">
        <v>110</v>
      </c>
      <c r="B49" s="396"/>
      <c r="C49" s="396"/>
      <c r="D49" s="396"/>
      <c r="E49" s="396"/>
      <c r="F49" s="396"/>
      <c r="G49" s="396"/>
      <c r="H49" s="396"/>
      <c r="I49" s="396"/>
      <c r="J49" s="396"/>
      <c r="K49" s="396"/>
      <c r="L49" s="396"/>
      <c r="M49" s="396"/>
      <c r="N49" s="396"/>
    </row>
    <row r="50" spans="1:14" ht="19.5" customHeight="1"/>
    <row r="51" spans="1:14" ht="19.5" customHeight="1"/>
    <row r="52" spans="1:14" ht="19.5" customHeight="1"/>
    <row r="53" spans="1:14" ht="19.5" customHeight="1"/>
    <row r="54" spans="1:14" ht="19.5" customHeight="1"/>
    <row r="55" spans="1:14" ht="19.5" customHeight="1"/>
    <row r="56" spans="1:14" ht="19.5" customHeight="1"/>
  </sheetData>
  <sheetProtection algorithmName="SHA-512" hashValue="LWRxtgC+qDZaZEju+eiBUFBl6gW981k4W2FSj3e/uT5s9zwYFGrruTZyqC4VkQ+D1ORprnkxRbxiRY5BoTUC9g==" saltValue="H1Lnr2TDA8fxOJ1JtiSsPQ==" spinCount="100000" sheet="1" formatCells="0"/>
  <mergeCells count="123">
    <mergeCell ref="A4:N5"/>
    <mergeCell ref="A7:C7"/>
    <mergeCell ref="A9:B9"/>
    <mergeCell ref="C9:G9"/>
    <mergeCell ref="H9:L9"/>
    <mergeCell ref="M9:N9"/>
    <mergeCell ref="A12:B12"/>
    <mergeCell ref="C12:G12"/>
    <mergeCell ref="H12:L12"/>
    <mergeCell ref="A13:B13"/>
    <mergeCell ref="C13:G13"/>
    <mergeCell ref="H13:L13"/>
    <mergeCell ref="A10:B10"/>
    <mergeCell ref="C10:G10"/>
    <mergeCell ref="H10:L10"/>
    <mergeCell ref="A11:B11"/>
    <mergeCell ref="C11:G11"/>
    <mergeCell ref="H11:L11"/>
    <mergeCell ref="A16:B16"/>
    <mergeCell ref="C16:G16"/>
    <mergeCell ref="H16:L16"/>
    <mergeCell ref="A17:B17"/>
    <mergeCell ref="C17:G17"/>
    <mergeCell ref="H17:L17"/>
    <mergeCell ref="A14:B14"/>
    <mergeCell ref="C14:G14"/>
    <mergeCell ref="H14:L14"/>
    <mergeCell ref="A15:B15"/>
    <mergeCell ref="C15:G15"/>
    <mergeCell ref="H15:L15"/>
    <mergeCell ref="A20:B20"/>
    <mergeCell ref="C20:G20"/>
    <mergeCell ref="H20:L20"/>
    <mergeCell ref="A21:B21"/>
    <mergeCell ref="C21:G21"/>
    <mergeCell ref="H21:L21"/>
    <mergeCell ref="A18:B18"/>
    <mergeCell ref="C18:G18"/>
    <mergeCell ref="H18:L18"/>
    <mergeCell ref="A19:B19"/>
    <mergeCell ref="C19:G19"/>
    <mergeCell ref="H19:L19"/>
    <mergeCell ref="A24:B24"/>
    <mergeCell ref="C24:G24"/>
    <mergeCell ref="H24:L24"/>
    <mergeCell ref="A25:B25"/>
    <mergeCell ref="C25:G25"/>
    <mergeCell ref="H25:L25"/>
    <mergeCell ref="A22:B22"/>
    <mergeCell ref="C22:G22"/>
    <mergeCell ref="H22:L22"/>
    <mergeCell ref="A23:B23"/>
    <mergeCell ref="C23:G23"/>
    <mergeCell ref="H23:L23"/>
    <mergeCell ref="A28:B28"/>
    <mergeCell ref="C28:G28"/>
    <mergeCell ref="H28:L28"/>
    <mergeCell ref="A29:B29"/>
    <mergeCell ref="C29:G29"/>
    <mergeCell ref="H29:L29"/>
    <mergeCell ref="A26:B26"/>
    <mergeCell ref="C26:G26"/>
    <mergeCell ref="H26:L26"/>
    <mergeCell ref="A27:B27"/>
    <mergeCell ref="C27:G27"/>
    <mergeCell ref="H27:L27"/>
    <mergeCell ref="A32:B32"/>
    <mergeCell ref="C32:G32"/>
    <mergeCell ref="H32:L32"/>
    <mergeCell ref="A33:B33"/>
    <mergeCell ref="C33:G33"/>
    <mergeCell ref="H33:L33"/>
    <mergeCell ref="A30:B30"/>
    <mergeCell ref="C30:G30"/>
    <mergeCell ref="H30:L30"/>
    <mergeCell ref="A31:B31"/>
    <mergeCell ref="C31:G31"/>
    <mergeCell ref="H31:L31"/>
    <mergeCell ref="A36:B36"/>
    <mergeCell ref="C36:G36"/>
    <mergeCell ref="H36:L36"/>
    <mergeCell ref="A37:B37"/>
    <mergeCell ref="C37:G37"/>
    <mergeCell ref="H37:L37"/>
    <mergeCell ref="A34:B34"/>
    <mergeCell ref="C34:G34"/>
    <mergeCell ref="H34:L34"/>
    <mergeCell ref="A35:B35"/>
    <mergeCell ref="C35:G35"/>
    <mergeCell ref="H35:L35"/>
    <mergeCell ref="A41:B41"/>
    <mergeCell ref="C41:G41"/>
    <mergeCell ref="H41:L41"/>
    <mergeCell ref="A38:B38"/>
    <mergeCell ref="C38:G38"/>
    <mergeCell ref="H38:L38"/>
    <mergeCell ref="A39:B39"/>
    <mergeCell ref="C39:G39"/>
    <mergeCell ref="H39:L39"/>
    <mergeCell ref="A48:N48"/>
    <mergeCell ref="A49:N49"/>
    <mergeCell ref="D7:N7"/>
    <mergeCell ref="A46:B46"/>
    <mergeCell ref="C46:G46"/>
    <mergeCell ref="H46:L46"/>
    <mergeCell ref="A47:B47"/>
    <mergeCell ref="C47:G47"/>
    <mergeCell ref="H47:L47"/>
    <mergeCell ref="A44:B44"/>
    <mergeCell ref="C44:G44"/>
    <mergeCell ref="H44:L44"/>
    <mergeCell ref="A45:B45"/>
    <mergeCell ref="C45:G45"/>
    <mergeCell ref="H45:L45"/>
    <mergeCell ref="A42:B42"/>
    <mergeCell ref="C42:G42"/>
    <mergeCell ref="H42:L42"/>
    <mergeCell ref="A43:B43"/>
    <mergeCell ref="C43:G43"/>
    <mergeCell ref="H43:L43"/>
    <mergeCell ref="A40:B40"/>
    <mergeCell ref="C40:G40"/>
    <mergeCell ref="H40:L40"/>
  </mergeCells>
  <phoneticPr fontId="4"/>
  <conditionalFormatting sqref="A10:F47 A48:N49">
    <cfRule type="cellIs" dxfId="80" priority="2" operator="equal">
      <formula>""</formula>
    </cfRule>
  </conditionalFormatting>
  <conditionalFormatting sqref="H10:N47">
    <cfRule type="cellIs" dxfId="79" priority="1" operator="equal">
      <formula>""</formula>
    </cfRule>
  </conditionalFormatting>
  <dataValidations count="1">
    <dataValidation type="whole" allowBlank="1" showInputMessage="1" showErrorMessage="1" sqref="A10:B1048576" xr:uid="{00000000-0002-0000-0300-000000000000}">
      <formula1>1</formula1>
      <formula2>100</formula2>
    </dataValidation>
  </dataValidations>
  <pageMargins left="0.78740157480314965" right="0.70866141732283461" top="0.59055118110236215" bottom="0.59055118110236215"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Q60"/>
  <sheetViews>
    <sheetView showZeros="0" view="pageBreakPreview" zoomScale="90" zoomScaleNormal="100" zoomScaleSheetLayoutView="90" workbookViewId="0">
      <selection activeCell="D8" sqref="D8:O8"/>
    </sheetView>
  </sheetViews>
  <sheetFormatPr defaultColWidth="6.25" defaultRowHeight="15" customHeight="1" outlineLevelRow="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93"/>
      <c r="B7" s="93"/>
      <c r="C7" s="93"/>
      <c r="D7" s="93"/>
      <c r="E7" s="93"/>
      <c r="F7" s="93"/>
      <c r="G7" s="93"/>
      <c r="H7" s="93"/>
      <c r="I7" s="93"/>
      <c r="J7" s="93"/>
      <c r="K7" s="93"/>
      <c r="L7" s="93"/>
      <c r="M7" s="93"/>
      <c r="N7" s="93"/>
      <c r="O7" s="93"/>
    </row>
    <row r="8" spans="1:15" ht="22.5" customHeight="1" thickBot="1">
      <c r="A8" s="387" t="s">
        <v>46</v>
      </c>
      <c r="B8" s="388"/>
      <c r="C8" s="388"/>
      <c r="D8" s="389">
        <f>'実績報告書 '!I15</f>
        <v>0</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01"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32"/>
      <c r="E16" s="133" t="s">
        <v>70</v>
      </c>
      <c r="F16" s="133"/>
      <c r="G16" s="133"/>
      <c r="H16" s="133" t="s">
        <v>71</v>
      </c>
      <c r="I16" s="133"/>
      <c r="J16" s="133"/>
      <c r="K16" s="133"/>
      <c r="L16" s="133" t="s">
        <v>74</v>
      </c>
      <c r="M16" s="133"/>
      <c r="N16" s="133"/>
      <c r="O16" s="134"/>
    </row>
    <row r="17" spans="1:15" s="4" customFormat="1" ht="14.25" customHeight="1">
      <c r="A17" s="424"/>
      <c r="B17" s="425"/>
      <c r="C17" s="426"/>
      <c r="D17" s="132"/>
      <c r="E17" s="133" t="s">
        <v>77</v>
      </c>
      <c r="F17" s="133"/>
      <c r="G17" s="133"/>
      <c r="H17" s="133" t="s">
        <v>82</v>
      </c>
      <c r="I17" s="133"/>
      <c r="J17" s="133"/>
      <c r="K17" s="133"/>
      <c r="L17" s="133"/>
      <c r="M17" s="133"/>
      <c r="N17" s="133"/>
      <c r="O17" s="134"/>
    </row>
    <row r="18" spans="1:15" s="4" customFormat="1" ht="14.25" customHeight="1">
      <c r="A18" s="424"/>
      <c r="B18" s="425"/>
      <c r="C18" s="426"/>
      <c r="D18" s="132"/>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09"/>
      <c r="E39" s="109"/>
      <c r="F39" s="106"/>
      <c r="G39" s="110"/>
      <c r="H39" s="110"/>
      <c r="I39" s="110"/>
      <c r="J39" s="111"/>
      <c r="K39" s="106"/>
      <c r="L39" s="112"/>
      <c r="M39" s="112"/>
      <c r="N39" s="112"/>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outlineLevel="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94"/>
      <c r="B56" s="94"/>
      <c r="C56" s="94"/>
    </row>
    <row r="57" spans="1:15" s="4" customFormat="1" ht="15" customHeight="1">
      <c r="A57" s="94"/>
      <c r="B57" s="94"/>
      <c r="C57" s="94"/>
    </row>
    <row r="58" spans="1:15" s="4" customFormat="1" ht="15" customHeight="1">
      <c r="A58" s="94"/>
      <c r="B58" s="94"/>
      <c r="C58" s="94"/>
    </row>
    <row r="59" spans="1:15" s="4" customFormat="1" ht="15" customHeight="1">
      <c r="A59" s="94"/>
      <c r="B59" s="94"/>
      <c r="C59" s="94"/>
    </row>
    <row r="60" spans="1:15" s="4" customFormat="1" ht="15" customHeight="1">
      <c r="A60" s="94"/>
      <c r="B60" s="94"/>
      <c r="C60" s="94"/>
    </row>
  </sheetData>
  <sheetProtection algorithmName="SHA-512" hashValue="0Vm2hBqn9URPpVYy01zdVWvRWowsCJORhxJd+JrUWMfnDsJZ1ZrgtKlbyy0bg0tpfx1OAIgYu+neVipADZ+hhg==" saltValue="0nfWrlqVmuid2ibnCIyJ+g==" spinCount="100000" sheet="1" formatCells="0"/>
  <mergeCells count="53">
    <mergeCell ref="A15:C35"/>
    <mergeCell ref="D32:O32"/>
    <mergeCell ref="E34:O34"/>
    <mergeCell ref="D20:O20"/>
    <mergeCell ref="D15:O15"/>
    <mergeCell ref="E18:O18"/>
    <mergeCell ref="D26:O26"/>
    <mergeCell ref="D27:O31"/>
    <mergeCell ref="D21:O25"/>
    <mergeCell ref="A36:C50"/>
    <mergeCell ref="A4:O5"/>
    <mergeCell ref="A8:C8"/>
    <mergeCell ref="D8:O8"/>
    <mergeCell ref="A9:C10"/>
    <mergeCell ref="D9:D10"/>
    <mergeCell ref="E9:E10"/>
    <mergeCell ref="F9:G11"/>
    <mergeCell ref="H9:O11"/>
    <mergeCell ref="A11:C11"/>
    <mergeCell ref="A12:C12"/>
    <mergeCell ref="D12:O12"/>
    <mergeCell ref="A13:C13"/>
    <mergeCell ref="D13:O13"/>
    <mergeCell ref="A14:C14"/>
    <mergeCell ref="D14:O14"/>
    <mergeCell ref="D44:G44"/>
    <mergeCell ref="H44:J44"/>
    <mergeCell ref="L44:N44"/>
    <mergeCell ref="G37:I38"/>
    <mergeCell ref="L37:N38"/>
    <mergeCell ref="D38:E38"/>
    <mergeCell ref="D41:E41"/>
    <mergeCell ref="D42:G42"/>
    <mergeCell ref="H42:J42"/>
    <mergeCell ref="L42:N42"/>
    <mergeCell ref="D43:G43"/>
    <mergeCell ref="H43:J43"/>
    <mergeCell ref="L43:N43"/>
    <mergeCell ref="D45:G45"/>
    <mergeCell ref="H45:J45"/>
    <mergeCell ref="L45:N45"/>
    <mergeCell ref="D46:G46"/>
    <mergeCell ref="H46:J46"/>
    <mergeCell ref="L46:N46"/>
    <mergeCell ref="D49:G49"/>
    <mergeCell ref="H49:J49"/>
    <mergeCell ref="L49:N49"/>
    <mergeCell ref="D47:G47"/>
    <mergeCell ref="H47:J47"/>
    <mergeCell ref="L47:N47"/>
    <mergeCell ref="D48:G48"/>
    <mergeCell ref="H48:J48"/>
    <mergeCell ref="L48:N48"/>
  </mergeCells>
  <phoneticPr fontId="4"/>
  <conditionalFormatting sqref="D46:G49">
    <cfRule type="cellIs" dxfId="78" priority="1" operator="equal">
      <formula>""</formula>
    </cfRule>
  </conditionalFormatting>
  <conditionalFormatting sqref="E9:E10 D12:O14 L42:N49">
    <cfRule type="cellIs" dxfId="77" priority="3" operator="equal">
      <formula>""</formula>
    </cfRule>
  </conditionalFormatting>
  <conditionalFormatting sqref="E18:O18 D21 D27:O31 E34:O34">
    <cfRule type="cellIs" dxfId="76" priority="2"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5575" r:id="rId4" name="Check Box 39">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65577" r:id="rId5" name="Check Box 41">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65579" r:id="rId6" name="Check Box 4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65580" r:id="rId7" name="Check Box 44">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65581" r:id="rId8" name="Check Box 45">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65582" r:id="rId9" name="Check Box 46">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65592" r:id="rId10" name="Check Box 56">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65593" r:id="rId11" name="Check Box 5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65594" r:id="rId12" name="Check Box 58">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65595" r:id="rId13" name="Check Box 59">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0"/>
  <sheetViews>
    <sheetView showZeros="0" view="pageBreakPreview"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g7KktTV6ZGNyJAyhB32BF2RyH85va5ZIdGubE2qNy0RzE8RJ3nR/lQ19jO5QnSRWZTSBg6n+ar1A656aECdy1g==" saltValue="+gmY70GXuFs4hPcVevVeWg=="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75" priority="4" operator="equal">
      <formula>""</formula>
    </cfRule>
  </conditionalFormatting>
  <conditionalFormatting sqref="D46:G49">
    <cfRule type="cellIs" dxfId="74" priority="1" operator="equal">
      <formula>""</formula>
    </cfRule>
  </conditionalFormatting>
  <conditionalFormatting sqref="E9:E10 D12:O14 L42:N49">
    <cfRule type="cellIs" dxfId="73" priority="5" operator="equal">
      <formula>""</formula>
    </cfRule>
  </conditionalFormatting>
  <conditionalFormatting sqref="E18:O18">
    <cfRule type="cellIs" dxfId="72"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98321"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98336"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98337"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98338"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98339"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98340"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98341"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0"/>
  <sheetViews>
    <sheetView showZeros="0" view="pageBreakPreview" topLeftCell="A28" zoomScale="90" zoomScaleNormal="100" zoomScaleSheetLayoutView="90" workbookViewId="0">
      <selection activeCell="L42" sqref="L42:N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eNgzRQ22G0mZCkd+vG08le4CoFawBDskbmvKO0sCtXFTlebTwEQ2sWzX5IK0X2070nYBEHsLQoseAqr8n8sRxw==" saltValue="UCXmhaBwBz7CnKDfEFAcRA=="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71" priority="4" operator="equal">
      <formula>""</formula>
    </cfRule>
  </conditionalFormatting>
  <conditionalFormatting sqref="D46:G49">
    <cfRule type="cellIs" dxfId="70" priority="1" operator="equal">
      <formula>""</formula>
    </cfRule>
  </conditionalFormatting>
  <conditionalFormatting sqref="E9:E10 D12:O14 L42:N49">
    <cfRule type="cellIs" dxfId="69" priority="5" operator="equal">
      <formula>""</formula>
    </cfRule>
  </conditionalFormatting>
  <conditionalFormatting sqref="E18:O18">
    <cfRule type="cellIs" dxfId="68"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99330"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99331"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99345"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99360"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99361"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99362"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99363"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99364"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99365"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0"/>
  <sheetViews>
    <sheetView showZeros="0" view="pageBreakPreview" topLeftCell="A28" zoomScale="90" zoomScaleNormal="100" zoomScaleSheetLayoutView="90" workbookViewId="0">
      <selection activeCell="H42" sqref="H42:J49"/>
    </sheetView>
  </sheetViews>
  <sheetFormatPr defaultColWidth="6.25" defaultRowHeight="15" customHeight="1"/>
  <cols>
    <col min="1" max="3" width="6.25" style="5"/>
  </cols>
  <sheetData>
    <row r="1" spans="1:15" ht="15" customHeight="1">
      <c r="A1" s="87"/>
      <c r="B1" s="87"/>
      <c r="C1" s="87"/>
      <c r="D1" s="88"/>
      <c r="E1" s="88"/>
      <c r="F1" s="88"/>
      <c r="G1" s="88"/>
      <c r="H1" s="88"/>
      <c r="I1" s="88"/>
      <c r="J1" s="88"/>
      <c r="K1" s="88"/>
      <c r="L1" s="88"/>
      <c r="M1" s="88"/>
      <c r="N1" s="88"/>
      <c r="O1" s="88"/>
    </row>
    <row r="2" spans="1:15" ht="15" customHeight="1">
      <c r="A2" s="89" t="s">
        <v>135</v>
      </c>
      <c r="B2" s="87"/>
      <c r="C2" s="87"/>
      <c r="D2" s="88"/>
      <c r="E2" s="88"/>
      <c r="F2" s="88"/>
      <c r="G2" s="88"/>
      <c r="H2" s="88"/>
      <c r="I2" s="88"/>
      <c r="J2" s="88"/>
      <c r="K2" s="88"/>
      <c r="L2" s="88"/>
      <c r="M2" s="88"/>
      <c r="N2" s="88"/>
      <c r="O2" s="88"/>
    </row>
    <row r="3" spans="1:15" ht="15" customHeight="1">
      <c r="A3" s="87"/>
      <c r="B3" s="87"/>
      <c r="C3" s="87"/>
      <c r="D3" s="88"/>
      <c r="E3" s="88"/>
      <c r="F3" s="88"/>
      <c r="G3" s="88"/>
      <c r="H3" s="88"/>
      <c r="I3" s="88"/>
      <c r="J3" s="88"/>
      <c r="K3" s="88"/>
      <c r="L3" s="88"/>
      <c r="M3" s="88"/>
      <c r="N3" s="88"/>
      <c r="O3" s="88"/>
    </row>
    <row r="4" spans="1:15" ht="15" customHeight="1">
      <c r="A4" s="266" t="s">
        <v>120</v>
      </c>
      <c r="B4" s="266"/>
      <c r="C4" s="266"/>
      <c r="D4" s="266"/>
      <c r="E4" s="266"/>
      <c r="F4" s="266"/>
      <c r="G4" s="266"/>
      <c r="H4" s="266"/>
      <c r="I4" s="266"/>
      <c r="J4" s="266"/>
      <c r="K4" s="266"/>
      <c r="L4" s="266"/>
      <c r="M4" s="266"/>
      <c r="N4" s="266"/>
      <c r="O4" s="266"/>
    </row>
    <row r="5" spans="1:15" ht="15" customHeight="1">
      <c r="A5" s="266"/>
      <c r="B5" s="266"/>
      <c r="C5" s="266"/>
      <c r="D5" s="266"/>
      <c r="E5" s="266"/>
      <c r="F5" s="266"/>
      <c r="G5" s="266"/>
      <c r="H5" s="266"/>
      <c r="I5" s="266"/>
      <c r="J5" s="266"/>
      <c r="K5" s="266"/>
      <c r="L5" s="266"/>
      <c r="M5" s="266"/>
      <c r="N5" s="266"/>
      <c r="O5" s="266"/>
    </row>
    <row r="6" spans="1:15" ht="15" customHeight="1">
      <c r="A6" s="143"/>
      <c r="B6" s="143"/>
      <c r="C6" s="143"/>
      <c r="D6" s="143"/>
      <c r="E6" s="143"/>
      <c r="F6" s="143"/>
      <c r="G6" s="143"/>
      <c r="H6" s="143"/>
      <c r="I6" s="143"/>
      <c r="J6" s="143"/>
      <c r="K6" s="143"/>
      <c r="L6" s="143"/>
      <c r="M6" s="143"/>
      <c r="N6" s="143"/>
      <c r="O6" s="143"/>
    </row>
    <row r="7" spans="1:15" ht="15" customHeight="1" thickBot="1">
      <c r="A7" s="120"/>
      <c r="B7" s="120"/>
      <c r="C7" s="120"/>
      <c r="D7" s="120"/>
      <c r="E7" s="120"/>
      <c r="F7" s="120"/>
      <c r="G7" s="120"/>
      <c r="H7" s="120"/>
      <c r="I7" s="120"/>
      <c r="J7" s="120"/>
      <c r="K7" s="120"/>
      <c r="L7" s="120"/>
      <c r="M7" s="120"/>
      <c r="N7" s="120"/>
      <c r="O7" s="120"/>
    </row>
    <row r="8" spans="1:15" ht="22.5" customHeight="1" thickBot="1">
      <c r="A8" s="387" t="s">
        <v>46</v>
      </c>
      <c r="B8" s="388"/>
      <c r="C8" s="388"/>
      <c r="D8" s="389" t="str">
        <f>'実績報告書（見本）'!I15</f>
        <v>株式会社AMAGASAKI</v>
      </c>
      <c r="E8" s="389"/>
      <c r="F8" s="389"/>
      <c r="G8" s="389"/>
      <c r="H8" s="389"/>
      <c r="I8" s="389"/>
      <c r="J8" s="389"/>
      <c r="K8" s="389"/>
      <c r="L8" s="389"/>
      <c r="M8" s="389"/>
      <c r="N8" s="389"/>
      <c r="O8" s="390"/>
    </row>
    <row r="9" spans="1:15" ht="15" customHeight="1">
      <c r="A9" s="261" t="s">
        <v>53</v>
      </c>
      <c r="B9" s="430"/>
      <c r="C9" s="262"/>
      <c r="D9" s="432" t="s">
        <v>54</v>
      </c>
      <c r="E9" s="434"/>
      <c r="F9" s="436" t="s">
        <v>47</v>
      </c>
      <c r="G9" s="437"/>
      <c r="H9" s="442" t="str">
        <f>IFERROR(VLOOKUP(E9,研修等一覧!$A$10:$K$49,3),"")</f>
        <v/>
      </c>
      <c r="I9" s="442" t="e">
        <f>VLOOKUP(J5,#REF!,9)</f>
        <v>#REF!</v>
      </c>
      <c r="J9" s="442" t="e">
        <f>VLOOKUP(K5,#REF!,9)</f>
        <v>#REF!</v>
      </c>
      <c r="K9" s="442" t="e">
        <f>VLOOKUP(L5,#REF!,9)</f>
        <v>#REF!</v>
      </c>
      <c r="L9" s="442" t="e">
        <f>VLOOKUP(M5,#REF!,9)</f>
        <v>#REF!</v>
      </c>
      <c r="M9" s="442" t="e">
        <f>VLOOKUP(N5,#REF!,9)</f>
        <v>#REF!</v>
      </c>
      <c r="N9" s="442" t="e">
        <f>VLOOKUP(O5,#REF!,9)</f>
        <v>#REF!</v>
      </c>
      <c r="O9" s="443" t="e">
        <f>VLOOKUP(P5,#REF!,9)</f>
        <v>#REF!</v>
      </c>
    </row>
    <row r="10" spans="1:15" ht="15" customHeight="1">
      <c r="A10" s="252"/>
      <c r="B10" s="431"/>
      <c r="C10" s="253"/>
      <c r="D10" s="433"/>
      <c r="E10" s="435"/>
      <c r="F10" s="438"/>
      <c r="G10" s="439"/>
      <c r="H10" s="444" t="e">
        <f>VLOOKUP(I8,#REF!,9)</f>
        <v>#REF!</v>
      </c>
      <c r="I10" s="444" t="e">
        <f>VLOOKUP(J8,#REF!,9)</f>
        <v>#REF!</v>
      </c>
      <c r="J10" s="444" t="e">
        <f>VLOOKUP(K8,#REF!,9)</f>
        <v>#REF!</v>
      </c>
      <c r="K10" s="444" t="e">
        <f>VLOOKUP(L8,#REF!,9)</f>
        <v>#REF!</v>
      </c>
      <c r="L10" s="444" t="e">
        <f>VLOOKUP(M8,#REF!,9)</f>
        <v>#REF!</v>
      </c>
      <c r="M10" s="444" t="e">
        <f>VLOOKUP(N8,#REF!,9)</f>
        <v>#REF!</v>
      </c>
      <c r="N10" s="444" t="e">
        <f>VLOOKUP(O8,#REF!,9)</f>
        <v>#REF!</v>
      </c>
      <c r="O10" s="445" t="e">
        <f>VLOOKUP(P8,#REF!,9)</f>
        <v>#REF!</v>
      </c>
    </row>
    <row r="11" spans="1:15" ht="18.75" customHeight="1">
      <c r="A11" s="252" t="s">
        <v>48</v>
      </c>
      <c r="B11" s="431"/>
      <c r="C11" s="431"/>
      <c r="D11" s="122" t="str">
        <f>IFERROR(VLOOKUP(E9,研修等一覧!$A$10:$K$49,9),"")</f>
        <v/>
      </c>
      <c r="E11" s="102" t="s">
        <v>10</v>
      </c>
      <c r="F11" s="440"/>
      <c r="G11" s="441"/>
      <c r="H11" s="446" t="e">
        <f>VLOOKUP(I9,#REF!,9)</f>
        <v>#REF!</v>
      </c>
      <c r="I11" s="446" t="e">
        <f>VLOOKUP(J9,#REF!,9)</f>
        <v>#REF!</v>
      </c>
      <c r="J11" s="446" t="e">
        <f>VLOOKUP(K9,#REF!,9)</f>
        <v>#REF!</v>
      </c>
      <c r="K11" s="446" t="e">
        <f>VLOOKUP(L9,#REF!,9)</f>
        <v>#REF!</v>
      </c>
      <c r="L11" s="446" t="e">
        <f>VLOOKUP(M9,#REF!,9)</f>
        <v>#REF!</v>
      </c>
      <c r="M11" s="446" t="e">
        <f>VLOOKUP(N9,#REF!,9)</f>
        <v>#REF!</v>
      </c>
      <c r="N11" s="446" t="e">
        <f>VLOOKUP(O9,#REF!,9)</f>
        <v>#REF!</v>
      </c>
      <c r="O11" s="447" t="e">
        <f>VLOOKUP(P9,#REF!,9)</f>
        <v>#REF!</v>
      </c>
    </row>
    <row r="12" spans="1:15" ht="19.5" customHeight="1">
      <c r="A12" s="448" t="s">
        <v>55</v>
      </c>
      <c r="B12" s="449"/>
      <c r="C12" s="449"/>
      <c r="D12" s="450"/>
      <c r="E12" s="450"/>
      <c r="F12" s="450"/>
      <c r="G12" s="450"/>
      <c r="H12" s="450"/>
      <c r="I12" s="450"/>
      <c r="J12" s="450"/>
      <c r="K12" s="450"/>
      <c r="L12" s="450"/>
      <c r="M12" s="450"/>
      <c r="N12" s="450"/>
      <c r="O12" s="451"/>
    </row>
    <row r="13" spans="1:15" ht="19.5" customHeight="1">
      <c r="A13" s="448" t="s">
        <v>56</v>
      </c>
      <c r="B13" s="449"/>
      <c r="C13" s="449"/>
      <c r="D13" s="452" t="s">
        <v>62</v>
      </c>
      <c r="E13" s="452"/>
      <c r="F13" s="452"/>
      <c r="G13" s="452"/>
      <c r="H13" s="452"/>
      <c r="I13" s="452"/>
      <c r="J13" s="452"/>
      <c r="K13" s="452"/>
      <c r="L13" s="452"/>
      <c r="M13" s="452"/>
      <c r="N13" s="452"/>
      <c r="O13" s="453"/>
    </row>
    <row r="14" spans="1:15" ht="19.5" customHeight="1" thickBot="1">
      <c r="A14" s="454" t="s">
        <v>57</v>
      </c>
      <c r="B14" s="455"/>
      <c r="C14" s="455"/>
      <c r="D14" s="456"/>
      <c r="E14" s="456"/>
      <c r="F14" s="456"/>
      <c r="G14" s="456"/>
      <c r="H14" s="456"/>
      <c r="I14" s="456"/>
      <c r="J14" s="456"/>
      <c r="K14" s="456"/>
      <c r="L14" s="456"/>
      <c r="M14" s="456"/>
      <c r="N14" s="456"/>
      <c r="O14" s="457"/>
    </row>
    <row r="15" spans="1:15" s="4" customFormat="1" ht="14.25" customHeight="1">
      <c r="A15" s="458" t="s">
        <v>124</v>
      </c>
      <c r="B15" s="459"/>
      <c r="C15" s="460"/>
      <c r="D15" s="464" t="s">
        <v>136</v>
      </c>
      <c r="E15" s="465"/>
      <c r="F15" s="465"/>
      <c r="G15" s="465"/>
      <c r="H15" s="465"/>
      <c r="I15" s="465"/>
      <c r="J15" s="465"/>
      <c r="K15" s="465"/>
      <c r="L15" s="465"/>
      <c r="M15" s="465"/>
      <c r="N15" s="465"/>
      <c r="O15" s="466"/>
    </row>
    <row r="16" spans="1:15" s="4" customFormat="1" ht="14.25" customHeight="1">
      <c r="A16" s="424"/>
      <c r="B16" s="425"/>
      <c r="C16" s="426"/>
      <c r="D16" s="144"/>
      <c r="E16" s="133" t="s">
        <v>70</v>
      </c>
      <c r="F16" s="133"/>
      <c r="G16" s="133"/>
      <c r="H16" s="133" t="s">
        <v>71</v>
      </c>
      <c r="I16" s="133"/>
      <c r="J16" s="133"/>
      <c r="K16" s="133"/>
      <c r="L16" s="133" t="s">
        <v>74</v>
      </c>
      <c r="M16" s="133"/>
      <c r="N16" s="133"/>
      <c r="O16" s="134"/>
    </row>
    <row r="17" spans="1:15" s="4" customFormat="1" ht="14.25" customHeight="1">
      <c r="A17" s="424"/>
      <c r="B17" s="425"/>
      <c r="C17" s="426"/>
      <c r="D17" s="144"/>
      <c r="E17" s="133" t="s">
        <v>77</v>
      </c>
      <c r="F17" s="133"/>
      <c r="G17" s="133"/>
      <c r="H17" s="133" t="s">
        <v>82</v>
      </c>
      <c r="I17" s="133"/>
      <c r="J17" s="133"/>
      <c r="K17" s="133"/>
      <c r="L17" s="133"/>
      <c r="M17" s="133"/>
      <c r="N17" s="133"/>
      <c r="O17" s="134"/>
    </row>
    <row r="18" spans="1:15" s="4" customFormat="1" ht="14.25" customHeight="1">
      <c r="A18" s="424"/>
      <c r="B18" s="425"/>
      <c r="C18" s="426"/>
      <c r="D18" s="144"/>
      <c r="E18" s="467" t="s">
        <v>83</v>
      </c>
      <c r="F18" s="467"/>
      <c r="G18" s="467"/>
      <c r="H18" s="467"/>
      <c r="I18" s="467"/>
      <c r="J18" s="467"/>
      <c r="K18" s="467"/>
      <c r="L18" s="467"/>
      <c r="M18" s="467"/>
      <c r="N18" s="467"/>
      <c r="O18" s="468"/>
    </row>
    <row r="19" spans="1:15" s="4" customFormat="1" ht="7.5" customHeight="1">
      <c r="A19" s="424"/>
      <c r="B19" s="425"/>
      <c r="C19" s="426"/>
      <c r="D19" s="132"/>
      <c r="E19" s="103"/>
      <c r="F19" s="103"/>
      <c r="G19" s="103"/>
      <c r="H19" s="103"/>
      <c r="I19" s="103"/>
      <c r="J19" s="103"/>
      <c r="K19" s="103"/>
      <c r="L19" s="103"/>
      <c r="M19" s="103"/>
      <c r="N19" s="103"/>
      <c r="O19" s="104"/>
    </row>
    <row r="20" spans="1:15" s="4" customFormat="1" ht="14.25" customHeight="1">
      <c r="A20" s="424"/>
      <c r="B20" s="425"/>
      <c r="C20" s="426"/>
      <c r="D20" s="469" t="s">
        <v>121</v>
      </c>
      <c r="E20" s="470"/>
      <c r="F20" s="470"/>
      <c r="G20" s="470"/>
      <c r="H20" s="470"/>
      <c r="I20" s="470"/>
      <c r="J20" s="470"/>
      <c r="K20" s="470"/>
      <c r="L20" s="470"/>
      <c r="M20" s="470"/>
      <c r="N20" s="470"/>
      <c r="O20" s="471"/>
    </row>
    <row r="21" spans="1:15" s="4" customFormat="1" ht="14.25" customHeight="1">
      <c r="A21" s="424"/>
      <c r="B21" s="425"/>
      <c r="C21" s="426"/>
      <c r="D21" s="480"/>
      <c r="E21" s="481"/>
      <c r="F21" s="481"/>
      <c r="G21" s="481"/>
      <c r="H21" s="481"/>
      <c r="I21" s="481"/>
      <c r="J21" s="481"/>
      <c r="K21" s="481"/>
      <c r="L21" s="481"/>
      <c r="M21" s="481"/>
      <c r="N21" s="481"/>
      <c r="O21" s="482"/>
    </row>
    <row r="22" spans="1:15" s="4" customFormat="1" ht="14.25" customHeight="1">
      <c r="A22" s="424"/>
      <c r="B22" s="425"/>
      <c r="C22" s="426"/>
      <c r="D22" s="480"/>
      <c r="E22" s="481"/>
      <c r="F22" s="481"/>
      <c r="G22" s="481"/>
      <c r="H22" s="481"/>
      <c r="I22" s="481"/>
      <c r="J22" s="481"/>
      <c r="K22" s="481"/>
      <c r="L22" s="481"/>
      <c r="M22" s="481"/>
      <c r="N22" s="481"/>
      <c r="O22" s="482"/>
    </row>
    <row r="23" spans="1:15" s="4" customFormat="1" ht="14.25" customHeight="1">
      <c r="A23" s="424"/>
      <c r="B23" s="425"/>
      <c r="C23" s="426"/>
      <c r="D23" s="480"/>
      <c r="E23" s="481"/>
      <c r="F23" s="481"/>
      <c r="G23" s="481"/>
      <c r="H23" s="481"/>
      <c r="I23" s="481"/>
      <c r="J23" s="481"/>
      <c r="K23" s="481"/>
      <c r="L23" s="481"/>
      <c r="M23" s="481"/>
      <c r="N23" s="481"/>
      <c r="O23" s="482"/>
    </row>
    <row r="24" spans="1:15" s="4" customFormat="1" ht="14.25" customHeight="1">
      <c r="A24" s="424"/>
      <c r="B24" s="425"/>
      <c r="C24" s="426"/>
      <c r="D24" s="480"/>
      <c r="E24" s="481"/>
      <c r="F24" s="481"/>
      <c r="G24" s="481"/>
      <c r="H24" s="481"/>
      <c r="I24" s="481"/>
      <c r="J24" s="481"/>
      <c r="K24" s="481"/>
      <c r="L24" s="481"/>
      <c r="M24" s="481"/>
      <c r="N24" s="481"/>
      <c r="O24" s="482"/>
    </row>
    <row r="25" spans="1:15" s="4" customFormat="1" ht="15" customHeight="1">
      <c r="A25" s="424"/>
      <c r="B25" s="425"/>
      <c r="C25" s="426"/>
      <c r="D25" s="483"/>
      <c r="E25" s="484"/>
      <c r="F25" s="484"/>
      <c r="G25" s="484"/>
      <c r="H25" s="484"/>
      <c r="I25" s="484"/>
      <c r="J25" s="484"/>
      <c r="K25" s="484"/>
      <c r="L25" s="484"/>
      <c r="M25" s="484"/>
      <c r="N25" s="484"/>
      <c r="O25" s="485"/>
    </row>
    <row r="26" spans="1:15" s="4" customFormat="1" ht="14.25" customHeight="1">
      <c r="A26" s="424"/>
      <c r="B26" s="425"/>
      <c r="C26" s="426"/>
      <c r="D26" s="472" t="s">
        <v>122</v>
      </c>
      <c r="E26" s="416"/>
      <c r="F26" s="416"/>
      <c r="G26" s="416"/>
      <c r="H26" s="416"/>
      <c r="I26" s="416"/>
      <c r="J26" s="416"/>
      <c r="K26" s="416"/>
      <c r="L26" s="416"/>
      <c r="M26" s="416"/>
      <c r="N26" s="416"/>
      <c r="O26" s="473"/>
    </row>
    <row r="27" spans="1:15" s="4" customFormat="1" ht="14.25" customHeight="1">
      <c r="A27" s="424"/>
      <c r="B27" s="425"/>
      <c r="C27" s="426"/>
      <c r="D27" s="474"/>
      <c r="E27" s="475"/>
      <c r="F27" s="475"/>
      <c r="G27" s="475"/>
      <c r="H27" s="475"/>
      <c r="I27" s="475"/>
      <c r="J27" s="475"/>
      <c r="K27" s="475"/>
      <c r="L27" s="475"/>
      <c r="M27" s="475"/>
      <c r="N27" s="475"/>
      <c r="O27" s="476"/>
    </row>
    <row r="28" spans="1:15" s="4" customFormat="1" ht="14.25" customHeight="1">
      <c r="A28" s="424"/>
      <c r="B28" s="425"/>
      <c r="C28" s="426"/>
      <c r="D28" s="474"/>
      <c r="E28" s="475"/>
      <c r="F28" s="475"/>
      <c r="G28" s="475"/>
      <c r="H28" s="475"/>
      <c r="I28" s="475"/>
      <c r="J28" s="475"/>
      <c r="K28" s="475"/>
      <c r="L28" s="475"/>
      <c r="M28" s="475"/>
      <c r="N28" s="475"/>
      <c r="O28" s="476"/>
    </row>
    <row r="29" spans="1:15" s="4" customFormat="1" ht="14.25" customHeight="1">
      <c r="A29" s="424"/>
      <c r="B29" s="425"/>
      <c r="C29" s="426"/>
      <c r="D29" s="474"/>
      <c r="E29" s="475"/>
      <c r="F29" s="475"/>
      <c r="G29" s="475"/>
      <c r="H29" s="475"/>
      <c r="I29" s="475"/>
      <c r="J29" s="475"/>
      <c r="K29" s="475"/>
      <c r="L29" s="475"/>
      <c r="M29" s="475"/>
      <c r="N29" s="475"/>
      <c r="O29" s="476"/>
    </row>
    <row r="30" spans="1:15" s="4" customFormat="1" ht="14.25" customHeight="1">
      <c r="A30" s="424"/>
      <c r="B30" s="425"/>
      <c r="C30" s="426"/>
      <c r="D30" s="474"/>
      <c r="E30" s="475"/>
      <c r="F30" s="475"/>
      <c r="G30" s="475"/>
      <c r="H30" s="475"/>
      <c r="I30" s="475"/>
      <c r="J30" s="475"/>
      <c r="K30" s="475"/>
      <c r="L30" s="475"/>
      <c r="M30" s="475"/>
      <c r="N30" s="475"/>
      <c r="O30" s="476"/>
    </row>
    <row r="31" spans="1:15" s="4" customFormat="1" ht="15" customHeight="1">
      <c r="A31" s="424"/>
      <c r="B31" s="425"/>
      <c r="C31" s="426"/>
      <c r="D31" s="477"/>
      <c r="E31" s="478"/>
      <c r="F31" s="478"/>
      <c r="G31" s="478"/>
      <c r="H31" s="478"/>
      <c r="I31" s="478"/>
      <c r="J31" s="478"/>
      <c r="K31" s="478"/>
      <c r="L31" s="478"/>
      <c r="M31" s="478"/>
      <c r="N31" s="478"/>
      <c r="O31" s="479"/>
    </row>
    <row r="32" spans="1:15" ht="14.25" customHeight="1">
      <c r="A32" s="424"/>
      <c r="B32" s="425"/>
      <c r="C32" s="426"/>
      <c r="D32" s="464" t="s">
        <v>123</v>
      </c>
      <c r="E32" s="465"/>
      <c r="F32" s="465"/>
      <c r="G32" s="465"/>
      <c r="H32" s="465"/>
      <c r="I32" s="465"/>
      <c r="J32" s="465"/>
      <c r="K32" s="465"/>
      <c r="L32" s="465"/>
      <c r="M32" s="465"/>
      <c r="N32" s="465"/>
      <c r="O32" s="466"/>
    </row>
    <row r="33" spans="1:17" s="4" customFormat="1" ht="14.25" customHeight="1">
      <c r="A33" s="424"/>
      <c r="B33" s="425"/>
      <c r="C33" s="426"/>
      <c r="D33" s="132"/>
      <c r="E33" s="139" t="s">
        <v>125</v>
      </c>
      <c r="F33" s="139"/>
      <c r="G33" s="139"/>
      <c r="H33" s="139"/>
      <c r="I33" s="133" t="s">
        <v>126</v>
      </c>
      <c r="J33" s="140"/>
      <c r="K33" s="133"/>
      <c r="L33" s="133"/>
      <c r="M33" s="133" t="s">
        <v>127</v>
      </c>
      <c r="N33" s="133"/>
      <c r="O33" s="134"/>
    </row>
    <row r="34" spans="1:17" s="4" customFormat="1" ht="14.25" customHeight="1">
      <c r="A34" s="424"/>
      <c r="B34" s="425"/>
      <c r="C34" s="426"/>
      <c r="D34" s="132"/>
      <c r="E34" s="467" t="s">
        <v>83</v>
      </c>
      <c r="F34" s="467"/>
      <c r="G34" s="467"/>
      <c r="H34" s="467"/>
      <c r="I34" s="467"/>
      <c r="J34" s="467"/>
      <c r="K34" s="467"/>
      <c r="L34" s="467"/>
      <c r="M34" s="467"/>
      <c r="N34" s="467"/>
      <c r="O34" s="468"/>
      <c r="Q34" s="135"/>
    </row>
    <row r="35" spans="1:17" s="4" customFormat="1" ht="7.5" customHeight="1">
      <c r="A35" s="461"/>
      <c r="B35" s="462"/>
      <c r="C35" s="463"/>
      <c r="D35" s="136"/>
      <c r="E35" s="137"/>
      <c r="F35" s="137"/>
      <c r="G35" s="137"/>
      <c r="H35" s="137"/>
      <c r="I35" s="137"/>
      <c r="J35" s="137"/>
      <c r="K35" s="137"/>
      <c r="L35" s="137"/>
      <c r="M35" s="137"/>
      <c r="N35" s="137"/>
      <c r="O35" s="138"/>
    </row>
    <row r="36" spans="1:17" s="4" customFormat="1" ht="7.5" customHeight="1">
      <c r="A36" s="424" t="s">
        <v>111</v>
      </c>
      <c r="B36" s="425"/>
      <c r="C36" s="426"/>
      <c r="D36" s="132"/>
      <c r="E36" s="103"/>
      <c r="F36" s="103"/>
      <c r="G36" s="103"/>
      <c r="H36" s="103"/>
      <c r="I36" s="103"/>
      <c r="J36" s="103"/>
      <c r="K36" s="103"/>
      <c r="L36" s="103"/>
      <c r="M36" s="103"/>
      <c r="N36" s="103"/>
      <c r="O36" s="104"/>
    </row>
    <row r="37" spans="1:17" s="4" customFormat="1" ht="12.75" customHeight="1">
      <c r="A37" s="424"/>
      <c r="B37" s="425"/>
      <c r="C37" s="426"/>
      <c r="D37" s="103"/>
      <c r="E37" s="103"/>
      <c r="F37" s="103"/>
      <c r="G37" s="417">
        <f>SUM(H42:J49)</f>
        <v>0</v>
      </c>
      <c r="H37" s="417"/>
      <c r="I37" s="417"/>
      <c r="J37" s="103"/>
      <c r="K37" s="103"/>
      <c r="L37" s="419">
        <f>SUM(L42:N49)</f>
        <v>0</v>
      </c>
      <c r="M37" s="419"/>
      <c r="N37" s="419"/>
      <c r="O37" s="105" t="s">
        <v>50</v>
      </c>
      <c r="Q37" s="135"/>
    </row>
    <row r="38" spans="1:17" s="4" customFormat="1" ht="18" customHeight="1" thickBot="1">
      <c r="A38" s="424"/>
      <c r="B38" s="425"/>
      <c r="C38" s="426"/>
      <c r="D38" s="421" t="s">
        <v>49</v>
      </c>
      <c r="E38" s="421"/>
      <c r="F38" s="106" t="s">
        <v>85</v>
      </c>
      <c r="G38" s="418"/>
      <c r="H38" s="418"/>
      <c r="I38" s="418"/>
      <c r="J38" s="107" t="s">
        <v>7</v>
      </c>
      <c r="K38" s="106" t="s">
        <v>86</v>
      </c>
      <c r="L38" s="420"/>
      <c r="M38" s="420"/>
      <c r="N38" s="420"/>
      <c r="O38" s="108" t="s">
        <v>7</v>
      </c>
    </row>
    <row r="39" spans="1:17" s="4" customFormat="1" ht="17.25" customHeight="1" thickTop="1">
      <c r="A39" s="424"/>
      <c r="B39" s="425"/>
      <c r="C39" s="426"/>
      <c r="D39" s="126"/>
      <c r="E39" s="126"/>
      <c r="F39" s="106"/>
      <c r="G39" s="124"/>
      <c r="H39" s="124"/>
      <c r="I39" s="124"/>
      <c r="J39" s="123"/>
      <c r="K39" s="106"/>
      <c r="L39" s="125"/>
      <c r="M39" s="125"/>
      <c r="N39" s="125"/>
      <c r="O39" s="113"/>
    </row>
    <row r="40" spans="1:17" s="4" customFormat="1" ht="15" customHeight="1">
      <c r="A40" s="424"/>
      <c r="B40" s="425"/>
      <c r="C40" s="426"/>
      <c r="D40" s="103"/>
      <c r="E40" s="103"/>
      <c r="F40" s="103"/>
      <c r="G40" s="103"/>
      <c r="H40" s="103"/>
      <c r="I40" s="103"/>
      <c r="J40" s="103"/>
      <c r="K40" s="103"/>
      <c r="L40" s="103"/>
      <c r="M40" s="103"/>
      <c r="N40" s="103"/>
      <c r="O40" s="104"/>
    </row>
    <row r="41" spans="1:17" s="4" customFormat="1" ht="17.25" customHeight="1">
      <c r="A41" s="424"/>
      <c r="B41" s="425"/>
      <c r="C41" s="426"/>
      <c r="D41" s="422" t="s">
        <v>87</v>
      </c>
      <c r="E41" s="422"/>
      <c r="F41" s="103"/>
      <c r="G41" s="103"/>
      <c r="H41" s="114" t="s">
        <v>84</v>
      </c>
      <c r="I41" s="103"/>
      <c r="J41" s="103"/>
      <c r="K41" s="103"/>
      <c r="L41" s="114" t="s">
        <v>93</v>
      </c>
      <c r="M41" s="103"/>
      <c r="N41" s="103"/>
      <c r="O41" s="104"/>
    </row>
    <row r="42" spans="1:17" s="4" customFormat="1" ht="17.25" customHeight="1">
      <c r="A42" s="424"/>
      <c r="B42" s="425"/>
      <c r="C42" s="426"/>
      <c r="D42" s="416" t="s">
        <v>88</v>
      </c>
      <c r="E42" s="416"/>
      <c r="F42" s="416"/>
      <c r="G42" s="416"/>
      <c r="H42" s="413">
        <f>IFERROR(ROUNDDOWN(L42*1.1,0),)</f>
        <v>0</v>
      </c>
      <c r="I42" s="413"/>
      <c r="J42" s="413"/>
      <c r="K42" s="115" t="s">
        <v>7</v>
      </c>
      <c r="L42" s="423"/>
      <c r="M42" s="423"/>
      <c r="N42" s="423"/>
      <c r="O42" s="116" t="s">
        <v>7</v>
      </c>
    </row>
    <row r="43" spans="1:17" s="4" customFormat="1" ht="17.25" customHeight="1">
      <c r="A43" s="424"/>
      <c r="B43" s="425"/>
      <c r="C43" s="426"/>
      <c r="D43" s="416" t="s">
        <v>141</v>
      </c>
      <c r="E43" s="416"/>
      <c r="F43" s="416"/>
      <c r="G43" s="416"/>
      <c r="H43" s="413">
        <f>IFERROR(ROUNDDOWN(L43*1.1,0),)</f>
        <v>0</v>
      </c>
      <c r="I43" s="413"/>
      <c r="J43" s="413"/>
      <c r="K43" s="115" t="s">
        <v>7</v>
      </c>
      <c r="L43" s="414"/>
      <c r="M43" s="414"/>
      <c r="N43" s="414"/>
      <c r="O43" s="116" t="s">
        <v>7</v>
      </c>
    </row>
    <row r="44" spans="1:17" s="4" customFormat="1" ht="17.25" customHeight="1">
      <c r="A44" s="424"/>
      <c r="B44" s="425"/>
      <c r="C44" s="426"/>
      <c r="D44" s="416" t="s">
        <v>90</v>
      </c>
      <c r="E44" s="416"/>
      <c r="F44" s="416"/>
      <c r="G44" s="416"/>
      <c r="H44" s="413">
        <f t="shared" ref="H44:H48" si="0">IFERROR(ROUNDDOWN(L44*1.1,0),)</f>
        <v>0</v>
      </c>
      <c r="I44" s="413"/>
      <c r="J44" s="413"/>
      <c r="K44" s="115" t="s">
        <v>7</v>
      </c>
      <c r="L44" s="414"/>
      <c r="M44" s="414"/>
      <c r="N44" s="414"/>
      <c r="O44" s="116" t="s">
        <v>7</v>
      </c>
    </row>
    <row r="45" spans="1:17" s="4" customFormat="1" ht="17.25" customHeight="1">
      <c r="A45" s="424"/>
      <c r="B45" s="425"/>
      <c r="C45" s="426"/>
      <c r="D45" s="416" t="s">
        <v>91</v>
      </c>
      <c r="E45" s="416"/>
      <c r="F45" s="416"/>
      <c r="G45" s="416"/>
      <c r="H45" s="413">
        <f t="shared" si="0"/>
        <v>0</v>
      </c>
      <c r="I45" s="413"/>
      <c r="J45" s="413"/>
      <c r="K45" s="115" t="s">
        <v>7</v>
      </c>
      <c r="L45" s="414"/>
      <c r="M45" s="414"/>
      <c r="N45" s="414"/>
      <c r="O45" s="116" t="s">
        <v>7</v>
      </c>
    </row>
    <row r="46" spans="1:17" s="4" customFormat="1" ht="17.25" customHeight="1">
      <c r="A46" s="424"/>
      <c r="B46" s="425"/>
      <c r="C46" s="426"/>
      <c r="D46" s="415" t="s">
        <v>143</v>
      </c>
      <c r="E46" s="415"/>
      <c r="F46" s="415"/>
      <c r="G46" s="415"/>
      <c r="H46" s="413">
        <f t="shared" si="0"/>
        <v>0</v>
      </c>
      <c r="I46" s="413"/>
      <c r="J46" s="413"/>
      <c r="K46" s="115" t="s">
        <v>7</v>
      </c>
      <c r="L46" s="414"/>
      <c r="M46" s="414"/>
      <c r="N46" s="414"/>
      <c r="O46" s="116" t="s">
        <v>7</v>
      </c>
    </row>
    <row r="47" spans="1:17" s="4" customFormat="1" ht="17.25" customHeight="1">
      <c r="A47" s="424"/>
      <c r="B47" s="425"/>
      <c r="C47" s="426"/>
      <c r="D47" s="415" t="s">
        <v>97</v>
      </c>
      <c r="E47" s="415"/>
      <c r="F47" s="415"/>
      <c r="G47" s="415"/>
      <c r="H47" s="413">
        <f t="shared" si="0"/>
        <v>0</v>
      </c>
      <c r="I47" s="413"/>
      <c r="J47" s="413"/>
      <c r="K47" s="115" t="s">
        <v>7</v>
      </c>
      <c r="L47" s="414"/>
      <c r="M47" s="414"/>
      <c r="N47" s="414"/>
      <c r="O47" s="116" t="s">
        <v>7</v>
      </c>
    </row>
    <row r="48" spans="1:17" s="4" customFormat="1" ht="17.25" customHeight="1">
      <c r="A48" s="424"/>
      <c r="B48" s="425"/>
      <c r="C48" s="426"/>
      <c r="D48" s="415" t="s">
        <v>97</v>
      </c>
      <c r="E48" s="415"/>
      <c r="F48" s="415"/>
      <c r="G48" s="415"/>
      <c r="H48" s="413">
        <f t="shared" si="0"/>
        <v>0</v>
      </c>
      <c r="I48" s="413"/>
      <c r="J48" s="413"/>
      <c r="K48" s="115" t="s">
        <v>7</v>
      </c>
      <c r="L48" s="414"/>
      <c r="M48" s="414"/>
      <c r="N48" s="414"/>
      <c r="O48" s="116" t="s">
        <v>7</v>
      </c>
    </row>
    <row r="49" spans="1:15" s="4" customFormat="1" ht="17.25" customHeight="1">
      <c r="A49" s="424"/>
      <c r="B49" s="425"/>
      <c r="C49" s="426"/>
      <c r="D49" s="412" t="s">
        <v>112</v>
      </c>
      <c r="E49" s="412"/>
      <c r="F49" s="412"/>
      <c r="G49" s="412"/>
      <c r="H49" s="413">
        <f>SUM(L49)</f>
        <v>0</v>
      </c>
      <c r="I49" s="413"/>
      <c r="J49" s="413"/>
      <c r="K49" s="115" t="s">
        <v>7</v>
      </c>
      <c r="L49" s="414"/>
      <c r="M49" s="414"/>
      <c r="N49" s="414"/>
      <c r="O49" s="116" t="s">
        <v>7</v>
      </c>
    </row>
    <row r="50" spans="1:15" s="4" customFormat="1" ht="15" customHeight="1" thickBot="1">
      <c r="A50" s="427"/>
      <c r="B50" s="428"/>
      <c r="C50" s="429"/>
      <c r="D50" s="117"/>
      <c r="E50" s="117"/>
      <c r="F50" s="117"/>
      <c r="G50" s="117"/>
      <c r="H50" s="117"/>
      <c r="I50" s="117"/>
      <c r="J50" s="117"/>
      <c r="K50" s="117"/>
      <c r="L50" s="117"/>
      <c r="M50" s="117"/>
      <c r="N50" s="117"/>
      <c r="O50" s="118"/>
    </row>
    <row r="51" spans="1:15" s="4" customFormat="1" ht="16.5" customHeight="1">
      <c r="A51" s="90" t="s">
        <v>95</v>
      </c>
      <c r="B51" s="90"/>
      <c r="C51" s="90"/>
      <c r="D51" s="91"/>
      <c r="E51" s="91"/>
      <c r="F51" s="91"/>
      <c r="G51" s="91"/>
      <c r="H51" s="91"/>
      <c r="I51" s="91"/>
      <c r="J51" s="91"/>
      <c r="K51" s="91"/>
      <c r="L51" s="91"/>
      <c r="M51" s="91"/>
      <c r="N51" s="91"/>
      <c r="O51" s="91"/>
    </row>
    <row r="52" spans="1:15" s="4" customFormat="1" ht="16.5" customHeight="1">
      <c r="A52" s="90" t="s">
        <v>98</v>
      </c>
      <c r="B52" s="90"/>
      <c r="C52" s="90"/>
      <c r="D52" s="91"/>
      <c r="E52" s="91"/>
      <c r="F52" s="91"/>
      <c r="G52" s="91"/>
      <c r="H52" s="91"/>
      <c r="I52" s="91"/>
      <c r="J52" s="91"/>
      <c r="K52" s="91"/>
      <c r="L52" s="91"/>
      <c r="M52" s="91"/>
      <c r="N52" s="91"/>
      <c r="O52" s="91"/>
    </row>
    <row r="53" spans="1:15" s="4" customFormat="1" ht="16.5" customHeight="1">
      <c r="A53" s="90" t="s">
        <v>96</v>
      </c>
      <c r="B53" s="90"/>
      <c r="C53" s="90"/>
      <c r="D53" s="91"/>
      <c r="E53" s="91"/>
      <c r="F53" s="91"/>
      <c r="G53" s="91"/>
      <c r="H53" s="91"/>
      <c r="I53" s="91"/>
      <c r="J53" s="91"/>
      <c r="K53" s="91"/>
      <c r="L53" s="91"/>
      <c r="M53" s="91"/>
      <c r="N53" s="91"/>
      <c r="O53" s="91"/>
    </row>
    <row r="54" spans="1:15" s="4" customFormat="1" ht="16.5" customHeight="1">
      <c r="A54" s="90" t="s">
        <v>113</v>
      </c>
      <c r="B54" s="90"/>
      <c r="C54" s="90"/>
      <c r="D54" s="91"/>
      <c r="E54" s="91"/>
      <c r="F54" s="91"/>
      <c r="G54" s="91"/>
      <c r="H54" s="91"/>
      <c r="I54" s="91"/>
      <c r="J54" s="91"/>
      <c r="K54" s="91"/>
      <c r="L54" s="91"/>
      <c r="M54" s="91"/>
      <c r="N54" s="91"/>
      <c r="O54" s="91"/>
    </row>
    <row r="55" spans="1:15" s="4" customFormat="1" ht="15" customHeight="1">
      <c r="A55" s="90"/>
      <c r="B55" s="90"/>
      <c r="C55" s="90"/>
      <c r="D55" s="91"/>
      <c r="E55" s="91"/>
      <c r="F55" s="91"/>
      <c r="G55" s="91"/>
      <c r="H55" s="91"/>
      <c r="I55" s="91"/>
      <c r="J55" s="91"/>
      <c r="K55" s="91"/>
      <c r="L55" s="91"/>
      <c r="M55" s="91"/>
      <c r="N55" s="91"/>
      <c r="O55" s="91"/>
    </row>
    <row r="56" spans="1:15" s="4" customFormat="1" ht="15" customHeight="1">
      <c r="A56" s="121"/>
      <c r="B56" s="121"/>
      <c r="C56" s="121"/>
    </row>
    <row r="57" spans="1:15" s="4" customFormat="1" ht="15" customHeight="1">
      <c r="A57" s="121"/>
      <c r="B57" s="121"/>
      <c r="C57" s="121"/>
    </row>
    <row r="58" spans="1:15" s="4" customFormat="1" ht="15" customHeight="1">
      <c r="A58" s="121"/>
      <c r="B58" s="121"/>
      <c r="C58" s="121"/>
    </row>
    <row r="59" spans="1:15" s="4" customFormat="1" ht="15" customHeight="1">
      <c r="A59" s="121"/>
      <c r="B59" s="121"/>
      <c r="C59" s="121"/>
    </row>
    <row r="60" spans="1:15" s="4" customFormat="1" ht="15" customHeight="1">
      <c r="A60" s="121"/>
      <c r="B60" s="121"/>
      <c r="C60" s="121"/>
    </row>
  </sheetData>
  <sheetProtection algorithmName="SHA-512" hashValue="3M77Zq5mk8/N/cE/FmfWUsMsYtrRMMSj9UpgGOfB73v0f9RGnXfP+Nsl9zmNoEA4cvMVCBFUqli+86ovaEwnnQ==" saltValue="tzgDnRu4rS0SsRn41hbDmQ==" spinCount="100000" sheet="1" formatCells="0"/>
  <mergeCells count="53">
    <mergeCell ref="D48:G48"/>
    <mergeCell ref="H48:J48"/>
    <mergeCell ref="L48:N48"/>
    <mergeCell ref="D49:G49"/>
    <mergeCell ref="H49:J49"/>
    <mergeCell ref="L49:N49"/>
    <mergeCell ref="L45:N45"/>
    <mergeCell ref="D46:G46"/>
    <mergeCell ref="H46:J46"/>
    <mergeCell ref="L46:N46"/>
    <mergeCell ref="D47:G47"/>
    <mergeCell ref="H47:J47"/>
    <mergeCell ref="L47:N47"/>
    <mergeCell ref="A36:C50"/>
    <mergeCell ref="G37:I38"/>
    <mergeCell ref="L37:N38"/>
    <mergeCell ref="D38:E38"/>
    <mergeCell ref="D41:E41"/>
    <mergeCell ref="D42:G42"/>
    <mergeCell ref="H42:J42"/>
    <mergeCell ref="L42:N42"/>
    <mergeCell ref="D43:G43"/>
    <mergeCell ref="H43:J43"/>
    <mergeCell ref="L43:N43"/>
    <mergeCell ref="D44:G44"/>
    <mergeCell ref="H44:J44"/>
    <mergeCell ref="L44:N44"/>
    <mergeCell ref="D45:G45"/>
    <mergeCell ref="H45:J45"/>
    <mergeCell ref="A15:C35"/>
    <mergeCell ref="D15:O15"/>
    <mergeCell ref="D20:O20"/>
    <mergeCell ref="D21:O25"/>
    <mergeCell ref="D26:O26"/>
    <mergeCell ref="D27:O31"/>
    <mergeCell ref="D32:O32"/>
    <mergeCell ref="E34:O34"/>
    <mergeCell ref="E18:O18"/>
    <mergeCell ref="A12:C12"/>
    <mergeCell ref="D12:O12"/>
    <mergeCell ref="A13:C13"/>
    <mergeCell ref="D13:O13"/>
    <mergeCell ref="A14:C14"/>
    <mergeCell ref="D14:O14"/>
    <mergeCell ref="A4:O5"/>
    <mergeCell ref="A8:C8"/>
    <mergeCell ref="D8:O8"/>
    <mergeCell ref="A9:C10"/>
    <mergeCell ref="D9:D10"/>
    <mergeCell ref="E9:E10"/>
    <mergeCell ref="F9:G11"/>
    <mergeCell ref="H9:O11"/>
    <mergeCell ref="A11:C11"/>
  </mergeCells>
  <phoneticPr fontId="4"/>
  <conditionalFormatting sqref="D21 D27:O31 E34:O34">
    <cfRule type="cellIs" dxfId="67" priority="4" operator="equal">
      <formula>""</formula>
    </cfRule>
  </conditionalFormatting>
  <conditionalFormatting sqref="D46:G49">
    <cfRule type="cellIs" dxfId="66" priority="1" operator="equal">
      <formula>""</formula>
    </cfRule>
  </conditionalFormatting>
  <conditionalFormatting sqref="E9:E10 D12:O14 L42:N49">
    <cfRule type="cellIs" dxfId="65" priority="5" operator="equal">
      <formula>""</formula>
    </cfRule>
  </conditionalFormatting>
  <conditionalFormatting sqref="E18:O18">
    <cfRule type="cellIs" dxfId="64" priority="3" operator="equal">
      <formula>""</formula>
    </cfRule>
  </conditionalFormatting>
  <pageMargins left="0.78740157480314965" right="0.70866141732283461" top="0.59055118110236215" bottom="0.59055118110236215"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Check Box 1">
              <controlPr defaultSize="0" autoFill="0" autoLine="0" autoPict="0">
                <anchor moveWithCells="1">
                  <from>
                    <xdr:col>3</xdr:col>
                    <xdr:colOff>133350</xdr:colOff>
                    <xdr:row>32</xdr:row>
                    <xdr:rowOff>19050</xdr:rowOff>
                  </from>
                  <to>
                    <xdr:col>3</xdr:col>
                    <xdr:colOff>352425</xdr:colOff>
                    <xdr:row>32</xdr:row>
                    <xdr:rowOff>161925</xdr:rowOff>
                  </to>
                </anchor>
              </controlPr>
            </control>
          </mc:Choice>
        </mc:AlternateContent>
        <mc:AlternateContent xmlns:mc="http://schemas.openxmlformats.org/markup-compatibility/2006">
          <mc:Choice Requires="x14">
            <control shapeId="100354" r:id="rId5" name="Check Box 2">
              <controlPr defaultSize="0" autoFill="0" autoLine="0" autoPict="0">
                <anchor moveWithCells="1">
                  <from>
                    <xdr:col>11</xdr:col>
                    <xdr:colOff>133350</xdr:colOff>
                    <xdr:row>32</xdr:row>
                    <xdr:rowOff>19050</xdr:rowOff>
                  </from>
                  <to>
                    <xdr:col>11</xdr:col>
                    <xdr:colOff>352425</xdr:colOff>
                    <xdr:row>32</xdr:row>
                    <xdr:rowOff>161925</xdr:rowOff>
                  </to>
                </anchor>
              </controlPr>
            </control>
          </mc:Choice>
        </mc:AlternateContent>
        <mc:AlternateContent xmlns:mc="http://schemas.openxmlformats.org/markup-compatibility/2006">
          <mc:Choice Requires="x14">
            <control shapeId="100355" r:id="rId6" name="Check Box 3">
              <controlPr defaultSize="0" autoFill="0" autoLine="0" autoPict="0">
                <anchor moveWithCells="1">
                  <from>
                    <xdr:col>3</xdr:col>
                    <xdr:colOff>133350</xdr:colOff>
                    <xdr:row>33</xdr:row>
                    <xdr:rowOff>19050</xdr:rowOff>
                  </from>
                  <to>
                    <xdr:col>3</xdr:col>
                    <xdr:colOff>352425</xdr:colOff>
                    <xdr:row>33</xdr:row>
                    <xdr:rowOff>161925</xdr:rowOff>
                  </to>
                </anchor>
              </controlPr>
            </control>
          </mc:Choice>
        </mc:AlternateContent>
        <mc:AlternateContent xmlns:mc="http://schemas.openxmlformats.org/markup-compatibility/2006">
          <mc:Choice Requires="x14">
            <control shapeId="100369" r:id="rId7" name="Check Box 17">
              <controlPr defaultSize="0" autoFill="0" autoLine="0" autoPict="0">
                <anchor moveWithCells="1">
                  <from>
                    <xdr:col>7</xdr:col>
                    <xdr:colOff>133350</xdr:colOff>
                    <xdr:row>32</xdr:row>
                    <xdr:rowOff>19050</xdr:rowOff>
                  </from>
                  <to>
                    <xdr:col>7</xdr:col>
                    <xdr:colOff>352425</xdr:colOff>
                    <xdr:row>32</xdr:row>
                    <xdr:rowOff>161925</xdr:rowOff>
                  </to>
                </anchor>
              </controlPr>
            </control>
          </mc:Choice>
        </mc:AlternateContent>
        <mc:AlternateContent xmlns:mc="http://schemas.openxmlformats.org/markup-compatibility/2006">
          <mc:Choice Requires="x14">
            <control shapeId="100384" r:id="rId8" name="Check Box 32">
              <controlPr defaultSize="0" autoFill="0" autoLine="0" autoPict="0">
                <anchor moveWithCells="1">
                  <from>
                    <xdr:col>3</xdr:col>
                    <xdr:colOff>133350</xdr:colOff>
                    <xdr:row>15</xdr:row>
                    <xdr:rowOff>19050</xdr:rowOff>
                  </from>
                  <to>
                    <xdr:col>3</xdr:col>
                    <xdr:colOff>352425</xdr:colOff>
                    <xdr:row>15</xdr:row>
                    <xdr:rowOff>161925</xdr:rowOff>
                  </to>
                </anchor>
              </controlPr>
            </control>
          </mc:Choice>
        </mc:AlternateContent>
        <mc:AlternateContent xmlns:mc="http://schemas.openxmlformats.org/markup-compatibility/2006">
          <mc:Choice Requires="x14">
            <control shapeId="100385" r:id="rId9" name="Check Box 33">
              <controlPr defaultSize="0" autoFill="0" autoLine="0" autoPict="0">
                <anchor moveWithCells="1">
                  <from>
                    <xdr:col>6</xdr:col>
                    <xdr:colOff>133350</xdr:colOff>
                    <xdr:row>15</xdr:row>
                    <xdr:rowOff>19050</xdr:rowOff>
                  </from>
                  <to>
                    <xdr:col>6</xdr:col>
                    <xdr:colOff>352425</xdr:colOff>
                    <xdr:row>15</xdr:row>
                    <xdr:rowOff>161925</xdr:rowOff>
                  </to>
                </anchor>
              </controlPr>
            </control>
          </mc:Choice>
        </mc:AlternateContent>
        <mc:AlternateContent xmlns:mc="http://schemas.openxmlformats.org/markup-compatibility/2006">
          <mc:Choice Requires="x14">
            <control shapeId="100386" r:id="rId10" name="Check Box 34">
              <controlPr defaultSize="0" autoFill="0" autoLine="0" autoPict="0">
                <anchor moveWithCells="1">
                  <from>
                    <xdr:col>10</xdr:col>
                    <xdr:colOff>133350</xdr:colOff>
                    <xdr:row>15</xdr:row>
                    <xdr:rowOff>19050</xdr:rowOff>
                  </from>
                  <to>
                    <xdr:col>10</xdr:col>
                    <xdr:colOff>352425</xdr:colOff>
                    <xdr:row>15</xdr:row>
                    <xdr:rowOff>161925</xdr:rowOff>
                  </to>
                </anchor>
              </controlPr>
            </control>
          </mc:Choice>
        </mc:AlternateContent>
        <mc:AlternateContent xmlns:mc="http://schemas.openxmlformats.org/markup-compatibility/2006">
          <mc:Choice Requires="x14">
            <control shapeId="100387" r:id="rId11" name="Check Box 35">
              <controlPr defaultSize="0" autoFill="0" autoLine="0" autoPict="0">
                <anchor moveWithCells="1">
                  <from>
                    <xdr:col>3</xdr:col>
                    <xdr:colOff>133350</xdr:colOff>
                    <xdr:row>17</xdr:row>
                    <xdr:rowOff>19050</xdr:rowOff>
                  </from>
                  <to>
                    <xdr:col>3</xdr:col>
                    <xdr:colOff>352425</xdr:colOff>
                    <xdr:row>17</xdr:row>
                    <xdr:rowOff>161925</xdr:rowOff>
                  </to>
                </anchor>
              </controlPr>
            </control>
          </mc:Choice>
        </mc:AlternateContent>
        <mc:AlternateContent xmlns:mc="http://schemas.openxmlformats.org/markup-compatibility/2006">
          <mc:Choice Requires="x14">
            <control shapeId="100388" r:id="rId12" name="Check Box 36">
              <controlPr defaultSize="0" autoFill="0" autoLine="0" autoPict="0">
                <anchor moveWithCells="1">
                  <from>
                    <xdr:col>3</xdr:col>
                    <xdr:colOff>133350</xdr:colOff>
                    <xdr:row>16</xdr:row>
                    <xdr:rowOff>19050</xdr:rowOff>
                  </from>
                  <to>
                    <xdr:col>3</xdr:col>
                    <xdr:colOff>352425</xdr:colOff>
                    <xdr:row>16</xdr:row>
                    <xdr:rowOff>161925</xdr:rowOff>
                  </to>
                </anchor>
              </controlPr>
            </control>
          </mc:Choice>
        </mc:AlternateContent>
        <mc:AlternateContent xmlns:mc="http://schemas.openxmlformats.org/markup-compatibility/2006">
          <mc:Choice Requires="x14">
            <control shapeId="100389" r:id="rId13" name="Check Box 37">
              <controlPr defaultSize="0" autoFill="0" autoLine="0" autoPict="0">
                <anchor moveWithCells="1">
                  <from>
                    <xdr:col>6</xdr:col>
                    <xdr:colOff>133350</xdr:colOff>
                    <xdr:row>16</xdr:row>
                    <xdr:rowOff>19050</xdr:rowOff>
                  </from>
                  <to>
                    <xdr:col>6</xdr:col>
                    <xdr:colOff>352425</xdr:colOff>
                    <xdr:row>16</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実績報告書（見本）</vt:lpstr>
      <vt:lpstr>実績報告書 </vt:lpstr>
      <vt:lpstr>収支決算書</vt:lpstr>
      <vt:lpstr>研修等一覧</vt:lpstr>
      <vt:lpstr>受講者一覧</vt:lpstr>
      <vt:lpstr>補助対象経費実績書１</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ここから</vt:lpstr>
      <vt:lpstr>ここまで</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lpstr>ここから!Print_Area</vt:lpstr>
      <vt:lpstr>ここまで!Print_Area</vt:lpstr>
      <vt:lpstr>研修等一覧!Print_Area</vt:lpstr>
      <vt:lpstr>'実績報告書 '!Print_Area</vt:lpstr>
      <vt:lpstr>'実績報告書（見本）'!Print_Area</vt:lpstr>
      <vt:lpstr>受講者一覧!Print_Area</vt:lpstr>
      <vt:lpstr>収支決算書!Print_Area</vt:lpstr>
      <vt:lpstr>補助対象経費実績書１!Print_Area</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田中 咲吏</cp:lastModifiedBy>
  <cp:lastPrinted>2024-05-28T05:54:11Z</cp:lastPrinted>
  <dcterms:created xsi:type="dcterms:W3CDTF">2023-07-27T01:02:30Z</dcterms:created>
  <dcterms:modified xsi:type="dcterms:W3CDTF">2026-08-24T08:35:52Z</dcterms:modified>
</cp:coreProperties>
</file>