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A003~1\AppData\Local\Temp\rad93576.tmp\"/>
    </mc:Choice>
  </mc:AlternateContent>
  <bookViews>
    <workbookView xWindow="1425" yWindow="390" windowWidth="17565" windowHeight="8550" tabRatio="722"/>
  </bookViews>
  <sheets>
    <sheet name="115ページ" sheetId="1" r:id="rId1"/>
    <sheet name="116ページ" sheetId="2" r:id="rId2"/>
    <sheet name="117ページ" sheetId="10" r:id="rId3"/>
    <sheet name="118ページ" sheetId="9" r:id="rId4"/>
    <sheet name="119ページ" sheetId="8" r:id="rId5"/>
    <sheet name="120ページ" sheetId="7" r:id="rId6"/>
    <sheet name="121ページ" sheetId="6" r:id="rId7"/>
    <sheet name="122ページ" sheetId="5" r:id="rId8"/>
    <sheet name="123ページ" sheetId="4" r:id="rId9"/>
    <sheet name="124ページ" sheetId="11" r:id="rId10"/>
    <sheet name="125ページ" sheetId="20" r:id="rId11"/>
    <sheet name="126ページ" sheetId="13" r:id="rId12"/>
    <sheet name="127ページ" sheetId="23" r:id="rId13"/>
    <sheet name="128ページ" sheetId="22" r:id="rId14"/>
    <sheet name="129ページ" sheetId="16" r:id="rId15"/>
    <sheet name="130ページ" sheetId="17" r:id="rId16"/>
    <sheet name="131ページ" sheetId="18" r:id="rId17"/>
    <sheet name="132ページ" sheetId="19" r:id="rId18"/>
  </sheets>
  <definedNames>
    <definedName name="_xlnm.Print_Area" localSheetId="8">'123ページ'!$A$1:$G$60</definedName>
    <definedName name="_xlnm.Print_Area" localSheetId="10">'125ページ'!$A$1:$L$54</definedName>
    <definedName name="_xlnm.Print_Area" localSheetId="12">'127ページ'!$A$1:$V$53</definedName>
    <definedName name="_xlnm.Print_Area" localSheetId="13">'128ページ'!$A$1:$T$51</definedName>
  </definedNames>
  <calcPr calcId="162913"/>
</workbook>
</file>

<file path=xl/calcChain.xml><?xml version="1.0" encoding="utf-8"?>
<calcChain xmlns="http://schemas.openxmlformats.org/spreadsheetml/2006/main">
  <c r="C18" i="23" l="1"/>
  <c r="C17" i="23"/>
  <c r="C16" i="23"/>
  <c r="C15" i="23"/>
  <c r="C14" i="23"/>
  <c r="C13" i="23"/>
  <c r="C11" i="23" s="1"/>
  <c r="C12" i="23"/>
  <c r="S11" i="23"/>
  <c r="Q11" i="23"/>
  <c r="G11" i="23"/>
  <c r="E11" i="23"/>
  <c r="C47" i="23"/>
  <c r="C46" i="23"/>
  <c r="C45" i="23"/>
  <c r="D36" i="6" l="1"/>
  <c r="D34" i="6"/>
  <c r="D35" i="6"/>
  <c r="D32" i="6"/>
  <c r="D33" i="6"/>
  <c r="N31" i="13"/>
  <c r="N28" i="13"/>
  <c r="N26" i="13"/>
  <c r="M11" i="13"/>
  <c r="M8" i="13"/>
  <c r="F30" i="5"/>
  <c r="F8" i="5"/>
  <c r="F9" i="5"/>
  <c r="L31" i="13"/>
  <c r="L28" i="13"/>
  <c r="L26" i="13"/>
  <c r="K11" i="13"/>
  <c r="K8" i="13"/>
  <c r="L25" i="13" l="1"/>
  <c r="N25" i="13"/>
</calcChain>
</file>

<file path=xl/sharedStrings.xml><?xml version="1.0" encoding="utf-8"?>
<sst xmlns="http://schemas.openxmlformats.org/spreadsheetml/2006/main" count="1616" uniqueCount="870">
  <si>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</si>
  <si>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</si>
  <si>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</si>
  <si>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</si>
  <si>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　男</t>
    <rPh sb="1" eb="2">
      <t>オトコ</t>
    </rPh>
    <phoneticPr fontId="1"/>
  </si>
  <si>
    <t>　総　　　　数</t>
    <rPh sb="1" eb="7">
      <t>ソウスウ</t>
    </rPh>
    <phoneticPr fontId="1"/>
  </si>
  <si>
    <t>　女</t>
    <rPh sb="1" eb="2">
      <t>オンナ</t>
    </rPh>
    <phoneticPr fontId="1"/>
  </si>
  <si>
    <t>　　（単位　人）</t>
    <rPh sb="3" eb="5">
      <t>タンイ</t>
    </rPh>
    <rPh sb="6" eb="7">
      <t>ニン</t>
    </rPh>
    <phoneticPr fontId="1"/>
  </si>
  <si>
    <t>衛　　　生　　・　　環　　　境</t>
    <rPh sb="0" eb="1">
      <t>マモル</t>
    </rPh>
    <rPh sb="4" eb="5">
      <t>ショウ</t>
    </rPh>
    <rPh sb="10" eb="11">
      <t>ワ</t>
    </rPh>
    <rPh sb="14" eb="15">
      <t>サカイ</t>
    </rPh>
    <phoneticPr fontId="1"/>
  </si>
  <si>
    <t>南米出血熱</t>
    <rPh sb="0" eb="2">
      <t>ナンベイ</t>
    </rPh>
    <rPh sb="2" eb="4">
      <t>シュッケツ</t>
    </rPh>
    <rPh sb="4" eb="5">
      <t>ネツ</t>
    </rPh>
    <phoneticPr fontId="1"/>
  </si>
  <si>
    <t>重症急性呼吸器症候群</t>
    <rPh sb="0" eb="2">
      <t>ジュウショウ</t>
    </rPh>
    <rPh sb="2" eb="4">
      <t>キュウセイ</t>
    </rPh>
    <rPh sb="4" eb="7">
      <t>コキュウキ</t>
    </rPh>
    <rPh sb="7" eb="10">
      <t>ショウコウグン</t>
    </rPh>
    <phoneticPr fontId="4"/>
  </si>
  <si>
    <t>入院勧告</t>
    <rPh sb="0" eb="2">
      <t>ニュウイン</t>
    </rPh>
    <rPh sb="2" eb="4">
      <t>カンコク</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</si>
  <si>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4"/>
  </si>
  <si>
    <t>その他の呼吸器系の疾患</t>
    <rPh sb="2" eb="3">
      <t>タ</t>
    </rPh>
    <rPh sb="4" eb="7">
      <t>コキュウキ</t>
    </rPh>
    <rPh sb="7" eb="8">
      <t>ケイ</t>
    </rPh>
    <rPh sb="9" eb="11">
      <t>シッカン</t>
    </rPh>
    <phoneticPr fontId="4"/>
  </si>
  <si>
    <t>　男</t>
    <rPh sb="1" eb="2">
      <t>オトコ</t>
    </rPh>
    <phoneticPr fontId="4"/>
  </si>
  <si>
    <t>（平成２６年１０月１日）</t>
    <rPh sb="1" eb="3">
      <t>ヘイセイ</t>
    </rPh>
    <rPh sb="5" eb="6">
      <t>ネン</t>
    </rPh>
    <rPh sb="8" eb="9">
      <t>ツキ</t>
    </rPh>
    <rPh sb="10" eb="11">
      <t>ヒ</t>
    </rPh>
    <phoneticPr fontId="1"/>
  </si>
  <si>
    <t>２６　年</t>
    <rPh sb="3" eb="4">
      <t>ネン</t>
    </rPh>
    <phoneticPr fontId="1"/>
  </si>
  <si>
    <t>２６　　年</t>
    <rPh sb="4" eb="5">
      <t>ネン</t>
    </rPh>
    <phoneticPr fontId="1"/>
  </si>
  <si>
    <t>-</t>
  </si>
  <si>
    <t>　女</t>
    <rPh sb="1" eb="2">
      <t>オンナ</t>
    </rPh>
    <phoneticPr fontId="4"/>
  </si>
  <si>
    <t>資料　　健康福祉局保健企画課</t>
    <rPh sb="0" eb="2">
      <t>シリョウ</t>
    </rPh>
    <rPh sb="4" eb="6">
      <t>ケンコウ</t>
    </rPh>
    <rPh sb="6" eb="8">
      <t>フクシ</t>
    </rPh>
    <rPh sb="8" eb="9">
      <t>キョク</t>
    </rPh>
    <rPh sb="9" eb="11">
      <t>ホケン</t>
    </rPh>
    <rPh sb="11" eb="13">
      <t>キカク</t>
    </rPh>
    <rPh sb="13" eb="14">
      <t>カ</t>
    </rPh>
    <phoneticPr fontId="1"/>
  </si>
  <si>
    <t>不慮の窒息</t>
    <rPh sb="0" eb="2">
      <t>フリョ</t>
    </rPh>
    <rPh sb="3" eb="5">
      <t>チッソク</t>
    </rPh>
    <phoneticPr fontId="4"/>
  </si>
  <si>
    <t>２６　年 度</t>
    <rPh sb="3" eb="4">
      <t>ネン</t>
    </rPh>
    <rPh sb="5" eb="6">
      <t>ド</t>
    </rPh>
    <phoneticPr fontId="1"/>
  </si>
  <si>
    <t>平　　　　　成　　　　　２６　　　　年　　　　　度</t>
    <rPh sb="0" eb="7">
      <t>ヘイセイ</t>
    </rPh>
    <rPh sb="18" eb="25">
      <t>ネンド</t>
    </rPh>
    <phoneticPr fontId="1"/>
  </si>
  <si>
    <t>出産外傷</t>
    <rPh sb="0" eb="2">
      <t>シュッサン</t>
    </rPh>
    <rPh sb="2" eb="4">
      <t>ガイショウ</t>
    </rPh>
    <phoneticPr fontId="4"/>
  </si>
  <si>
    <t>その他の外因</t>
    <rPh sb="2" eb="3">
      <t>タ</t>
    </rPh>
    <rPh sb="4" eb="6">
      <t>ガイイン</t>
    </rPh>
    <phoneticPr fontId="4"/>
  </si>
  <si>
    <t>２０１０４</t>
  </si>
  <si>
    <t>２３　年</t>
    <rPh sb="3" eb="4">
      <t>ネン</t>
    </rPh>
    <phoneticPr fontId="1"/>
  </si>
  <si>
    <t>Ｅ型肝炎　他　４２疾患</t>
    <rPh sb="1" eb="2">
      <t>カタ</t>
    </rPh>
    <rPh sb="2" eb="4">
      <t>カンエン</t>
    </rPh>
    <rPh sb="5" eb="6">
      <t>ホカ</t>
    </rPh>
    <rPh sb="9" eb="11">
      <t>シッカン</t>
    </rPh>
    <phoneticPr fontId="1"/>
  </si>
  <si>
    <t>アメーバ赤痢　他１６疾患（全数把握）　（２）</t>
    <rPh sb="4" eb="6">
      <t>セキリ</t>
    </rPh>
    <rPh sb="7" eb="8">
      <t>ホカ</t>
    </rPh>
    <rPh sb="10" eb="12">
      <t>シッカン</t>
    </rPh>
    <rPh sb="13" eb="15">
      <t>ゼンスウ</t>
    </rPh>
    <rPh sb="15" eb="17">
      <t>ハアク</t>
    </rPh>
    <phoneticPr fontId="1"/>
  </si>
  <si>
    <t>平 成 ２</t>
    <rPh sb="0" eb="1">
      <t>ヒラ</t>
    </rPh>
    <rPh sb="2" eb="3">
      <t>シゲル</t>
    </rPh>
    <phoneticPr fontId="1"/>
  </si>
  <si>
    <t>２４　年</t>
    <rPh sb="3" eb="4">
      <t>ネン</t>
    </rPh>
    <phoneticPr fontId="1"/>
  </si>
  <si>
    <t>平　成　２</t>
    <rPh sb="0" eb="1">
      <t>ヒラ</t>
    </rPh>
    <rPh sb="2" eb="3">
      <t>シゲル</t>
    </rPh>
    <phoneticPr fontId="1"/>
  </si>
  <si>
    <t>高齢者の医療の確保に関する法律</t>
    <rPh sb="0" eb="3">
      <t>コウレイシャ</t>
    </rPh>
    <rPh sb="4" eb="6">
      <t>イリョウ</t>
    </rPh>
    <rPh sb="7" eb="9">
      <t>カクホ</t>
    </rPh>
    <rPh sb="10" eb="11">
      <t>カン</t>
    </rPh>
    <rPh sb="13" eb="15">
      <t>ホウリツ</t>
    </rPh>
    <phoneticPr fontId="1"/>
  </si>
  <si>
    <t>満１２～１５週</t>
    <rPh sb="0" eb="1">
      <t>マン</t>
    </rPh>
    <rPh sb="6" eb="7">
      <t>シュウ</t>
    </rPh>
    <phoneticPr fontId="4"/>
  </si>
  <si>
    <t>満１６～１９週</t>
    <rPh sb="0" eb="1">
      <t>マン</t>
    </rPh>
    <rPh sb="6" eb="7">
      <t>シュウ</t>
    </rPh>
    <phoneticPr fontId="4"/>
  </si>
  <si>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</si>
  <si>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</si>
  <si>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</si>
  <si>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業　　　　　者　　　　　総　　　　　数</t>
    <rPh sb="0" eb="7">
      <t>ギョウシャ</t>
    </rPh>
    <rPh sb="12" eb="19">
      <t>ソウスウ</t>
    </rPh>
    <phoneticPr fontId="1"/>
  </si>
  <si>
    <t>収集運搬</t>
    <rPh sb="0" eb="2">
      <t>シュウシュウ</t>
    </rPh>
    <rPh sb="2" eb="4">
      <t>ウンパン</t>
    </rPh>
    <phoneticPr fontId="1"/>
  </si>
  <si>
    <t>市内</t>
    <rPh sb="0" eb="2">
      <t>シナイ</t>
    </rPh>
    <phoneticPr fontId="1"/>
  </si>
  <si>
    <t>市外</t>
    <rPh sb="0" eb="2">
      <t>シガイ</t>
    </rPh>
    <phoneticPr fontId="1"/>
  </si>
  <si>
    <t xml:space="preserve">                       -</t>
  </si>
  <si>
    <t>中間処分業</t>
    <rPh sb="0" eb="2">
      <t>チュウカン</t>
    </rPh>
    <rPh sb="2" eb="4">
      <t>ショブン</t>
    </rPh>
    <rPh sb="4" eb="5">
      <t>ギョウ</t>
    </rPh>
    <phoneticPr fontId="1"/>
  </si>
  <si>
    <t>埋立処分業</t>
    <rPh sb="0" eb="2">
      <t>ウメタテ</t>
    </rPh>
    <rPh sb="2" eb="4">
      <t>ショブン</t>
    </rPh>
    <rPh sb="4" eb="5">
      <t>ギョウ</t>
    </rPh>
    <phoneticPr fontId="1"/>
  </si>
  <si>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</si>
  <si>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</si>
  <si>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</si>
  <si>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</si>
  <si>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</si>
  <si>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</si>
  <si>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</si>
  <si>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</si>
  <si>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</si>
  <si>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</si>
  <si>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</si>
  <si>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</si>
  <si>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</si>
  <si>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</si>
  <si>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</si>
  <si>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</si>
  <si>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</si>
  <si>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</si>
  <si>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</si>
  <si>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</si>
  <si>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</si>
  <si>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</si>
  <si>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</si>
  <si>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</si>
  <si>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</si>
  <si>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</si>
  <si>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</si>
  <si>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</si>
  <si>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</si>
  <si>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</si>
  <si>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</si>
  <si>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</si>
  <si>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</si>
  <si>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</si>
  <si>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</si>
  <si>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</si>
  <si>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直　営</t>
    <rPh sb="0" eb="3">
      <t>チョクエイ</t>
    </rPh>
    <phoneticPr fontId="1"/>
  </si>
  <si>
    <t>委　託</t>
    <rPh sb="0" eb="3">
      <t>イタク</t>
    </rPh>
    <phoneticPr fontId="1"/>
  </si>
  <si>
    <t>年 度</t>
    <rPh sb="0" eb="1">
      <t>トシ</t>
    </rPh>
    <rPh sb="2" eb="3">
      <t>タビ</t>
    </rPh>
    <phoneticPr fontId="1"/>
  </si>
  <si>
    <t>年 ４月</t>
    <rPh sb="0" eb="1">
      <t>ネン</t>
    </rPh>
    <rPh sb="3" eb="4">
      <t>ツキ</t>
    </rPh>
    <phoneticPr fontId="1"/>
  </si>
  <si>
    <t>　  ５</t>
  </si>
  <si>
    <t>　  ６</t>
  </si>
  <si>
    <t>　  ７</t>
  </si>
  <si>
    <t>　  ８</t>
  </si>
  <si>
    <t>　  ９</t>
  </si>
  <si>
    <t>　 １０</t>
  </si>
  <si>
    <t>　 １１</t>
  </si>
  <si>
    <t>　 １２</t>
  </si>
  <si>
    <t>年 １</t>
    <rPh sb="0" eb="1">
      <t>ネン</t>
    </rPh>
    <phoneticPr fontId="1"/>
  </si>
  <si>
    <t xml:space="preserve"> 　 ２</t>
  </si>
  <si>
    <t xml:space="preserve"> 　 ３</t>
  </si>
  <si>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</si>
  <si>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</si>
  <si>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</si>
  <si>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</si>
  <si>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</si>
  <si>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</si>
  <si>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4"/>
  </si>
  <si>
    <t>資料　  経済環境局環境部クリーンセンター</t>
    <rPh sb="5" eb="7">
      <t>ケイザイ</t>
    </rPh>
    <rPh sb="9" eb="10">
      <t>キョク</t>
    </rPh>
    <rPh sb="10" eb="13">
      <t>カンキョウブ</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</si>
  <si>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</si>
  <si>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</si>
  <si>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</si>
  <si>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</si>
  <si>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</si>
  <si>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</si>
  <si>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</si>
  <si>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</si>
  <si>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</si>
  <si>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</si>
  <si>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</si>
  <si>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</si>
  <si>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</si>
  <si>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</si>
  <si>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</si>
  <si>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</si>
  <si>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</si>
  <si>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</si>
  <si>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</si>
  <si>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</si>
  <si>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</si>
  <si>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</si>
  <si>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</si>
  <si>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</si>
  <si>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</si>
  <si>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</si>
  <si>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</si>
  <si>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年　度 ・ 地　区</t>
    <rPh sb="0" eb="3">
      <t>ネンド</t>
    </rPh>
    <rPh sb="6" eb="9">
      <t>チク</t>
    </rPh>
    <phoneticPr fontId="1"/>
  </si>
  <si>
    <t>粉じん</t>
    <rPh sb="0" eb="1">
      <t>フン</t>
    </rPh>
    <phoneticPr fontId="1"/>
  </si>
  <si>
    <t>悪　臭</t>
    <rPh sb="0" eb="3">
      <t>アクシュウ</t>
    </rPh>
    <phoneticPr fontId="1"/>
  </si>
  <si>
    <t>騒　音</t>
    <rPh sb="0" eb="3">
      <t>ソウオン</t>
    </rPh>
    <phoneticPr fontId="1"/>
  </si>
  <si>
    <t>振　動</t>
    <rPh sb="0" eb="3">
      <t>シンドウ</t>
    </rPh>
    <phoneticPr fontId="1"/>
  </si>
  <si>
    <t>空　地</t>
    <rPh sb="0" eb="3">
      <t>アキチ</t>
    </rPh>
    <phoneticPr fontId="1"/>
  </si>
  <si>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</si>
  <si>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</si>
  <si>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</si>
  <si>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</si>
  <si>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</si>
  <si>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</si>
  <si>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</si>
  <si>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新幹線の安全対策についての苦情は除く。</t>
    <rPh sb="2" eb="5">
      <t>シンカンセン</t>
    </rPh>
    <rPh sb="6" eb="8">
      <t>アンゼン</t>
    </rPh>
    <rPh sb="8" eb="10">
      <t>タイサク</t>
    </rPh>
    <rPh sb="15" eb="17">
      <t>クジョウ</t>
    </rPh>
    <rPh sb="18" eb="19">
      <t>ノゾ</t>
    </rPh>
    <phoneticPr fontId="1"/>
  </si>
  <si>
    <t>処　　理　　区　　分</t>
    <rPh sb="0" eb="4">
      <t>ショリ</t>
    </rPh>
    <rPh sb="6" eb="10">
      <t>クブン</t>
    </rPh>
    <phoneticPr fontId="1"/>
  </si>
  <si>
    <t>ばい煙</t>
    <rPh sb="0" eb="3">
      <t>バイエン</t>
    </rPh>
    <phoneticPr fontId="1"/>
  </si>
  <si>
    <t>有害物質</t>
    <rPh sb="0" eb="2">
      <t>ユウガイ</t>
    </rPh>
    <rPh sb="2" eb="4">
      <t>ブッシツ</t>
    </rPh>
    <phoneticPr fontId="1"/>
  </si>
  <si>
    <t>その他の
大気汚染</t>
    <rPh sb="0" eb="3">
      <t>ソノタ</t>
    </rPh>
    <rPh sb="5" eb="7">
      <t>タイキ</t>
    </rPh>
    <rPh sb="7" eb="9">
      <t>オセン</t>
    </rPh>
    <phoneticPr fontId="1"/>
  </si>
  <si>
    <t>水質汚濁</t>
    <rPh sb="0" eb="2">
      <t>スイシツ</t>
    </rPh>
    <rPh sb="2" eb="4">
      <t>オダク</t>
    </rPh>
    <phoneticPr fontId="1"/>
  </si>
  <si>
    <t>対象数</t>
    <rPh sb="0" eb="2">
      <t>タイショウ</t>
    </rPh>
    <rPh sb="2" eb="3">
      <t>スウ</t>
    </rPh>
    <phoneticPr fontId="1"/>
  </si>
  <si>
    <t>指導回数</t>
    <rPh sb="0" eb="2">
      <t>シドウ</t>
    </rPh>
    <rPh sb="2" eb="4">
      <t>カイスウ</t>
    </rPh>
    <phoneticPr fontId="1"/>
  </si>
  <si>
    <t>種　　類</t>
    <rPh sb="0" eb="4">
      <t>シュルイ</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</si>
  <si>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</si>
  <si>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</si>
  <si>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</si>
  <si>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</si>
  <si>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</si>
  <si>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</si>
  <si>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</si>
  <si>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</si>
  <si>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</si>
  <si>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</si>
  <si>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</si>
  <si>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</si>
  <si>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</si>
  <si>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</si>
  <si>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</si>
  <si>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</si>
  <si>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　　（単位  　回）</t>
    <rPh sb="3" eb="5">
      <t>タンイ</t>
    </rPh>
    <rPh sb="8" eb="9">
      <t>カイ</t>
    </rPh>
    <phoneticPr fontId="1"/>
  </si>
  <si>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</si>
  <si>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</si>
  <si>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</si>
  <si>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</si>
  <si>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</si>
  <si>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</si>
  <si>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</si>
  <si>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</si>
  <si>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</si>
  <si>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</si>
  <si>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</si>
  <si>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</si>
  <si>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</si>
  <si>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（３）　　窒  素  酸  化  物</t>
    <rPh sb="5" eb="9">
      <t>チッソ</t>
    </rPh>
    <rPh sb="11" eb="18">
      <t>サンカブツ</t>
    </rPh>
    <phoneticPr fontId="1"/>
  </si>
  <si>
    <t>　　（単位　ｐｐｍ）</t>
    <rPh sb="3" eb="5">
      <t>タンイ</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</si>
  <si>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</si>
  <si>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</si>
  <si>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</si>
  <si>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</si>
  <si>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</si>
  <si>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</si>
  <si>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</si>
  <si>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</si>
  <si>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</si>
  <si>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</si>
  <si>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</si>
  <si>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（７）　　　二　酸　化　硫　黄</t>
    <rPh sb="6" eb="11">
      <t>ニサンカ</t>
    </rPh>
    <rPh sb="12" eb="15">
      <t>イオウ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</si>
  <si>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</si>
  <si>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</si>
  <si>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</si>
  <si>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</si>
  <si>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</si>
  <si>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</si>
  <si>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</si>
  <si>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０．０６１　ｐｐｍ
以　　　　上</t>
    <rPh sb="10" eb="16">
      <t>イジョウ</t>
    </rPh>
    <phoneticPr fontId="1"/>
  </si>
  <si>
    <t>日　数</t>
    <rPh sb="0" eb="3">
      <t>ニッスウ</t>
    </rPh>
    <phoneticPr fontId="1"/>
  </si>
  <si>
    <t>割　合</t>
    <rPh sb="0" eb="3">
      <t>ワリアイ</t>
    </rPh>
    <phoneticPr fontId="1"/>
  </si>
  <si>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</si>
  <si>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</si>
  <si>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</si>
  <si>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</si>
  <si>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</si>
  <si>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</si>
  <si>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満８～１１週</t>
    <rPh sb="0" eb="1">
      <t>マン</t>
    </rPh>
    <rPh sb="5" eb="6">
      <t>シュウ</t>
    </rPh>
    <phoneticPr fontId="4"/>
  </si>
  <si>
    <t>満２０～２２週未満</t>
    <rPh sb="0" eb="1">
      <t>マン</t>
    </rPh>
    <rPh sb="6" eb="7">
      <t>シュウ</t>
    </rPh>
    <rPh sb="7" eb="9">
      <t>ミマン</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</si>
  <si>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</si>
  <si>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</si>
  <si>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</si>
  <si>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</si>
  <si>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</si>
  <si>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</si>
  <si>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</si>
  <si>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</si>
  <si>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</si>
  <si>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</si>
  <si>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</si>
  <si>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</si>
  <si>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</si>
  <si>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平　　　　　成　　　　　２５　　　　年　　　　　度</t>
    <rPh sb="0" eb="7">
      <t>ヘイセイ</t>
    </rPh>
    <rPh sb="18" eb="25">
      <t>ネンド</t>
    </rPh>
    <phoneticPr fontId="1"/>
  </si>
  <si>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</si>
  <si>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</si>
  <si>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</si>
  <si>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</si>
  <si>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</si>
  <si>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適　時　間　数　（４）</t>
    <rPh sb="0" eb="1">
      <t>テキ</t>
    </rPh>
    <rPh sb="2" eb="5">
      <t>ジカン</t>
    </rPh>
    <rPh sb="6" eb="7">
      <t>スウ</t>
    </rPh>
    <phoneticPr fontId="1"/>
  </si>
  <si>
    <t>適　　合　　率　（５）</t>
    <rPh sb="0" eb="4">
      <t>テキゴウ</t>
    </rPh>
    <rPh sb="6" eb="7">
      <t>リツ</t>
    </rPh>
    <phoneticPr fontId="1"/>
  </si>
  <si>
    <t xml:space="preserve">南部測定所 </t>
    <rPh sb="0" eb="2">
      <t>ナンブ</t>
    </rPh>
    <rPh sb="2" eb="4">
      <t>ソクテイ</t>
    </rPh>
    <rPh sb="4" eb="5">
      <t>ショ</t>
    </rPh>
    <phoneticPr fontId="1"/>
  </si>
  <si>
    <t>（１）　昼間とは午前5時から午後8時までをいう。</t>
    <rPh sb="4" eb="6">
      <t>ヒルマ</t>
    </rPh>
    <rPh sb="8" eb="10">
      <t>ゴゼン</t>
    </rPh>
    <rPh sb="11" eb="12">
      <t>ジ</t>
    </rPh>
    <rPh sb="14" eb="16">
      <t>ゴゴ</t>
    </rPh>
    <rPh sb="17" eb="18">
      <t>ジ</t>
    </rPh>
    <phoneticPr fontId="4"/>
  </si>
  <si>
    <t>２５　年</t>
    <rPh sb="3" eb="4">
      <t>ネン</t>
    </rPh>
    <phoneticPr fontId="1"/>
  </si>
  <si>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</si>
  <si>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4"/>
  </si>
  <si>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</si>
  <si>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</si>
  <si>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</si>
  <si>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</si>
  <si>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</si>
  <si>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</si>
  <si>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</si>
  <si>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</si>
  <si>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</si>
  <si>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</si>
  <si>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</si>
  <si>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</si>
  <si>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</si>
  <si>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</si>
  <si>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</si>
  <si>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</si>
  <si>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</si>
  <si>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</si>
  <si>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</si>
  <si>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</si>
  <si>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</si>
  <si>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</si>
  <si>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化学的酸素要求量　（ＣＯＤ） （３） （㎎／ｌ）</t>
    <rPh sb="0" eb="1">
      <t>カ</t>
    </rPh>
    <rPh sb="1" eb="2">
      <t>ガク</t>
    </rPh>
    <rPh sb="2" eb="3">
      <t>テキ</t>
    </rPh>
    <rPh sb="3" eb="5">
      <t>サンソ</t>
    </rPh>
    <rPh sb="5" eb="7">
      <t>ヨウキュウ</t>
    </rPh>
    <rPh sb="7" eb="8">
      <t>リョウ</t>
    </rPh>
    <phoneticPr fontId="1"/>
  </si>
  <si>
    <t>大阪湾水域 （４）</t>
    <rPh sb="0" eb="2">
      <t>オオサカ</t>
    </rPh>
    <rPh sb="2" eb="3">
      <t>ワン</t>
    </rPh>
    <rPh sb="3" eb="5">
      <t>スイイキ</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</si>
  <si>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</si>
  <si>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</si>
  <si>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</si>
  <si>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</si>
  <si>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</si>
  <si>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</si>
  <si>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</si>
  <si>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生活習慣病（１）</t>
    <rPh sb="0" eb="2">
      <t>セイカツ</t>
    </rPh>
    <rPh sb="2" eb="4">
      <t>シュウカン</t>
    </rPh>
    <rPh sb="4" eb="5">
      <t>ビョウ</t>
    </rPh>
    <phoneticPr fontId="1"/>
  </si>
  <si>
    <t>みそ製造業</t>
    <rPh sb="2" eb="5">
      <t>セイゾウギョウ</t>
    </rPh>
    <phoneticPr fontId="4"/>
  </si>
  <si>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</si>
  <si>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</si>
  <si>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</si>
  <si>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</si>
  <si>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</si>
  <si>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</si>
  <si>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</si>
  <si>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</si>
  <si>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</si>
  <si>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</si>
  <si>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</si>
  <si>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　　の収容施設を有するものをいう。</t>
  </si>
  <si>
    <t>（２）　　医　　療　　従　　事　　者　　数</t>
    <rPh sb="5" eb="9">
      <t>イリョウ</t>
    </rPh>
    <rPh sb="11" eb="18">
      <t>ジュウジシャ</t>
    </rPh>
    <rPh sb="20" eb="21">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</si>
  <si>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</si>
  <si>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</si>
  <si>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</si>
  <si>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</si>
  <si>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</si>
  <si>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</si>
  <si>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</si>
  <si>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</si>
  <si>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</si>
  <si>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</si>
  <si>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</si>
  <si>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</si>
  <si>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</si>
  <si>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</si>
  <si>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</si>
  <si>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</si>
  <si>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</si>
  <si>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</si>
  <si>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年　　　　次</t>
    <rPh sb="0" eb="1">
      <t>トシ</t>
    </rPh>
    <rPh sb="5" eb="6">
      <t>ツギ</t>
    </rPh>
    <phoneticPr fontId="1"/>
  </si>
  <si>
    <t>在院患者延べ数</t>
    <rPh sb="0" eb="1">
      <t>ザイ</t>
    </rPh>
    <rPh sb="1" eb="2">
      <t>イン</t>
    </rPh>
    <rPh sb="2" eb="4">
      <t>カンジャ</t>
    </rPh>
    <rPh sb="4" eb="7">
      <t>ノベスウ</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</si>
  <si>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</si>
  <si>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</si>
  <si>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</si>
  <si>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</si>
  <si>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</si>
  <si>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</si>
  <si>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</si>
  <si>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看護師
（１）</t>
    <rPh sb="0" eb="2">
      <t>カンゴ</t>
    </rPh>
    <rPh sb="2" eb="3">
      <t>シ</t>
    </rPh>
    <phoneticPr fontId="1"/>
  </si>
  <si>
    <t>病院数
（１）</t>
    <rPh sb="0" eb="3">
      <t>ビョウインスウ</t>
    </rPh>
    <phoneticPr fontId="1"/>
  </si>
  <si>
    <t>病床数
（１）</t>
    <rPh sb="0" eb="3">
      <t>ビョウショウスウ</t>
    </rPh>
    <phoneticPr fontId="1"/>
  </si>
  <si>
    <t>在院患者
数（１）</t>
    <rPh sb="0" eb="1">
      <t>ザイ</t>
    </rPh>
    <rPh sb="1" eb="2">
      <t>イン</t>
    </rPh>
    <rPh sb="2" eb="4">
      <t>カンジャ</t>
    </rPh>
    <rPh sb="5" eb="6">
      <t>カズ</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</si>
  <si>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</si>
  <si>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年　　　　次</t>
    <rPh sb="0" eb="6">
      <t>ネンジ</t>
    </rPh>
    <phoneticPr fontId="1"/>
  </si>
  <si>
    <t>総　　　　　　　数</t>
    <rPh sb="0" eb="1">
      <t>ソウ</t>
    </rPh>
    <rPh sb="8" eb="9">
      <t>スウ</t>
    </rPh>
    <phoneticPr fontId="1"/>
  </si>
  <si>
    <t>身体検査</t>
    <rPh sb="0" eb="2">
      <t>シンタイ</t>
    </rPh>
    <rPh sb="2" eb="4">
      <t>ケンサ</t>
    </rPh>
    <phoneticPr fontId="1"/>
  </si>
  <si>
    <t>そ　の　他</t>
    <rPh sb="0" eb="5">
      <t>ソノタ</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</si>
  <si>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</si>
  <si>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</si>
  <si>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</si>
  <si>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</si>
  <si>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</si>
  <si>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</si>
  <si>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</si>
  <si>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</si>
  <si>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</si>
  <si>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</si>
  <si>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</si>
  <si>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</si>
  <si>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コレラ</t>
  </si>
  <si>
    <t>細菌性赤痢</t>
    <rPh sb="0" eb="3">
      <t>サイキンセイ</t>
    </rPh>
    <rPh sb="3" eb="5">
      <t>セキリ</t>
    </rPh>
    <phoneticPr fontId="1"/>
  </si>
  <si>
    <t>ジフテリア</t>
  </si>
  <si>
    <t>腸チフス</t>
    <rPh sb="0" eb="1">
      <t>チョウ</t>
    </rPh>
    <phoneticPr fontId="1"/>
  </si>
  <si>
    <t>パラチフス</t>
  </si>
  <si>
    <t>３　　　類</t>
    <rPh sb="4" eb="5">
      <t>ルイ</t>
    </rPh>
    <phoneticPr fontId="1"/>
  </si>
  <si>
    <t>腸管出血性大腸菌</t>
    <rPh sb="0" eb="2">
      <t>チョウカン</t>
    </rPh>
    <rPh sb="2" eb="4">
      <t>シュッケツ</t>
    </rPh>
    <rPh sb="4" eb="5">
      <t>セイ</t>
    </rPh>
    <rPh sb="5" eb="8">
      <t>ダイチョウキン</t>
    </rPh>
    <phoneticPr fontId="1"/>
  </si>
  <si>
    <t>４　　　類</t>
    <rPh sb="4" eb="5">
      <t>ルイ</t>
    </rPh>
    <phoneticPr fontId="1"/>
  </si>
  <si>
    <t>５　　　類</t>
    <rPh sb="4" eb="5">
      <t>ルイ</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</si>
  <si>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</si>
  <si>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年　　　　　　　次</t>
    <rPh sb="0" eb="9">
      <t>ネンジ</t>
    </rPh>
    <phoneticPr fontId="1"/>
  </si>
  <si>
    <t>結　　　　　　　　　　　核</t>
    <rPh sb="0" eb="13">
      <t>ケッカク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</si>
  <si>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</si>
  <si>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</si>
  <si>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</si>
  <si>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</si>
  <si>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</si>
  <si>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食 中 毒  （１）</t>
    <rPh sb="0" eb="5">
      <t>ショクチュウドク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</si>
  <si>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</si>
  <si>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</si>
  <si>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</si>
  <si>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生活保護法</t>
    <rPh sb="0" eb="2">
      <t>セイカツ</t>
    </rPh>
    <rPh sb="2" eb="5">
      <t>ホゴホウ</t>
    </rPh>
    <phoneticPr fontId="1"/>
  </si>
  <si>
    <t>自費その他</t>
    <rPh sb="0" eb="2">
      <t>ジヒ</t>
    </rPh>
    <rPh sb="2" eb="5">
      <t>ソノタ</t>
    </rPh>
    <phoneticPr fontId="1"/>
  </si>
  <si>
    <t>本　　人</t>
    <rPh sb="0" eb="4">
      <t>ホンニン</t>
    </rPh>
    <phoneticPr fontId="1"/>
  </si>
  <si>
    <t>家　　族</t>
    <rPh sb="0" eb="4">
      <t>カゾク</t>
    </rPh>
    <phoneticPr fontId="1"/>
  </si>
  <si>
    <t>申　　　　　　　　請　　　　　　　　件　　　　　　　　数</t>
    <rPh sb="0" eb="10">
      <t>シンセイ</t>
    </rPh>
    <rPh sb="18" eb="28">
      <t>ケンスウ</t>
    </rPh>
    <phoneticPr fontId="1"/>
  </si>
  <si>
    <t>合　　　　　　　　格　　　　　　　　件　　　　　　　　数</t>
    <rPh sb="0" eb="10">
      <t>ゴウカク</t>
    </rPh>
    <rPh sb="18" eb="28">
      <t>ケンスウ</t>
    </rPh>
    <phoneticPr fontId="1"/>
  </si>
  <si>
    <t>承　　　　　　　　認　　　　　　　　件　　　　　　　　数</t>
    <rPh sb="0" eb="10">
      <t>ショウニン</t>
    </rPh>
    <rPh sb="18" eb="28">
      <t>ケンスウ</t>
    </rPh>
    <phoneticPr fontId="1"/>
  </si>
  <si>
    <t>区　　分</t>
    <rPh sb="0" eb="1">
      <t>ク</t>
    </rPh>
    <rPh sb="3" eb="4">
      <t>ブン</t>
    </rPh>
    <phoneticPr fontId="1"/>
  </si>
  <si>
    <t>相　　談</t>
    <rPh sb="0" eb="1">
      <t>ソウ</t>
    </rPh>
    <rPh sb="3" eb="4">
      <t>ダン</t>
    </rPh>
    <phoneticPr fontId="1"/>
  </si>
  <si>
    <t>検　　査</t>
    <rPh sb="0" eb="1">
      <t>ケン</t>
    </rPh>
    <rPh sb="3" eb="4">
      <t>ジャ</t>
    </rPh>
    <phoneticPr fontId="1"/>
  </si>
  <si>
    <t>出　　生</t>
    <rPh sb="0" eb="4">
      <t>シュッセイ</t>
    </rPh>
    <phoneticPr fontId="1"/>
  </si>
  <si>
    <t>死　　亡</t>
    <rPh sb="0" eb="4">
      <t>シボウ</t>
    </rPh>
    <phoneticPr fontId="1"/>
  </si>
  <si>
    <t>自然増加</t>
    <rPh sb="0" eb="2">
      <t>シゼン</t>
    </rPh>
    <rPh sb="2" eb="4">
      <t>ゾウカ</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</si>
  <si>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</si>
  <si>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</si>
  <si>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</si>
  <si>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</si>
  <si>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</si>
  <si>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</si>
  <si>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国民健康</t>
    <rPh sb="0" eb="2">
      <t>コクミン</t>
    </rPh>
    <rPh sb="2" eb="4">
      <t>ケンコウ</t>
    </rPh>
    <phoneticPr fontId="1"/>
  </si>
  <si>
    <t>乳児死亡
（再　掲）</t>
    <rPh sb="0" eb="2">
      <t>ニュウジ</t>
    </rPh>
    <rPh sb="2" eb="4">
      <t>シボウ</t>
    </rPh>
    <rPh sb="6" eb="9">
      <t>サイケイ</t>
    </rPh>
    <phoneticPr fontId="1"/>
  </si>
  <si>
    <t>死　　　因　　　分　　　類　　　番　　　号　　　・　　　死　　　因</t>
    <rPh sb="0" eb="5">
      <t>シイン</t>
    </rPh>
    <rPh sb="8" eb="13">
      <t>ブンルイ</t>
    </rPh>
    <rPh sb="16" eb="21">
      <t>バンゴウ</t>
    </rPh>
    <rPh sb="28" eb="33">
      <t>シイン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</si>
  <si>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</si>
  <si>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</si>
  <si>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</si>
  <si>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</si>
  <si>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</si>
  <si>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</si>
  <si>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</si>
  <si>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</si>
  <si>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</si>
  <si>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</si>
  <si>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</si>
  <si>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</si>
  <si>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</si>
  <si>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</si>
  <si>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</si>
  <si>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</si>
  <si>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</si>
  <si>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</si>
  <si>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</si>
  <si>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</si>
  <si>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</si>
  <si>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</si>
  <si>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</si>
  <si>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</si>
  <si>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</si>
  <si>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</si>
  <si>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</si>
  <si>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</si>
  <si>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</si>
  <si>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</si>
  <si>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</si>
  <si>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</si>
  <si>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</si>
  <si>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</si>
  <si>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</si>
  <si>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</si>
  <si>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</si>
  <si>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</si>
  <si>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</si>
  <si>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</si>
  <si>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</si>
  <si>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</si>
  <si>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</si>
  <si>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</si>
  <si>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</si>
  <si>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</si>
  <si>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</si>
  <si>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</si>
  <si>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</si>
  <si>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</si>
  <si>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</si>
  <si>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</si>
  <si>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１０１００</t>
  </si>
  <si>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</si>
  <si>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</si>
  <si>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</si>
  <si>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</si>
  <si>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</si>
  <si>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</si>
  <si>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</si>
  <si>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</si>
  <si>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</si>
  <si>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</si>
  <si>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</si>
  <si>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</si>
  <si>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</si>
  <si>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</si>
  <si>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</si>
  <si>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</si>
  <si>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</si>
  <si>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</si>
  <si>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</si>
  <si>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</si>
  <si>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</si>
  <si>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</si>
  <si>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</si>
  <si>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</si>
  <si>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</si>
  <si>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</si>
  <si>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</si>
  <si>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</si>
  <si>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</si>
  <si>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</si>
  <si>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</si>
  <si>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</si>
  <si>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</si>
  <si>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</si>
  <si>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</si>
  <si>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</si>
  <si>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</si>
  <si>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</si>
  <si>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</si>
  <si>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</si>
  <si>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</si>
  <si>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</si>
  <si>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</si>
  <si>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</si>
  <si>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</si>
  <si>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</si>
  <si>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</si>
  <si>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</si>
  <si>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</si>
  <si>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</si>
  <si>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</si>
  <si>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</si>
  <si>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</si>
  <si>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</si>
  <si>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</si>
  <si>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</si>
  <si>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</si>
  <si>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</si>
  <si>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</si>
  <si>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</si>
  <si>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</si>
  <si>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</si>
  <si>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</si>
  <si>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</si>
  <si>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</si>
  <si>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</si>
  <si>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</si>
  <si>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年　齢　（５歳階級）</t>
    <rPh sb="0" eb="3">
      <t>ネンレイ</t>
    </rPh>
    <rPh sb="6" eb="7">
      <t>サイ</t>
    </rPh>
    <rPh sb="7" eb="9">
      <t>カイキュウ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</si>
  <si>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</si>
  <si>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</si>
  <si>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</si>
  <si>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</si>
  <si>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</si>
  <si>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</si>
  <si>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</si>
  <si>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</si>
  <si>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</si>
  <si>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</si>
  <si>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</si>
  <si>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</si>
  <si>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</si>
  <si>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</si>
  <si>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</si>
  <si>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</si>
  <si>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</si>
  <si>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</si>
  <si>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</si>
  <si>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</si>
  <si>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</si>
  <si>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死　　　　　　　　　　　　　因</t>
    <rPh sb="0" eb="15">
      <t>シイン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</si>
  <si>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</si>
  <si>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</si>
  <si>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</si>
  <si>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</si>
  <si>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自動車事故及びその他の不慮の事故</t>
    <rPh sb="0" eb="3">
      <t>ジドウシャ</t>
    </rPh>
    <rPh sb="3" eb="5">
      <t>ジコ</t>
    </rPh>
    <rPh sb="5" eb="6">
      <t>オヨ</t>
    </rPh>
    <rPh sb="7" eb="10">
      <t>ソノタ</t>
    </rPh>
    <rPh sb="11" eb="13">
      <t>フリョ</t>
    </rPh>
    <rPh sb="14" eb="16">
      <t>ジコ</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</si>
  <si>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</si>
  <si>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</si>
  <si>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</si>
  <si>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</si>
  <si>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天災</t>
    <rPh sb="0" eb="2">
      <t>テンサイ</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</si>
  <si>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</si>
  <si>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</si>
  <si>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</si>
  <si>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</si>
  <si>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</si>
  <si>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新生物</t>
    <rPh sb="0" eb="3">
      <t>シンセイブツ</t>
    </rPh>
    <phoneticPr fontId="1"/>
  </si>
  <si>
    <t>０９２０８</t>
  </si>
  <si>
    <t>その他の心疾患</t>
    <rPh sb="2" eb="3">
      <t>タ</t>
    </rPh>
    <rPh sb="4" eb="5">
      <t>シン</t>
    </rPh>
    <rPh sb="5" eb="7">
      <t>シッカン</t>
    </rPh>
    <phoneticPr fontId="1"/>
  </si>
  <si>
    <t>その他の消化器系の疾患</t>
    <rPh sb="2" eb="3">
      <t>タ</t>
    </rPh>
    <rPh sb="4" eb="7">
      <t>ショウカキ</t>
    </rPh>
    <rPh sb="7" eb="8">
      <t>ケイ</t>
    </rPh>
    <rPh sb="9" eb="11">
      <t>シッカン</t>
    </rPh>
    <phoneticPr fontId="1"/>
  </si>
  <si>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</si>
  <si>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</si>
  <si>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乳幼児突然死症候群</t>
    <rPh sb="0" eb="3">
      <t>ニュウヨウジ</t>
    </rPh>
    <rPh sb="3" eb="6">
      <t>トツゼンシ</t>
    </rPh>
    <rPh sb="6" eb="9">
      <t>ショウコウグン</t>
    </rPh>
    <phoneticPr fontId="1"/>
  </si>
  <si>
    <t>期　　　　　間</t>
    <rPh sb="0" eb="7">
      <t>キカン</t>
    </rPh>
    <phoneticPr fontId="1"/>
  </si>
  <si>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</si>
  <si>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</si>
  <si>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</si>
  <si>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</si>
  <si>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</si>
  <si>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</si>
  <si>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</si>
  <si>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</si>
  <si>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</si>
  <si>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</si>
  <si>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</si>
  <si>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</si>
  <si>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</si>
  <si>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年　　次　・　時　　期</t>
    <rPh sb="0" eb="4">
      <t>ネンジ</t>
    </rPh>
    <rPh sb="7" eb="11">
      <t>ジキ</t>
    </rPh>
    <phoneticPr fontId="1"/>
  </si>
  <si>
    <t>２０～２４</t>
  </si>
  <si>
    <t>２５～２９</t>
  </si>
  <si>
    <t>３０～３４</t>
  </si>
  <si>
    <t>３５～３９</t>
  </si>
  <si>
    <t>４０～４４</t>
  </si>
  <si>
    <t>不　詳</t>
    <rPh sb="0" eb="3">
      <t>フショウ</t>
    </rPh>
    <phoneticPr fontId="1"/>
  </si>
  <si>
    <t>満７週以前</t>
    <rPh sb="0" eb="1">
      <t>マン</t>
    </rPh>
    <rPh sb="2" eb="3">
      <t>シュウ</t>
    </rPh>
    <rPh sb="3" eb="5">
      <t>イゼン</t>
    </rPh>
    <phoneticPr fontId="1"/>
  </si>
  <si>
    <t>年　　次　・　男　　女</t>
    <rPh sb="0" eb="4">
      <t>ネンジ</t>
    </rPh>
    <rPh sb="7" eb="11">
      <t>ダンジョ</t>
    </rPh>
    <phoneticPr fontId="1"/>
  </si>
  <si>
    <t>総　数</t>
    <rPh sb="0" eb="3">
      <t>ソウスウ</t>
    </rPh>
    <phoneticPr fontId="1"/>
  </si>
  <si>
    <t>年　　次　</t>
    <rPh sb="0" eb="4">
      <t>ネンジ</t>
    </rPh>
    <phoneticPr fontId="1"/>
  </si>
  <si>
    <t>８～１１週</t>
    <rPh sb="4" eb="5">
      <t>シュウ</t>
    </rPh>
    <phoneticPr fontId="1"/>
  </si>
  <si>
    <t>４４　週
以　上</t>
    <rPh sb="3" eb="4">
      <t>シュウ</t>
    </rPh>
    <rPh sb="5" eb="8">
      <t>イジョウ</t>
    </rPh>
    <phoneticPr fontId="1"/>
  </si>
  <si>
    <t>１４９９　g
以　下</t>
    <rPh sb="7" eb="10">
      <t>イカ</t>
    </rPh>
    <phoneticPr fontId="1"/>
  </si>
  <si>
    <t>２５００
丁度（再）</t>
    <rPh sb="5" eb="7">
      <t>チョウド</t>
    </rPh>
    <rPh sb="8" eb="9">
      <t>サイ</t>
    </rPh>
    <phoneticPr fontId="1"/>
  </si>
  <si>
    <t>４０００　g
以　上</t>
    <rPh sb="7" eb="10">
      <t>イジョウ</t>
    </rPh>
    <phoneticPr fontId="1"/>
  </si>
  <si>
    <t>４５　歳
以　上</t>
    <rPh sb="3" eb="4">
      <t>サイ</t>
    </rPh>
    <rPh sb="5" eb="8">
      <t>イジョウ</t>
    </rPh>
    <phoneticPr fontId="1"/>
  </si>
  <si>
    <t>２０　歳
未　満</t>
    <rPh sb="3" eb="4">
      <t>サイ</t>
    </rPh>
    <rPh sb="5" eb="8">
      <t>ミマン</t>
    </rPh>
    <phoneticPr fontId="1"/>
  </si>
  <si>
    <t>（１）　　　許　可　を　要　し　な　い　食　品　営　業　施　設</t>
    <rPh sb="6" eb="9">
      <t>キョカ</t>
    </rPh>
    <rPh sb="12" eb="13">
      <t>ヨウ</t>
    </rPh>
    <rPh sb="20" eb="23">
      <t>ショクヒン</t>
    </rPh>
    <rPh sb="24" eb="27">
      <t>エイギョウ</t>
    </rPh>
    <rPh sb="28" eb="31">
      <t>シセツ</t>
    </rPh>
    <phoneticPr fontId="1"/>
  </si>
  <si>
    <t>　　　　　</t>
  </si>
  <si>
    <t>（各年度末）　</t>
    <rPh sb="1" eb="2">
      <t>カク</t>
    </rPh>
    <rPh sb="2" eb="5">
      <t>ネンマツ</t>
    </rPh>
    <phoneticPr fontId="1"/>
  </si>
  <si>
    <t>業　　　　　　　　　　　　種</t>
    <rPh sb="0" eb="14">
      <t>ギョウシュ</t>
    </rPh>
    <phoneticPr fontId="1"/>
  </si>
  <si>
    <t>給食施設</t>
    <rPh sb="0" eb="2">
      <t>キュウショク</t>
    </rPh>
    <rPh sb="2" eb="4">
      <t>シセツ</t>
    </rPh>
    <phoneticPr fontId="1"/>
  </si>
  <si>
    <t>学校</t>
    <rPh sb="0" eb="2">
      <t>ガッコウ</t>
    </rPh>
    <phoneticPr fontId="1"/>
  </si>
  <si>
    <t>病院・診療所</t>
    <rPh sb="0" eb="2">
      <t>ビョウイン</t>
    </rPh>
    <rPh sb="3" eb="6">
      <t>シンリョウショ</t>
    </rPh>
    <phoneticPr fontId="1"/>
  </si>
  <si>
    <t>事業所</t>
    <rPh sb="0" eb="3">
      <t>ジムショ</t>
    </rPh>
    <phoneticPr fontId="1"/>
  </si>
  <si>
    <t>乳さく取業</t>
    <rPh sb="0" eb="1">
      <t>チチ</t>
    </rPh>
    <rPh sb="3" eb="4">
      <t>トリ</t>
    </rPh>
    <rPh sb="4" eb="5">
      <t>ギョウ</t>
    </rPh>
    <phoneticPr fontId="1"/>
  </si>
  <si>
    <t>食品製造業</t>
    <rPh sb="0" eb="2">
      <t>ショクヒン</t>
    </rPh>
    <rPh sb="2" eb="5">
      <t>セイゾウギョウ</t>
    </rPh>
    <phoneticPr fontId="1"/>
  </si>
  <si>
    <t>野菜果物販売業</t>
    <rPh sb="0" eb="2">
      <t>ヤサイ</t>
    </rPh>
    <rPh sb="2" eb="4">
      <t>クダモノ</t>
    </rPh>
    <rPh sb="4" eb="7">
      <t>ハンバイギョウ</t>
    </rPh>
    <phoneticPr fontId="1"/>
  </si>
  <si>
    <t>そうざい販売業</t>
    <rPh sb="4" eb="6">
      <t>ハンバイ</t>
    </rPh>
    <rPh sb="6" eb="7">
      <t>ギョウ</t>
    </rPh>
    <phoneticPr fontId="1"/>
  </si>
  <si>
    <t>菓子（パンを含む）販売業</t>
    <rPh sb="0" eb="2">
      <t>カシ</t>
    </rPh>
    <rPh sb="6" eb="7">
      <t>フク</t>
    </rPh>
    <rPh sb="9" eb="12">
      <t>ハンバイギョウ</t>
    </rPh>
    <phoneticPr fontId="1"/>
  </si>
  <si>
    <t>食品販売業（上記以外）</t>
    <rPh sb="0" eb="2">
      <t>ショクヒン</t>
    </rPh>
    <rPh sb="2" eb="4">
      <t>ハンバイ</t>
    </rPh>
    <rPh sb="4" eb="5">
      <t>ギョウ</t>
    </rPh>
    <rPh sb="6" eb="8">
      <t>ジョウキ</t>
    </rPh>
    <rPh sb="8" eb="10">
      <t>イガイ</t>
    </rPh>
    <phoneticPr fontId="1"/>
  </si>
  <si>
    <t>添加物の製造業（食品衛生法第７条第１項規定外）</t>
    <rPh sb="0" eb="3">
      <t>テンカブツ</t>
    </rPh>
    <rPh sb="4" eb="7">
      <t>セイゾウギョウ</t>
    </rPh>
    <rPh sb="8" eb="10">
      <t>ショクヒン</t>
    </rPh>
    <rPh sb="10" eb="13">
      <t>エイセイホウ</t>
    </rPh>
    <rPh sb="13" eb="14">
      <t>ダイ</t>
    </rPh>
    <rPh sb="15" eb="16">
      <t>ジョウ</t>
    </rPh>
    <rPh sb="16" eb="17">
      <t>ダイ</t>
    </rPh>
    <rPh sb="18" eb="19">
      <t>コウ</t>
    </rPh>
    <rPh sb="19" eb="21">
      <t>キテイ</t>
    </rPh>
    <rPh sb="21" eb="22">
      <t>ガイ</t>
    </rPh>
    <phoneticPr fontId="1"/>
  </si>
  <si>
    <t>添加物の販売業</t>
    <rPh sb="0" eb="3">
      <t>テンカブツ</t>
    </rPh>
    <rPh sb="4" eb="7">
      <t>ハンバイギョウ</t>
    </rPh>
    <phoneticPr fontId="1"/>
  </si>
  <si>
    <t>器具・容器包装、おもちゃの製造業又は販売業</t>
    <rPh sb="0" eb="2">
      <t>キグ</t>
    </rPh>
    <rPh sb="3" eb="5">
      <t>ヨウキ</t>
    </rPh>
    <rPh sb="5" eb="7">
      <t>ホウソウ</t>
    </rPh>
    <rPh sb="13" eb="16">
      <t>セイゾウギョウ</t>
    </rPh>
    <phoneticPr fontId="1"/>
  </si>
  <si>
    <t>（２）　　　許　可　を　要　す　る　食　品　営　業　施　設</t>
    <rPh sb="6" eb="9">
      <t>キョカ</t>
    </rPh>
    <rPh sb="12" eb="13">
      <t>ヨウ</t>
    </rPh>
    <rPh sb="18" eb="21">
      <t>ショクヒン</t>
    </rPh>
    <rPh sb="22" eb="25">
      <t>エイギョウ</t>
    </rPh>
    <rPh sb="26" eb="29">
      <t>シセツ</t>
    </rPh>
    <phoneticPr fontId="1"/>
  </si>
  <si>
    <t>飲食店営業</t>
    <rPh sb="0" eb="3">
      <t>インショクテン</t>
    </rPh>
    <rPh sb="3" eb="5">
      <t>エイギョウ</t>
    </rPh>
    <phoneticPr fontId="1"/>
  </si>
  <si>
    <t>菓子（パンを含む）製造業</t>
    <rPh sb="0" eb="2">
      <t>カシ</t>
    </rPh>
    <rPh sb="6" eb="7">
      <t>フク</t>
    </rPh>
    <rPh sb="9" eb="11">
      <t>セイゾウ</t>
    </rPh>
    <rPh sb="11" eb="12">
      <t>ハンバイギョウ</t>
    </rPh>
    <phoneticPr fontId="1"/>
  </si>
  <si>
    <t>乳処理業</t>
    <rPh sb="0" eb="1">
      <t>ニュウ</t>
    </rPh>
    <rPh sb="1" eb="3">
      <t>ショリ</t>
    </rPh>
    <rPh sb="3" eb="4">
      <t>ギョウ</t>
    </rPh>
    <phoneticPr fontId="1"/>
  </si>
  <si>
    <t>乳製品製造業</t>
    <rPh sb="0" eb="1">
      <t>ニュウ</t>
    </rPh>
    <rPh sb="1" eb="3">
      <t>セイヒン</t>
    </rPh>
    <rPh sb="3" eb="6">
      <t>セイゾウギョウ</t>
    </rPh>
    <phoneticPr fontId="1"/>
  </si>
  <si>
    <t>魚介類販売業</t>
    <rPh sb="0" eb="3">
      <t>ギョカイルイ</t>
    </rPh>
    <rPh sb="3" eb="6">
      <t>ハンバイギョウ</t>
    </rPh>
    <phoneticPr fontId="1"/>
  </si>
  <si>
    <t>魚介類せり売り営業</t>
    <rPh sb="0" eb="3">
      <t>ギョカイルイ</t>
    </rPh>
    <rPh sb="5" eb="6">
      <t>ウ</t>
    </rPh>
    <rPh sb="7" eb="8">
      <t>エイ</t>
    </rPh>
    <rPh sb="8" eb="9">
      <t>ギョウ</t>
    </rPh>
    <phoneticPr fontId="1"/>
  </si>
  <si>
    <t>魚肉ねり製品製造業</t>
    <rPh sb="0" eb="2">
      <t>ギョニク</t>
    </rPh>
    <rPh sb="4" eb="6">
      <t>セイヒン</t>
    </rPh>
    <rPh sb="6" eb="9">
      <t>セイゾウギョウ</t>
    </rPh>
    <phoneticPr fontId="1"/>
  </si>
  <si>
    <t>食品の冷凍又は冷蔵業</t>
    <rPh sb="0" eb="2">
      <t>ショクヒン</t>
    </rPh>
    <rPh sb="3" eb="5">
      <t>レイトウ</t>
    </rPh>
    <rPh sb="5" eb="6">
      <t>マタ</t>
    </rPh>
    <rPh sb="7" eb="9">
      <t>レイゾウコ</t>
    </rPh>
    <rPh sb="9" eb="10">
      <t>ギョウ</t>
    </rPh>
    <phoneticPr fontId="1"/>
  </si>
  <si>
    <t>かん詰又はびん詰食品製造業（上記及び下記以外）</t>
    <rPh sb="2" eb="3">
      <t>カンヅメ</t>
    </rPh>
    <rPh sb="3" eb="4">
      <t>マタ</t>
    </rPh>
    <rPh sb="7" eb="8">
      <t>ツ</t>
    </rPh>
    <rPh sb="8" eb="10">
      <t>ショクヒン</t>
    </rPh>
    <rPh sb="10" eb="13">
      <t>セイゾウギョウ</t>
    </rPh>
    <rPh sb="14" eb="16">
      <t>ジョウキ</t>
    </rPh>
    <rPh sb="16" eb="17">
      <t>オヨ</t>
    </rPh>
    <rPh sb="18" eb="20">
      <t>カキ</t>
    </rPh>
    <rPh sb="20" eb="22">
      <t>イガイ</t>
    </rPh>
    <phoneticPr fontId="1"/>
  </si>
  <si>
    <t>喫茶店営業</t>
    <rPh sb="0" eb="3">
      <t>キッサテン</t>
    </rPh>
    <rPh sb="3" eb="5">
      <t>エイギョウ</t>
    </rPh>
    <phoneticPr fontId="1"/>
  </si>
  <si>
    <t>あん類製造業</t>
    <rPh sb="2" eb="3">
      <t>ルイ</t>
    </rPh>
    <rPh sb="3" eb="6">
      <t>セイゾウギョウ</t>
    </rPh>
    <phoneticPr fontId="1"/>
  </si>
  <si>
    <t>アイスクリーム類製造業</t>
    <rPh sb="7" eb="8">
      <t>ルイ</t>
    </rPh>
    <rPh sb="8" eb="11">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</si>
  <si>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</si>
  <si>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</si>
  <si>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食肉販売業</t>
    <rPh sb="0" eb="2">
      <t>ショクニク</t>
    </rPh>
    <rPh sb="2" eb="5">
      <t>ハンバイギョウ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</si>
  <si>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</si>
  <si>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</si>
  <si>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マーガリン又はショートニング製造業</t>
    <rPh sb="5" eb="6">
      <t>マタ</t>
    </rPh>
    <rPh sb="14" eb="17">
      <t>セイゾウギョウ</t>
    </rPh>
    <phoneticPr fontId="1"/>
  </si>
  <si>
    <t>醤油製造業</t>
    <rPh sb="0" eb="2">
      <t>ショウユ</t>
    </rPh>
    <rPh sb="2" eb="5">
      <t>セイゾウギョウ</t>
    </rPh>
    <phoneticPr fontId="1"/>
  </si>
  <si>
    <t>ソース類製造業</t>
    <rPh sb="3" eb="4">
      <t>ルイ</t>
    </rPh>
    <rPh sb="4" eb="7">
      <t>セイゾウギョウ</t>
    </rPh>
    <phoneticPr fontId="1"/>
  </si>
  <si>
    <t>酒類製造業</t>
    <rPh sb="0" eb="1">
      <t>サケ</t>
    </rPh>
    <rPh sb="1" eb="2">
      <t>ルイ</t>
    </rPh>
    <rPh sb="2" eb="5">
      <t>セイゾウギョウ</t>
    </rPh>
    <phoneticPr fontId="1"/>
  </si>
  <si>
    <t>豆腐製造業</t>
    <rPh sb="0" eb="2">
      <t>トウフ</t>
    </rPh>
    <rPh sb="2" eb="5">
      <t>セイゾウギョウ</t>
    </rPh>
    <phoneticPr fontId="1"/>
  </si>
  <si>
    <t>めん類製造業</t>
    <rPh sb="2" eb="3">
      <t>メンルイ</t>
    </rPh>
    <rPh sb="3" eb="5">
      <t>セイゾウ</t>
    </rPh>
    <rPh sb="5" eb="6">
      <t>ギョウ</t>
    </rPh>
    <phoneticPr fontId="1"/>
  </si>
  <si>
    <t>そうざい製造業</t>
    <rPh sb="4" eb="7">
      <t>セイゾウギョウ</t>
    </rPh>
    <phoneticPr fontId="1"/>
  </si>
  <si>
    <t>添加物製造業（食品衛生法第７条第１項規定内）</t>
    <rPh sb="0" eb="3">
      <t>テンカブツ</t>
    </rPh>
    <rPh sb="3" eb="6">
      <t>セイゾウギョウ</t>
    </rPh>
    <rPh sb="7" eb="9">
      <t>ショクヒン</t>
    </rPh>
    <rPh sb="9" eb="11">
      <t>エイセイ</t>
    </rPh>
    <rPh sb="11" eb="12">
      <t>ホウ</t>
    </rPh>
    <rPh sb="12" eb="13">
      <t>ダイ</t>
    </rPh>
    <rPh sb="14" eb="15">
      <t>ジョウ</t>
    </rPh>
    <rPh sb="15" eb="16">
      <t>ダイ</t>
    </rPh>
    <rPh sb="17" eb="18">
      <t>コウ</t>
    </rPh>
    <rPh sb="18" eb="21">
      <t>キテイナイ</t>
    </rPh>
    <phoneticPr fontId="1"/>
  </si>
  <si>
    <t>清涼飲料水製造業</t>
    <rPh sb="0" eb="2">
      <t>セイリョウ</t>
    </rPh>
    <rPh sb="2" eb="5">
      <t>インリョウスイ</t>
    </rPh>
    <rPh sb="5" eb="8">
      <t>セイゾウギョウ</t>
    </rPh>
    <phoneticPr fontId="1"/>
  </si>
  <si>
    <t>氷雪製造業</t>
    <rPh sb="0" eb="2">
      <t>ヒョウセツ</t>
    </rPh>
    <rPh sb="2" eb="5">
      <t>セイゾウギョウ</t>
    </rPh>
    <phoneticPr fontId="1"/>
  </si>
  <si>
    <t>氷雪販売業</t>
    <rPh sb="0" eb="2">
      <t>ヒョウセツ</t>
    </rPh>
    <rPh sb="2" eb="4">
      <t>ハンバイ</t>
    </rPh>
    <rPh sb="4" eb="5">
      <t>セイゾウギョウ</t>
    </rPh>
    <phoneticPr fontId="1"/>
  </si>
  <si>
    <t>（３）　　環　境　衛　生　関　係　営　業　施　設</t>
    <rPh sb="5" eb="8">
      <t>カンキョウ</t>
    </rPh>
    <rPh sb="9" eb="12">
      <t>エイセイ</t>
    </rPh>
    <rPh sb="13" eb="16">
      <t>カンケイ</t>
    </rPh>
    <rPh sb="17" eb="20">
      <t>エイギョウ</t>
    </rPh>
    <rPh sb="21" eb="24">
      <t>シセツ</t>
    </rPh>
    <phoneticPr fontId="1"/>
  </si>
  <si>
    <t>施　　　　　　　　　設</t>
    <rPh sb="0" eb="11">
      <t>シセツ</t>
    </rPh>
    <phoneticPr fontId="1"/>
  </si>
  <si>
    <t>総　　　　　　　　　数</t>
    <rPh sb="0" eb="11">
      <t>ソウスウ</t>
    </rPh>
    <phoneticPr fontId="1"/>
  </si>
  <si>
    <t>公衆浴場</t>
    <rPh sb="0" eb="2">
      <t>コウシュウ</t>
    </rPh>
    <rPh sb="2" eb="4">
      <t>ヨクジョウ</t>
    </rPh>
    <phoneticPr fontId="1"/>
  </si>
  <si>
    <t>旅館（簡易宿泊所）</t>
    <rPh sb="0" eb="2">
      <t>リョカン</t>
    </rPh>
    <rPh sb="3" eb="5">
      <t>カンイ</t>
    </rPh>
    <rPh sb="5" eb="7">
      <t>シュクハク</t>
    </rPh>
    <rPh sb="7" eb="8">
      <t>ショ</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</si>
  <si>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</si>
  <si>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</si>
  <si>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</si>
  <si>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</si>
  <si>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</si>
  <si>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</si>
  <si>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</si>
  <si>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</si>
  <si>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</si>
  <si>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</si>
  <si>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</si>
  <si>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</si>
  <si>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</si>
  <si>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項　　　　　　　　　目</t>
    <rPh sb="0" eb="11">
      <t>コウモク</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</si>
  <si>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</si>
  <si>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</si>
  <si>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</si>
  <si>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</si>
  <si>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</si>
  <si>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</si>
  <si>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</si>
  <si>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</si>
  <si>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</si>
  <si>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</si>
  <si>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</si>
  <si>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</si>
  <si>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血管性及び詳細不明の認知症</t>
    <rPh sb="0" eb="2">
      <t>ケッカン</t>
    </rPh>
    <rPh sb="2" eb="3">
      <t>セイ</t>
    </rPh>
    <rPh sb="3" eb="4">
      <t>オヨ</t>
    </rPh>
    <rPh sb="5" eb="7">
      <t>ショウサイ</t>
    </rPh>
    <rPh sb="7" eb="9">
      <t>フメイ</t>
    </rPh>
    <rPh sb="10" eb="12">
      <t>ニンチ</t>
    </rPh>
    <rPh sb="12" eb="13">
      <t>ショウ</t>
    </rPh>
    <phoneticPr fontId="1"/>
  </si>
  <si>
    <t>不整脈及び伝導障害</t>
    <rPh sb="0" eb="3">
      <t>フセイミャク</t>
    </rPh>
    <rPh sb="3" eb="4">
      <t>オヨ</t>
    </rPh>
    <rPh sb="5" eb="7">
      <t>デンドウ</t>
    </rPh>
    <rPh sb="7" eb="9">
      <t>ショウガイ</t>
    </rPh>
    <phoneticPr fontId="4"/>
  </si>
  <si>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</si>
  <si>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０２０００</t>
    <phoneticPr fontId="4"/>
  </si>
  <si>
    <t>０９２０６</t>
    <phoneticPr fontId="4"/>
  </si>
  <si>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</si>
  <si>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4"/>
  </si>
  <si>
    <t>（１）保健センター実施分の特定健診、健康増進事業健診（生保健診）、後期高齢者健診の件数。</t>
    <rPh sb="3" eb="5">
      <t>ホケン</t>
    </rPh>
    <rPh sb="9" eb="11">
      <t>ジッシ</t>
    </rPh>
    <rPh sb="11" eb="12">
      <t>ブン</t>
    </rPh>
    <rPh sb="13" eb="17">
      <t>トクテイケンシン</t>
    </rPh>
    <rPh sb="18" eb="20">
      <t>ケンコウ</t>
    </rPh>
    <rPh sb="20" eb="22">
      <t>ゾウシン</t>
    </rPh>
    <rPh sb="22" eb="24">
      <t>ジギョウ</t>
    </rPh>
    <rPh sb="24" eb="26">
      <t>ケンシン</t>
    </rPh>
    <rPh sb="27" eb="29">
      <t>セイホ</t>
    </rPh>
    <rPh sb="29" eb="31">
      <t>ケンシン</t>
    </rPh>
    <rPh sb="33" eb="35">
      <t>コウキ</t>
    </rPh>
    <rPh sb="35" eb="38">
      <t>コウレイシャ</t>
    </rPh>
    <rPh sb="38" eb="40">
      <t>ケンシン</t>
    </rPh>
    <rPh sb="41" eb="43">
      <t>ケンスウ</t>
    </rPh>
    <phoneticPr fontId="4"/>
  </si>
  <si>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</si>
  <si>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</si>
  <si>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</si>
  <si>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 xml:space="preserve">          -</t>
  </si>
  <si>
    <t>２７　年</t>
    <rPh sb="3" eb="4">
      <t>ネン</t>
    </rPh>
    <phoneticPr fontId="1"/>
  </si>
  <si>
    <t>２７  年</t>
    <rPh sb="4" eb="5">
      <t>ネン</t>
    </rPh>
    <phoneticPr fontId="1"/>
  </si>
  <si>
    <t>２７　　年</t>
    <rPh sb="4" eb="5">
      <t>ネン</t>
    </rPh>
    <phoneticPr fontId="1"/>
  </si>
  <si>
    <t>２７　年 度</t>
    <rPh sb="3" eb="4">
      <t>ネン</t>
    </rPh>
    <rPh sb="5" eb="6">
      <t>ド</t>
    </rPh>
    <phoneticPr fontId="1"/>
  </si>
  <si>
    <t>(85)</t>
  </si>
  <si>
    <t>(54)</t>
  </si>
  <si>
    <t>(6)</t>
  </si>
  <si>
    <t>(73)</t>
  </si>
  <si>
    <t>(43)</t>
  </si>
  <si>
    <t>(3)</t>
  </si>
  <si>
    <t>(2)</t>
  </si>
  <si>
    <t xml:space="preserve"> </t>
  </si>
  <si>
    <t>平　　　　　成　　　　　２７　　　　年　　　　　度</t>
    <rPh sb="0" eb="7">
      <t>ヘイセイ</t>
    </rPh>
    <rPh sb="18" eb="25">
      <t>ネンド</t>
    </rPh>
    <phoneticPr fontId="1"/>
  </si>
  <si>
    <t>平　　　　　　　成　　　　　　２　７　　　　　　　年　　　　　　　度</t>
    <rPh sb="0" eb="9">
      <t>ヘイセイ</t>
    </rPh>
    <rPh sb="25" eb="34">
      <t>ネンド</t>
    </rPh>
    <phoneticPr fontId="1"/>
  </si>
  <si>
    <t>平　　　　　成　　　　　２　７　　　　　年　　　　　度</t>
    <rPh sb="0" eb="7">
      <t>ヘイセイ</t>
    </rPh>
    <rPh sb="20" eb="27">
      <t>ネンド</t>
    </rPh>
    <phoneticPr fontId="1"/>
  </si>
  <si>
    <t>平　　　　　　成　　　　２　７　　　　　年　　　　　度</t>
    <rPh sb="0" eb="8">
      <t>ヘイセイ</t>
    </rPh>
    <rPh sb="20" eb="27">
      <t>ネンド</t>
    </rPh>
    <phoneticPr fontId="1"/>
  </si>
  <si>
    <t>(  )　は自動車、航空機又は鉄軌道によるもの</t>
    <rPh sb="6" eb="9">
      <t>ジドウシャ</t>
    </rPh>
    <rPh sb="10" eb="13">
      <t>コウクウキ</t>
    </rPh>
    <rPh sb="13" eb="14">
      <t>マタ</t>
    </rPh>
    <rPh sb="15" eb="16">
      <t>テツ</t>
    </rPh>
    <rPh sb="16" eb="18">
      <t>キドウ</t>
    </rPh>
    <phoneticPr fontId="1"/>
  </si>
  <si>
    <t>.</t>
    <phoneticPr fontId="4"/>
  </si>
  <si>
    <t>種　　類</t>
    <phoneticPr fontId="4"/>
  </si>
  <si>
    <t>(18)</t>
  </si>
  <si>
    <t>-</t>
    <phoneticPr fontId="4"/>
  </si>
  <si>
    <t xml:space="preserve"> ※ 南部測定所について、学校耐震化工事により、平成25年から26年にかけて一時休止。</t>
    <rPh sb="3" eb="5">
      <t>ナンブ</t>
    </rPh>
    <rPh sb="5" eb="7">
      <t>ソクテイ</t>
    </rPh>
    <rPh sb="7" eb="8">
      <t>ショ</t>
    </rPh>
    <rPh sb="13" eb="15">
      <t>ガッコウ</t>
    </rPh>
    <rPh sb="15" eb="17">
      <t>タイシン</t>
    </rPh>
    <rPh sb="17" eb="18">
      <t>カ</t>
    </rPh>
    <rPh sb="18" eb="20">
      <t>コウジ</t>
    </rPh>
    <rPh sb="24" eb="26">
      <t>ヘイセイ</t>
    </rPh>
    <rPh sb="28" eb="29">
      <t>ネン</t>
    </rPh>
    <rPh sb="33" eb="34">
      <t>ネン</t>
    </rPh>
    <rPh sb="38" eb="40">
      <t>イチジ</t>
    </rPh>
    <rPh sb="40" eb="42">
      <t>キュウシ</t>
    </rPh>
    <phoneticPr fontId="4"/>
  </si>
  <si>
    <t>２</t>
    <phoneticPr fontId="4"/>
  </si>
  <si>
    <t>２</t>
    <phoneticPr fontId="4"/>
  </si>
  <si>
    <t>保  険  法</t>
    <phoneticPr fontId="4"/>
  </si>
  <si>
    <t>１５００～
１９９９</t>
    <phoneticPr fontId="4"/>
  </si>
  <si>
    <t>２０００～
２４９９</t>
    <phoneticPr fontId="4"/>
  </si>
  <si>
    <t>２５００～
２９９９</t>
    <phoneticPr fontId="4"/>
  </si>
  <si>
    <t>３０００～
３４９９</t>
    <phoneticPr fontId="4"/>
  </si>
  <si>
    <t>３５００～
３９９９</t>
    <phoneticPr fontId="4"/>
  </si>
  <si>
    <t>２</t>
    <phoneticPr fontId="4"/>
  </si>
  <si>
    <t>１２～１５</t>
    <phoneticPr fontId="4"/>
  </si>
  <si>
    <t>１６～１９</t>
    <phoneticPr fontId="4"/>
  </si>
  <si>
    <t>２０～２３</t>
    <phoneticPr fontId="4"/>
  </si>
  <si>
    <t>２４～２７</t>
    <phoneticPr fontId="4"/>
  </si>
  <si>
    <t>２８～３１</t>
    <phoneticPr fontId="4"/>
  </si>
  <si>
    <t>３２～３５</t>
    <phoneticPr fontId="4"/>
  </si>
  <si>
    <t>３６～３９</t>
    <phoneticPr fontId="4"/>
  </si>
  <si>
    <t>４０～４３</t>
    <phoneticPr fontId="4"/>
  </si>
  <si>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</si>
  <si>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（３）  適合率（％） = 適日数／測定日数 × １００</t>
    <phoneticPr fontId="4"/>
  </si>
  <si>
    <t>０．０２１　　～
０．０３９　ｐｐｍ</t>
    <phoneticPr fontId="4"/>
  </si>
  <si>
    <t>０．０４０　　～
０．０６０　ｐｐｍ</t>
    <phoneticPr fontId="4"/>
  </si>
  <si>
    <t>ｐｐｍ</t>
    <phoneticPr fontId="4"/>
  </si>
  <si>
    <t>％</t>
    <phoneticPr fontId="4"/>
  </si>
  <si>
    <t>　　　 越える日が２日以上連続しないこと）</t>
    <phoneticPr fontId="4"/>
  </si>
  <si>
    <t>（２）  適日数 = 測定日数 － 長期的評価による日平均値が０．１ｍｇ／立方メートルを越えた日数。</t>
    <phoneticPr fontId="4"/>
  </si>
  <si>
    <t>ｐｐｍ　</t>
    <phoneticPr fontId="4"/>
  </si>
  <si>
    <t>％　　</t>
    <phoneticPr fontId="4"/>
  </si>
  <si>
    <t>（２）  適日数 = 測定日数 － 長期的評価による日平均値が０．０４ｐｐｍを越えた日数　　（３）  適合率（％） = 適日数／測定日数 × １００</t>
    <phoneticPr fontId="4"/>
  </si>
  <si>
    <t>（２）  適日数 = 測定日数 － 長期的評価による日平均値が10ｐｐｍを越えた日数　　（３）  適合率（％） = 適日数／測定日数 × １００</t>
    <phoneticPr fontId="4"/>
  </si>
  <si>
    <t>環　　境　　基　　準　　（３）</t>
    <phoneticPr fontId="1"/>
  </si>
  <si>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</si>
  <si>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4"/>
  </si>
  <si>
    <t>（４）　大阪湾水域のｐH、COD及びDOは、尼崎港沖、尼崎港中央は表層と中層の平均、閘門は表層の数値である。</t>
    <phoneticPr fontId="1"/>
  </si>
  <si>
    <t>14　衛生・環境</t>
  </si>
  <si>
    <t>14　衛生・環境</t>
    <phoneticPr fontId="4"/>
  </si>
  <si>
    <t>14　衛生・環境　</t>
  </si>
  <si>
    <t>14　衛生・環境　</t>
    <phoneticPr fontId="4"/>
  </si>
  <si>
    <t>２８　年</t>
    <rPh sb="3" eb="4">
      <t>ネン</t>
    </rPh>
    <phoneticPr fontId="1"/>
  </si>
  <si>
    <t>２８  年</t>
    <rPh sb="4" eb="5">
      <t>ネン</t>
    </rPh>
    <phoneticPr fontId="1"/>
  </si>
  <si>
    <t>２８　　年</t>
    <rPh sb="4" eb="5">
      <t>ネン</t>
    </rPh>
    <phoneticPr fontId="1"/>
  </si>
  <si>
    <t>２８　年 度</t>
    <rPh sb="3" eb="4">
      <t>ネン</t>
    </rPh>
    <rPh sb="5" eb="6">
      <t>ド</t>
    </rPh>
    <phoneticPr fontId="1"/>
  </si>
  <si>
    <t>平　　　　　成　　　　　２８　　　　年　　　　　度</t>
    <rPh sb="0" eb="7">
      <t>ヘイセイ</t>
    </rPh>
    <rPh sb="18" eb="25">
      <t>ネンド</t>
    </rPh>
    <phoneticPr fontId="1"/>
  </si>
  <si>
    <t>２９年</t>
    <rPh sb="2" eb="3">
      <t>ネン</t>
    </rPh>
    <phoneticPr fontId="1"/>
  </si>
  <si>
    <t>２７
年度</t>
    <rPh sb="3" eb="5">
      <t>ネンド</t>
    </rPh>
    <phoneticPr fontId="1"/>
  </si>
  <si>
    <t>平　　　　　　　成　　　　　　２　８　　　　　　　年　　　　　　　度</t>
    <rPh sb="0" eb="9">
      <t>ヘイセイ</t>
    </rPh>
    <rPh sb="25" eb="34">
      <t>ネンド</t>
    </rPh>
    <phoneticPr fontId="1"/>
  </si>
  <si>
    <t>平　　　　　成　　　　　２　８　　　　　年　　　　　度</t>
    <rPh sb="0" eb="7">
      <t>ヘイセイ</t>
    </rPh>
    <rPh sb="20" eb="27">
      <t>ネンド</t>
    </rPh>
    <phoneticPr fontId="1"/>
  </si>
  <si>
    <t>平　　　　　　成　　　　２　８　　　　　年　　　　　度</t>
    <rPh sb="0" eb="8">
      <t>ヘイセイ</t>
    </rPh>
    <rPh sb="20" eb="27">
      <t>ネンド</t>
    </rPh>
    <phoneticPr fontId="1"/>
  </si>
  <si>
    <t>２７年度
平　均</t>
    <rPh sb="2" eb="4">
      <t>ネンド</t>
    </rPh>
    <rPh sb="5" eb="8">
      <t>ヘイキン</t>
    </rPh>
    <phoneticPr fontId="1"/>
  </si>
  <si>
    <t>１４ － １．　  医　　　　療　　　　機　　　　関</t>
    <rPh sb="10" eb="16">
      <t>イリョウ</t>
    </rPh>
    <rPh sb="20" eb="26">
      <t>キカン</t>
    </rPh>
    <phoneticPr fontId="1"/>
  </si>
  <si>
    <t>１４ － ２．　  病    院    利    用    状    況</t>
    <rPh sb="10" eb="16">
      <t>ビョウイン</t>
    </rPh>
    <rPh sb="20" eb="26">
      <t>リヨウ</t>
    </rPh>
    <rPh sb="30" eb="36">
      <t>ジョウキョウ</t>
    </rPh>
    <phoneticPr fontId="1"/>
  </si>
  <si>
    <t>１４ － ３．　  一　般　健　康　相　談</t>
    <rPh sb="10" eb="13">
      <t>イッパン</t>
    </rPh>
    <rPh sb="14" eb="17">
      <t>ケンコウ</t>
    </rPh>
    <rPh sb="18" eb="21">
      <t>ソウダン</t>
    </rPh>
    <phoneticPr fontId="1"/>
  </si>
  <si>
    <t>１４ － ４．　感　染　症　発　生　状　況</t>
    <rPh sb="8" eb="9">
      <t>カン</t>
    </rPh>
    <rPh sb="10" eb="11">
      <t>ソメ</t>
    </rPh>
    <rPh sb="12" eb="13">
      <t>ショウ</t>
    </rPh>
    <rPh sb="14" eb="15">
      <t>パツ</t>
    </rPh>
    <rPh sb="16" eb="17">
      <t>ショウ</t>
    </rPh>
    <rPh sb="18" eb="19">
      <t>ジョウ</t>
    </rPh>
    <rPh sb="20" eb="21">
      <t>イワン</t>
    </rPh>
    <phoneticPr fontId="1"/>
  </si>
  <si>
    <t>１４ － ５．　　結　核　及　び　食　中　毒</t>
    <rPh sb="9" eb="12">
      <t>ケッカク</t>
    </rPh>
    <rPh sb="13" eb="14">
      <t>オヨ</t>
    </rPh>
    <rPh sb="17" eb="22">
      <t>ショクチュウドク</t>
    </rPh>
    <phoneticPr fontId="1"/>
  </si>
  <si>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1"/>
  </si>
  <si>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1"/>
  </si>
  <si>
    <t>１４ － ８．　　人　　口　　自　　然　　動　　態</t>
    <rPh sb="9" eb="13">
      <t>ジンコウ</t>
    </rPh>
    <rPh sb="15" eb="19">
      <t>シゼン</t>
    </rPh>
    <rPh sb="21" eb="25">
      <t>ドウタイ</t>
    </rPh>
    <phoneticPr fontId="1"/>
  </si>
  <si>
    <t>１４ － ９．　死　　因　　別　　死　　亡　　数</t>
    <rPh sb="8" eb="12">
      <t>シイン</t>
    </rPh>
    <rPh sb="14" eb="15">
      <t>ベツ</t>
    </rPh>
    <rPh sb="17" eb="24">
      <t>シボウスウ</t>
    </rPh>
    <phoneticPr fontId="1"/>
  </si>
  <si>
    <t>　第14-8表の頭注を参照</t>
    <rPh sb="11" eb="13">
      <t>サンショウ</t>
    </rPh>
    <phoneticPr fontId="1"/>
  </si>
  <si>
    <t>１４ － １０．　　年　齢　（ ５ 歳 階 級 ）、男　女　別　死　亡　数</t>
    <rPh sb="10" eb="13">
      <t>ネンレイ</t>
    </rPh>
    <rPh sb="18" eb="19">
      <t>サイ</t>
    </rPh>
    <rPh sb="20" eb="23">
      <t>カイキュウ</t>
    </rPh>
    <rPh sb="26" eb="31">
      <t>ダンジョベツ</t>
    </rPh>
    <rPh sb="32" eb="37">
      <t>シボウスウ</t>
    </rPh>
    <phoneticPr fontId="1"/>
  </si>
  <si>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1"/>
  </si>
  <si>
    <t>１４ － １２．　  死　因　別　外　因　死　亡　数</t>
    <rPh sb="11" eb="14">
      <t>シイン</t>
    </rPh>
    <rPh sb="15" eb="16">
      <t>ベツ</t>
    </rPh>
    <rPh sb="17" eb="20">
      <t>ガイイン</t>
    </rPh>
    <rPh sb="21" eb="24">
      <t>シボウ</t>
    </rPh>
    <rPh sb="25" eb="26">
      <t>スウ</t>
    </rPh>
    <phoneticPr fontId="1"/>
  </si>
  <si>
    <t>１４ － １３．　　死　因　別　乳　児　死　亡　数</t>
    <rPh sb="10" eb="13">
      <t>シイン</t>
    </rPh>
    <rPh sb="14" eb="15">
      <t>ベツ</t>
    </rPh>
    <rPh sb="16" eb="19">
      <t>ニュウヨウジ</t>
    </rPh>
    <rPh sb="20" eb="25">
      <t>シボウスウ</t>
    </rPh>
    <phoneticPr fontId="1"/>
  </si>
  <si>
    <t>１４ － １４．　　生　存　期　間　別　乳　児　死　亡　数</t>
    <rPh sb="10" eb="13">
      <t>セイゾン</t>
    </rPh>
    <rPh sb="14" eb="19">
      <t>キカンベツ</t>
    </rPh>
    <rPh sb="20" eb="23">
      <t>ニュウジ</t>
    </rPh>
    <rPh sb="24" eb="29">
      <t>シボウスウ</t>
    </rPh>
    <phoneticPr fontId="1"/>
  </si>
  <si>
    <t>　第14-8表の頭注を参照</t>
    <phoneticPr fontId="1"/>
  </si>
  <si>
    <t>　第14-8表の頭注を参照</t>
    <phoneticPr fontId="4"/>
  </si>
  <si>
    <t>１４ － １５．　  人　工　妊　娠　中　絶　数</t>
    <rPh sb="11" eb="12">
      <t>ジンコウ</t>
    </rPh>
    <rPh sb="13" eb="14">
      <t>コウ</t>
    </rPh>
    <rPh sb="15" eb="18">
      <t>ニンシン</t>
    </rPh>
    <rPh sb="19" eb="22">
      <t>チュウゼツ</t>
    </rPh>
    <rPh sb="23" eb="24">
      <t>スウ</t>
    </rPh>
    <phoneticPr fontId="1"/>
  </si>
  <si>
    <t>１４ － １６．　  出　生　時　の　体　重　別　出　生　数</t>
    <rPh sb="11" eb="16">
      <t>シュッサンジ</t>
    </rPh>
    <rPh sb="19" eb="24">
      <t>タイジュウベツ</t>
    </rPh>
    <rPh sb="25" eb="30">
      <t>シュッセイスウ</t>
    </rPh>
    <phoneticPr fontId="1"/>
  </si>
  <si>
    <t>１４ － １７．　  妊　娠　期　間　別　死　産　胎　数</t>
    <rPh sb="11" eb="14">
      <t>ニンシン</t>
    </rPh>
    <rPh sb="15" eb="20">
      <t>キカンベツ</t>
    </rPh>
    <rPh sb="21" eb="24">
      <t>シザン</t>
    </rPh>
    <rPh sb="25" eb="26">
      <t>タイ</t>
    </rPh>
    <rPh sb="27" eb="28">
      <t>スウ</t>
    </rPh>
    <phoneticPr fontId="1"/>
  </si>
  <si>
    <t>１４ － １８．　　食　品　及　び　環　境　衛　生　施　設</t>
    <rPh sb="10" eb="13">
      <t>ショクヒン</t>
    </rPh>
    <rPh sb="14" eb="15">
      <t>オヨ</t>
    </rPh>
    <rPh sb="18" eb="21">
      <t>カンキョウ</t>
    </rPh>
    <rPh sb="22" eb="25">
      <t>エイセイ</t>
    </rPh>
    <rPh sb="26" eb="29">
      <t>シセツ</t>
    </rPh>
    <phoneticPr fontId="1"/>
  </si>
  <si>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1"/>
  </si>
  <si>
    <t>１４ － ２１．　　産　　　業　　　廃　　　棄　　　物</t>
    <rPh sb="10" eb="11">
      <t>サン</t>
    </rPh>
    <rPh sb="14" eb="15">
      <t>ギョウ</t>
    </rPh>
    <rPh sb="18" eb="19">
      <t>ハイ</t>
    </rPh>
    <rPh sb="22" eb="23">
      <t>ス</t>
    </rPh>
    <rPh sb="26" eb="27">
      <t>モノ</t>
    </rPh>
    <phoneticPr fontId="1"/>
  </si>
  <si>
    <t>１４ － ２２．  　ご　み　搬　入　・　処　理　状　況</t>
    <rPh sb="15" eb="18">
      <t>ハンニュウ</t>
    </rPh>
    <rPh sb="21" eb="24">
      <t>ショリ</t>
    </rPh>
    <rPh sb="25" eb="28">
      <t>ジョウキョウ</t>
    </rPh>
    <phoneticPr fontId="1"/>
  </si>
  <si>
    <t>１４ － ２３．　  し　尿　搬　入　・　処　理　状　況</t>
    <rPh sb="13" eb="14">
      <t>ニョウ</t>
    </rPh>
    <rPh sb="15" eb="18">
      <t>ハンニュウ</t>
    </rPh>
    <rPh sb="21" eb="24">
      <t>ショリ</t>
    </rPh>
    <rPh sb="25" eb="28">
      <t>ジョウキョウ</t>
    </rPh>
    <phoneticPr fontId="1"/>
  </si>
  <si>
    <t>１４ － ２４．　  じ　ん　か　い　収　集　状　況</t>
    <rPh sb="19" eb="22">
      <t>シュウシュウ</t>
    </rPh>
    <rPh sb="23" eb="26">
      <t>ジョウキョウ</t>
    </rPh>
    <phoneticPr fontId="1"/>
  </si>
  <si>
    <t>１４ － ２５．　  公　害　健　康　被　害　認　定　患　者　数</t>
    <rPh sb="11" eb="14">
      <t>コウガイ</t>
    </rPh>
    <rPh sb="15" eb="18">
      <t>ケンコウ</t>
    </rPh>
    <rPh sb="19" eb="22">
      <t>ヒガイ</t>
    </rPh>
    <rPh sb="23" eb="26">
      <t>ニンテイ</t>
    </rPh>
    <rPh sb="27" eb="32">
      <t>カンジャスウ</t>
    </rPh>
    <phoneticPr fontId="1"/>
  </si>
  <si>
    <t>　※（平成２９年９月３０日現在日本人人口 451,657人）</t>
    <rPh sb="15" eb="18">
      <t>ニホンジン</t>
    </rPh>
    <phoneticPr fontId="4"/>
  </si>
  <si>
    <t>不燃物
再　 生</t>
    <rPh sb="0" eb="3">
      <t>フネンブツ</t>
    </rPh>
    <rPh sb="4" eb="5">
      <t>サイ</t>
    </rPh>
    <rPh sb="7" eb="8">
      <t>ナマ</t>
    </rPh>
    <phoneticPr fontId="1"/>
  </si>
  <si>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1"/>
  </si>
  <si>
    <t>浄化槽設置基数</t>
    <rPh sb="0" eb="3">
      <t>ジョウカソウ</t>
    </rPh>
    <rPh sb="3" eb="5">
      <t>セッチ</t>
    </rPh>
    <rPh sb="5" eb="6">
      <t>キ</t>
    </rPh>
    <rPh sb="6" eb="7">
      <t>スウ</t>
    </rPh>
    <phoneticPr fontId="1"/>
  </si>
  <si>
    <t>※３年に１回の調査（平成２９年１０月実施分は集計中）</t>
    <phoneticPr fontId="4"/>
  </si>
  <si>
    <t>浄化槽</t>
    <rPh sb="0" eb="3">
      <t>ジョウカソウ</t>
    </rPh>
    <phoneticPr fontId="1"/>
  </si>
  <si>
    <t>転倒・転落</t>
    <rPh sb="0" eb="2">
      <t>テントウ</t>
    </rPh>
    <rPh sb="3" eb="5">
      <t>テンラク</t>
    </rPh>
    <phoneticPr fontId="1"/>
  </si>
  <si>
    <t>煙、火及び火災へのばく露</t>
    <rPh sb="0" eb="1">
      <t>ケムリ</t>
    </rPh>
    <rPh sb="2" eb="3">
      <t>ヒ</t>
    </rPh>
    <rPh sb="3" eb="4">
      <t>オヨ</t>
    </rPh>
    <rPh sb="5" eb="7">
      <t>カサイ</t>
    </rPh>
    <rPh sb="11" eb="12">
      <t>ツユ</t>
    </rPh>
    <phoneticPr fontId="1"/>
  </si>
  <si>
    <t>不慮の溺死及び溺水</t>
    <rPh sb="0" eb="2">
      <t>フリョ</t>
    </rPh>
    <rPh sb="3" eb="5">
      <t>デキシ</t>
    </rPh>
    <rPh sb="5" eb="6">
      <t>オヨ</t>
    </rPh>
    <rPh sb="7" eb="8">
      <t>デキ</t>
    </rPh>
    <rPh sb="8" eb="9">
      <t>スイ</t>
    </rPh>
    <phoneticPr fontId="1"/>
  </si>
  <si>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1"/>
  </si>
  <si>
    <t>５ 年 度</t>
    <rPh sb="2" eb="3">
      <t>トシ</t>
    </rPh>
    <rPh sb="4" eb="5">
      <t>タビ</t>
    </rPh>
    <phoneticPr fontId="1"/>
  </si>
  <si>
    <t>６</t>
    <phoneticPr fontId="4"/>
  </si>
  <si>
    <t>７</t>
  </si>
  <si>
    <t>８</t>
  </si>
  <si>
    <t>９</t>
  </si>
  <si>
    <t>資料　　健康福祉局保健部保健企画課</t>
    <rPh sb="9" eb="11">
      <t>ホケン</t>
    </rPh>
    <rPh sb="11" eb="12">
      <t>ブ</t>
    </rPh>
    <rPh sb="12" eb="14">
      <t>ホケン</t>
    </rPh>
    <phoneticPr fontId="1"/>
  </si>
  <si>
    <t>６</t>
    <phoneticPr fontId="4"/>
  </si>
  <si>
    <t>平成　２７　年</t>
    <rPh sb="0" eb="2">
      <t>ヘイセイ</t>
    </rPh>
    <phoneticPr fontId="4"/>
  </si>
  <si>
    <t>２８　年</t>
  </si>
  <si>
    <t>２８　年</t>
    <phoneticPr fontId="4"/>
  </si>
  <si>
    <t>２９　年</t>
  </si>
  <si>
    <t>２９　年</t>
    <rPh sb="3" eb="4">
      <t>トシ</t>
    </rPh>
    <phoneticPr fontId="1"/>
  </si>
  <si>
    <t>資料　  健康福祉局保健部疾病対策課</t>
    <rPh sb="0" eb="2">
      <t>シリョウ</t>
    </rPh>
    <rPh sb="5" eb="7">
      <t>ケンコウ</t>
    </rPh>
    <rPh sb="7" eb="9">
      <t>フクシ</t>
    </rPh>
    <rPh sb="9" eb="10">
      <t>キョク</t>
    </rPh>
    <rPh sb="10" eb="12">
      <t>ホケン</t>
    </rPh>
    <rPh sb="12" eb="13">
      <t>ブ</t>
    </rPh>
    <rPh sb="13" eb="15">
      <t>シッペイ</t>
    </rPh>
    <rPh sb="15" eb="17">
      <t>タイサク</t>
    </rPh>
    <rPh sb="17" eb="18">
      <t>カ</t>
    </rPh>
    <phoneticPr fontId="1"/>
  </si>
  <si>
    <t>資料　  健康福祉局保健部疾病対策課、生活衛生課</t>
    <rPh sb="0" eb="2">
      <t>シリョウ</t>
    </rPh>
    <rPh sb="5" eb="7">
      <t>ケンコウ</t>
    </rPh>
    <rPh sb="7" eb="9">
      <t>フクシ</t>
    </rPh>
    <rPh sb="9" eb="10">
      <t>キョク</t>
    </rPh>
    <rPh sb="10" eb="12">
      <t>ホケン</t>
    </rPh>
    <rPh sb="12" eb="13">
      <t>ブ</t>
    </rPh>
    <rPh sb="13" eb="15">
      <t>シッペイ</t>
    </rPh>
    <rPh sb="15" eb="18">
      <t>タイサクカ</t>
    </rPh>
    <rPh sb="17" eb="18">
      <t>カ</t>
    </rPh>
    <rPh sb="19" eb="21">
      <t>セイカツ</t>
    </rPh>
    <rPh sb="21" eb="23">
      <t>エイセイ</t>
    </rPh>
    <rPh sb="23" eb="24">
      <t>カ</t>
    </rPh>
    <phoneticPr fontId="1"/>
  </si>
  <si>
    <t>平 成 ２５ 年</t>
    <rPh sb="0" eb="1">
      <t>ヒラ</t>
    </rPh>
    <rPh sb="2" eb="3">
      <t>シゲル</t>
    </rPh>
    <rPh sb="7" eb="8">
      <t>ネン</t>
    </rPh>
    <phoneticPr fontId="1"/>
  </si>
  <si>
    <t>　　　　２６</t>
    <phoneticPr fontId="4"/>
  </si>
  <si>
    <t>　　　　２７</t>
  </si>
  <si>
    <t>　　　　２８</t>
  </si>
  <si>
    <t>　　　　２９</t>
  </si>
  <si>
    <t>平 成 ２２　年</t>
    <rPh sb="0" eb="1">
      <t>ヒラ</t>
    </rPh>
    <rPh sb="2" eb="3">
      <t>シゲル</t>
    </rPh>
    <phoneticPr fontId="1"/>
  </si>
  <si>
    <t>２９　年</t>
    <rPh sb="3" eb="4">
      <t>ネン</t>
    </rPh>
    <phoneticPr fontId="1"/>
  </si>
  <si>
    <t>５ 年</t>
    <rPh sb="2" eb="3">
      <t>トシ</t>
    </rPh>
    <phoneticPr fontId="1"/>
  </si>
  <si>
    <t>資料　　健康福祉局保健部保健企画課</t>
    <rPh sb="0" eb="2">
      <t>シリョウ</t>
    </rPh>
    <rPh sb="9" eb="11">
      <t>ホケン</t>
    </rPh>
    <rPh sb="11" eb="12">
      <t>ブ</t>
    </rPh>
    <phoneticPr fontId="1"/>
  </si>
  <si>
    <t>平成　２６  年</t>
    <rPh sb="0" eb="2">
      <t>ヘイセイ</t>
    </rPh>
    <rPh sb="7" eb="8">
      <t>ネン</t>
    </rPh>
    <phoneticPr fontId="1"/>
  </si>
  <si>
    <t>２９  年</t>
    <rPh sb="4" eb="5">
      <t>ネン</t>
    </rPh>
    <phoneticPr fontId="1"/>
  </si>
  <si>
    <t>平　成　２５　年</t>
    <rPh sb="0" eb="3">
      <t>ヘイセイ</t>
    </rPh>
    <rPh sb="7" eb="8">
      <t>ネン</t>
    </rPh>
    <phoneticPr fontId="1"/>
  </si>
  <si>
    <t>２９　　年</t>
    <rPh sb="4" eb="5">
      <t>ネン</t>
    </rPh>
    <phoneticPr fontId="1"/>
  </si>
  <si>
    <t>平成 ２６ 年</t>
    <rPh sb="0" eb="2">
      <t>ヘイセイ</t>
    </rPh>
    <phoneticPr fontId="1"/>
  </si>
  <si>
    <t>２６　年</t>
    <phoneticPr fontId="4"/>
  </si>
  <si>
    <t>２７　年</t>
  </si>
  <si>
    <t>５　年</t>
    <rPh sb="2" eb="3">
      <t>ネン</t>
    </rPh>
    <phoneticPr fontId="1"/>
  </si>
  <si>
    <t>平 成 ２５ 年</t>
    <rPh sb="0" eb="1">
      <t>ヒラ</t>
    </rPh>
    <rPh sb="2" eb="3">
      <t>シゲル</t>
    </rPh>
    <phoneticPr fontId="1"/>
  </si>
  <si>
    <t>平 成 ２５ 年 度</t>
    <rPh sb="0" eb="1">
      <t>ヒラ</t>
    </rPh>
    <rPh sb="2" eb="3">
      <t>シゲル</t>
    </rPh>
    <rPh sb="7" eb="8">
      <t>ネン</t>
    </rPh>
    <rPh sb="9" eb="10">
      <t>ド</t>
    </rPh>
    <phoneticPr fontId="1"/>
  </si>
  <si>
    <t>２９　年 度</t>
    <rPh sb="3" eb="4">
      <t>ネン</t>
    </rPh>
    <rPh sb="5" eb="6">
      <t>ド</t>
    </rPh>
    <phoneticPr fontId="1"/>
  </si>
  <si>
    <t>資料　  健康福祉局保健部生活衛生課</t>
    <rPh sb="0" eb="2">
      <t>シリョウ</t>
    </rPh>
    <rPh sb="5" eb="7">
      <t>ケンコウ</t>
    </rPh>
    <rPh sb="7" eb="9">
      <t>フクシ</t>
    </rPh>
    <rPh sb="9" eb="10">
      <t>キョク</t>
    </rPh>
    <rPh sb="10" eb="12">
      <t>ホケン</t>
    </rPh>
    <rPh sb="12" eb="13">
      <t>ブ</t>
    </rPh>
    <rPh sb="13" eb="15">
      <t>セイカツ</t>
    </rPh>
    <rPh sb="15" eb="17">
      <t>エイセイ</t>
    </rPh>
    <rPh sb="17" eb="18">
      <t>カ</t>
    </rPh>
    <phoneticPr fontId="1"/>
  </si>
  <si>
    <t>２６　年 度</t>
    <phoneticPr fontId="4"/>
  </si>
  <si>
    <t>２７　年 度</t>
  </si>
  <si>
    <t>２８　年 度</t>
  </si>
  <si>
    <t>２９　年 度</t>
  </si>
  <si>
    <t>平 成 ２５</t>
    <rPh sb="0" eb="1">
      <t>ヒラ</t>
    </rPh>
    <rPh sb="2" eb="3">
      <t>シゲル</t>
    </rPh>
    <phoneticPr fontId="1"/>
  </si>
  <si>
    <t>２６</t>
    <phoneticPr fontId="4"/>
  </si>
  <si>
    <t>２７</t>
  </si>
  <si>
    <t>２８</t>
  </si>
  <si>
    <t>２９</t>
  </si>
  <si>
    <t>２９</t>
    <phoneticPr fontId="4"/>
  </si>
  <si>
    <t>３０</t>
    <phoneticPr fontId="4"/>
  </si>
  <si>
    <t>平 成 ２５ 年 度</t>
    <rPh sb="0" eb="1">
      <t>ヒラ</t>
    </rPh>
    <rPh sb="2" eb="3">
      <t>シゲル</t>
    </rPh>
    <rPh sb="7" eb="8">
      <t>ネンド</t>
    </rPh>
    <rPh sb="9" eb="10">
      <t>ド</t>
    </rPh>
    <phoneticPr fontId="1"/>
  </si>
  <si>
    <t>２６</t>
    <phoneticPr fontId="4"/>
  </si>
  <si>
    <t>資料　　健康福祉局保健部公害健康補償課</t>
    <rPh sb="0" eb="2">
      <t>シリョウ</t>
    </rPh>
    <rPh sb="4" eb="6">
      <t>ケンコウ</t>
    </rPh>
    <rPh sb="6" eb="8">
      <t>フクシ</t>
    </rPh>
    <rPh sb="8" eb="9">
      <t>キョク</t>
    </rPh>
    <rPh sb="9" eb="11">
      <t>ホケン</t>
    </rPh>
    <rPh sb="11" eb="12">
      <t>ブ</t>
    </rPh>
    <rPh sb="12" eb="14">
      <t>コウガイ</t>
    </rPh>
    <rPh sb="14" eb="16">
      <t>ケンコウ</t>
    </rPh>
    <rPh sb="16" eb="18">
      <t>ホショウ</t>
    </rPh>
    <rPh sb="18" eb="19">
      <t>カ</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</si>
  <si>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</si>
  <si>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</si>
  <si>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平　　　　　成　　　　　２９　　　　年　　　　　度</t>
    <rPh sb="0" eb="7">
      <t>ヘイセイ</t>
    </rPh>
    <rPh sb="18" eb="25">
      <t>ネンド</t>
    </rPh>
    <phoneticPr fontId="1"/>
  </si>
  <si>
    <t>平　 成
２５ 年度</t>
    <rPh sb="0" eb="1">
      <t>ヒラ</t>
    </rPh>
    <rPh sb="3" eb="4">
      <t>シゲル</t>
    </rPh>
    <rPh sb="8" eb="10">
      <t>ネンド</t>
    </rPh>
    <phoneticPr fontId="1"/>
  </si>
  <si>
    <t>２６ 年度</t>
    <phoneticPr fontId="4"/>
  </si>
  <si>
    <t>２７ 年度</t>
    <rPh sb="3" eb="5">
      <t>ネンド</t>
    </rPh>
    <phoneticPr fontId="1"/>
  </si>
  <si>
    <t>２８ 年度</t>
    <phoneticPr fontId="4"/>
  </si>
  <si>
    <t>２　９　　　　　年　　　　　度</t>
    <rPh sb="8" eb="15">
      <t>ネンド</t>
    </rPh>
    <phoneticPr fontId="1"/>
  </si>
  <si>
    <t>３０年</t>
    <rPh sb="2" eb="3">
      <t>ネン</t>
    </rPh>
    <phoneticPr fontId="1"/>
  </si>
  <si>
    <t>平  成
２６年度</t>
    <rPh sb="0" eb="4">
      <t>ヘイセイ</t>
    </rPh>
    <rPh sb="7" eb="9">
      <t>ネンド</t>
    </rPh>
    <phoneticPr fontId="1"/>
  </si>
  <si>
    <t>２８
年度</t>
    <rPh sb="3" eb="5">
      <t>ネンド</t>
    </rPh>
    <phoneticPr fontId="1"/>
  </si>
  <si>
    <t>平　　　　　　　成　　　　　　２　９　　　　　　　年　　　　　　　度</t>
    <rPh sb="0" eb="9">
      <t>ヘイセイ</t>
    </rPh>
    <rPh sb="25" eb="34">
      <t>ネンド</t>
    </rPh>
    <phoneticPr fontId="1"/>
  </si>
  <si>
    <t>平　　　　　成　　　　　２　９　　　　　年　　　　　度</t>
    <rPh sb="0" eb="7">
      <t>ヘイセイ</t>
    </rPh>
    <rPh sb="20" eb="27">
      <t>ネンド</t>
    </rPh>
    <phoneticPr fontId="1"/>
  </si>
  <si>
    <t>平　　　　　　成　　　　２　９　　　　　年　　　　　度</t>
    <rPh sb="0" eb="8">
      <t>ヘイセイ</t>
    </rPh>
    <rPh sb="20" eb="27">
      <t>ネンド</t>
    </rPh>
    <phoneticPr fontId="1"/>
  </si>
  <si>
    <t>平　成
２６年度
平　均</t>
    <rPh sb="0" eb="1">
      <t>ヘイキン</t>
    </rPh>
    <rPh sb="2" eb="3">
      <t>セイ</t>
    </rPh>
    <rPh sb="6" eb="8">
      <t>ネンド</t>
    </rPh>
    <rPh sb="9" eb="12">
      <t>ヘイキン</t>
    </rPh>
    <phoneticPr fontId="1"/>
  </si>
  <si>
    <t>２８年度
平　均</t>
    <rPh sb="2" eb="4">
      <t>ネンド</t>
    </rPh>
    <rPh sb="5" eb="8">
      <t>ヘイキン</t>
    </rPh>
    <phoneticPr fontId="1"/>
  </si>
  <si>
    <t>２９　年　度</t>
    <rPh sb="3" eb="4">
      <t>トシ</t>
    </rPh>
    <rPh sb="5" eb="6">
      <t>タビ</t>
    </rPh>
    <phoneticPr fontId="1"/>
  </si>
  <si>
    <t>(17)</t>
    <phoneticPr fontId="4"/>
  </si>
  <si>
    <t>(6)</t>
    <phoneticPr fontId="4"/>
  </si>
  <si>
    <t>(5)</t>
    <phoneticPr fontId="4"/>
  </si>
  <si>
    <t>(3)</t>
    <phoneticPr fontId="4"/>
  </si>
  <si>
    <t>-</t>
    <phoneticPr fontId="4"/>
  </si>
  <si>
    <t>（１）　平成27年度以降の相談件数には、抗体検査時の相談件数も計上</t>
    <rPh sb="4" eb="6">
      <t>ヘイセイ</t>
    </rPh>
    <rPh sb="8" eb="9">
      <t>ネン</t>
    </rPh>
    <rPh sb="9" eb="10">
      <t>ド</t>
    </rPh>
    <rPh sb="10" eb="12">
      <t>イコウ</t>
    </rPh>
    <rPh sb="13" eb="15">
      <t>ソウダン</t>
    </rPh>
    <rPh sb="15" eb="17">
      <t>ケンスウ</t>
    </rPh>
    <rPh sb="20" eb="22">
      <t>コウタイ</t>
    </rPh>
    <rPh sb="22" eb="24">
      <t>ケンサ</t>
    </rPh>
    <rPh sb="24" eb="25">
      <t>ジ</t>
    </rPh>
    <rPh sb="26" eb="28">
      <t>ソウダン</t>
    </rPh>
    <rPh sb="28" eb="30">
      <t>ケンスウ</t>
    </rPh>
    <rPh sb="31" eb="33">
      <t>ケイジョウ</t>
    </rPh>
    <phoneticPr fontId="1"/>
  </si>
  <si>
    <t>-</t>
    <phoneticPr fontId="4"/>
  </si>
  <si>
    <t>※市内協定工場集計分。H29年度より月単位の硫黄酸化物、窒素酸化物の統計を取りやめている。</t>
    <rPh sb="1" eb="3">
      <t>シナイ</t>
    </rPh>
    <rPh sb="3" eb="5">
      <t>キョウテイ</t>
    </rPh>
    <rPh sb="5" eb="7">
      <t>コウジョウ</t>
    </rPh>
    <rPh sb="7" eb="9">
      <t>シュウケイ</t>
    </rPh>
    <rPh sb="9" eb="10">
      <t>ブン</t>
    </rPh>
    <rPh sb="14" eb="16">
      <t>ネンド</t>
    </rPh>
    <rPh sb="18" eb="21">
      <t>ツキタンイ</t>
    </rPh>
    <rPh sb="22" eb="24">
      <t>イオウ</t>
    </rPh>
    <rPh sb="24" eb="26">
      <t>サンカ</t>
    </rPh>
    <rPh sb="26" eb="27">
      <t>ブツ</t>
    </rPh>
    <rPh sb="28" eb="30">
      <t>チッソ</t>
    </rPh>
    <rPh sb="30" eb="33">
      <t>サンカブツ</t>
    </rPh>
    <rPh sb="34" eb="36">
      <t>トウケイ</t>
    </rPh>
    <rPh sb="37" eb="38">
      <t>ト</t>
    </rPh>
    <phoneticPr fontId="4"/>
  </si>
  <si>
    <t>&lt;0.5</t>
    <phoneticPr fontId="4"/>
  </si>
  <si>
    <t>&lt;1</t>
    <phoneticPr fontId="4"/>
  </si>
  <si>
    <t xml:space="preserve"> ※ 南部測定所について、学校耐震化工事により、平成25年から26年にかけて一時休止。</t>
    <phoneticPr fontId="4"/>
  </si>
  <si>
    <t xml:space="preserve"> ※ 南部測定所について、学校耐震化工事により、平成25年から26年にかけて一時休止。</t>
    <phoneticPr fontId="4"/>
  </si>
  <si>
    <t>※中部測定所について、機器故障(6月から10月)で有効測定時間不足のため年平均値は参考値</t>
    <rPh sb="1" eb="3">
      <t>チュウブ</t>
    </rPh>
    <rPh sb="3" eb="5">
      <t>ソクテイ</t>
    </rPh>
    <rPh sb="5" eb="6">
      <t>ジョ</t>
    </rPh>
    <rPh sb="11" eb="13">
      <t>キキ</t>
    </rPh>
    <rPh sb="13" eb="15">
      <t>コショウ</t>
    </rPh>
    <rPh sb="17" eb="18">
      <t>ガツ</t>
    </rPh>
    <rPh sb="22" eb="23">
      <t>ガツ</t>
    </rPh>
    <rPh sb="25" eb="27">
      <t>ユウコウ</t>
    </rPh>
    <rPh sb="27" eb="29">
      <t>ソクテイ</t>
    </rPh>
    <rPh sb="29" eb="31">
      <t>ジカン</t>
    </rPh>
    <rPh sb="31" eb="33">
      <t>フソク</t>
    </rPh>
    <rPh sb="36" eb="37">
      <t>ネン</t>
    </rPh>
    <rPh sb="37" eb="40">
      <t>ヘイキンチ</t>
    </rPh>
    <rPh sb="41" eb="43">
      <t>サンコウ</t>
    </rPh>
    <rPh sb="43" eb="44">
      <t>チ</t>
    </rPh>
    <phoneticPr fontId="4"/>
  </si>
  <si>
    <t>△1,277</t>
    <phoneticPr fontId="4"/>
  </si>
  <si>
    <t>-</t>
    <phoneticPr fontId="4"/>
  </si>
  <si>
    <t>０９５００</t>
    <phoneticPr fontId="4"/>
  </si>
  <si>
    <t>その他の循環器系疾患</t>
    <rPh sb="2" eb="3">
      <t>タ</t>
    </rPh>
    <rPh sb="4" eb="7">
      <t>ジュンカンキ</t>
    </rPh>
    <rPh sb="7" eb="8">
      <t>ケイ</t>
    </rPh>
    <rPh sb="8" eb="10">
      <t>シッカン</t>
    </rPh>
    <phoneticPr fontId="1"/>
  </si>
  <si>
    <t>１７３００</t>
    <phoneticPr fontId="4"/>
  </si>
  <si>
    <t>消化器系の先天奇形</t>
    <rPh sb="0" eb="2">
      <t>ショウカ</t>
    </rPh>
    <rPh sb="2" eb="3">
      <t>キ</t>
    </rPh>
    <rPh sb="3" eb="4">
      <t>ケイ</t>
    </rPh>
    <rPh sb="5" eb="7">
      <t>センテン</t>
    </rPh>
    <rPh sb="7" eb="9">
      <t>キケイ</t>
    </rPh>
    <phoneticPr fontId="4"/>
  </si>
  <si>
    <t>資料　　健康福祉局保健部健康増進課</t>
    <rPh sb="0" eb="2">
      <t>シリョウ</t>
    </rPh>
    <rPh sb="4" eb="6">
      <t>ケンコウ</t>
    </rPh>
    <rPh sb="6" eb="8">
      <t>フクシ</t>
    </rPh>
    <rPh sb="8" eb="9">
      <t>キョク</t>
    </rPh>
    <rPh sb="9" eb="11">
      <t>ホケン</t>
    </rPh>
    <rPh sb="11" eb="12">
      <t>ブ</t>
    </rPh>
    <rPh sb="12" eb="14">
      <t>ケンコウ</t>
    </rPh>
    <rPh sb="14" eb="16">
      <t>ゾウシン</t>
    </rPh>
    <rPh sb="16" eb="17">
      <t>カ</t>
    </rPh>
    <phoneticPr fontId="1"/>
  </si>
  <si>
    <t>資料　  健康福祉局保健部疾病対策課「保健行政の概要」</t>
    <rPh sb="0" eb="2">
      <t>シリョウ</t>
    </rPh>
    <rPh sb="5" eb="7">
      <t>ケンコウ</t>
    </rPh>
    <rPh sb="7" eb="9">
      <t>フクシ</t>
    </rPh>
    <rPh sb="9" eb="10">
      <t>キョク</t>
    </rPh>
    <rPh sb="10" eb="12">
      <t>ホケン</t>
    </rPh>
    <rPh sb="12" eb="13">
      <t>ブ</t>
    </rPh>
    <rPh sb="13" eb="15">
      <t>シッペイ</t>
    </rPh>
    <rPh sb="15" eb="17">
      <t>タイサク</t>
    </rPh>
    <rPh sb="17" eb="18">
      <t>カ</t>
    </rPh>
    <rPh sb="19" eb="21">
      <t>ホケン</t>
    </rPh>
    <rPh sb="21" eb="23">
      <t>ギョウセイ</t>
    </rPh>
    <rPh sb="24" eb="26">
      <t>ガイヨウ</t>
    </rPh>
    <phoneticPr fontId="1"/>
  </si>
  <si>
    <t>１４ － ２６．　  地   区  別  公  害  苦  情  件  数</t>
    <rPh sb="11" eb="19">
      <t>チクベツ</t>
    </rPh>
    <rPh sb="21" eb="25">
      <t>コウガイ</t>
    </rPh>
    <rPh sb="27" eb="31">
      <t>クジョウ</t>
    </rPh>
    <rPh sb="33" eb="37">
      <t>ケンスウ</t>
    </rPh>
    <phoneticPr fontId="1"/>
  </si>
  <si>
    <t>１４ － ２７．　  公　害　苦　情　処　理　状　況</t>
    <rPh sb="11" eb="14">
      <t>コウガイ</t>
    </rPh>
    <rPh sb="15" eb="18">
      <t>クジョウ</t>
    </rPh>
    <rPh sb="19" eb="22">
      <t>ショリ</t>
    </rPh>
    <rPh sb="23" eb="26">
      <t>ジョウキョウ</t>
    </rPh>
    <phoneticPr fontId="1"/>
  </si>
  <si>
    <t>…</t>
    <phoneticPr fontId="4"/>
  </si>
  <si>
    <t>２８年度</t>
    <rPh sb="2" eb="4">
      <t>ネンド</t>
    </rPh>
    <phoneticPr fontId="1"/>
  </si>
  <si>
    <t>２７年度</t>
    <rPh sb="2" eb="4">
      <t>ネンド</t>
    </rPh>
    <phoneticPr fontId="1"/>
  </si>
  <si>
    <t xml:space="preserve"> ※ 中部測定所について、6月から10月は機器故障のため欠測。年平均値は参考値。</t>
    <phoneticPr fontId="4"/>
  </si>
  <si>
    <t>１４ － ２８．　  大　気　汚　染　物　質　排　出　量</t>
    <rPh sb="11" eb="14">
      <t>タイキ</t>
    </rPh>
    <rPh sb="15" eb="18">
      <t>オセン</t>
    </rPh>
    <rPh sb="19" eb="22">
      <t>ブッシツ</t>
    </rPh>
    <rPh sb="23" eb="26">
      <t>ハイシュツ</t>
    </rPh>
    <rPh sb="27" eb="28">
      <t>リョウ</t>
    </rPh>
    <phoneticPr fontId="1"/>
  </si>
  <si>
    <t>１４ － ２９．　  光　化　学　ス　モ　ッ　グ　広　報　発　令　状　況</t>
    <rPh sb="11" eb="16">
      <t>コウカガク</t>
    </rPh>
    <rPh sb="25" eb="28">
      <t>コウホウ</t>
    </rPh>
    <rPh sb="29" eb="32">
      <t>ハツレイ</t>
    </rPh>
    <rPh sb="33" eb="36">
      <t>ジョウキョウ</t>
    </rPh>
    <phoneticPr fontId="1"/>
  </si>
  <si>
    <t>１４ － ３０．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1"/>
  </si>
  <si>
    <t>１４ － ３１．　  環　境　基　準　適　合　状　況</t>
    <rPh sb="11" eb="14">
      <t>カンキョウ</t>
    </rPh>
    <rPh sb="15" eb="18">
      <t>キジュン</t>
    </rPh>
    <rPh sb="19" eb="22">
      <t>テキゴウ</t>
    </rPh>
    <rPh sb="23" eb="26">
      <t>ジョウキョウ</t>
    </rPh>
    <phoneticPr fontId="1"/>
  </si>
  <si>
    <t>１４ － ３２．　　水　質　汚　濁　状　況</t>
    <rPh sb="10" eb="13">
      <t>スイシツ</t>
    </rPh>
    <rPh sb="14" eb="17">
      <t>オダク</t>
    </rPh>
    <rPh sb="18" eb="2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</si>
</sst>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quot;△ &quot;#,##0"/>
    <numFmt numFmtId="177" formatCode="_ * #,##0.0_ ;_ * \-#,##0.0_ ;_ * &quot;-&quot;?_ ;_ @_ "/>
    <numFmt numFmtId="178" formatCode="_ * #,##0.000_ ;_ * \-#,##0.000_ ;_ * &quot;-&quot;???_ ;_ @_ "/>
    <numFmt numFmtId="179" formatCode="#,##0.000;&quot;△ &quot;#,##0.000"/>
    <numFmt numFmtId="180" formatCode="#,##0.0;&quot;△ &quot;#,##0.0"/>
    <numFmt numFmtId="181" formatCode="0.0_ "/>
    <numFmt numFmtId="182" formatCode="0_ "/>
    <numFmt numFmtId="183" formatCode="0.0_);[Red]\(0.0\)"/>
    <numFmt numFmtId="184" formatCode="0_);[Red]\(0\)"/>
    <numFmt numFmtId="185" formatCode="\(0\)"/>
    <numFmt numFmtId="186" formatCode="0.00_ "/>
    <numFmt numFmtId="187" formatCode="0.000_ "/>
    <numFmt numFmtId="188" formatCode="#,##0.000_ "/>
    <numFmt numFmtId="189" formatCode="\(#\)"/>
    <numFmt numFmtId="190" formatCode="_ * #,##0.0_ ;_ * \-#,##0.0_ ;_ * &quot;-&quot;_ ;_ @_ "/>
  </numFmts>
  <fonts count="12">
    <font>
      <sz val="11"/>
      <name val="ＭＳ Ｐゴシック"/>
      <family val="3"/>
      <charset val="128"/>
    </font>
    <font>
      <sz val="11"/>
      <name val="ＭＳ Ｐゴシック"/>
      <family val="3"/>
      <charset val="128"/>
    </font>
    <font>
      <sz val="8"/>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8"/>
      <name val="ＭＳ Ｐ明朝"/>
      <family val="1"/>
      <charset val="128"/>
    </font>
    <font>
      <sz val="7.5"/>
      <name val="ＭＳ Ｐ明朝"/>
      <family val="1"/>
      <charset val="128"/>
    </font>
    <font>
      <sz val="8.5"/>
      <name val="ＭＳ Ｐ明朝"/>
      <family val="1"/>
      <charset val="128"/>
    </font>
    <font>
      <sz val="8"/>
      <name val="ＭＳ Ｐゴシック"/>
      <family val="3"/>
      <charset val="128"/>
    </font>
    <font>
      <sz val="6"/>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205">
    <xf numFmtId="0" fontId="0" fillId="0" borderId="0" xfId="0">
      <alignment vertical="center"/>
    </xf>
    <xf numFmtId="0" fontId="5" fillId="0" borderId="1" xfId="0" applyFont="1" applyFill="1" applyBorder="1">
      <alignment vertical="center"/>
    </xf>
    <xf numFmtId="0" fontId="5" fillId="0" borderId="0" xfId="0" applyFont="1" applyFill="1">
      <alignment vertical="center"/>
    </xf>
    <xf numFmtId="0" fontId="6" fillId="0" borderId="0" xfId="0" applyFont="1" applyFill="1">
      <alignment vertical="center"/>
    </xf>
    <xf numFmtId="0" fontId="5" fillId="0" borderId="5" xfId="0" applyFont="1" applyFill="1" applyBorder="1" applyAlignment="1">
      <alignment horizontal="center" vertical="center"/>
    </xf>
    <xf numFmtId="0" fontId="5" fillId="0" borderId="7" xfId="0" applyFont="1" applyFill="1" applyBorder="1" applyAlignment="1"/>
    <xf numFmtId="0" fontId="5" fillId="0" borderId="0" xfId="0" applyFont="1" applyFill="1" applyAlignment="1"/>
    <xf numFmtId="0" fontId="5" fillId="0" borderId="0" xfId="0" applyFont="1" applyFill="1" applyAlignment="1">
      <alignment horizontal="centerContinuous"/>
    </xf>
    <xf numFmtId="0" fontId="5" fillId="0" borderId="7" xfId="0" quotePrefix="1" applyFont="1" applyFill="1" applyBorder="1" applyAlignment="1"/>
    <xf numFmtId="0" fontId="5" fillId="0" borderId="8" xfId="0" applyFont="1" applyFill="1" applyBorder="1">
      <alignment vertical="center"/>
    </xf>
    <xf numFmtId="0" fontId="5" fillId="0" borderId="7" xfId="0" applyFont="1" applyFill="1" applyBorder="1">
      <alignment vertical="center"/>
    </xf>
    <xf numFmtId="0" fontId="2" fillId="0" borderId="0" xfId="0" applyFont="1" applyFill="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10" xfId="0" applyFont="1" applyFill="1" applyBorder="1" applyAlignment="1">
      <alignment horizontal="right" vertical="center"/>
    </xf>
    <xf numFmtId="176" fontId="5" fillId="0" borderId="0" xfId="0" applyNumberFormat="1" applyFont="1" applyFill="1" applyAlignment="1"/>
    <xf numFmtId="176" fontId="5" fillId="0" borderId="0" xfId="0" applyNumberFormat="1" applyFont="1" applyFill="1" applyAlignment="1">
      <alignment horizontal="centerContinuous"/>
    </xf>
    <xf numFmtId="177" fontId="5" fillId="0" borderId="0" xfId="0" applyNumberFormat="1" applyFont="1" applyFill="1">
      <alignment vertical="center"/>
    </xf>
    <xf numFmtId="177" fontId="5" fillId="0" borderId="0" xfId="0" applyNumberFormat="1" applyFont="1" applyFill="1" applyBorder="1">
      <alignment vertical="center"/>
    </xf>
    <xf numFmtId="41" fontId="5" fillId="0" borderId="0" xfId="0" applyNumberFormat="1" applyFont="1" applyFill="1">
      <alignment vertical="center"/>
    </xf>
    <xf numFmtId="41" fontId="5" fillId="0" borderId="0" xfId="0" applyNumberFormat="1" applyFont="1" applyFill="1" applyBorder="1" applyAlignment="1"/>
    <xf numFmtId="0" fontId="5" fillId="0" borderId="0" xfId="0" applyFont="1" applyFill="1" applyBorder="1">
      <alignment vertical="center"/>
    </xf>
    <xf numFmtId="41" fontId="5" fillId="0" borderId="0" xfId="0" applyNumberFormat="1" applyFont="1" applyFill="1" applyBorder="1">
      <alignment vertical="center"/>
    </xf>
    <xf numFmtId="0" fontId="3" fillId="0" borderId="0" xfId="0" applyFont="1" applyFill="1">
      <alignment vertical="center"/>
    </xf>
    <xf numFmtId="0" fontId="5" fillId="0" borderId="0" xfId="0" applyFont="1" applyFill="1" applyAlignment="1">
      <alignment horizontal="right"/>
    </xf>
    <xf numFmtId="0" fontId="5" fillId="0" borderId="0" xfId="0" quotePrefix="1" applyFont="1" applyFill="1" applyAlignment="1">
      <alignment horizontal="right"/>
    </xf>
    <xf numFmtId="41" fontId="5" fillId="0" borderId="0" xfId="0" applyNumberFormat="1" applyFont="1" applyFill="1" applyAlignment="1">
      <alignment horizontal="right" vertical="center"/>
    </xf>
    <xf numFmtId="0" fontId="5" fillId="0" borderId="0" xfId="0" applyFont="1" applyFill="1" applyAlignment="1">
      <alignment horizontal="centerContinuous" vertical="center"/>
    </xf>
    <xf numFmtId="185"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43" fontId="5" fillId="0" borderId="0" xfId="0" applyNumberFormat="1" applyFont="1" applyFill="1">
      <alignment vertical="center"/>
    </xf>
    <xf numFmtId="178" fontId="5" fillId="0" borderId="0" xfId="0" applyNumberFormat="1" applyFont="1" applyFill="1">
      <alignment vertical="center"/>
    </xf>
    <xf numFmtId="178" fontId="5" fillId="0" borderId="0" xfId="0" applyNumberFormat="1" applyFont="1" applyFill="1" applyBorder="1">
      <alignment vertical="center"/>
    </xf>
    <xf numFmtId="179"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181" fontId="5" fillId="0" borderId="0" xfId="0" applyNumberFormat="1" applyFont="1" applyFill="1">
      <alignment vertical="center"/>
    </xf>
    <xf numFmtId="181" fontId="5" fillId="0" borderId="0" xfId="0" applyNumberFormat="1" applyFont="1" applyFill="1" applyBorder="1">
      <alignment vertical="center"/>
    </xf>
    <xf numFmtId="182" fontId="5" fillId="0" borderId="0" xfId="0" applyNumberFormat="1" applyFont="1" applyFill="1">
      <alignment vertical="center"/>
    </xf>
    <xf numFmtId="183" fontId="5" fillId="0" borderId="0" xfId="0" applyNumberFormat="1" applyFont="1" applyFill="1">
      <alignment vertical="center"/>
    </xf>
    <xf numFmtId="0" fontId="0" fillId="0" borderId="0" xfId="0" applyFill="1">
      <alignment vertical="center"/>
    </xf>
    <xf numFmtId="0" fontId="5" fillId="0" borderId="0" xfId="0" applyFont="1" applyFill="1" applyAlignment="1">
      <alignment horizontal="left" indent="2"/>
    </xf>
    <xf numFmtId="41" fontId="5" fillId="0" borderId="1" xfId="0" applyNumberFormat="1" applyFont="1" applyFill="1" applyBorder="1">
      <alignment vertical="center"/>
    </xf>
    <xf numFmtId="0" fontId="5" fillId="0" borderId="7" xfId="0" applyFont="1" applyFill="1" applyBorder="1" applyAlignment="1">
      <alignment horizontal="left" indent="1"/>
    </xf>
    <xf numFmtId="0" fontId="5" fillId="0" borderId="0" xfId="0" applyFont="1" applyFill="1" applyBorder="1" applyAlignment="1"/>
    <xf numFmtId="41" fontId="0" fillId="0" borderId="0" xfId="0" applyNumberFormat="1" applyFill="1">
      <alignment vertical="center"/>
    </xf>
    <xf numFmtId="0" fontId="5" fillId="0" borderId="11" xfId="0" applyFont="1" applyFill="1" applyBorder="1">
      <alignment vertical="center"/>
    </xf>
    <xf numFmtId="0" fontId="5" fillId="0" borderId="0" xfId="0" applyFont="1" applyFill="1" applyAlignment="1">
      <alignment vertical="center"/>
    </xf>
    <xf numFmtId="0" fontId="5" fillId="0" borderId="12" xfId="0" applyFont="1" applyFill="1" applyBorder="1" applyAlignment="1">
      <alignment horizontal="centerContinuous" vertical="center"/>
    </xf>
    <xf numFmtId="0" fontId="0" fillId="0" borderId="0" xfId="0" applyFont="1" applyFill="1">
      <alignment vertical="center"/>
    </xf>
    <xf numFmtId="0" fontId="0" fillId="0" borderId="0" xfId="0" applyFont="1" applyFill="1" applyAlignment="1"/>
    <xf numFmtId="176" fontId="5" fillId="0" borderId="0" xfId="0" applyNumberFormat="1" applyFont="1" applyFill="1" applyAlignment="1">
      <alignment horizontal="right"/>
    </xf>
    <xf numFmtId="0" fontId="5" fillId="0" borderId="0" xfId="0" quotePrefix="1" applyFont="1" applyFill="1" applyBorder="1">
      <alignment vertical="center"/>
    </xf>
    <xf numFmtId="49" fontId="5" fillId="0" borderId="0" xfId="0" applyNumberFormat="1" applyFont="1" applyFill="1" applyBorder="1" applyAlignment="1">
      <alignment horizontal="left" vertical="center"/>
    </xf>
    <xf numFmtId="177" fontId="5" fillId="0" borderId="0" xfId="0" applyNumberFormat="1" applyFont="1" applyFill="1" applyAlignment="1">
      <alignment vertical="center" shrinkToFit="1"/>
    </xf>
    <xf numFmtId="178" fontId="5" fillId="0" borderId="0" xfId="0" applyNumberFormat="1" applyFont="1" applyFill="1" applyAlignment="1">
      <alignment vertical="center" shrinkToFit="1"/>
    </xf>
    <xf numFmtId="178" fontId="5" fillId="0" borderId="0" xfId="0" applyNumberFormat="1" applyFont="1" applyFill="1" applyBorder="1" applyAlignment="1">
      <alignment vertical="center" shrinkToFit="1"/>
    </xf>
    <xf numFmtId="41" fontId="5" fillId="0" borderId="0"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41" fontId="5" fillId="0" borderId="0" xfId="0" applyNumberFormat="1" applyFont="1" applyFill="1" applyAlignment="1">
      <alignment vertical="center" shrinkToFit="1"/>
    </xf>
    <xf numFmtId="0" fontId="5" fillId="0" borderId="1" xfId="0" applyFont="1" applyFill="1" applyBorder="1" applyAlignment="1">
      <alignment vertical="center" shrinkToFit="1"/>
    </xf>
    <xf numFmtId="43" fontId="5" fillId="0" borderId="0" xfId="0" applyNumberFormat="1" applyFont="1" applyFill="1" applyAlignment="1">
      <alignment vertical="center" shrinkToFit="1"/>
    </xf>
    <xf numFmtId="0" fontId="7" fillId="0" borderId="0" xfId="0" applyFont="1" applyFill="1" applyAlignment="1">
      <alignment horizontal="centerContinuous" vertical="center"/>
    </xf>
    <xf numFmtId="0" fontId="5" fillId="0" borderId="2"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2" fillId="0" borderId="0" xfId="0" applyFont="1" applyFill="1" applyBorder="1">
      <alignment vertical="center"/>
    </xf>
    <xf numFmtId="0" fontId="10" fillId="0" borderId="0" xfId="0" applyFont="1" applyFill="1">
      <alignment vertical="center"/>
    </xf>
    <xf numFmtId="0" fontId="9" fillId="0" borderId="0" xfId="0" applyFont="1" applyFill="1">
      <alignment vertical="center"/>
    </xf>
    <xf numFmtId="41" fontId="5" fillId="0" borderId="0" xfId="0" quotePrefix="1" applyNumberFormat="1" applyFont="1" applyFill="1" applyAlignment="1"/>
    <xf numFmtId="41" fontId="5" fillId="0" borderId="0" xfId="0" applyNumberFormat="1" applyFont="1" applyFill="1" applyBorder="1" applyAlignment="1">
      <alignment horizontal="right"/>
    </xf>
    <xf numFmtId="41" fontId="5" fillId="0" borderId="0" xfId="0" applyNumberFormat="1" applyFont="1" applyFill="1" applyAlignment="1">
      <alignment horizontal="right" shrinkToFit="1"/>
    </xf>
    <xf numFmtId="41" fontId="5" fillId="0" borderId="0" xfId="0" applyNumberFormat="1" applyFont="1" applyFill="1" applyAlignment="1">
      <alignment shrinkToFit="1"/>
    </xf>
    <xf numFmtId="0" fontId="5" fillId="0" borderId="11" xfId="0" applyFont="1" applyFill="1" applyBorder="1" applyAlignment="1">
      <alignment vertical="center"/>
    </xf>
    <xf numFmtId="0" fontId="5" fillId="0" borderId="9" xfId="0" applyFont="1" applyFill="1" applyBorder="1" applyAlignment="1">
      <alignment vertical="center"/>
    </xf>
    <xf numFmtId="0" fontId="5" fillId="0" borderId="5" xfId="0" applyFont="1" applyFill="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Border="1" applyAlignment="1">
      <alignment horizontal="center" vertical="center"/>
    </xf>
    <xf numFmtId="0" fontId="0" fillId="0" borderId="1" xfId="0" applyFont="1" applyFill="1" applyBorder="1">
      <alignment vertical="center"/>
    </xf>
    <xf numFmtId="0" fontId="5" fillId="0" borderId="0" xfId="0" applyFont="1" applyFill="1" applyBorder="1" applyAlignment="1">
      <alignment vertical="top"/>
    </xf>
    <xf numFmtId="0" fontId="2" fillId="0" borderId="0" xfId="0" applyFont="1" applyFill="1" applyBorder="1" applyAlignment="1">
      <alignment vertical="top" wrapText="1"/>
    </xf>
    <xf numFmtId="0" fontId="0" fillId="0" borderId="0" xfId="0" applyFont="1" applyFill="1" applyAlignment="1">
      <alignment vertical="center" shrinkToFit="1"/>
    </xf>
    <xf numFmtId="181" fontId="5" fillId="0" borderId="0" xfId="0" applyNumberFormat="1" applyFont="1" applyFill="1" applyAlignment="1">
      <alignment horizontal="right" vertical="center"/>
    </xf>
    <xf numFmtId="49" fontId="5" fillId="0" borderId="0" xfId="0" applyNumberFormat="1" applyFont="1" applyFill="1" applyBorder="1">
      <alignment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176" fontId="5" fillId="0" borderId="0" xfId="0" applyNumberFormat="1" applyFont="1" applyFill="1" applyAlignment="1">
      <alignment horizontal="center"/>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41" fontId="5" fillId="0" borderId="0" xfId="0" applyNumberFormat="1" applyFont="1" applyFill="1" applyAlignment="1">
      <alignment horizontal="right"/>
    </xf>
    <xf numFmtId="41" fontId="5" fillId="0" borderId="0" xfId="0" applyNumberFormat="1" applyFont="1" applyFill="1" applyAlignment="1"/>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right" vertical="center"/>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wrapText="1"/>
    </xf>
    <xf numFmtId="41" fontId="5" fillId="0" borderId="0" xfId="0" applyNumberFormat="1" applyFont="1" applyFill="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Alignment="1">
      <alignment horizontal="left" indent="1"/>
    </xf>
    <xf numFmtId="0" fontId="5" fillId="0" borderId="13" xfId="0" applyFont="1" applyFill="1" applyBorder="1">
      <alignment vertical="center"/>
    </xf>
    <xf numFmtId="178" fontId="11" fillId="0" borderId="0" xfId="0" applyNumberFormat="1" applyFont="1" applyFill="1" applyAlignment="1">
      <alignment vertical="center" shrinkToFit="1"/>
    </xf>
    <xf numFmtId="178" fontId="11" fillId="0" borderId="0" xfId="0" applyNumberFormat="1" applyFont="1" applyFill="1" applyAlignment="1">
      <alignment horizontal="right" vertical="center" shrinkToFit="1"/>
    </xf>
    <xf numFmtId="187" fontId="11" fillId="0" borderId="0" xfId="0" applyNumberFormat="1" applyFont="1" applyFill="1" applyAlignment="1">
      <alignment horizontal="right" vertical="center" shrinkToFit="1"/>
    </xf>
    <xf numFmtId="178" fontId="5" fillId="0" borderId="0" xfId="0" applyNumberFormat="1" applyFont="1" applyFill="1" applyAlignment="1">
      <alignment horizontal="right" vertical="center" shrinkToFit="1"/>
    </xf>
    <xf numFmtId="187" fontId="5" fillId="0" borderId="0" xfId="0" applyNumberFormat="1" applyFont="1" applyFill="1" applyAlignment="1">
      <alignment horizontal="right" vertical="center" shrinkToFit="1"/>
    </xf>
    <xf numFmtId="178" fontId="5" fillId="0" borderId="0" xfId="0" applyNumberFormat="1" applyFont="1" applyFill="1" applyAlignment="1">
      <alignment horizontal="center" vertical="center" shrinkToFit="1"/>
    </xf>
    <xf numFmtId="188" fontId="5" fillId="0" borderId="0" xfId="0" applyNumberFormat="1" applyFont="1" applyFill="1" applyAlignment="1">
      <alignment vertical="center" shrinkToFit="1"/>
    </xf>
    <xf numFmtId="188" fontId="5" fillId="0" borderId="0" xfId="0" applyNumberFormat="1" applyFont="1" applyFill="1" applyAlignment="1">
      <alignment horizontal="center" vertical="center" shrinkToFit="1"/>
    </xf>
    <xf numFmtId="190" fontId="5" fillId="0" borderId="0" xfId="0" applyNumberFormat="1" applyFont="1" applyFill="1" applyBorder="1" applyAlignment="1">
      <alignment vertical="center" shrinkToFit="1"/>
    </xf>
    <xf numFmtId="182" fontId="5" fillId="0" borderId="0" xfId="0" applyNumberFormat="1" applyFont="1" applyFill="1" applyBorder="1">
      <alignment vertical="center"/>
    </xf>
    <xf numFmtId="182" fontId="5" fillId="0" borderId="0" xfId="0" applyNumberFormat="1" applyFont="1" applyFill="1" applyAlignment="1">
      <alignment horizontal="right" vertical="center"/>
    </xf>
    <xf numFmtId="184" fontId="5" fillId="0" borderId="0" xfId="0" applyNumberFormat="1" applyFont="1" applyFill="1">
      <alignment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NumberFormat="1" applyFont="1" applyFill="1" applyAlignment="1">
      <alignment shrinkToFit="1"/>
    </xf>
    <xf numFmtId="0" fontId="5" fillId="0" borderId="0" xfId="0" applyNumberFormat="1" applyFont="1" applyFill="1" applyAlignment="1">
      <alignment horizontal="right" shrinkToFit="1"/>
    </xf>
    <xf numFmtId="189" fontId="5" fillId="0" borderId="0" xfId="0" applyNumberFormat="1" applyFont="1" applyFill="1" applyAlignment="1">
      <alignment horizontal="left" shrinkToFit="1"/>
    </xf>
    <xf numFmtId="41" fontId="5" fillId="0" borderId="0" xfId="0" applyNumberFormat="1" applyFont="1" applyFill="1" applyAlignment="1">
      <alignment horizontal="left" shrinkToFit="1"/>
    </xf>
    <xf numFmtId="189" fontId="0" fillId="0" borderId="0" xfId="0" applyNumberFormat="1" applyFont="1" applyFill="1" applyAlignment="1">
      <alignment horizontal="left" vertical="center" shrinkToFit="1"/>
    </xf>
    <xf numFmtId="189" fontId="5" fillId="0" borderId="0" xfId="0" quotePrefix="1" applyNumberFormat="1" applyFont="1" applyFill="1" applyAlignment="1">
      <alignment horizontal="left" shrinkToFit="1"/>
    </xf>
    <xf numFmtId="0" fontId="5" fillId="0" borderId="0" xfId="0" quotePrefix="1" applyNumberFormat="1" applyFont="1" applyFill="1" applyAlignment="1">
      <alignment shrinkToFit="1"/>
    </xf>
    <xf numFmtId="0" fontId="5" fillId="0" borderId="0" xfId="0" quotePrefix="1" applyNumberFormat="1" applyFont="1" applyFill="1" applyAlignment="1">
      <alignment horizontal="right" shrinkToFit="1"/>
    </xf>
    <xf numFmtId="176" fontId="5" fillId="0" borderId="0" xfId="0" applyNumberFormat="1" applyFont="1" applyFill="1" applyAlignment="1">
      <alignment horizont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0" xfId="0" applyFont="1" applyFill="1" applyAlignment="1">
      <alignment horizontal="lef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0" xfId="0" applyFont="1" applyFill="1" applyAlignment="1">
      <alignment horizontal="center"/>
    </xf>
    <xf numFmtId="0" fontId="5" fillId="0" borderId="7" xfId="0" applyFont="1" applyFill="1" applyBorder="1" applyAlignment="1">
      <alignment horizontal="center"/>
    </xf>
    <xf numFmtId="0" fontId="9" fillId="0" borderId="0" xfId="0" applyFont="1" applyFill="1" applyAlignment="1">
      <alignment horizontal="left" vertical="center" shrinkToFit="1"/>
    </xf>
    <xf numFmtId="0" fontId="9" fillId="0" borderId="7" xfId="0" applyFont="1" applyFill="1" applyBorder="1" applyAlignment="1">
      <alignment horizontal="left" vertical="center" shrinkToFit="1"/>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horizontal="left" shrinkToFit="1"/>
    </xf>
    <xf numFmtId="0" fontId="5" fillId="0" borderId="7" xfId="0" applyFont="1" applyFill="1" applyBorder="1" applyAlignment="1">
      <alignment horizontal="left" shrinkToFit="1"/>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41" fontId="5" fillId="0" borderId="0" xfId="0" applyNumberFormat="1" applyFont="1" applyFill="1" applyAlignment="1">
      <alignment horizontal="right"/>
    </xf>
    <xf numFmtId="41" fontId="5" fillId="0" borderId="15" xfId="0" applyNumberFormat="1" applyFont="1" applyFill="1" applyBorder="1" applyAlignment="1"/>
    <xf numFmtId="41" fontId="5" fillId="0" borderId="0" xfId="0" applyNumberFormat="1" applyFont="1" applyFill="1" applyAlignment="1"/>
    <xf numFmtId="41" fontId="5" fillId="0" borderId="9" xfId="0" applyNumberFormat="1" applyFont="1" applyFill="1" applyBorder="1" applyAlignment="1">
      <alignment horizontal="center"/>
    </xf>
    <xf numFmtId="0" fontId="0" fillId="0" borderId="13" xfId="0" applyBorder="1" applyAlignment="1">
      <alignment horizontal="center"/>
    </xf>
    <xf numFmtId="41" fontId="5" fillId="0" borderId="15" xfId="0" applyNumberFormat="1" applyFont="1" applyFill="1" applyBorder="1" applyAlignment="1">
      <alignment horizontal="center"/>
    </xf>
    <xf numFmtId="0" fontId="0" fillId="0" borderId="0" xfId="0" applyAlignment="1">
      <alignment horizontal="center"/>
    </xf>
    <xf numFmtId="0" fontId="0" fillId="0" borderId="7" xfId="0" applyFont="1" applyFill="1" applyBorder="1" applyAlignment="1">
      <alignment horizontal="center"/>
    </xf>
    <xf numFmtId="0" fontId="0" fillId="0" borderId="3" xfId="0" applyBorder="1" applyAlignment="1">
      <alignment horizontal="center" vertical="center"/>
    </xf>
    <xf numFmtId="41" fontId="5"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Alignment="1">
      <alignment horizontal="center" vertical="center"/>
    </xf>
    <xf numFmtId="43" fontId="5" fillId="0" borderId="0" xfId="0" applyNumberFormat="1" applyFont="1" applyFill="1" applyAlignment="1">
      <alignment vertical="center"/>
    </xf>
    <xf numFmtId="0" fontId="0" fillId="0" borderId="0" xfId="0" applyFont="1" applyFill="1" applyAlignment="1">
      <alignment vertical="center"/>
    </xf>
    <xf numFmtId="178" fontId="5" fillId="0" borderId="0" xfId="0" applyNumberFormat="1" applyFont="1" applyFill="1" applyAlignment="1">
      <alignment vertical="center" shrinkToFit="1"/>
    </xf>
    <xf numFmtId="0" fontId="0" fillId="0" borderId="0" xfId="0" applyFont="1" applyFill="1" applyAlignment="1">
      <alignment vertical="center" shrinkToFi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xf numFmtId="43" fontId="2" fillId="0" borderId="0" xfId="0" applyNumberFormat="1" applyFont="1" applyFill="1" applyAlignment="1">
      <alignment vertical="center" shrinkToFit="1"/>
    </xf>
    <xf numFmtId="43" fontId="2" fillId="0" borderId="0" xfId="0" applyNumberFormat="1" applyFont="1" applyFill="1" applyAlignment="1">
      <alignment horizontal="center" vertical="center" shrinkToFit="1"/>
    </xf>
    <xf numFmtId="43" fontId="2" fillId="0" borderId="0" xfId="0" applyNumberFormat="1" applyFont="1" applyFill="1" applyAlignment="1">
      <alignment horizontal="right" vertical="center" shrinkToFit="1"/>
    </xf>
    <xf numFmtId="186" fontId="2" fillId="0" borderId="0" xfId="0" applyNumberFormat="1" applyFont="1" applyFill="1" applyAlignment="1">
      <alignment horizontal="right" vertical="center" shrinkToFit="1"/>
    </xf>
    <xf numFmtId="0" fontId="5" fillId="0" borderId="1" xfId="0" applyFont="1" applyFill="1" applyBorder="1" applyAlignment="1">
      <alignment horizontal="centerContinuous" vertical="center"/>
    </xf>
  </cellXfs>
  <cellStyles count="1">
    <cellStyle name="標準" xfId="0" builtinId="0"/>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zoomScaleNormal="100" workbookViewId="0"/>
  </sheetViews>
  <sheetFormatPr defaultRowHeight="13.5"/>
  <cols>
    <col min="1" max="2" width="6.375" style="51" customWidth="1"/>
    <col min="3" max="3" width="7.5" style="51" customWidth="1"/>
    <col min="4" max="6" width="7.375" style="51" customWidth="1"/>
    <col min="7" max="7" width="7.5" style="51" customWidth="1"/>
    <col min="8" max="8" width="7.375" style="51" customWidth="1"/>
    <col min="9" max="9" width="7.5" style="51" customWidth="1"/>
    <col min="10" max="13" width="7.375" style="51" customWidth="1"/>
    <col min="14" max="16384" width="9" style="51"/>
  </cols>
  <sheetData>
    <row r="1" spans="1:13">
      <c r="B1" s="2"/>
      <c r="C1" s="2"/>
      <c r="D1" s="2"/>
      <c r="E1" s="2"/>
      <c r="F1" s="2"/>
      <c r="G1" s="2"/>
      <c r="H1" s="2"/>
      <c r="I1" s="2"/>
      <c r="J1" s="2"/>
      <c r="K1" s="2"/>
      <c r="L1" s="148" t="s">
        <v>723</v>
      </c>
      <c r="M1" s="148"/>
    </row>
    <row r="2" spans="1:13">
      <c r="A2" s="2"/>
      <c r="B2" s="2"/>
      <c r="C2" s="2"/>
      <c r="D2" s="2"/>
      <c r="E2" s="2"/>
      <c r="F2" s="2"/>
      <c r="G2" s="2"/>
      <c r="H2" s="2"/>
      <c r="I2" s="2"/>
      <c r="J2" s="2"/>
      <c r="K2" s="2"/>
      <c r="L2" s="2"/>
      <c r="M2" s="2"/>
    </row>
    <row r="3" spans="1:13" ht="21">
      <c r="A3" s="64" t="s">
        <v>8</v>
      </c>
      <c r="B3" s="27"/>
      <c r="C3" s="27"/>
      <c r="D3" s="27"/>
      <c r="E3" s="27"/>
      <c r="F3" s="27"/>
      <c r="G3" s="27"/>
      <c r="H3" s="27"/>
      <c r="I3" s="27"/>
      <c r="J3" s="27"/>
      <c r="K3" s="27"/>
      <c r="L3" s="27"/>
      <c r="M3" s="27"/>
    </row>
    <row r="4" spans="1:13">
      <c r="A4" s="2"/>
      <c r="B4" s="2"/>
      <c r="C4" s="2"/>
      <c r="D4" s="2"/>
      <c r="E4" s="2"/>
      <c r="F4" s="2"/>
      <c r="G4" s="2"/>
      <c r="H4" s="2"/>
      <c r="I4" s="2"/>
      <c r="J4" s="2"/>
      <c r="K4" s="2"/>
      <c r="L4" s="2"/>
      <c r="M4" s="2"/>
    </row>
    <row r="5" spans="1:13" ht="14.25">
      <c r="A5" s="3" t="s">
        <v>735</v>
      </c>
      <c r="B5" s="2"/>
      <c r="C5" s="2"/>
      <c r="D5" s="2"/>
      <c r="E5" s="2"/>
      <c r="F5" s="2"/>
      <c r="G5" s="2"/>
      <c r="H5" s="2"/>
      <c r="I5" s="2"/>
      <c r="J5" s="2"/>
      <c r="K5" s="2"/>
      <c r="L5" s="2"/>
      <c r="M5" s="2"/>
    </row>
    <row r="6" spans="1:13">
      <c r="A6" s="23" t="s">
        <v>275</v>
      </c>
      <c r="B6" s="2"/>
      <c r="C6" s="2"/>
      <c r="D6" s="2"/>
      <c r="E6" s="2"/>
      <c r="F6" s="2"/>
      <c r="G6" s="2"/>
      <c r="H6" s="2"/>
      <c r="I6" s="2"/>
      <c r="J6" s="2"/>
      <c r="K6" s="2"/>
      <c r="L6" s="2"/>
      <c r="M6" s="2"/>
    </row>
    <row r="7" spans="1:13">
      <c r="A7" s="2"/>
      <c r="B7" s="2"/>
      <c r="C7" s="2"/>
      <c r="D7" s="2"/>
      <c r="E7" s="2"/>
      <c r="F7" s="2"/>
      <c r="G7" s="2"/>
      <c r="H7" s="2"/>
      <c r="I7" s="2"/>
      <c r="J7" s="2"/>
      <c r="K7" s="2"/>
      <c r="L7" s="2"/>
      <c r="M7" s="91" t="s">
        <v>276</v>
      </c>
    </row>
    <row r="8" spans="1:13">
      <c r="A8" s="149" t="s">
        <v>277</v>
      </c>
      <c r="B8" s="144"/>
      <c r="C8" s="144" t="s">
        <v>312</v>
      </c>
      <c r="D8" s="144"/>
      <c r="E8" s="144"/>
      <c r="F8" s="144" t="s">
        <v>313</v>
      </c>
      <c r="G8" s="144"/>
      <c r="H8" s="144"/>
      <c r="I8" s="144"/>
      <c r="J8" s="144"/>
      <c r="K8" s="144" t="s">
        <v>314</v>
      </c>
      <c r="L8" s="144"/>
      <c r="M8" s="146" t="s">
        <v>278</v>
      </c>
    </row>
    <row r="9" spans="1:13">
      <c r="A9" s="149"/>
      <c r="B9" s="144"/>
      <c r="C9" s="144" t="s">
        <v>279</v>
      </c>
      <c r="D9" s="144" t="s">
        <v>280</v>
      </c>
      <c r="E9" s="144"/>
      <c r="F9" s="144" t="s">
        <v>281</v>
      </c>
      <c r="G9" s="144"/>
      <c r="H9" s="144"/>
      <c r="I9" s="144"/>
      <c r="J9" s="144" t="s">
        <v>282</v>
      </c>
      <c r="K9" s="144"/>
      <c r="L9" s="144"/>
      <c r="M9" s="146"/>
    </row>
    <row r="10" spans="1:13">
      <c r="A10" s="149"/>
      <c r="B10" s="144"/>
      <c r="C10" s="144"/>
      <c r="D10" s="144"/>
      <c r="E10" s="144"/>
      <c r="F10" s="144" t="s">
        <v>283</v>
      </c>
      <c r="G10" s="144"/>
      <c r="H10" s="86" t="s">
        <v>284</v>
      </c>
      <c r="I10" s="86" t="s">
        <v>285</v>
      </c>
      <c r="J10" s="144"/>
      <c r="K10" s="144"/>
      <c r="L10" s="144"/>
      <c r="M10" s="146"/>
    </row>
    <row r="11" spans="1:13" ht="5.0999999999999996" customHeight="1">
      <c r="A11" s="2"/>
      <c r="B11" s="10"/>
      <c r="C11" s="2"/>
      <c r="D11" s="2"/>
      <c r="E11" s="2"/>
      <c r="F11" s="2"/>
      <c r="G11" s="2"/>
      <c r="H11" s="2"/>
      <c r="I11" s="2"/>
      <c r="J11" s="2"/>
      <c r="K11" s="2"/>
      <c r="L11" s="2"/>
      <c r="M11" s="2"/>
    </row>
    <row r="12" spans="1:13">
      <c r="A12" s="24" t="s">
        <v>30</v>
      </c>
      <c r="B12" s="5" t="s">
        <v>772</v>
      </c>
      <c r="C12" s="90">
        <v>25</v>
      </c>
      <c r="D12" s="143">
        <v>4102</v>
      </c>
      <c r="E12" s="143"/>
      <c r="F12" s="143">
        <v>497</v>
      </c>
      <c r="G12" s="143"/>
      <c r="H12" s="90">
        <v>27</v>
      </c>
      <c r="I12" s="90">
        <v>470</v>
      </c>
      <c r="J12" s="90">
        <v>272</v>
      </c>
      <c r="K12" s="143">
        <v>251</v>
      </c>
      <c r="L12" s="143"/>
      <c r="M12" s="90">
        <v>1</v>
      </c>
    </row>
    <row r="13" spans="1:13">
      <c r="A13" s="25" t="s">
        <v>687</v>
      </c>
      <c r="B13" s="8" t="s">
        <v>773</v>
      </c>
      <c r="C13" s="90">
        <v>25</v>
      </c>
      <c r="D13" s="143">
        <v>4127</v>
      </c>
      <c r="E13" s="143"/>
      <c r="F13" s="143">
        <v>501</v>
      </c>
      <c r="G13" s="143"/>
      <c r="H13" s="90">
        <v>23</v>
      </c>
      <c r="I13" s="90">
        <v>478</v>
      </c>
      <c r="J13" s="90">
        <v>225</v>
      </c>
      <c r="K13" s="143">
        <v>252</v>
      </c>
      <c r="L13" s="143"/>
      <c r="M13" s="90">
        <v>1</v>
      </c>
    </row>
    <row r="14" spans="1:13">
      <c r="A14" s="25" t="s">
        <v>687</v>
      </c>
      <c r="B14" s="8" t="s">
        <v>774</v>
      </c>
      <c r="C14" s="90">
        <v>24</v>
      </c>
      <c r="D14" s="143">
        <v>3915</v>
      </c>
      <c r="E14" s="143"/>
      <c r="F14" s="143">
        <v>511</v>
      </c>
      <c r="G14" s="143"/>
      <c r="H14" s="90">
        <v>22</v>
      </c>
      <c r="I14" s="90">
        <v>489</v>
      </c>
      <c r="J14" s="90">
        <v>222</v>
      </c>
      <c r="K14" s="143">
        <v>252</v>
      </c>
      <c r="L14" s="143"/>
      <c r="M14" s="90">
        <v>1</v>
      </c>
    </row>
    <row r="15" spans="1:13">
      <c r="A15" s="25" t="s">
        <v>687</v>
      </c>
      <c r="B15" s="8" t="s">
        <v>775</v>
      </c>
      <c r="C15" s="90">
        <v>25</v>
      </c>
      <c r="D15" s="143">
        <v>4114</v>
      </c>
      <c r="E15" s="143"/>
      <c r="F15" s="16">
        <v>511</v>
      </c>
      <c r="G15" s="16"/>
      <c r="H15" s="90">
        <v>22</v>
      </c>
      <c r="I15" s="90">
        <v>489</v>
      </c>
      <c r="J15" s="90">
        <v>213</v>
      </c>
      <c r="K15" s="16">
        <v>252</v>
      </c>
      <c r="L15" s="16"/>
      <c r="M15" s="90">
        <v>1</v>
      </c>
    </row>
    <row r="16" spans="1:13" ht="17.25" customHeight="1">
      <c r="A16" s="25" t="s">
        <v>687</v>
      </c>
      <c r="B16" s="8" t="s">
        <v>776</v>
      </c>
      <c r="C16" s="90">
        <v>25</v>
      </c>
      <c r="D16" s="143">
        <v>4133</v>
      </c>
      <c r="E16" s="143"/>
      <c r="F16" s="16">
        <v>499</v>
      </c>
      <c r="G16" s="16"/>
      <c r="H16" s="90">
        <v>18</v>
      </c>
      <c r="I16" s="90">
        <v>481</v>
      </c>
      <c r="J16" s="90">
        <v>199</v>
      </c>
      <c r="K16" s="16">
        <v>250</v>
      </c>
      <c r="L16" s="16"/>
      <c r="M16" s="90">
        <v>1</v>
      </c>
    </row>
    <row r="17" spans="1:13" ht="5.0999999999999996" customHeight="1">
      <c r="A17" s="1"/>
      <c r="B17" s="9"/>
      <c r="C17" s="1"/>
      <c r="D17" s="1"/>
      <c r="E17" s="1"/>
      <c r="F17" s="1"/>
      <c r="G17" s="1"/>
      <c r="H17" s="1"/>
      <c r="I17" s="1"/>
      <c r="J17" s="1"/>
      <c r="K17" s="1"/>
      <c r="L17" s="1"/>
      <c r="M17" s="1"/>
    </row>
    <row r="18" spans="1:13" ht="12" customHeight="1">
      <c r="A18" s="11" t="s">
        <v>658</v>
      </c>
      <c r="B18" s="2"/>
      <c r="C18" s="2"/>
      <c r="D18" s="2"/>
      <c r="E18" s="2"/>
      <c r="F18" s="2"/>
      <c r="G18" s="2"/>
      <c r="H18" s="2"/>
      <c r="I18" s="2"/>
      <c r="J18" s="2"/>
      <c r="K18" s="2"/>
      <c r="L18" s="2"/>
      <c r="M18" s="2"/>
    </row>
    <row r="19" spans="1:13" ht="12" customHeight="1">
      <c r="A19" s="11" t="s">
        <v>659</v>
      </c>
      <c r="B19" s="2"/>
      <c r="C19" s="2"/>
      <c r="D19" s="2"/>
      <c r="E19" s="2"/>
      <c r="F19" s="2"/>
      <c r="G19" s="2"/>
      <c r="H19" s="2"/>
      <c r="I19" s="2"/>
      <c r="J19" s="2"/>
      <c r="K19" s="2"/>
      <c r="L19" s="2"/>
      <c r="M19" s="2"/>
    </row>
    <row r="20" spans="1:13" ht="12" customHeight="1">
      <c r="A20" s="11" t="s">
        <v>286</v>
      </c>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3" t="s">
        <v>287</v>
      </c>
      <c r="B22" s="2"/>
      <c r="C22" s="2"/>
      <c r="D22" s="2"/>
      <c r="E22" s="2"/>
      <c r="F22" s="2"/>
      <c r="G22" s="2"/>
      <c r="H22" s="2"/>
      <c r="I22" s="2"/>
      <c r="J22" s="2"/>
      <c r="K22" s="2"/>
      <c r="L22" s="2"/>
      <c r="M22" s="2"/>
    </row>
    <row r="23" spans="1:13" ht="12" customHeight="1">
      <c r="A23" s="11" t="s">
        <v>319</v>
      </c>
      <c r="B23" s="2"/>
      <c r="C23" s="2"/>
      <c r="D23" s="2"/>
      <c r="E23" s="2"/>
      <c r="F23" s="2"/>
      <c r="G23" s="2"/>
      <c r="H23" s="2"/>
      <c r="I23" s="2"/>
      <c r="J23" s="2"/>
      <c r="K23" s="2"/>
      <c r="L23" s="2"/>
      <c r="M23" s="2"/>
    </row>
    <row r="24" spans="1:13">
      <c r="A24" s="2"/>
      <c r="B24" s="2"/>
      <c r="C24" s="2"/>
      <c r="D24" s="2"/>
      <c r="E24" s="2"/>
      <c r="F24" s="2"/>
      <c r="G24" s="2"/>
      <c r="H24" s="2"/>
      <c r="I24" s="2"/>
      <c r="J24" s="2"/>
      <c r="K24" s="2"/>
      <c r="L24" s="2"/>
      <c r="M24" s="91" t="s">
        <v>15</v>
      </c>
    </row>
    <row r="25" spans="1:13">
      <c r="A25" s="149" t="s">
        <v>288</v>
      </c>
      <c r="B25" s="144"/>
      <c r="C25" s="144" t="s">
        <v>289</v>
      </c>
      <c r="D25" s="144" t="s">
        <v>290</v>
      </c>
      <c r="E25" s="144"/>
      <c r="F25" s="144" t="s">
        <v>291</v>
      </c>
      <c r="G25" s="144"/>
      <c r="H25" s="144" t="s">
        <v>292</v>
      </c>
      <c r="I25" s="147" t="s">
        <v>315</v>
      </c>
      <c r="J25" s="144" t="s">
        <v>293</v>
      </c>
      <c r="K25" s="144" t="s">
        <v>294</v>
      </c>
      <c r="L25" s="147" t="s">
        <v>295</v>
      </c>
      <c r="M25" s="145" t="s">
        <v>296</v>
      </c>
    </row>
    <row r="26" spans="1:13">
      <c r="A26" s="149"/>
      <c r="B26" s="144"/>
      <c r="C26" s="144"/>
      <c r="D26" s="86" t="s">
        <v>297</v>
      </c>
      <c r="E26" s="86" t="s">
        <v>298</v>
      </c>
      <c r="F26" s="86" t="s">
        <v>299</v>
      </c>
      <c r="G26" s="86" t="s">
        <v>298</v>
      </c>
      <c r="H26" s="144"/>
      <c r="I26" s="144"/>
      <c r="J26" s="144"/>
      <c r="K26" s="144"/>
      <c r="L26" s="144"/>
      <c r="M26" s="146"/>
    </row>
    <row r="27" spans="1:13" ht="5.0999999999999996" customHeight="1">
      <c r="A27" s="2"/>
      <c r="B27" s="10"/>
      <c r="C27" s="2"/>
      <c r="D27" s="2"/>
      <c r="E27" s="2"/>
      <c r="F27" s="2"/>
      <c r="G27" s="2"/>
      <c r="H27" s="2"/>
      <c r="I27" s="2"/>
      <c r="J27" s="2"/>
      <c r="K27" s="2"/>
      <c r="L27" s="2"/>
      <c r="M27" s="2"/>
    </row>
    <row r="28" spans="1:13">
      <c r="A28" s="2" t="s">
        <v>300</v>
      </c>
      <c r="B28" s="10"/>
      <c r="C28" s="56">
        <v>10755.8</v>
      </c>
      <c r="D28" s="19">
        <v>1107</v>
      </c>
      <c r="E28" s="17">
        <v>282.2</v>
      </c>
      <c r="F28" s="19">
        <v>340</v>
      </c>
      <c r="G28" s="17">
        <v>40</v>
      </c>
      <c r="H28" s="17">
        <v>182.5</v>
      </c>
      <c r="I28" s="17">
        <v>3704.3</v>
      </c>
      <c r="J28" s="17">
        <v>125</v>
      </c>
      <c r="K28" s="17">
        <v>1712</v>
      </c>
      <c r="L28" s="17">
        <v>2784</v>
      </c>
      <c r="M28" s="17">
        <v>478.8</v>
      </c>
    </row>
    <row r="29" spans="1:13">
      <c r="A29" s="2" t="s">
        <v>301</v>
      </c>
      <c r="B29" s="10"/>
      <c r="C29" s="17">
        <v>6269.6</v>
      </c>
      <c r="D29" s="19">
        <v>601</v>
      </c>
      <c r="E29" s="17">
        <v>120.8</v>
      </c>
      <c r="F29" s="19">
        <v>10</v>
      </c>
      <c r="G29" s="17">
        <v>0.5</v>
      </c>
      <c r="H29" s="17">
        <v>149.30000000000001</v>
      </c>
      <c r="I29" s="17">
        <v>2888.3</v>
      </c>
      <c r="J29" s="17">
        <v>102.2</v>
      </c>
      <c r="K29" s="17">
        <v>630.4</v>
      </c>
      <c r="L29" s="17">
        <v>1604.1</v>
      </c>
      <c r="M29" s="17">
        <v>163</v>
      </c>
    </row>
    <row r="30" spans="1:13">
      <c r="A30" s="2" t="s">
        <v>302</v>
      </c>
      <c r="B30" s="10"/>
      <c r="C30" s="17">
        <v>3262.3</v>
      </c>
      <c r="D30" s="19">
        <v>506</v>
      </c>
      <c r="E30" s="17">
        <v>161.4</v>
      </c>
      <c r="F30" s="19">
        <v>0</v>
      </c>
      <c r="G30" s="17">
        <v>2.2000000000000002</v>
      </c>
      <c r="H30" s="17">
        <v>33.200000000000003</v>
      </c>
      <c r="I30" s="17">
        <v>813.6</v>
      </c>
      <c r="J30" s="17">
        <v>22.8</v>
      </c>
      <c r="K30" s="17">
        <v>995.1</v>
      </c>
      <c r="L30" s="17">
        <v>445.6</v>
      </c>
      <c r="M30" s="17">
        <v>282.39999999999998</v>
      </c>
    </row>
    <row r="31" spans="1:13">
      <c r="A31" s="21" t="s">
        <v>303</v>
      </c>
      <c r="B31" s="10"/>
      <c r="C31" s="18">
        <v>1223.9000000000001</v>
      </c>
      <c r="D31" s="22">
        <v>0</v>
      </c>
      <c r="E31" s="18">
        <v>0</v>
      </c>
      <c r="F31" s="22">
        <v>330</v>
      </c>
      <c r="G31" s="18">
        <v>37.299999999999997</v>
      </c>
      <c r="H31" s="18">
        <v>0</v>
      </c>
      <c r="I31" s="18">
        <v>2.4</v>
      </c>
      <c r="J31" s="18">
        <v>0</v>
      </c>
      <c r="K31" s="18">
        <v>86.5</v>
      </c>
      <c r="L31" s="18">
        <v>734.3</v>
      </c>
      <c r="M31" s="18">
        <v>33.4</v>
      </c>
    </row>
    <row r="32" spans="1:13" ht="5.0999999999999996" customHeight="1">
      <c r="A32" s="1"/>
      <c r="B32" s="9"/>
      <c r="C32" s="1"/>
      <c r="D32" s="1"/>
      <c r="E32" s="1"/>
      <c r="F32" s="1"/>
      <c r="G32" s="1"/>
      <c r="H32" s="1"/>
      <c r="I32" s="1"/>
      <c r="J32" s="1"/>
      <c r="K32" s="1"/>
      <c r="L32" s="1"/>
      <c r="M32" s="1"/>
    </row>
    <row r="33" spans="1:13">
      <c r="A33" s="11" t="s">
        <v>304</v>
      </c>
      <c r="B33" s="2"/>
      <c r="C33" s="2"/>
      <c r="D33" s="2"/>
      <c r="E33" s="2"/>
      <c r="F33" s="2"/>
      <c r="G33" s="2"/>
      <c r="H33" s="2"/>
      <c r="I33" s="2"/>
      <c r="J33" s="2"/>
      <c r="K33" s="2"/>
      <c r="L33" s="2"/>
      <c r="M33" s="2"/>
    </row>
    <row r="34" spans="1:13">
      <c r="A34" s="11" t="s">
        <v>766</v>
      </c>
      <c r="B34" s="2"/>
      <c r="C34" s="2"/>
      <c r="D34" s="2"/>
      <c r="E34" s="2"/>
      <c r="F34" s="2"/>
      <c r="G34" s="2"/>
      <c r="H34" s="2"/>
      <c r="I34" s="2"/>
      <c r="J34" s="2"/>
      <c r="K34" s="2"/>
      <c r="L34" s="2"/>
      <c r="M34" s="2"/>
    </row>
    <row r="35" spans="1:13">
      <c r="A35" s="2" t="s">
        <v>305</v>
      </c>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ht="14.25">
      <c r="A38" s="3" t="s">
        <v>736</v>
      </c>
      <c r="B38" s="2"/>
      <c r="C38" s="2"/>
      <c r="D38" s="2"/>
      <c r="E38" s="2"/>
      <c r="F38" s="2"/>
      <c r="G38" s="2"/>
      <c r="H38" s="2"/>
      <c r="I38" s="2"/>
      <c r="J38" s="2"/>
      <c r="K38" s="2"/>
      <c r="L38" s="2"/>
      <c r="M38" s="2"/>
    </row>
    <row r="39" spans="1:13">
      <c r="A39" s="2"/>
      <c r="B39" s="2"/>
      <c r="C39" s="2"/>
      <c r="D39" s="2"/>
      <c r="E39" s="2"/>
      <c r="F39" s="2"/>
      <c r="G39" s="2"/>
      <c r="H39" s="2"/>
      <c r="I39" s="2"/>
      <c r="J39" s="2"/>
      <c r="K39" s="2"/>
      <c r="L39" s="2"/>
      <c r="M39" s="2"/>
    </row>
    <row r="40" spans="1:13" ht="27" customHeight="1">
      <c r="A40" s="149" t="s">
        <v>306</v>
      </c>
      <c r="B40" s="144"/>
      <c r="C40" s="89" t="s">
        <v>316</v>
      </c>
      <c r="D40" s="89" t="s">
        <v>317</v>
      </c>
      <c r="E40" s="144" t="s">
        <v>307</v>
      </c>
      <c r="F40" s="144"/>
      <c r="G40" s="89" t="s">
        <v>318</v>
      </c>
      <c r="H40" s="144" t="s">
        <v>308</v>
      </c>
      <c r="I40" s="144"/>
      <c r="J40" s="144" t="s">
        <v>309</v>
      </c>
      <c r="K40" s="144"/>
      <c r="L40" s="144" t="s">
        <v>310</v>
      </c>
      <c r="M40" s="146"/>
    </row>
    <row r="41" spans="1:13" ht="5.0999999999999996" customHeight="1">
      <c r="A41" s="2"/>
      <c r="B41" s="10"/>
      <c r="C41" s="2"/>
      <c r="D41" s="2"/>
      <c r="E41" s="2"/>
      <c r="F41" s="2"/>
      <c r="G41" s="2"/>
      <c r="H41" s="2"/>
      <c r="I41" s="2"/>
      <c r="J41" s="2"/>
      <c r="K41" s="2"/>
      <c r="L41" s="2"/>
      <c r="M41" s="2"/>
    </row>
    <row r="42" spans="1:13">
      <c r="A42" s="24" t="s">
        <v>30</v>
      </c>
      <c r="B42" s="5" t="s">
        <v>772</v>
      </c>
      <c r="C42" s="98">
        <v>25</v>
      </c>
      <c r="D42" s="98">
        <v>4102</v>
      </c>
      <c r="E42" s="143">
        <v>1209817</v>
      </c>
      <c r="F42" s="143"/>
      <c r="G42" s="98">
        <v>2869</v>
      </c>
      <c r="H42" s="143">
        <v>57650</v>
      </c>
      <c r="I42" s="143"/>
      <c r="J42" s="143">
        <v>57480</v>
      </c>
      <c r="K42" s="143"/>
      <c r="L42" s="143">
        <v>1618802</v>
      </c>
      <c r="M42" s="143"/>
    </row>
    <row r="43" spans="1:13">
      <c r="A43" s="25" t="s">
        <v>687</v>
      </c>
      <c r="B43" s="8" t="s">
        <v>773</v>
      </c>
      <c r="C43" s="98">
        <v>25</v>
      </c>
      <c r="D43" s="98">
        <v>4127</v>
      </c>
      <c r="E43" s="143">
        <v>1215586</v>
      </c>
      <c r="F43" s="143"/>
      <c r="G43" s="98">
        <v>2941</v>
      </c>
      <c r="H43" s="143">
        <v>58875</v>
      </c>
      <c r="I43" s="143"/>
      <c r="J43" s="143">
        <v>58769</v>
      </c>
      <c r="K43" s="143"/>
      <c r="L43" s="143">
        <v>1618654</v>
      </c>
      <c r="M43" s="143"/>
    </row>
    <row r="44" spans="1:13">
      <c r="A44" s="25" t="s">
        <v>687</v>
      </c>
      <c r="B44" s="8" t="s">
        <v>774</v>
      </c>
      <c r="C44" s="98">
        <v>24</v>
      </c>
      <c r="D44" s="98">
        <v>3915</v>
      </c>
      <c r="E44" s="143">
        <v>1200158</v>
      </c>
      <c r="F44" s="143"/>
      <c r="G44" s="98">
        <v>2781</v>
      </c>
      <c r="H44" s="143">
        <v>58618</v>
      </c>
      <c r="I44" s="143"/>
      <c r="J44" s="143">
        <v>58768</v>
      </c>
      <c r="K44" s="143"/>
      <c r="L44" s="143">
        <v>1536619</v>
      </c>
      <c r="M44" s="143"/>
    </row>
    <row r="45" spans="1:13">
      <c r="A45" s="25" t="s">
        <v>687</v>
      </c>
      <c r="B45" s="8" t="s">
        <v>775</v>
      </c>
      <c r="C45" s="98">
        <v>25</v>
      </c>
      <c r="D45" s="98">
        <v>4114</v>
      </c>
      <c r="E45" s="16">
        <v>1276426</v>
      </c>
      <c r="F45" s="16"/>
      <c r="G45" s="98">
        <v>3109</v>
      </c>
      <c r="H45" s="143">
        <v>61858</v>
      </c>
      <c r="I45" s="143"/>
      <c r="J45" s="143">
        <v>61742</v>
      </c>
      <c r="K45" s="143"/>
      <c r="L45" s="143">
        <v>1506416</v>
      </c>
      <c r="M45" s="143"/>
    </row>
    <row r="46" spans="1:13" ht="17.25" customHeight="1">
      <c r="A46" s="25" t="s">
        <v>687</v>
      </c>
      <c r="B46" s="8" t="s">
        <v>776</v>
      </c>
      <c r="C46" s="98">
        <v>25</v>
      </c>
      <c r="D46" s="98">
        <v>4133</v>
      </c>
      <c r="E46" s="16">
        <v>1286175</v>
      </c>
      <c r="F46" s="16"/>
      <c r="G46" s="98">
        <v>2904</v>
      </c>
      <c r="H46" s="143">
        <v>62726</v>
      </c>
      <c r="I46" s="143"/>
      <c r="J46" s="143">
        <v>62571</v>
      </c>
      <c r="K46" s="143"/>
      <c r="L46" s="143">
        <v>1502763</v>
      </c>
      <c r="M46" s="143"/>
    </row>
    <row r="47" spans="1:13" ht="5.0999999999999996" customHeight="1">
      <c r="A47" s="1"/>
      <c r="B47" s="9"/>
      <c r="C47" s="1"/>
      <c r="D47" s="1"/>
      <c r="E47" s="1"/>
      <c r="F47" s="1"/>
      <c r="G47" s="1"/>
      <c r="H47" s="1"/>
      <c r="I47" s="1"/>
      <c r="J47" s="1"/>
      <c r="K47" s="1"/>
      <c r="L47" s="1"/>
      <c r="M47" s="1"/>
    </row>
    <row r="48" spans="1:13" ht="12" customHeight="1">
      <c r="A48" s="11" t="s">
        <v>311</v>
      </c>
      <c r="B48" s="2"/>
      <c r="C48" s="2"/>
      <c r="D48" s="2"/>
      <c r="E48" s="2"/>
      <c r="F48" s="2"/>
      <c r="G48" s="2"/>
      <c r="H48" s="2"/>
      <c r="I48" s="2"/>
      <c r="J48" s="2"/>
      <c r="K48" s="2"/>
      <c r="L48" s="2"/>
      <c r="M48" s="2"/>
    </row>
    <row r="49" spans="1:13">
      <c r="A49" s="2" t="s">
        <v>777</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sheetData>
  <mergeCells count="55">
    <mergeCell ref="E43:F43"/>
    <mergeCell ref="E44:F44"/>
    <mergeCell ref="L42:M42"/>
    <mergeCell ref="F8:J8"/>
    <mergeCell ref="M8:M10"/>
    <mergeCell ref="K8:L10"/>
    <mergeCell ref="J9:J10"/>
    <mergeCell ref="J40:K40"/>
    <mergeCell ref="F12:G12"/>
    <mergeCell ref="F13:G13"/>
    <mergeCell ref="F14:G14"/>
    <mergeCell ref="K12:L12"/>
    <mergeCell ref="K13:L13"/>
    <mergeCell ref="K14:L14"/>
    <mergeCell ref="E42:F42"/>
    <mergeCell ref="A25:B26"/>
    <mergeCell ref="C8:E8"/>
    <mergeCell ref="D13:E13"/>
    <mergeCell ref="D14:E14"/>
    <mergeCell ref="D9:E10"/>
    <mergeCell ref="C9:C10"/>
    <mergeCell ref="D15:E15"/>
    <mergeCell ref="D12:E12"/>
    <mergeCell ref="L1:M1"/>
    <mergeCell ref="A40:B40"/>
    <mergeCell ref="I25:I26"/>
    <mergeCell ref="J44:K44"/>
    <mergeCell ref="L43:M43"/>
    <mergeCell ref="F25:G25"/>
    <mergeCell ref="H43:I43"/>
    <mergeCell ref="J43:K43"/>
    <mergeCell ref="C25:C26"/>
    <mergeCell ref="H25:H26"/>
    <mergeCell ref="L44:M44"/>
    <mergeCell ref="D16:E16"/>
    <mergeCell ref="F10:G10"/>
    <mergeCell ref="F9:I9"/>
    <mergeCell ref="A8:B10"/>
    <mergeCell ref="L40:M40"/>
    <mergeCell ref="L46:M46"/>
    <mergeCell ref="D25:E25"/>
    <mergeCell ref="M25:M26"/>
    <mergeCell ref="L25:L26"/>
    <mergeCell ref="K25:K26"/>
    <mergeCell ref="J25:J26"/>
    <mergeCell ref="L45:M45"/>
    <mergeCell ref="J45:K45"/>
    <mergeCell ref="H45:I45"/>
    <mergeCell ref="H40:I40"/>
    <mergeCell ref="H44:I44"/>
    <mergeCell ref="H46:I46"/>
    <mergeCell ref="J46:K46"/>
    <mergeCell ref="E40:F40"/>
    <mergeCell ref="H42:I42"/>
    <mergeCell ref="J42:K42"/>
  </mergeCells>
  <phoneticPr fontId="4"/>
  <pageMargins left="0.59055118110236227" right="0.39370078740157483" top="0.39370078740157483" bottom="0.39370078740157483" header="0.31496062992125984" footer="0.31496062992125984"/>
  <pageSetup paperSize="9" firstPageNumber="115"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zoomScaleSheetLayoutView="100" workbookViewId="0"/>
  </sheetViews>
  <sheetFormatPr defaultColWidth="9" defaultRowHeight="13.5"/>
  <cols>
    <col min="1" max="2" width="9" style="51"/>
    <col min="3" max="3" width="15.25" style="51" customWidth="1"/>
    <col min="4" max="4" width="7.125" style="51" customWidth="1"/>
    <col min="5" max="5" width="5.125" style="51" customWidth="1"/>
    <col min="6" max="6" width="7.125" style="51" customWidth="1"/>
    <col min="7" max="7" width="5.125" style="51" customWidth="1"/>
    <col min="8" max="8" width="7.25" style="51" customWidth="1"/>
    <col min="9" max="9" width="5.125" style="51" customWidth="1"/>
    <col min="10" max="10" width="7.125" style="51" customWidth="1"/>
    <col min="11" max="11" width="5.125" style="51" customWidth="1"/>
    <col min="12" max="12" width="7.125" style="51" customWidth="1"/>
    <col min="13" max="13" width="5.125" style="51" customWidth="1"/>
    <col min="14" max="14" width="9" style="51"/>
    <col min="15" max="16384" width="9" style="42"/>
  </cols>
  <sheetData>
    <row r="1" spans="1:13">
      <c r="A1" s="49" t="s">
        <v>721</v>
      </c>
      <c r="B1" s="2"/>
      <c r="C1" s="2"/>
      <c r="D1" s="2"/>
      <c r="E1" s="2"/>
      <c r="F1" s="2"/>
      <c r="G1" s="2"/>
      <c r="H1" s="2"/>
      <c r="I1" s="2"/>
      <c r="J1" s="2"/>
      <c r="K1" s="2"/>
      <c r="L1" s="2"/>
    </row>
    <row r="2" spans="1:13">
      <c r="A2" s="2"/>
      <c r="B2" s="2"/>
      <c r="C2" s="2"/>
      <c r="D2" s="2"/>
      <c r="E2" s="2"/>
      <c r="F2" s="2"/>
      <c r="G2" s="2"/>
      <c r="H2" s="2"/>
      <c r="I2" s="2"/>
      <c r="J2" s="2"/>
      <c r="K2" s="2"/>
      <c r="L2" s="2"/>
      <c r="M2" s="2"/>
    </row>
    <row r="3" spans="1:13" ht="14.25">
      <c r="A3" s="3" t="s">
        <v>757</v>
      </c>
      <c r="B3" s="2"/>
      <c r="C3" s="2"/>
      <c r="D3" s="2"/>
      <c r="E3" s="2"/>
      <c r="F3" s="2"/>
      <c r="G3" s="2"/>
      <c r="H3" s="2"/>
      <c r="I3" s="2"/>
      <c r="J3" s="2"/>
      <c r="K3" s="2"/>
      <c r="L3" s="2"/>
      <c r="M3" s="2"/>
    </row>
    <row r="4" spans="1:13">
      <c r="A4" s="2"/>
      <c r="B4" s="2"/>
      <c r="C4" s="2"/>
      <c r="D4" s="2"/>
      <c r="E4" s="2"/>
      <c r="F4" s="2"/>
      <c r="G4" s="2"/>
      <c r="H4" s="2"/>
      <c r="I4" s="2"/>
      <c r="J4" s="2"/>
      <c r="K4" s="2"/>
      <c r="L4" s="2"/>
      <c r="M4" s="2"/>
    </row>
    <row r="5" spans="1:13">
      <c r="A5" s="23" t="s">
        <v>36</v>
      </c>
      <c r="B5" s="2"/>
      <c r="C5" s="2"/>
      <c r="D5" s="2"/>
      <c r="E5" s="2"/>
      <c r="F5" s="2"/>
      <c r="G5" s="2"/>
      <c r="H5" s="2"/>
      <c r="I5" s="2"/>
      <c r="J5" s="2"/>
      <c r="K5" s="2"/>
      <c r="L5" s="2"/>
      <c r="M5" s="2"/>
    </row>
    <row r="6" spans="1:13">
      <c r="A6" s="2"/>
      <c r="B6" s="2"/>
      <c r="C6" s="2"/>
      <c r="D6" s="2"/>
      <c r="E6" s="2"/>
      <c r="F6" s="2"/>
      <c r="G6" s="2"/>
      <c r="H6" s="2"/>
      <c r="I6" s="2"/>
      <c r="J6" s="2"/>
      <c r="K6" s="2"/>
      <c r="L6" s="2"/>
      <c r="M6" s="91" t="s">
        <v>37</v>
      </c>
    </row>
    <row r="7" spans="1:13">
      <c r="A7" s="149" t="s">
        <v>38</v>
      </c>
      <c r="B7" s="144"/>
      <c r="C7" s="144"/>
      <c r="D7" s="144" t="s">
        <v>804</v>
      </c>
      <c r="E7" s="144"/>
      <c r="F7" s="146" t="s">
        <v>807</v>
      </c>
      <c r="G7" s="149"/>
      <c r="H7" s="146" t="s">
        <v>808</v>
      </c>
      <c r="I7" s="149"/>
      <c r="J7" s="146" t="s">
        <v>809</v>
      </c>
      <c r="K7" s="149"/>
      <c r="L7" s="146" t="s">
        <v>810</v>
      </c>
      <c r="M7" s="149"/>
    </row>
    <row r="8" spans="1:13" ht="5.0999999999999996" customHeight="1">
      <c r="A8" s="2"/>
      <c r="B8" s="2"/>
      <c r="C8" s="10"/>
      <c r="D8" s="2"/>
      <c r="E8" s="2"/>
      <c r="F8" s="2"/>
      <c r="G8" s="2"/>
      <c r="H8" s="2"/>
      <c r="I8" s="2"/>
      <c r="J8" s="2"/>
      <c r="K8" s="2"/>
      <c r="L8" s="2"/>
      <c r="M8" s="2"/>
    </row>
    <row r="9" spans="1:13">
      <c r="A9" s="162" t="s">
        <v>39</v>
      </c>
      <c r="B9" s="162"/>
      <c r="C9" s="163"/>
      <c r="D9" s="31">
        <v>996</v>
      </c>
      <c r="E9" s="28" t="s">
        <v>669</v>
      </c>
      <c r="F9" s="31">
        <v>540</v>
      </c>
      <c r="G9" s="29" t="s">
        <v>670</v>
      </c>
      <c r="H9" s="31">
        <v>156</v>
      </c>
      <c r="I9" s="29" t="s">
        <v>684</v>
      </c>
      <c r="J9" s="31">
        <v>146</v>
      </c>
      <c r="K9" s="29" t="s">
        <v>684</v>
      </c>
      <c r="L9" s="31">
        <v>139</v>
      </c>
      <c r="M9" s="29" t="s">
        <v>838</v>
      </c>
    </row>
    <row r="10" spans="1:13">
      <c r="A10" s="2"/>
      <c r="B10" s="2" t="s">
        <v>40</v>
      </c>
      <c r="C10" s="10"/>
      <c r="D10" s="30"/>
      <c r="E10" s="2"/>
      <c r="F10" s="31"/>
      <c r="G10" s="29"/>
      <c r="H10" s="31"/>
      <c r="I10" s="29"/>
      <c r="J10" s="31"/>
      <c r="K10" s="29"/>
      <c r="L10" s="31"/>
      <c r="M10" s="29"/>
    </row>
    <row r="11" spans="1:13">
      <c r="A11" s="2"/>
      <c r="B11" s="2"/>
      <c r="C11" s="10" t="s">
        <v>41</v>
      </c>
      <c r="D11" s="30">
        <v>148</v>
      </c>
      <c r="E11" s="28" t="s">
        <v>671</v>
      </c>
      <c r="F11" s="31">
        <v>92</v>
      </c>
      <c r="G11" s="29" t="s">
        <v>671</v>
      </c>
      <c r="H11" s="31">
        <v>50</v>
      </c>
      <c r="I11" s="29" t="s">
        <v>671</v>
      </c>
      <c r="J11" s="31">
        <v>43</v>
      </c>
      <c r="K11" s="29" t="s">
        <v>671</v>
      </c>
      <c r="L11" s="31">
        <v>39</v>
      </c>
      <c r="M11" s="29" t="s">
        <v>839</v>
      </c>
    </row>
    <row r="12" spans="1:13">
      <c r="A12" s="2"/>
      <c r="B12" s="2"/>
      <c r="C12" s="10" t="s">
        <v>42</v>
      </c>
      <c r="D12" s="31">
        <v>803</v>
      </c>
      <c r="E12" s="28" t="s">
        <v>672</v>
      </c>
      <c r="F12" s="31">
        <v>404</v>
      </c>
      <c r="G12" s="29" t="s">
        <v>673</v>
      </c>
      <c r="H12" s="31">
        <v>62</v>
      </c>
      <c r="I12" s="29" t="s">
        <v>671</v>
      </c>
      <c r="J12" s="31">
        <v>59</v>
      </c>
      <c r="K12" s="29" t="s">
        <v>671</v>
      </c>
      <c r="L12" s="31">
        <v>57</v>
      </c>
      <c r="M12" s="29" t="s">
        <v>840</v>
      </c>
    </row>
    <row r="13" spans="1:13">
      <c r="A13" s="2"/>
      <c r="B13" s="2" t="s">
        <v>44</v>
      </c>
      <c r="C13" s="10"/>
      <c r="D13" s="30"/>
      <c r="E13" s="2"/>
      <c r="F13" s="31"/>
      <c r="G13" s="29"/>
      <c r="H13" s="31"/>
      <c r="I13" s="29"/>
      <c r="J13" s="31"/>
      <c r="K13" s="29"/>
      <c r="L13" s="31"/>
      <c r="M13" s="29"/>
    </row>
    <row r="14" spans="1:13">
      <c r="A14" s="2"/>
      <c r="B14" s="2"/>
      <c r="C14" s="10" t="s">
        <v>41</v>
      </c>
      <c r="D14" s="30">
        <v>31</v>
      </c>
      <c r="E14" s="28" t="s">
        <v>674</v>
      </c>
      <c r="F14" s="31">
        <v>30</v>
      </c>
      <c r="G14" s="29" t="s">
        <v>675</v>
      </c>
      <c r="H14" s="31">
        <v>31</v>
      </c>
      <c r="I14" s="29" t="s">
        <v>674</v>
      </c>
      <c r="J14" s="31">
        <v>31</v>
      </c>
      <c r="K14" s="29" t="s">
        <v>674</v>
      </c>
      <c r="L14" s="31">
        <v>30</v>
      </c>
      <c r="M14" s="29" t="s">
        <v>841</v>
      </c>
    </row>
    <row r="15" spans="1:13">
      <c r="A15" s="2"/>
      <c r="B15" s="2"/>
      <c r="C15" s="10" t="s">
        <v>42</v>
      </c>
      <c r="D15" s="30">
        <v>14</v>
      </c>
      <c r="E15" s="28" t="s">
        <v>674</v>
      </c>
      <c r="F15" s="31">
        <v>14</v>
      </c>
      <c r="G15" s="29" t="s">
        <v>674</v>
      </c>
      <c r="H15" s="31">
        <v>13</v>
      </c>
      <c r="I15" s="29" t="s">
        <v>674</v>
      </c>
      <c r="J15" s="31">
        <v>13</v>
      </c>
      <c r="K15" s="29" t="s">
        <v>674</v>
      </c>
      <c r="L15" s="31">
        <v>13</v>
      </c>
      <c r="M15" s="29" t="s">
        <v>841</v>
      </c>
    </row>
    <row r="16" spans="1:13">
      <c r="A16" s="2"/>
      <c r="B16" s="2" t="s">
        <v>45</v>
      </c>
      <c r="C16" s="10"/>
      <c r="D16" s="19"/>
      <c r="E16" s="2"/>
      <c r="F16" s="19"/>
      <c r="G16" s="2"/>
      <c r="H16" s="31"/>
      <c r="I16" s="91"/>
      <c r="J16" s="26"/>
      <c r="K16" s="91"/>
      <c r="L16" s="26"/>
      <c r="M16" s="91"/>
    </row>
    <row r="17" spans="1:13">
      <c r="A17" s="2"/>
      <c r="B17" s="2"/>
      <c r="C17" s="10" t="s">
        <v>41</v>
      </c>
      <c r="D17" s="31" t="s">
        <v>18</v>
      </c>
      <c r="E17" s="2"/>
      <c r="F17" s="31" t="s">
        <v>18</v>
      </c>
      <c r="G17" s="30"/>
      <c r="H17" s="31" t="s">
        <v>18</v>
      </c>
      <c r="I17" s="31"/>
      <c r="J17" s="31" t="s">
        <v>18</v>
      </c>
      <c r="K17" s="31"/>
      <c r="L17" s="31" t="s">
        <v>18</v>
      </c>
      <c r="M17" s="31"/>
    </row>
    <row r="18" spans="1:13">
      <c r="A18" s="2"/>
      <c r="B18" s="2"/>
      <c r="C18" s="10" t="s">
        <v>42</v>
      </c>
      <c r="D18" s="31" t="s">
        <v>18</v>
      </c>
      <c r="E18" s="2"/>
      <c r="F18" s="31" t="s">
        <v>18</v>
      </c>
      <c r="G18" s="30"/>
      <c r="H18" s="31" t="s">
        <v>18</v>
      </c>
      <c r="I18" s="31"/>
      <c r="J18" s="31" t="s">
        <v>18</v>
      </c>
      <c r="K18" s="31"/>
      <c r="L18" s="31" t="s">
        <v>18</v>
      </c>
      <c r="M18" s="31"/>
    </row>
    <row r="19" spans="1:13">
      <c r="A19" s="2"/>
      <c r="B19" s="2" t="s">
        <v>46</v>
      </c>
      <c r="C19" s="10"/>
      <c r="D19" s="26"/>
      <c r="E19" s="2"/>
      <c r="F19" s="26"/>
      <c r="G19" s="30"/>
      <c r="H19" s="26"/>
      <c r="I19" s="31"/>
      <c r="J19" s="26"/>
      <c r="K19" s="31"/>
      <c r="L19" s="26"/>
      <c r="M19" s="31"/>
    </row>
    <row r="20" spans="1:13">
      <c r="A20" s="2"/>
      <c r="B20" s="2"/>
      <c r="C20" s="10" t="s">
        <v>41</v>
      </c>
      <c r="D20" s="31" t="s">
        <v>18</v>
      </c>
      <c r="E20" s="2"/>
      <c r="F20" s="31" t="s">
        <v>18</v>
      </c>
      <c r="G20" s="30"/>
      <c r="H20" s="31" t="s">
        <v>18</v>
      </c>
      <c r="I20" s="31"/>
      <c r="J20" s="31" t="s">
        <v>18</v>
      </c>
      <c r="K20" s="31"/>
      <c r="L20" s="31" t="s">
        <v>18</v>
      </c>
      <c r="M20" s="31"/>
    </row>
    <row r="21" spans="1:13">
      <c r="A21" s="2"/>
      <c r="B21" s="2"/>
      <c r="C21" s="10" t="s">
        <v>42</v>
      </c>
      <c r="D21" s="31" t="s">
        <v>18</v>
      </c>
      <c r="E21" s="2"/>
      <c r="F21" s="31" t="s">
        <v>18</v>
      </c>
      <c r="G21" s="30"/>
      <c r="H21" s="31" t="s">
        <v>18</v>
      </c>
      <c r="I21" s="31"/>
      <c r="J21" s="31" t="s">
        <v>18</v>
      </c>
      <c r="K21" s="31"/>
      <c r="L21" s="31" t="s">
        <v>18</v>
      </c>
      <c r="M21" s="31"/>
    </row>
    <row r="22" spans="1:13" ht="5.0999999999999996" customHeight="1">
      <c r="A22" s="1"/>
      <c r="B22" s="1"/>
      <c r="C22" s="9"/>
      <c r="D22" s="1"/>
      <c r="E22" s="1"/>
      <c r="F22" s="1"/>
      <c r="G22" s="1"/>
      <c r="H22" s="1"/>
      <c r="I22" s="1"/>
      <c r="J22" s="1"/>
      <c r="K22" s="1"/>
      <c r="L22" s="1"/>
      <c r="M22" s="1"/>
    </row>
    <row r="23" spans="1:13">
      <c r="A23" s="11" t="s">
        <v>47</v>
      </c>
      <c r="B23" s="2"/>
      <c r="C23" s="2"/>
      <c r="D23" s="2"/>
      <c r="E23" s="2"/>
      <c r="F23" s="2"/>
      <c r="G23" s="2"/>
      <c r="H23" s="2"/>
      <c r="I23" s="2"/>
      <c r="J23" s="2"/>
      <c r="K23" s="2"/>
      <c r="L23" s="2"/>
      <c r="M23" s="2"/>
    </row>
    <row r="24" spans="1:13">
      <c r="A24" s="11" t="s">
        <v>661</v>
      </c>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row r="27" spans="1:13">
      <c r="A27" s="23" t="s">
        <v>48</v>
      </c>
      <c r="B27" s="2"/>
      <c r="C27" s="2"/>
      <c r="D27" s="2"/>
      <c r="E27" s="2"/>
      <c r="F27" s="2"/>
      <c r="G27" s="2"/>
      <c r="H27" s="2"/>
      <c r="I27" s="2"/>
      <c r="J27" s="2"/>
      <c r="K27" s="2"/>
      <c r="L27" s="2"/>
      <c r="M27" s="2"/>
    </row>
    <row r="28" spans="1:13">
      <c r="A28" s="2"/>
      <c r="B28" s="2"/>
      <c r="C28" s="2"/>
      <c r="D28" s="2"/>
      <c r="E28" s="2"/>
      <c r="F28" s="2"/>
      <c r="G28" s="2"/>
      <c r="H28" s="2"/>
      <c r="I28" s="2"/>
      <c r="J28" s="2"/>
      <c r="K28" s="2"/>
      <c r="L28" s="2"/>
      <c r="M28" s="91" t="s">
        <v>37</v>
      </c>
    </row>
    <row r="29" spans="1:13">
      <c r="A29" s="149" t="s">
        <v>49</v>
      </c>
      <c r="B29" s="144"/>
      <c r="C29" s="144"/>
      <c r="D29" s="144" t="s">
        <v>804</v>
      </c>
      <c r="E29" s="144"/>
      <c r="F29" s="146" t="s">
        <v>807</v>
      </c>
      <c r="G29" s="149"/>
      <c r="H29" s="146" t="s">
        <v>808</v>
      </c>
      <c r="I29" s="149"/>
      <c r="J29" s="146" t="s">
        <v>809</v>
      </c>
      <c r="K29" s="149"/>
      <c r="L29" s="146" t="s">
        <v>810</v>
      </c>
      <c r="M29" s="149"/>
    </row>
    <row r="30" spans="1:13" ht="5.0999999999999996" customHeight="1">
      <c r="A30" s="2"/>
      <c r="B30" s="2"/>
      <c r="C30" s="10"/>
      <c r="D30" s="2"/>
      <c r="E30" s="2"/>
      <c r="F30" s="2"/>
      <c r="G30" s="2"/>
      <c r="H30" s="2"/>
      <c r="I30" s="2"/>
      <c r="J30" s="2"/>
      <c r="K30" s="2"/>
      <c r="L30" s="2"/>
      <c r="M30" s="2"/>
    </row>
    <row r="31" spans="1:13">
      <c r="A31" s="158" t="s">
        <v>50</v>
      </c>
      <c r="B31" s="158"/>
      <c r="C31" s="159"/>
      <c r="D31" s="98" t="s">
        <v>676</v>
      </c>
      <c r="E31" s="97">
        <v>60</v>
      </c>
      <c r="F31" s="98"/>
      <c r="G31" s="97">
        <v>60</v>
      </c>
      <c r="H31" s="98"/>
      <c r="I31" s="97">
        <v>60</v>
      </c>
      <c r="J31" s="98"/>
      <c r="K31" s="97">
        <v>59</v>
      </c>
      <c r="L31" s="98"/>
      <c r="M31" s="97">
        <v>59</v>
      </c>
    </row>
    <row r="32" spans="1:13" ht="18" customHeight="1">
      <c r="A32" s="6" t="s">
        <v>51</v>
      </c>
      <c r="B32" s="6"/>
      <c r="C32" s="5"/>
      <c r="D32" s="98"/>
      <c r="E32" s="98">
        <v>4</v>
      </c>
      <c r="F32" s="98"/>
      <c r="G32" s="97">
        <v>5</v>
      </c>
      <c r="H32" s="98"/>
      <c r="I32" s="97">
        <v>4</v>
      </c>
      <c r="J32" s="98"/>
      <c r="K32" s="97">
        <v>3</v>
      </c>
      <c r="L32" s="98"/>
      <c r="M32" s="97">
        <v>3</v>
      </c>
    </row>
    <row r="33" spans="1:13">
      <c r="A33" s="6" t="s">
        <v>52</v>
      </c>
      <c r="B33" s="6"/>
      <c r="C33" s="5"/>
      <c r="D33" s="98"/>
      <c r="E33" s="98">
        <v>4</v>
      </c>
      <c r="F33" s="98"/>
      <c r="G33" s="97">
        <v>3</v>
      </c>
      <c r="H33" s="98"/>
      <c r="I33" s="97">
        <v>3</v>
      </c>
      <c r="J33" s="98"/>
      <c r="K33" s="97">
        <v>2</v>
      </c>
      <c r="L33" s="98"/>
      <c r="M33" s="97">
        <v>2</v>
      </c>
    </row>
    <row r="34" spans="1:13">
      <c r="A34" s="6" t="s">
        <v>53</v>
      </c>
      <c r="B34" s="6"/>
      <c r="C34" s="5"/>
      <c r="D34" s="98"/>
      <c r="E34" s="97">
        <v>3</v>
      </c>
      <c r="F34" s="98"/>
      <c r="G34" s="97">
        <v>3</v>
      </c>
      <c r="H34" s="98"/>
      <c r="I34" s="97">
        <v>3</v>
      </c>
      <c r="J34" s="98"/>
      <c r="K34" s="97">
        <v>3</v>
      </c>
      <c r="L34" s="98"/>
      <c r="M34" s="97">
        <v>3</v>
      </c>
    </row>
    <row r="35" spans="1:13" ht="18" customHeight="1">
      <c r="A35" s="6" t="s">
        <v>54</v>
      </c>
      <c r="B35" s="6"/>
      <c r="C35" s="5"/>
      <c r="D35" s="98"/>
      <c r="E35" s="98">
        <v>8</v>
      </c>
      <c r="F35" s="98"/>
      <c r="G35" s="97">
        <v>8</v>
      </c>
      <c r="H35" s="98"/>
      <c r="I35" s="97">
        <v>8</v>
      </c>
      <c r="J35" s="98"/>
      <c r="K35" s="97">
        <v>8</v>
      </c>
      <c r="L35" s="98"/>
      <c r="M35" s="97">
        <v>8</v>
      </c>
    </row>
    <row r="36" spans="1:13">
      <c r="A36" s="6" t="s">
        <v>55</v>
      </c>
      <c r="B36" s="6"/>
      <c r="C36" s="5"/>
      <c r="D36" s="98"/>
      <c r="E36" s="97">
        <v>4</v>
      </c>
      <c r="F36" s="98"/>
      <c r="G36" s="97">
        <v>4</v>
      </c>
      <c r="H36" s="98"/>
      <c r="I36" s="97">
        <v>4</v>
      </c>
      <c r="J36" s="98"/>
      <c r="K36" s="97">
        <v>4</v>
      </c>
      <c r="L36" s="98"/>
      <c r="M36" s="97">
        <v>4</v>
      </c>
    </row>
    <row r="37" spans="1:13" ht="18" customHeight="1">
      <c r="A37" s="6" t="s">
        <v>56</v>
      </c>
      <c r="B37" s="6"/>
      <c r="C37" s="5"/>
      <c r="D37" s="98"/>
      <c r="E37" s="98">
        <v>0</v>
      </c>
      <c r="F37" s="98"/>
      <c r="G37" s="97">
        <v>0</v>
      </c>
      <c r="H37" s="98"/>
      <c r="I37" s="97">
        <v>0</v>
      </c>
      <c r="J37" s="98"/>
      <c r="K37" s="97">
        <v>0</v>
      </c>
      <c r="L37" s="98"/>
      <c r="M37" s="97" t="s">
        <v>842</v>
      </c>
    </row>
    <row r="38" spans="1:13">
      <c r="A38" s="6" t="s">
        <v>57</v>
      </c>
      <c r="B38" s="6"/>
      <c r="C38" s="5"/>
      <c r="D38" s="98"/>
      <c r="E38" s="98">
        <v>9</v>
      </c>
      <c r="F38" s="98"/>
      <c r="G38" s="97">
        <v>9</v>
      </c>
      <c r="H38" s="98"/>
      <c r="I38" s="97">
        <v>10</v>
      </c>
      <c r="J38" s="98"/>
      <c r="K38" s="97">
        <v>10</v>
      </c>
      <c r="L38" s="98"/>
      <c r="M38" s="97">
        <v>10</v>
      </c>
    </row>
    <row r="39" spans="1:13">
      <c r="A39" s="6" t="s">
        <v>58</v>
      </c>
      <c r="B39" s="6"/>
      <c r="C39" s="5"/>
      <c r="D39" s="98"/>
      <c r="E39" s="97">
        <v>6</v>
      </c>
      <c r="F39" s="98"/>
      <c r="G39" s="97">
        <v>6</v>
      </c>
      <c r="H39" s="98"/>
      <c r="I39" s="97">
        <v>6</v>
      </c>
      <c r="J39" s="98"/>
      <c r="K39" s="97">
        <v>6</v>
      </c>
      <c r="L39" s="98"/>
      <c r="M39" s="97">
        <v>6</v>
      </c>
    </row>
    <row r="40" spans="1:13">
      <c r="A40" s="6" t="s">
        <v>59</v>
      </c>
      <c r="B40" s="6"/>
      <c r="C40" s="5"/>
      <c r="D40" s="98"/>
      <c r="E40" s="97">
        <v>17</v>
      </c>
      <c r="F40" s="98"/>
      <c r="G40" s="97">
        <v>17</v>
      </c>
      <c r="H40" s="98"/>
      <c r="I40" s="97">
        <v>17</v>
      </c>
      <c r="J40" s="98"/>
      <c r="K40" s="97">
        <v>18</v>
      </c>
      <c r="L40" s="98"/>
      <c r="M40" s="97">
        <v>18</v>
      </c>
    </row>
    <row r="41" spans="1:13" ht="18" customHeight="1">
      <c r="A41" s="6" t="s">
        <v>60</v>
      </c>
      <c r="B41" s="6"/>
      <c r="C41" s="5"/>
      <c r="D41" s="98"/>
      <c r="E41" s="98">
        <v>0</v>
      </c>
      <c r="F41" s="98"/>
      <c r="G41" s="97">
        <v>0</v>
      </c>
      <c r="H41" s="98"/>
      <c r="I41" s="97">
        <v>0</v>
      </c>
      <c r="J41" s="98"/>
      <c r="K41" s="97">
        <v>0</v>
      </c>
      <c r="L41" s="98"/>
      <c r="M41" s="97" t="s">
        <v>842</v>
      </c>
    </row>
    <row r="42" spans="1:13">
      <c r="A42" s="6" t="s">
        <v>61</v>
      </c>
      <c r="B42" s="6"/>
      <c r="C42" s="5"/>
      <c r="D42" s="98"/>
      <c r="E42" s="98">
        <v>0</v>
      </c>
      <c r="F42" s="98"/>
      <c r="G42" s="97">
        <v>0</v>
      </c>
      <c r="H42" s="98"/>
      <c r="I42" s="97">
        <v>0</v>
      </c>
      <c r="J42" s="98"/>
      <c r="K42" s="97">
        <v>0</v>
      </c>
      <c r="L42" s="98"/>
      <c r="M42" s="97" t="s">
        <v>842</v>
      </c>
    </row>
    <row r="43" spans="1:13">
      <c r="A43" s="6" t="s">
        <v>62</v>
      </c>
      <c r="B43" s="6"/>
      <c r="C43" s="5"/>
      <c r="D43" s="98"/>
      <c r="E43" s="98">
        <v>3</v>
      </c>
      <c r="F43" s="98"/>
      <c r="G43" s="97">
        <v>3</v>
      </c>
      <c r="H43" s="98"/>
      <c r="I43" s="97">
        <v>3</v>
      </c>
      <c r="J43" s="98"/>
      <c r="K43" s="97">
        <v>3</v>
      </c>
      <c r="L43" s="98"/>
      <c r="M43" s="97">
        <v>3</v>
      </c>
    </row>
    <row r="44" spans="1:13" ht="18" customHeight="1">
      <c r="A44" s="6" t="s">
        <v>63</v>
      </c>
      <c r="B44" s="6"/>
      <c r="C44" s="5"/>
      <c r="D44" s="98"/>
      <c r="E44" s="98">
        <v>0</v>
      </c>
      <c r="F44" s="98"/>
      <c r="G44" s="97">
        <v>0</v>
      </c>
      <c r="H44" s="98"/>
      <c r="I44" s="97">
        <v>0</v>
      </c>
      <c r="J44" s="98"/>
      <c r="K44" s="97">
        <v>0</v>
      </c>
      <c r="L44" s="98"/>
      <c r="M44" s="97" t="s">
        <v>842</v>
      </c>
    </row>
    <row r="45" spans="1:13">
      <c r="A45" s="6" t="s">
        <v>64</v>
      </c>
      <c r="B45" s="6"/>
      <c r="C45" s="5"/>
      <c r="D45" s="98"/>
      <c r="E45" s="98">
        <v>0</v>
      </c>
      <c r="F45" s="98"/>
      <c r="G45" s="97">
        <v>0</v>
      </c>
      <c r="H45" s="98"/>
      <c r="I45" s="97">
        <v>0</v>
      </c>
      <c r="J45" s="98"/>
      <c r="K45" s="97">
        <v>0</v>
      </c>
      <c r="L45" s="98"/>
      <c r="M45" s="97" t="s">
        <v>842</v>
      </c>
    </row>
    <row r="46" spans="1:13">
      <c r="A46" s="6" t="s">
        <v>65</v>
      </c>
      <c r="B46" s="6"/>
      <c r="C46" s="5"/>
      <c r="D46" s="98"/>
      <c r="E46" s="98">
        <v>0</v>
      </c>
      <c r="F46" s="98"/>
      <c r="G46" s="97">
        <v>0</v>
      </c>
      <c r="H46" s="98"/>
      <c r="I46" s="97">
        <v>0</v>
      </c>
      <c r="J46" s="98"/>
      <c r="K46" s="97">
        <v>0</v>
      </c>
      <c r="L46" s="98"/>
      <c r="M46" s="97" t="s">
        <v>842</v>
      </c>
    </row>
    <row r="47" spans="1:13" ht="18" customHeight="1">
      <c r="A47" s="6" t="s">
        <v>66</v>
      </c>
      <c r="B47" s="6"/>
      <c r="C47" s="5"/>
      <c r="D47" s="98"/>
      <c r="E47" s="98">
        <v>0</v>
      </c>
      <c r="F47" s="98"/>
      <c r="G47" s="97">
        <v>0</v>
      </c>
      <c r="H47" s="98"/>
      <c r="I47" s="97">
        <v>0</v>
      </c>
      <c r="J47" s="98"/>
      <c r="K47" s="97">
        <v>0</v>
      </c>
      <c r="L47" s="98"/>
      <c r="M47" s="97" t="s">
        <v>842</v>
      </c>
    </row>
    <row r="48" spans="1:13">
      <c r="A48" s="6" t="s">
        <v>67</v>
      </c>
      <c r="B48" s="6"/>
      <c r="C48" s="5"/>
      <c r="D48" s="98"/>
      <c r="E48" s="98">
        <v>0</v>
      </c>
      <c r="F48" s="98"/>
      <c r="G48" s="97">
        <v>0</v>
      </c>
      <c r="H48" s="98"/>
      <c r="I48" s="97">
        <v>0</v>
      </c>
      <c r="J48" s="98"/>
      <c r="K48" s="97">
        <v>0</v>
      </c>
      <c r="L48" s="98"/>
      <c r="M48" s="97" t="s">
        <v>842</v>
      </c>
    </row>
    <row r="49" spans="1:13">
      <c r="A49" s="6" t="s">
        <v>68</v>
      </c>
      <c r="B49" s="6"/>
      <c r="C49" s="5"/>
      <c r="D49" s="98"/>
      <c r="E49" s="98">
        <v>1</v>
      </c>
      <c r="F49" s="98"/>
      <c r="G49" s="97">
        <v>1</v>
      </c>
      <c r="H49" s="98"/>
      <c r="I49" s="97">
        <v>1</v>
      </c>
      <c r="J49" s="98"/>
      <c r="K49" s="97">
        <v>1</v>
      </c>
      <c r="L49" s="98"/>
      <c r="M49" s="97">
        <v>1</v>
      </c>
    </row>
    <row r="50" spans="1:13" ht="18" customHeight="1">
      <c r="A50" s="6" t="s">
        <v>69</v>
      </c>
      <c r="B50" s="6"/>
      <c r="C50" s="5"/>
      <c r="D50" s="98"/>
      <c r="E50" s="97">
        <v>1</v>
      </c>
      <c r="F50" s="98"/>
      <c r="G50" s="97">
        <v>1</v>
      </c>
      <c r="H50" s="98"/>
      <c r="I50" s="97">
        <v>1</v>
      </c>
      <c r="J50" s="98"/>
      <c r="K50" s="97">
        <v>1</v>
      </c>
      <c r="L50" s="98"/>
      <c r="M50" s="97">
        <v>1</v>
      </c>
    </row>
    <row r="51" spans="1:13" ht="5.0999999999999996" customHeight="1">
      <c r="A51" s="1"/>
      <c r="B51" s="1"/>
      <c r="C51" s="9"/>
      <c r="D51" s="1"/>
      <c r="E51" s="1"/>
      <c r="F51" s="1"/>
      <c r="G51" s="1"/>
      <c r="H51" s="1"/>
      <c r="I51" s="1"/>
      <c r="J51" s="1"/>
      <c r="K51" s="1"/>
      <c r="L51" s="1"/>
      <c r="M51" s="1"/>
    </row>
    <row r="52" spans="1:13">
      <c r="A52" s="2" t="s">
        <v>70</v>
      </c>
      <c r="B52" s="2"/>
      <c r="C52" s="2"/>
      <c r="D52" s="2"/>
      <c r="E52" s="2"/>
      <c r="F52" s="2"/>
      <c r="G52" s="2"/>
      <c r="H52" s="2"/>
      <c r="I52" s="2"/>
      <c r="J52" s="2"/>
      <c r="K52" s="2"/>
      <c r="L52" s="2"/>
      <c r="M52" s="2"/>
    </row>
  </sheetData>
  <mergeCells count="14">
    <mergeCell ref="D7:E7"/>
    <mergeCell ref="A7:C7"/>
    <mergeCell ref="A9:C9"/>
    <mergeCell ref="A31:C31"/>
    <mergeCell ref="A29:C29"/>
    <mergeCell ref="D29:E29"/>
    <mergeCell ref="L29:M29"/>
    <mergeCell ref="J29:K29"/>
    <mergeCell ref="H29:I29"/>
    <mergeCell ref="F29:G29"/>
    <mergeCell ref="L7:M7"/>
    <mergeCell ref="J7:K7"/>
    <mergeCell ref="H7:I7"/>
    <mergeCell ref="F7:G7"/>
  </mergeCells>
  <phoneticPr fontId="4"/>
  <pageMargins left="0.59055118110236227" right="0.39370078740157483" top="0.39370078740157483" bottom="0.39370078740157483" header="0.31496062992125984" footer="0.31496062992125984"/>
  <pageSetup paperSize="9" firstPageNumber="124"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100" workbookViewId="0"/>
  </sheetViews>
  <sheetFormatPr defaultRowHeight="13.5"/>
  <cols>
    <col min="1" max="1" width="7.125" style="51" customWidth="1"/>
    <col min="2" max="2" width="5.875" style="51" bestFit="1" customWidth="1"/>
    <col min="3" max="3" width="7.75" style="51" customWidth="1"/>
    <col min="4" max="6" width="6.75" style="51" customWidth="1"/>
    <col min="7" max="7" width="5.75" style="51" customWidth="1"/>
    <col min="8" max="8" width="6.75" style="51" customWidth="1"/>
    <col min="9" max="9" width="7.75" style="51" customWidth="1"/>
    <col min="10" max="10" width="6.875" style="51" bestFit="1" customWidth="1"/>
    <col min="11" max="11" width="7.5" style="51" customWidth="1"/>
    <col min="12" max="12" width="7.75" style="51" customWidth="1"/>
    <col min="13" max="13" width="6.75" style="51" customWidth="1"/>
    <col min="14" max="14" width="5.75" style="42" customWidth="1"/>
    <col min="15" max="16384" width="9" style="42"/>
  </cols>
  <sheetData>
    <row r="1" spans="1:14">
      <c r="B1" s="2"/>
      <c r="C1" s="2"/>
      <c r="D1" s="2"/>
      <c r="E1" s="2"/>
      <c r="F1" s="2"/>
      <c r="G1" s="2"/>
      <c r="H1" s="2"/>
      <c r="I1" s="2"/>
      <c r="J1" s="2"/>
      <c r="K1" s="2"/>
      <c r="L1" s="91" t="s">
        <v>723</v>
      </c>
      <c r="N1" s="2"/>
    </row>
    <row r="2" spans="1:14">
      <c r="A2" s="2"/>
      <c r="B2" s="2"/>
      <c r="C2" s="2"/>
      <c r="D2" s="2"/>
      <c r="E2" s="2"/>
      <c r="F2" s="2"/>
      <c r="G2" s="2"/>
      <c r="H2" s="2"/>
      <c r="I2" s="2"/>
      <c r="J2" s="2"/>
      <c r="K2" s="2"/>
      <c r="M2" s="2"/>
      <c r="N2" s="2"/>
    </row>
    <row r="3" spans="1:14" ht="14.25">
      <c r="A3" s="3" t="s">
        <v>758</v>
      </c>
      <c r="B3" s="2"/>
      <c r="C3" s="2"/>
      <c r="D3" s="2"/>
      <c r="E3" s="2"/>
      <c r="F3" s="2"/>
      <c r="G3" s="2"/>
      <c r="H3" s="2"/>
      <c r="I3" s="2"/>
      <c r="J3" s="2"/>
      <c r="K3" s="2"/>
      <c r="L3" s="2"/>
    </row>
    <row r="4" spans="1:14">
      <c r="A4" s="2" t="s">
        <v>71</v>
      </c>
      <c r="B4" s="2"/>
      <c r="C4" s="2"/>
      <c r="D4" s="2"/>
      <c r="E4" s="2"/>
      <c r="F4" s="2"/>
      <c r="G4" s="2"/>
      <c r="H4" s="2"/>
      <c r="I4" s="2"/>
      <c r="J4" s="2"/>
      <c r="K4" s="2"/>
      <c r="L4" s="2"/>
    </row>
    <row r="5" spans="1:14">
      <c r="A5" s="149" t="s">
        <v>72</v>
      </c>
      <c r="B5" s="144"/>
      <c r="C5" s="144" t="s">
        <v>73</v>
      </c>
      <c r="D5" s="144"/>
      <c r="E5" s="144"/>
      <c r="F5" s="144"/>
      <c r="G5" s="144"/>
      <c r="H5" s="144"/>
      <c r="I5" s="146" t="s">
        <v>74</v>
      </c>
      <c r="J5" s="151"/>
      <c r="K5" s="151"/>
      <c r="L5" s="151"/>
    </row>
    <row r="6" spans="1:14" ht="8.25" customHeight="1">
      <c r="A6" s="149"/>
      <c r="B6" s="144"/>
      <c r="C6" s="99"/>
      <c r="D6" s="96"/>
      <c r="E6" s="96"/>
      <c r="F6" s="96"/>
      <c r="G6" s="92"/>
      <c r="H6" s="4"/>
      <c r="I6" s="4"/>
      <c r="J6" s="4"/>
      <c r="K6" s="93"/>
      <c r="L6" s="99"/>
    </row>
    <row r="7" spans="1:14" ht="22.7" customHeight="1">
      <c r="A7" s="149"/>
      <c r="B7" s="144"/>
      <c r="C7" s="167" t="s">
        <v>75</v>
      </c>
      <c r="D7" s="144" t="s">
        <v>76</v>
      </c>
      <c r="E7" s="144"/>
      <c r="F7" s="144" t="s">
        <v>77</v>
      </c>
      <c r="G7" s="144" t="s">
        <v>532</v>
      </c>
      <c r="H7" s="170" t="s">
        <v>78</v>
      </c>
      <c r="I7" s="167" t="s">
        <v>79</v>
      </c>
      <c r="J7" s="166" t="s">
        <v>80</v>
      </c>
      <c r="K7" s="166" t="s">
        <v>81</v>
      </c>
      <c r="L7" s="168" t="s">
        <v>763</v>
      </c>
    </row>
    <row r="8" spans="1:14" ht="27" customHeight="1">
      <c r="A8" s="149"/>
      <c r="B8" s="144"/>
      <c r="C8" s="144"/>
      <c r="D8" s="86" t="s">
        <v>82</v>
      </c>
      <c r="E8" s="86" t="s">
        <v>83</v>
      </c>
      <c r="F8" s="144"/>
      <c r="G8" s="144"/>
      <c r="H8" s="144"/>
      <c r="I8" s="144"/>
      <c r="J8" s="167"/>
      <c r="K8" s="167"/>
      <c r="L8" s="169"/>
    </row>
    <row r="9" spans="1:14" ht="5.0999999999999996" customHeight="1">
      <c r="A9" s="2"/>
      <c r="B9" s="10"/>
      <c r="C9" s="2"/>
      <c r="D9" s="2"/>
      <c r="E9" s="2"/>
      <c r="F9" s="2"/>
      <c r="G9" s="2"/>
      <c r="H9" s="2"/>
      <c r="I9" s="2"/>
      <c r="J9" s="2"/>
      <c r="K9" s="2"/>
      <c r="L9" s="2"/>
    </row>
    <row r="10" spans="1:14">
      <c r="A10" s="24" t="s">
        <v>811</v>
      </c>
      <c r="B10" s="5" t="s">
        <v>84</v>
      </c>
      <c r="C10" s="98">
        <v>144653.09</v>
      </c>
      <c r="D10" s="98">
        <v>24994.560000000001</v>
      </c>
      <c r="E10" s="98">
        <v>55089.61</v>
      </c>
      <c r="F10" s="98">
        <v>52657.23</v>
      </c>
      <c r="G10" s="98">
        <v>1759.13</v>
      </c>
      <c r="H10" s="98">
        <v>10152.56</v>
      </c>
      <c r="I10" s="98">
        <v>138983.96</v>
      </c>
      <c r="J10" s="98">
        <v>29543.13</v>
      </c>
      <c r="K10" s="98">
        <v>105830.64</v>
      </c>
      <c r="L10" s="98">
        <v>3610.19</v>
      </c>
    </row>
    <row r="11" spans="1:14">
      <c r="A11" s="25" t="s">
        <v>812</v>
      </c>
      <c r="B11" s="5" t="s">
        <v>327</v>
      </c>
      <c r="C11" s="98">
        <v>142184.30000000002</v>
      </c>
      <c r="D11" s="98">
        <v>24949.050000000003</v>
      </c>
      <c r="E11" s="98">
        <v>53895.37</v>
      </c>
      <c r="F11" s="98">
        <v>52038.59</v>
      </c>
      <c r="G11" s="98">
        <v>1672.0500000000002</v>
      </c>
      <c r="H11" s="98">
        <v>9629.24</v>
      </c>
      <c r="I11" s="98">
        <v>142479.99</v>
      </c>
      <c r="J11" s="98">
        <v>28087.65</v>
      </c>
      <c r="K11" s="98">
        <v>110634.68</v>
      </c>
      <c r="L11" s="98">
        <v>3757.66</v>
      </c>
    </row>
    <row r="12" spans="1:14">
      <c r="A12" s="25" t="s">
        <v>813</v>
      </c>
      <c r="B12" s="5" t="s">
        <v>327</v>
      </c>
      <c r="C12" s="98">
        <v>141393.01999999999</v>
      </c>
      <c r="D12" s="98">
        <v>24540.920000000002</v>
      </c>
      <c r="E12" s="98">
        <v>53438.18</v>
      </c>
      <c r="F12" s="98">
        <v>52131.530000000006</v>
      </c>
      <c r="G12" s="98">
        <v>1524.9399999999998</v>
      </c>
      <c r="H12" s="98">
        <v>9757.4500000000007</v>
      </c>
      <c r="I12" s="98">
        <v>145902.17000000001</v>
      </c>
      <c r="J12" s="98">
        <v>31970.720000000001</v>
      </c>
      <c r="K12" s="98">
        <v>110011.62</v>
      </c>
      <c r="L12" s="98">
        <v>3919.829999999999</v>
      </c>
    </row>
    <row r="13" spans="1:14">
      <c r="A13" s="25" t="s">
        <v>814</v>
      </c>
      <c r="B13" s="5" t="s">
        <v>327</v>
      </c>
      <c r="C13" s="98">
        <v>139736.39000000001</v>
      </c>
      <c r="D13" s="98">
        <v>23660.940000000002</v>
      </c>
      <c r="E13" s="98">
        <v>51893.469999999994</v>
      </c>
      <c r="F13" s="98">
        <v>52945.530000000006</v>
      </c>
      <c r="G13" s="98">
        <v>1533.4899999999998</v>
      </c>
      <c r="H13" s="98">
        <v>9702.9600000000009</v>
      </c>
      <c r="I13" s="98">
        <v>138070.74</v>
      </c>
      <c r="J13" s="98">
        <v>28613.8</v>
      </c>
      <c r="K13" s="98">
        <v>105246.02</v>
      </c>
      <c r="L13" s="98">
        <v>4210.92</v>
      </c>
    </row>
    <row r="14" spans="1:14" ht="17.25" customHeight="1">
      <c r="A14" s="25" t="s">
        <v>815</v>
      </c>
      <c r="B14" s="5"/>
      <c r="C14" s="98">
        <v>139582.32999999999</v>
      </c>
      <c r="D14" s="98">
        <v>23295.07</v>
      </c>
      <c r="E14" s="98">
        <v>52614.2</v>
      </c>
      <c r="F14" s="98">
        <v>52562.42</v>
      </c>
      <c r="G14" s="98">
        <v>1579</v>
      </c>
      <c r="H14" s="98">
        <v>9531.64</v>
      </c>
      <c r="I14" s="98">
        <v>133452.97</v>
      </c>
      <c r="J14" s="98">
        <v>24927.74</v>
      </c>
      <c r="K14" s="98">
        <v>103577.93</v>
      </c>
      <c r="L14" s="98">
        <v>4947.3</v>
      </c>
    </row>
    <row r="15" spans="1:14" ht="17.25" customHeight="1">
      <c r="A15" s="25" t="s">
        <v>816</v>
      </c>
      <c r="B15" s="5" t="s">
        <v>85</v>
      </c>
      <c r="C15" s="98">
        <v>11320.58</v>
      </c>
      <c r="D15" s="98">
        <v>1857.29</v>
      </c>
      <c r="E15" s="98">
        <v>4362.07</v>
      </c>
      <c r="F15" s="98">
        <v>4245.17</v>
      </c>
      <c r="G15" s="98">
        <v>111.45</v>
      </c>
      <c r="H15" s="98">
        <v>744.6</v>
      </c>
      <c r="I15" s="98">
        <v>14200.98</v>
      </c>
      <c r="J15" s="98">
        <v>0</v>
      </c>
      <c r="K15" s="98">
        <v>13894.66</v>
      </c>
      <c r="L15" s="98">
        <v>306.32</v>
      </c>
    </row>
    <row r="16" spans="1:14">
      <c r="A16" s="6"/>
      <c r="B16" s="5" t="s">
        <v>86</v>
      </c>
      <c r="C16" s="98">
        <v>12619.11</v>
      </c>
      <c r="D16" s="98">
        <v>2191.11</v>
      </c>
      <c r="E16" s="98">
        <v>4792.66</v>
      </c>
      <c r="F16" s="98">
        <v>4574.1099999999997</v>
      </c>
      <c r="G16" s="98">
        <v>174.1</v>
      </c>
      <c r="H16" s="98">
        <v>887.13</v>
      </c>
      <c r="I16" s="98">
        <v>9809.07</v>
      </c>
      <c r="J16" s="98">
        <v>0</v>
      </c>
      <c r="K16" s="98">
        <v>9396.74</v>
      </c>
      <c r="L16" s="98">
        <v>412.33</v>
      </c>
    </row>
    <row r="17" spans="1:14">
      <c r="A17" s="6"/>
      <c r="B17" s="5" t="s">
        <v>87</v>
      </c>
      <c r="C17" s="98">
        <v>11602.67</v>
      </c>
      <c r="D17" s="98">
        <v>1928.78</v>
      </c>
      <c r="E17" s="98">
        <v>4250.5200000000004</v>
      </c>
      <c r="F17" s="98">
        <v>4486.1099999999997</v>
      </c>
      <c r="G17" s="98">
        <v>113.97</v>
      </c>
      <c r="H17" s="98">
        <v>823.29</v>
      </c>
      <c r="I17" s="98">
        <v>9627.0499999999993</v>
      </c>
      <c r="J17" s="98">
        <v>2021.51</v>
      </c>
      <c r="K17" s="98">
        <v>7182.52</v>
      </c>
      <c r="L17" s="98">
        <v>423.02</v>
      </c>
    </row>
    <row r="18" spans="1:14" ht="17.25" customHeight="1">
      <c r="A18" s="6"/>
      <c r="B18" s="5" t="s">
        <v>88</v>
      </c>
      <c r="C18" s="98">
        <v>11876.09</v>
      </c>
      <c r="D18" s="98">
        <v>1904.43</v>
      </c>
      <c r="E18" s="98">
        <v>4450.3500000000004</v>
      </c>
      <c r="F18" s="98">
        <v>4613.3999999999996</v>
      </c>
      <c r="G18" s="98">
        <v>107.48</v>
      </c>
      <c r="H18" s="98">
        <v>800.43</v>
      </c>
      <c r="I18" s="98">
        <v>14778.82</v>
      </c>
      <c r="J18" s="98">
        <v>0</v>
      </c>
      <c r="K18" s="98">
        <v>14372.91</v>
      </c>
      <c r="L18" s="98">
        <v>405.91</v>
      </c>
    </row>
    <row r="19" spans="1:14">
      <c r="A19" s="6"/>
      <c r="B19" s="5" t="s">
        <v>89</v>
      </c>
      <c r="C19" s="98">
        <v>12002.44</v>
      </c>
      <c r="D19" s="98">
        <v>2042.51</v>
      </c>
      <c r="E19" s="98">
        <v>4454.8999999999996</v>
      </c>
      <c r="F19" s="98">
        <v>4451.78</v>
      </c>
      <c r="G19" s="98">
        <v>148.68</v>
      </c>
      <c r="H19" s="98">
        <v>904.57</v>
      </c>
      <c r="I19" s="98">
        <v>15077.94</v>
      </c>
      <c r="J19" s="98">
        <v>0</v>
      </c>
      <c r="K19" s="98">
        <v>14573.53</v>
      </c>
      <c r="L19" s="98">
        <v>504.41</v>
      </c>
    </row>
    <row r="20" spans="1:14">
      <c r="A20" s="6"/>
      <c r="B20" s="5" t="s">
        <v>90</v>
      </c>
      <c r="C20" s="98">
        <v>11406.21</v>
      </c>
      <c r="D20" s="98">
        <v>1829.04</v>
      </c>
      <c r="E20" s="98">
        <v>4246.33</v>
      </c>
      <c r="F20" s="98">
        <v>4444.99</v>
      </c>
      <c r="G20" s="98">
        <v>116.02</v>
      </c>
      <c r="H20" s="98">
        <v>769.83</v>
      </c>
      <c r="I20" s="98">
        <v>5469.1</v>
      </c>
      <c r="J20" s="98">
        <v>3977.25</v>
      </c>
      <c r="K20" s="98">
        <v>1050.8399999999999</v>
      </c>
      <c r="L20" s="98">
        <v>441.01</v>
      </c>
    </row>
    <row r="21" spans="1:14" ht="17.25" customHeight="1">
      <c r="A21" s="6"/>
      <c r="B21" s="5" t="s">
        <v>91</v>
      </c>
      <c r="C21" s="98">
        <v>12100.26</v>
      </c>
      <c r="D21" s="98">
        <v>2030.27</v>
      </c>
      <c r="E21" s="98">
        <v>4433.8900000000003</v>
      </c>
      <c r="F21" s="98">
        <v>4753.21</v>
      </c>
      <c r="G21" s="98">
        <v>129.16999999999999</v>
      </c>
      <c r="H21" s="98">
        <v>753.72</v>
      </c>
      <c r="I21" s="98">
        <v>12768.73</v>
      </c>
      <c r="J21" s="98">
        <v>3915.33</v>
      </c>
      <c r="K21" s="98">
        <v>8408.24</v>
      </c>
      <c r="L21" s="98">
        <v>450.2</v>
      </c>
    </row>
    <row r="22" spans="1:14">
      <c r="A22" s="6"/>
      <c r="B22" s="5" t="s">
        <v>92</v>
      </c>
      <c r="C22" s="98">
        <v>11749.86</v>
      </c>
      <c r="D22" s="98">
        <v>1979.49</v>
      </c>
      <c r="E22" s="98">
        <v>4360.6499999999996</v>
      </c>
      <c r="F22" s="98">
        <v>4457.24</v>
      </c>
      <c r="G22" s="98">
        <v>162.09</v>
      </c>
      <c r="H22" s="98">
        <v>790.39</v>
      </c>
      <c r="I22" s="98">
        <v>7909.44</v>
      </c>
      <c r="J22" s="98">
        <v>0</v>
      </c>
      <c r="K22" s="98">
        <v>7528.32</v>
      </c>
      <c r="L22" s="98">
        <v>381.12</v>
      </c>
    </row>
    <row r="23" spans="1:14">
      <c r="A23" s="6"/>
      <c r="B23" s="5" t="s">
        <v>93</v>
      </c>
      <c r="C23" s="98">
        <v>12238.49</v>
      </c>
      <c r="D23" s="98">
        <v>1991.26</v>
      </c>
      <c r="E23" s="98">
        <v>4639.4799999999996</v>
      </c>
      <c r="F23" s="98">
        <v>4618.33</v>
      </c>
      <c r="G23" s="98">
        <v>156.72</v>
      </c>
      <c r="H23" s="98">
        <v>832.7</v>
      </c>
      <c r="I23" s="98">
        <v>14082.32</v>
      </c>
      <c r="J23" s="98">
        <v>1874.14</v>
      </c>
      <c r="K23" s="98">
        <v>11804.82</v>
      </c>
      <c r="L23" s="98">
        <v>403.36</v>
      </c>
    </row>
    <row r="24" spans="1:14" ht="17.25" customHeight="1">
      <c r="A24" s="25" t="s">
        <v>817</v>
      </c>
      <c r="B24" s="5" t="s">
        <v>94</v>
      </c>
      <c r="C24" s="98">
        <v>11185.21</v>
      </c>
      <c r="D24" s="98">
        <v>1960.07</v>
      </c>
      <c r="E24" s="98">
        <v>4517.04</v>
      </c>
      <c r="F24" s="98">
        <v>3871.2</v>
      </c>
      <c r="G24" s="98">
        <v>100</v>
      </c>
      <c r="H24" s="98">
        <v>736.9</v>
      </c>
      <c r="I24" s="98">
        <v>12005.25</v>
      </c>
      <c r="J24" s="98">
        <v>4140.7299999999996</v>
      </c>
      <c r="K24" s="98">
        <v>7455.76</v>
      </c>
      <c r="L24" s="98">
        <v>408.76</v>
      </c>
    </row>
    <row r="25" spans="1:14">
      <c r="A25" s="6"/>
      <c r="B25" s="5" t="s">
        <v>95</v>
      </c>
      <c r="C25" s="98">
        <v>9722.51</v>
      </c>
      <c r="D25" s="98">
        <v>1650.27</v>
      </c>
      <c r="E25" s="98">
        <v>3662.39</v>
      </c>
      <c r="F25" s="98">
        <v>3624.29</v>
      </c>
      <c r="G25" s="98">
        <v>110.72</v>
      </c>
      <c r="H25" s="98">
        <v>674.84</v>
      </c>
      <c r="I25" s="98">
        <v>4650.43</v>
      </c>
      <c r="J25" s="98">
        <v>4277.1499999999996</v>
      </c>
      <c r="K25" s="98">
        <v>0</v>
      </c>
      <c r="L25" s="98">
        <v>373.28</v>
      </c>
    </row>
    <row r="26" spans="1:14">
      <c r="A26" s="6"/>
      <c r="B26" s="5" t="s">
        <v>96</v>
      </c>
      <c r="C26" s="98">
        <v>11758.9</v>
      </c>
      <c r="D26" s="98">
        <v>1930.55</v>
      </c>
      <c r="E26" s="98">
        <v>4443.92</v>
      </c>
      <c r="F26" s="98">
        <v>4422.59</v>
      </c>
      <c r="G26" s="98">
        <v>148.6</v>
      </c>
      <c r="H26" s="98">
        <v>813.24</v>
      </c>
      <c r="I26" s="98">
        <v>13068.8</v>
      </c>
      <c r="J26" s="98">
        <v>4721.63</v>
      </c>
      <c r="K26" s="98">
        <v>7909.59</v>
      </c>
      <c r="L26" s="98">
        <v>437.58</v>
      </c>
    </row>
    <row r="27" spans="1:14" ht="5.0999999999999996" customHeight="1">
      <c r="A27" s="1"/>
      <c r="B27" s="9"/>
      <c r="C27" s="1"/>
      <c r="D27" s="1"/>
      <c r="E27" s="1"/>
      <c r="F27" s="1"/>
      <c r="G27" s="1"/>
      <c r="H27" s="1"/>
      <c r="I27" s="1"/>
      <c r="J27" s="1"/>
      <c r="K27" s="1"/>
      <c r="L27" s="1"/>
    </row>
    <row r="28" spans="1:14">
      <c r="A28" s="2" t="s">
        <v>104</v>
      </c>
      <c r="B28" s="2"/>
      <c r="C28" s="2"/>
      <c r="D28" s="2"/>
      <c r="E28" s="2"/>
      <c r="F28" s="2"/>
      <c r="G28" s="2"/>
      <c r="H28" s="2"/>
      <c r="I28" s="2"/>
      <c r="J28" s="2"/>
      <c r="K28" s="2"/>
      <c r="L28" s="2"/>
      <c r="M28" s="2"/>
    </row>
    <row r="29" spans="1:14">
      <c r="A29" s="2"/>
      <c r="B29" s="2"/>
      <c r="C29" s="2"/>
      <c r="D29" s="2"/>
      <c r="E29" s="2"/>
      <c r="F29" s="2"/>
      <c r="G29" s="2"/>
      <c r="H29" s="2"/>
      <c r="I29" s="2"/>
      <c r="J29" s="2"/>
      <c r="K29" s="2"/>
      <c r="L29" s="2"/>
      <c r="M29" s="2"/>
      <c r="N29" s="2"/>
    </row>
    <row r="30" spans="1:14">
      <c r="A30" s="2"/>
      <c r="B30" s="2"/>
      <c r="C30" s="2"/>
      <c r="D30" s="2"/>
      <c r="E30" s="2"/>
      <c r="F30" s="2"/>
      <c r="G30" s="2"/>
      <c r="H30" s="2"/>
      <c r="I30" s="2"/>
      <c r="J30" s="2"/>
      <c r="K30" s="2"/>
      <c r="L30" s="2"/>
      <c r="M30" s="2"/>
      <c r="N30" s="2"/>
    </row>
    <row r="31" spans="1:14" ht="14.25">
      <c r="A31" s="3" t="s">
        <v>759</v>
      </c>
      <c r="B31" s="2"/>
      <c r="C31" s="2"/>
      <c r="D31" s="2"/>
      <c r="E31" s="2"/>
      <c r="F31" s="2"/>
      <c r="G31" s="2"/>
      <c r="H31" s="2"/>
      <c r="I31" s="2"/>
      <c r="J31" s="2"/>
      <c r="K31" s="2"/>
      <c r="L31" s="2"/>
    </row>
    <row r="32" spans="1:14">
      <c r="A32" s="2" t="s">
        <v>97</v>
      </c>
      <c r="B32" s="2"/>
      <c r="C32" s="2"/>
      <c r="D32" s="2"/>
      <c r="E32" s="2"/>
      <c r="F32" s="2"/>
      <c r="G32" s="2"/>
      <c r="H32" s="2"/>
      <c r="I32" s="2"/>
      <c r="J32" s="2"/>
      <c r="K32" s="2"/>
      <c r="L32" s="2"/>
    </row>
    <row r="33" spans="1:12">
      <c r="A33" s="149" t="s">
        <v>72</v>
      </c>
      <c r="B33" s="144"/>
      <c r="C33" s="144" t="s">
        <v>98</v>
      </c>
      <c r="D33" s="144"/>
      <c r="E33" s="144"/>
      <c r="F33" s="144"/>
      <c r="G33" s="144"/>
      <c r="H33" s="144"/>
      <c r="I33" s="146" t="s">
        <v>99</v>
      </c>
      <c r="J33" s="151"/>
      <c r="K33" s="151"/>
      <c r="L33" s="151"/>
    </row>
    <row r="34" spans="1:12">
      <c r="A34" s="149"/>
      <c r="B34" s="144"/>
      <c r="C34" s="144" t="s">
        <v>100</v>
      </c>
      <c r="D34" s="144"/>
      <c r="E34" s="144" t="s">
        <v>101</v>
      </c>
      <c r="F34" s="144"/>
      <c r="G34" s="144" t="s">
        <v>102</v>
      </c>
      <c r="H34" s="144"/>
      <c r="I34" s="144" t="s">
        <v>100</v>
      </c>
      <c r="J34" s="144"/>
      <c r="K34" s="146" t="s">
        <v>103</v>
      </c>
      <c r="L34" s="151"/>
    </row>
    <row r="35" spans="1:12" ht="5.0999999999999996" customHeight="1">
      <c r="A35" s="2"/>
      <c r="B35" s="10"/>
      <c r="C35" s="2"/>
      <c r="D35" s="2"/>
      <c r="E35" s="2"/>
      <c r="F35" s="2"/>
      <c r="G35" s="2"/>
      <c r="H35" s="2"/>
      <c r="I35" s="2"/>
      <c r="J35" s="2"/>
      <c r="K35" s="2"/>
      <c r="L35" s="2"/>
    </row>
    <row r="36" spans="1:12">
      <c r="A36" s="24" t="s">
        <v>811</v>
      </c>
      <c r="B36" s="5" t="s">
        <v>84</v>
      </c>
      <c r="C36" s="98"/>
      <c r="D36" s="98">
        <v>5116.2340000000004</v>
      </c>
      <c r="E36" s="98"/>
      <c r="F36" s="98">
        <v>848.87</v>
      </c>
      <c r="G36" s="98"/>
      <c r="H36" s="98">
        <v>4267.3640000000005</v>
      </c>
      <c r="I36" s="98"/>
      <c r="J36" s="98">
        <v>5492</v>
      </c>
      <c r="K36" s="2"/>
      <c r="L36" s="19">
        <v>5492</v>
      </c>
    </row>
    <row r="37" spans="1:12">
      <c r="A37" s="25" t="s">
        <v>812</v>
      </c>
      <c r="B37" s="5" t="s">
        <v>327</v>
      </c>
      <c r="C37" s="98"/>
      <c r="D37" s="98">
        <v>5416.55</v>
      </c>
      <c r="E37" s="98"/>
      <c r="F37" s="98">
        <v>917.31999999999994</v>
      </c>
      <c r="G37" s="98"/>
      <c r="H37" s="98">
        <v>4499.2300000000005</v>
      </c>
      <c r="I37" s="98"/>
      <c r="J37" s="98">
        <v>5888</v>
      </c>
      <c r="K37" s="2"/>
      <c r="L37" s="19">
        <v>5888</v>
      </c>
    </row>
    <row r="38" spans="1:12">
      <c r="A38" s="25" t="s">
        <v>813</v>
      </c>
      <c r="B38" s="5" t="s">
        <v>327</v>
      </c>
      <c r="C38" s="98"/>
      <c r="D38" s="98">
        <v>5228.57</v>
      </c>
      <c r="E38" s="98"/>
      <c r="F38" s="98">
        <v>805.24</v>
      </c>
      <c r="G38" s="98"/>
      <c r="H38" s="98">
        <v>4423.33</v>
      </c>
      <c r="I38" s="98"/>
      <c r="J38" s="98">
        <v>5664</v>
      </c>
      <c r="K38" s="2"/>
      <c r="L38" s="19">
        <v>5664</v>
      </c>
    </row>
    <row r="39" spans="1:12">
      <c r="A39" s="25" t="s">
        <v>814</v>
      </c>
      <c r="B39" s="5" t="s">
        <v>327</v>
      </c>
      <c r="C39" s="98"/>
      <c r="D39" s="98">
        <v>4752.03</v>
      </c>
      <c r="E39" s="98"/>
      <c r="F39" s="98">
        <v>768.08</v>
      </c>
      <c r="G39" s="98"/>
      <c r="H39" s="98">
        <v>3983.95</v>
      </c>
      <c r="I39" s="98"/>
      <c r="J39" s="98">
        <v>5583</v>
      </c>
      <c r="K39" s="2"/>
      <c r="L39" s="19">
        <v>5583</v>
      </c>
    </row>
    <row r="40" spans="1:12" ht="18" customHeight="1">
      <c r="A40" s="25" t="s">
        <v>815</v>
      </c>
      <c r="B40" s="5"/>
      <c r="C40" s="98"/>
      <c r="D40" s="98">
        <v>4712.84</v>
      </c>
      <c r="E40" s="98"/>
      <c r="F40" s="98">
        <v>877.84</v>
      </c>
      <c r="G40" s="98"/>
      <c r="H40" s="98">
        <v>3835</v>
      </c>
      <c r="I40" s="98"/>
      <c r="J40" s="98">
        <v>5386</v>
      </c>
      <c r="K40" s="2"/>
      <c r="L40" s="19">
        <v>5386</v>
      </c>
    </row>
    <row r="41" spans="1:12" ht="18" customHeight="1">
      <c r="A41" s="25" t="s">
        <v>816</v>
      </c>
      <c r="B41" s="5" t="s">
        <v>85</v>
      </c>
      <c r="C41" s="98"/>
      <c r="D41" s="98">
        <v>294.66000000000003</v>
      </c>
      <c r="E41" s="98"/>
      <c r="F41" s="98">
        <v>69.25</v>
      </c>
      <c r="G41" s="98"/>
      <c r="H41" s="98">
        <v>225.41</v>
      </c>
      <c r="I41" s="98"/>
      <c r="J41" s="98">
        <v>388</v>
      </c>
      <c r="K41" s="2"/>
      <c r="L41" s="98">
        <v>388</v>
      </c>
    </row>
    <row r="42" spans="1:12">
      <c r="A42" s="6"/>
      <c r="B42" s="5" t="s">
        <v>86</v>
      </c>
      <c r="C42" s="98"/>
      <c r="D42" s="98">
        <v>367.02</v>
      </c>
      <c r="E42" s="98"/>
      <c r="F42" s="98">
        <v>79.540000000000006</v>
      </c>
      <c r="G42" s="98"/>
      <c r="H42" s="98">
        <v>287.48</v>
      </c>
      <c r="I42" s="98"/>
      <c r="J42" s="98">
        <v>498</v>
      </c>
      <c r="K42" s="2"/>
      <c r="L42" s="98">
        <v>498</v>
      </c>
    </row>
    <row r="43" spans="1:12">
      <c r="A43" s="6"/>
      <c r="B43" s="5" t="s">
        <v>87</v>
      </c>
      <c r="C43" s="98"/>
      <c r="D43" s="98">
        <v>363.07</v>
      </c>
      <c r="E43" s="98"/>
      <c r="F43" s="98">
        <v>80.7</v>
      </c>
      <c r="G43" s="98"/>
      <c r="H43" s="98">
        <v>282.37</v>
      </c>
      <c r="I43" s="98"/>
      <c r="J43" s="98">
        <v>460</v>
      </c>
      <c r="K43" s="2"/>
      <c r="L43" s="98">
        <v>460</v>
      </c>
    </row>
    <row r="44" spans="1:12" ht="18" customHeight="1">
      <c r="A44" s="6"/>
      <c r="B44" s="5" t="s">
        <v>88</v>
      </c>
      <c r="C44" s="98"/>
      <c r="D44" s="98">
        <v>426.08</v>
      </c>
      <c r="E44" s="98"/>
      <c r="F44" s="98">
        <v>72.55</v>
      </c>
      <c r="G44" s="98"/>
      <c r="H44" s="98">
        <v>353.53</v>
      </c>
      <c r="I44" s="98"/>
      <c r="J44" s="98">
        <v>570</v>
      </c>
      <c r="K44" s="2"/>
      <c r="L44" s="98">
        <v>570</v>
      </c>
    </row>
    <row r="45" spans="1:12">
      <c r="A45" s="6"/>
      <c r="B45" s="5" t="s">
        <v>89</v>
      </c>
      <c r="C45" s="98"/>
      <c r="D45" s="98">
        <v>308.33</v>
      </c>
      <c r="E45" s="98"/>
      <c r="F45" s="98">
        <v>67.08</v>
      </c>
      <c r="G45" s="98"/>
      <c r="H45" s="98">
        <v>241.25</v>
      </c>
      <c r="I45" s="98"/>
      <c r="J45" s="98">
        <v>639</v>
      </c>
      <c r="K45" s="2"/>
      <c r="L45" s="98">
        <v>639</v>
      </c>
    </row>
    <row r="46" spans="1:12">
      <c r="A46" s="6"/>
      <c r="B46" s="5" t="s">
        <v>90</v>
      </c>
      <c r="C46" s="98"/>
      <c r="D46" s="98">
        <v>396.45</v>
      </c>
      <c r="E46" s="98"/>
      <c r="F46" s="98">
        <v>70.48</v>
      </c>
      <c r="G46" s="98"/>
      <c r="H46" s="98">
        <v>325.97000000000003</v>
      </c>
      <c r="I46" s="98"/>
      <c r="J46" s="98">
        <v>494</v>
      </c>
      <c r="K46" s="2"/>
      <c r="L46" s="98">
        <v>494</v>
      </c>
    </row>
    <row r="47" spans="1:12" ht="18" customHeight="1">
      <c r="A47" s="6"/>
      <c r="B47" s="5" t="s">
        <v>91</v>
      </c>
      <c r="C47" s="98"/>
      <c r="D47" s="98">
        <v>313.43</v>
      </c>
      <c r="E47" s="98"/>
      <c r="F47" s="98">
        <v>75</v>
      </c>
      <c r="G47" s="98"/>
      <c r="H47" s="98">
        <v>238.42999999999995</v>
      </c>
      <c r="I47" s="98"/>
      <c r="J47" s="98">
        <v>365</v>
      </c>
      <c r="K47" s="2"/>
      <c r="L47" s="98">
        <v>365</v>
      </c>
    </row>
    <row r="48" spans="1:12">
      <c r="A48" s="6"/>
      <c r="B48" s="5" t="s">
        <v>92</v>
      </c>
      <c r="C48" s="98"/>
      <c r="D48" s="98">
        <v>403.77</v>
      </c>
      <c r="E48" s="98"/>
      <c r="F48" s="98">
        <v>72.42</v>
      </c>
      <c r="G48" s="98"/>
      <c r="H48" s="98">
        <v>331.34999999999997</v>
      </c>
      <c r="I48" s="98"/>
      <c r="J48" s="98">
        <v>341</v>
      </c>
      <c r="K48" s="2"/>
      <c r="L48" s="98">
        <v>341</v>
      </c>
    </row>
    <row r="49" spans="1:12">
      <c r="A49" s="6"/>
      <c r="B49" s="5" t="s">
        <v>93</v>
      </c>
      <c r="C49" s="98"/>
      <c r="D49" s="98">
        <v>453.07</v>
      </c>
      <c r="E49" s="98"/>
      <c r="F49" s="98">
        <v>76.06</v>
      </c>
      <c r="G49" s="98"/>
      <c r="H49" s="98">
        <v>377.00999999999993</v>
      </c>
      <c r="I49" s="98"/>
      <c r="J49" s="98">
        <v>525</v>
      </c>
      <c r="K49" s="2"/>
      <c r="L49" s="98">
        <v>525</v>
      </c>
    </row>
    <row r="50" spans="1:12" ht="18" customHeight="1">
      <c r="A50" s="25" t="s">
        <v>817</v>
      </c>
      <c r="B50" s="5" t="s">
        <v>94</v>
      </c>
      <c r="C50" s="98"/>
      <c r="D50" s="98">
        <v>566.32000000000005</v>
      </c>
      <c r="E50" s="98"/>
      <c r="F50" s="98">
        <v>64.45</v>
      </c>
      <c r="G50" s="98"/>
      <c r="H50" s="98">
        <v>501.87</v>
      </c>
      <c r="I50" s="98"/>
      <c r="J50" s="98">
        <v>297</v>
      </c>
      <c r="K50" s="2"/>
      <c r="L50" s="98">
        <v>297</v>
      </c>
    </row>
    <row r="51" spans="1:12">
      <c r="A51" s="6"/>
      <c r="B51" s="5" t="s">
        <v>95</v>
      </c>
      <c r="C51" s="98"/>
      <c r="D51" s="98">
        <v>367.71</v>
      </c>
      <c r="E51" s="98"/>
      <c r="F51" s="98">
        <v>71.599999999999994</v>
      </c>
      <c r="G51" s="98"/>
      <c r="H51" s="98">
        <v>296.11</v>
      </c>
      <c r="I51" s="98"/>
      <c r="J51" s="98">
        <v>459</v>
      </c>
      <c r="K51" s="2"/>
      <c r="L51" s="98">
        <v>459</v>
      </c>
    </row>
    <row r="52" spans="1:12">
      <c r="A52" s="6"/>
      <c r="B52" s="5" t="s">
        <v>96</v>
      </c>
      <c r="C52" s="98"/>
      <c r="D52" s="98">
        <v>452.93</v>
      </c>
      <c r="E52" s="98"/>
      <c r="F52" s="98">
        <v>78.709999999999994</v>
      </c>
      <c r="G52" s="98"/>
      <c r="H52" s="98">
        <v>374.21999999999997</v>
      </c>
      <c r="I52" s="98"/>
      <c r="J52" s="98">
        <v>350</v>
      </c>
      <c r="K52" s="2"/>
      <c r="L52" s="98">
        <v>350</v>
      </c>
    </row>
    <row r="53" spans="1:12" ht="5.0999999999999996" customHeight="1">
      <c r="A53" s="1"/>
      <c r="B53" s="9"/>
      <c r="C53" s="1"/>
      <c r="D53" s="1"/>
      <c r="E53" s="1"/>
      <c r="F53" s="1"/>
      <c r="G53" s="1"/>
      <c r="H53" s="1"/>
      <c r="I53" s="1"/>
      <c r="J53" s="1"/>
      <c r="K53" s="1"/>
      <c r="L53" s="1"/>
    </row>
    <row r="54" spans="1:12">
      <c r="A54" s="2" t="s">
        <v>104</v>
      </c>
      <c r="B54" s="2"/>
      <c r="C54" s="2"/>
      <c r="D54" s="2"/>
      <c r="E54" s="2"/>
      <c r="F54" s="2"/>
      <c r="G54" s="2"/>
      <c r="H54" s="2"/>
      <c r="I54" s="2"/>
      <c r="J54" s="2"/>
      <c r="K54" s="2"/>
      <c r="L54" s="2"/>
    </row>
  </sheetData>
  <mergeCells count="20">
    <mergeCell ref="D7:E7"/>
    <mergeCell ref="H7:H8"/>
    <mergeCell ref="I5:L5"/>
    <mergeCell ref="E34:F34"/>
    <mergeCell ref="J7:J8"/>
    <mergeCell ref="K7:K8"/>
    <mergeCell ref="K34:L34"/>
    <mergeCell ref="L7:L8"/>
    <mergeCell ref="A33:B34"/>
    <mergeCell ref="C34:D34"/>
    <mergeCell ref="C33:H33"/>
    <mergeCell ref="I34:J34"/>
    <mergeCell ref="G7:G8"/>
    <mergeCell ref="G34:H34"/>
    <mergeCell ref="I7:I8"/>
    <mergeCell ref="I33:L33"/>
    <mergeCell ref="A5:B8"/>
    <mergeCell ref="C5:H5"/>
    <mergeCell ref="C7:C8"/>
    <mergeCell ref="F7:F8"/>
  </mergeCells>
  <phoneticPr fontId="4"/>
  <pageMargins left="0.98425196850393704" right="0.39370078740157483" top="0.39370078740157483" bottom="0.39370078740157483" header="0.31496062992125984" footer="0.31496062992125984"/>
  <pageSetup paperSize="9" firstPageNumber="125"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zoomScaleSheetLayoutView="100" workbookViewId="0"/>
  </sheetViews>
  <sheetFormatPr defaultColWidth="9" defaultRowHeight="13.5"/>
  <cols>
    <col min="1" max="2" width="6.75" style="51" customWidth="1"/>
    <col min="3" max="3" width="5.75" style="51" customWidth="1"/>
    <col min="4" max="13" width="6.75" style="51" customWidth="1"/>
    <col min="14" max="14" width="7.75" style="51" customWidth="1"/>
    <col min="15" max="15" width="9" style="51"/>
    <col min="16" max="16384" width="9" style="42"/>
  </cols>
  <sheetData>
    <row r="1" spans="1:17">
      <c r="A1" s="49" t="s">
        <v>721</v>
      </c>
      <c r="B1" s="2"/>
      <c r="C1" s="2"/>
      <c r="D1" s="2"/>
      <c r="E1" s="2"/>
      <c r="F1" s="2"/>
      <c r="G1" s="2"/>
      <c r="H1" s="2"/>
      <c r="I1" s="2"/>
      <c r="J1" s="2"/>
      <c r="K1" s="2"/>
      <c r="L1" s="2"/>
      <c r="M1" s="2"/>
    </row>
    <row r="2" spans="1:17">
      <c r="A2" s="2"/>
      <c r="B2" s="2"/>
      <c r="C2" s="2"/>
      <c r="D2" s="2"/>
      <c r="E2" s="2"/>
      <c r="F2" s="2"/>
      <c r="G2" s="2"/>
      <c r="H2" s="2"/>
      <c r="I2" s="2"/>
      <c r="J2" s="2"/>
      <c r="K2" s="2"/>
      <c r="L2" s="2"/>
      <c r="M2" s="2"/>
      <c r="N2" s="2"/>
    </row>
    <row r="3" spans="1:17" ht="14.25">
      <c r="A3" s="3" t="s">
        <v>760</v>
      </c>
      <c r="B3" s="2"/>
      <c r="C3" s="2"/>
      <c r="D3" s="2"/>
      <c r="E3" s="2"/>
      <c r="F3" s="2"/>
      <c r="G3" s="2"/>
      <c r="H3" s="2"/>
      <c r="I3" s="2"/>
      <c r="J3" s="2"/>
      <c r="K3" s="2"/>
      <c r="L3" s="2"/>
      <c r="M3" s="2"/>
      <c r="N3" s="2"/>
    </row>
    <row r="4" spans="1:17">
      <c r="A4" s="11" t="s">
        <v>105</v>
      </c>
      <c r="B4" s="2"/>
      <c r="C4" s="2"/>
      <c r="D4" s="2"/>
      <c r="E4" s="2"/>
      <c r="F4" s="2"/>
      <c r="G4" s="2"/>
      <c r="H4" s="2"/>
      <c r="I4" s="2"/>
      <c r="J4" s="2"/>
      <c r="K4" s="2"/>
      <c r="L4" s="2"/>
      <c r="M4" s="2"/>
      <c r="N4" s="2"/>
    </row>
    <row r="5" spans="1:17">
      <c r="A5" s="2"/>
      <c r="B5" s="2"/>
      <c r="C5" s="2"/>
      <c r="D5" s="2"/>
      <c r="E5" s="2"/>
      <c r="F5" s="2"/>
      <c r="G5" s="2"/>
      <c r="H5" s="2"/>
      <c r="I5" s="2"/>
      <c r="J5" s="2"/>
      <c r="K5" s="2"/>
      <c r="L5" s="2"/>
      <c r="M5" s="2"/>
      <c r="N5" s="91" t="s">
        <v>106</v>
      </c>
    </row>
    <row r="6" spans="1:17">
      <c r="A6" s="149" t="s">
        <v>107</v>
      </c>
      <c r="B6" s="144"/>
      <c r="C6" s="144"/>
      <c r="D6" s="144"/>
      <c r="E6" s="144" t="s">
        <v>818</v>
      </c>
      <c r="F6" s="144"/>
      <c r="G6" s="144" t="s">
        <v>807</v>
      </c>
      <c r="H6" s="144"/>
      <c r="I6" s="144" t="s">
        <v>808</v>
      </c>
      <c r="J6" s="144"/>
      <c r="K6" s="144" t="s">
        <v>809</v>
      </c>
      <c r="L6" s="144"/>
      <c r="M6" s="144" t="s">
        <v>810</v>
      </c>
      <c r="N6" s="144"/>
    </row>
    <row r="7" spans="1:17" ht="5.0999999999999996" customHeight="1">
      <c r="A7" s="2"/>
      <c r="B7" s="2"/>
      <c r="C7" s="2"/>
      <c r="D7" s="10"/>
      <c r="E7" s="2"/>
      <c r="F7" s="2"/>
      <c r="G7" s="2"/>
      <c r="H7" s="2"/>
      <c r="I7" s="2"/>
      <c r="J7" s="2"/>
      <c r="K7" s="2"/>
      <c r="L7" s="2"/>
      <c r="M7" s="2"/>
      <c r="N7" s="2"/>
    </row>
    <row r="8" spans="1:17">
      <c r="A8" s="6" t="s">
        <v>108</v>
      </c>
      <c r="B8" s="6"/>
      <c r="C8" s="6"/>
      <c r="D8" s="5"/>
      <c r="E8" s="172">
        <v>211080</v>
      </c>
      <c r="F8" s="173"/>
      <c r="G8" s="171">
        <v>211080</v>
      </c>
      <c r="H8" s="171"/>
      <c r="I8" s="171">
        <v>210407</v>
      </c>
      <c r="J8" s="171"/>
      <c r="K8" s="171">
        <f>SUM(L9,K10)</f>
        <v>212310</v>
      </c>
      <c r="L8" s="171"/>
      <c r="M8" s="171">
        <f>SUM(N9,M10)</f>
        <v>214057</v>
      </c>
      <c r="N8" s="171"/>
    </row>
    <row r="9" spans="1:17">
      <c r="A9" s="6"/>
      <c r="B9" s="6"/>
      <c r="C9" s="6" t="s">
        <v>109</v>
      </c>
      <c r="D9" s="5"/>
      <c r="E9" s="98"/>
      <c r="F9" s="98">
        <v>73878</v>
      </c>
      <c r="G9" s="97"/>
      <c r="H9" s="97">
        <v>73878</v>
      </c>
      <c r="I9" s="97"/>
      <c r="J9" s="97">
        <v>73642</v>
      </c>
      <c r="K9" s="97"/>
      <c r="L9" s="97">
        <v>74308</v>
      </c>
      <c r="M9" s="97"/>
      <c r="N9" s="97">
        <v>74919</v>
      </c>
    </row>
    <row r="10" spans="1:17">
      <c r="A10" s="6"/>
      <c r="B10" s="6"/>
      <c r="C10" s="6" t="s">
        <v>110</v>
      </c>
      <c r="D10" s="5"/>
      <c r="E10" s="172">
        <v>137202</v>
      </c>
      <c r="F10" s="173"/>
      <c r="G10" s="171">
        <v>137202</v>
      </c>
      <c r="H10" s="171"/>
      <c r="I10" s="171">
        <v>136765</v>
      </c>
      <c r="J10" s="171"/>
      <c r="K10" s="171">
        <v>138002</v>
      </c>
      <c r="L10" s="171"/>
      <c r="M10" s="171">
        <v>139138</v>
      </c>
      <c r="N10" s="171"/>
    </row>
    <row r="11" spans="1:17" ht="20.100000000000001" customHeight="1">
      <c r="A11" s="6" t="s">
        <v>111</v>
      </c>
      <c r="B11" s="6"/>
      <c r="C11" s="6"/>
      <c r="D11" s="5"/>
      <c r="E11" s="172">
        <v>88180</v>
      </c>
      <c r="F11" s="173"/>
      <c r="G11" s="171">
        <v>86581</v>
      </c>
      <c r="H11" s="171"/>
      <c r="I11" s="171">
        <v>85832</v>
      </c>
      <c r="J11" s="171"/>
      <c r="K11" s="171">
        <f>SUM(L12,L14,L16,L17)</f>
        <v>83258</v>
      </c>
      <c r="L11" s="171"/>
      <c r="M11" s="171">
        <f>SUM(N12,N14,N16,N17)</f>
        <v>83625</v>
      </c>
      <c r="N11" s="171"/>
    </row>
    <row r="12" spans="1:17">
      <c r="A12" s="6"/>
      <c r="B12" s="6" t="s">
        <v>112</v>
      </c>
      <c r="C12" s="6"/>
      <c r="D12" s="5"/>
      <c r="E12" s="98"/>
      <c r="F12" s="98">
        <v>80084</v>
      </c>
      <c r="G12" s="97"/>
      <c r="H12" s="97">
        <v>78844</v>
      </c>
      <c r="I12" s="97"/>
      <c r="J12" s="71">
        <v>77979</v>
      </c>
      <c r="K12" s="97"/>
      <c r="L12" s="71">
        <v>75554</v>
      </c>
      <c r="M12" s="97"/>
      <c r="N12" s="71">
        <v>75909</v>
      </c>
    </row>
    <row r="13" spans="1:17">
      <c r="A13" s="6"/>
      <c r="B13" s="6" t="s">
        <v>113</v>
      </c>
      <c r="C13" s="6"/>
      <c r="D13" s="5"/>
      <c r="E13" s="98"/>
      <c r="F13" s="98">
        <v>0</v>
      </c>
      <c r="G13" s="97"/>
      <c r="H13" s="97" t="s">
        <v>18</v>
      </c>
      <c r="I13" s="97"/>
      <c r="J13" s="71" t="s">
        <v>685</v>
      </c>
      <c r="K13" s="97"/>
      <c r="L13" s="71" t="s">
        <v>685</v>
      </c>
      <c r="M13" s="97"/>
      <c r="N13" s="71" t="s">
        <v>685</v>
      </c>
    </row>
    <row r="14" spans="1:17">
      <c r="A14" s="6"/>
      <c r="B14" s="6" t="s">
        <v>114</v>
      </c>
      <c r="C14" s="6"/>
      <c r="D14" s="5"/>
      <c r="E14" s="98"/>
      <c r="F14" s="98">
        <v>5592</v>
      </c>
      <c r="G14" s="97"/>
      <c r="H14" s="97">
        <v>5456</v>
      </c>
      <c r="I14" s="97"/>
      <c r="J14" s="71">
        <v>5470</v>
      </c>
      <c r="K14" s="97"/>
      <c r="L14" s="71">
        <v>5286</v>
      </c>
      <c r="M14" s="97"/>
      <c r="N14" s="71">
        <v>5241</v>
      </c>
      <c r="Q14" s="47"/>
    </row>
    <row r="15" spans="1:17">
      <c r="A15" s="6"/>
      <c r="B15" s="6" t="s">
        <v>115</v>
      </c>
      <c r="C15" s="6"/>
      <c r="D15" s="5"/>
      <c r="E15" s="98"/>
      <c r="F15" s="98">
        <v>0</v>
      </c>
      <c r="G15" s="97"/>
      <c r="H15" s="97" t="s">
        <v>18</v>
      </c>
      <c r="I15" s="97"/>
      <c r="J15" s="71" t="s">
        <v>685</v>
      </c>
      <c r="K15" s="97"/>
      <c r="L15" s="71" t="s">
        <v>685</v>
      </c>
      <c r="M15" s="97"/>
      <c r="N15" s="71" t="s">
        <v>685</v>
      </c>
    </row>
    <row r="16" spans="1:17">
      <c r="A16" s="6"/>
      <c r="B16" s="6" t="s">
        <v>116</v>
      </c>
      <c r="C16" s="6"/>
      <c r="D16" s="5"/>
      <c r="E16" s="98"/>
      <c r="F16" s="98">
        <v>1305</v>
      </c>
      <c r="G16" s="97"/>
      <c r="H16" s="97">
        <v>1168</v>
      </c>
      <c r="I16" s="97"/>
      <c r="J16" s="71">
        <v>1171</v>
      </c>
      <c r="K16" s="97"/>
      <c r="L16" s="71">
        <v>1199</v>
      </c>
      <c r="M16" s="97"/>
      <c r="N16" s="71">
        <v>1213</v>
      </c>
    </row>
    <row r="17" spans="1:14">
      <c r="A17" s="6"/>
      <c r="B17" s="6" t="s">
        <v>117</v>
      </c>
      <c r="C17" s="6"/>
      <c r="D17" s="5"/>
      <c r="E17" s="98"/>
      <c r="F17" s="98">
        <v>1199</v>
      </c>
      <c r="G17" s="97"/>
      <c r="H17" s="97">
        <v>1113</v>
      </c>
      <c r="I17" s="97"/>
      <c r="J17" s="71">
        <v>1212</v>
      </c>
      <c r="K17" s="97"/>
      <c r="L17" s="71">
        <v>1219</v>
      </c>
      <c r="M17" s="97"/>
      <c r="N17" s="71">
        <v>1262</v>
      </c>
    </row>
    <row r="18" spans="1:14" ht="20.100000000000001" customHeight="1">
      <c r="A18" s="6" t="s">
        <v>118</v>
      </c>
      <c r="B18" s="6"/>
      <c r="C18" s="6"/>
      <c r="D18" s="5"/>
      <c r="E18" s="98"/>
      <c r="F18" s="98">
        <v>28916</v>
      </c>
      <c r="G18" s="97"/>
      <c r="H18" s="97">
        <v>28651</v>
      </c>
      <c r="I18" s="97"/>
      <c r="J18" s="97">
        <v>28196</v>
      </c>
      <c r="K18" s="97"/>
      <c r="L18" s="97">
        <v>27271</v>
      </c>
      <c r="M18" s="97"/>
      <c r="N18" s="97">
        <v>26894</v>
      </c>
    </row>
    <row r="19" spans="1:14">
      <c r="A19" s="6"/>
      <c r="B19" s="6" t="s">
        <v>112</v>
      </c>
      <c r="C19" s="6"/>
      <c r="D19" s="5"/>
      <c r="E19" s="98"/>
      <c r="F19" s="98">
        <v>24994</v>
      </c>
      <c r="G19" s="97"/>
      <c r="H19" s="97">
        <v>24949</v>
      </c>
      <c r="I19" s="97"/>
      <c r="J19" s="97">
        <v>24541</v>
      </c>
      <c r="K19" s="97"/>
      <c r="L19" s="97">
        <v>23661</v>
      </c>
      <c r="M19" s="97"/>
      <c r="N19" s="97">
        <v>23295</v>
      </c>
    </row>
    <row r="20" spans="1:14">
      <c r="A20" s="6"/>
      <c r="B20" s="6" t="s">
        <v>113</v>
      </c>
      <c r="C20" s="6"/>
      <c r="D20" s="5"/>
      <c r="E20" s="98"/>
      <c r="F20" s="98">
        <v>0</v>
      </c>
      <c r="G20" s="97"/>
      <c r="H20" s="97" t="s">
        <v>18</v>
      </c>
      <c r="I20" s="97"/>
      <c r="J20" s="97" t="s">
        <v>685</v>
      </c>
      <c r="K20" s="97"/>
      <c r="L20" s="97" t="s">
        <v>685</v>
      </c>
      <c r="M20" s="97"/>
      <c r="N20" s="97" t="s">
        <v>685</v>
      </c>
    </row>
    <row r="21" spans="1:14">
      <c r="A21" s="6"/>
      <c r="B21" s="6" t="s">
        <v>114</v>
      </c>
      <c r="C21" s="6"/>
      <c r="D21" s="5"/>
      <c r="E21" s="98"/>
      <c r="F21" s="98">
        <v>2164</v>
      </c>
      <c r="G21" s="97"/>
      <c r="H21" s="97">
        <v>2113</v>
      </c>
      <c r="I21" s="97"/>
      <c r="J21" s="97">
        <v>2048</v>
      </c>
      <c r="K21" s="97"/>
      <c r="L21" s="97">
        <v>1966</v>
      </c>
      <c r="M21" s="97"/>
      <c r="N21" s="97">
        <v>1949</v>
      </c>
    </row>
    <row r="22" spans="1:14">
      <c r="A22" s="6"/>
      <c r="B22" s="6" t="s">
        <v>115</v>
      </c>
      <c r="C22" s="6"/>
      <c r="D22" s="5"/>
      <c r="E22" s="98"/>
      <c r="F22" s="98">
        <v>0</v>
      </c>
      <c r="G22" s="97"/>
      <c r="H22" s="97" t="s">
        <v>18</v>
      </c>
      <c r="I22" s="97"/>
      <c r="J22" s="97" t="s">
        <v>685</v>
      </c>
      <c r="K22" s="97"/>
      <c r="L22" s="97" t="s">
        <v>685</v>
      </c>
      <c r="M22" s="97"/>
      <c r="N22" s="97" t="s">
        <v>685</v>
      </c>
    </row>
    <row r="23" spans="1:14">
      <c r="A23" s="6"/>
      <c r="B23" s="6" t="s">
        <v>116</v>
      </c>
      <c r="C23" s="6"/>
      <c r="D23" s="5"/>
      <c r="E23" s="98"/>
      <c r="F23" s="98">
        <v>1305</v>
      </c>
      <c r="G23" s="97"/>
      <c r="H23" s="97">
        <v>1168</v>
      </c>
      <c r="I23" s="97"/>
      <c r="J23" s="97">
        <v>1171</v>
      </c>
      <c r="K23" s="97"/>
      <c r="L23" s="97">
        <v>1199</v>
      </c>
      <c r="M23" s="97"/>
      <c r="N23" s="97">
        <v>1213</v>
      </c>
    </row>
    <row r="24" spans="1:14">
      <c r="A24" s="6"/>
      <c r="B24" s="6" t="s">
        <v>117</v>
      </c>
      <c r="C24" s="6"/>
      <c r="D24" s="5"/>
      <c r="E24" s="98"/>
      <c r="F24" s="98">
        <v>453</v>
      </c>
      <c r="G24" s="97"/>
      <c r="H24" s="97">
        <v>421</v>
      </c>
      <c r="I24" s="97"/>
      <c r="J24" s="97">
        <v>436</v>
      </c>
      <c r="K24" s="97"/>
      <c r="L24" s="97">
        <v>445</v>
      </c>
      <c r="M24" s="97"/>
      <c r="N24" s="97">
        <v>437</v>
      </c>
    </row>
    <row r="25" spans="1:14" ht="20.100000000000001" customHeight="1">
      <c r="A25" s="6" t="s">
        <v>119</v>
      </c>
      <c r="B25" s="6"/>
      <c r="C25" s="6"/>
      <c r="D25" s="5"/>
      <c r="E25" s="98"/>
      <c r="F25" s="98">
        <v>59263</v>
      </c>
      <c r="G25" s="97"/>
      <c r="H25" s="97">
        <v>57930</v>
      </c>
      <c r="I25" s="97"/>
      <c r="J25" s="97">
        <v>57636</v>
      </c>
      <c r="K25" s="97"/>
      <c r="L25" s="97">
        <f>SUM(L26,L28,L31)</f>
        <v>55987</v>
      </c>
      <c r="M25" s="97"/>
      <c r="N25" s="97">
        <f>SUM(N26,N28,N31)</f>
        <v>56731</v>
      </c>
    </row>
    <row r="26" spans="1:14">
      <c r="A26" s="6"/>
      <c r="B26" s="6" t="s">
        <v>112</v>
      </c>
      <c r="C26" s="6"/>
      <c r="D26" s="5"/>
      <c r="E26" s="98"/>
      <c r="F26" s="98">
        <v>55089</v>
      </c>
      <c r="G26" s="97"/>
      <c r="H26" s="97">
        <v>53895</v>
      </c>
      <c r="I26" s="97"/>
      <c r="J26" s="97">
        <v>53438</v>
      </c>
      <c r="K26" s="97"/>
      <c r="L26" s="97">
        <f>L12-L19</f>
        <v>51893</v>
      </c>
      <c r="M26" s="97"/>
      <c r="N26" s="97">
        <f>N12-N19</f>
        <v>52614</v>
      </c>
    </row>
    <row r="27" spans="1:14">
      <c r="A27" s="6"/>
      <c r="B27" s="6" t="s">
        <v>113</v>
      </c>
      <c r="C27" s="6"/>
      <c r="D27" s="5"/>
      <c r="E27" s="98"/>
      <c r="F27" s="98">
        <v>0</v>
      </c>
      <c r="G27" s="97"/>
      <c r="H27" s="97" t="s">
        <v>18</v>
      </c>
      <c r="I27" s="97"/>
      <c r="J27" s="97">
        <v>0</v>
      </c>
      <c r="K27" s="97"/>
      <c r="L27" s="97">
        <v>0</v>
      </c>
      <c r="M27" s="97"/>
      <c r="N27" s="97">
        <v>0</v>
      </c>
    </row>
    <row r="28" spans="1:14">
      <c r="A28" s="6"/>
      <c r="B28" s="6" t="s">
        <v>114</v>
      </c>
      <c r="C28" s="6"/>
      <c r="D28" s="5"/>
      <c r="E28" s="98"/>
      <c r="F28" s="98">
        <v>3428</v>
      </c>
      <c r="G28" s="97"/>
      <c r="H28" s="97">
        <v>3343</v>
      </c>
      <c r="I28" s="97"/>
      <c r="J28" s="97">
        <v>3422</v>
      </c>
      <c r="K28" s="97"/>
      <c r="L28" s="97">
        <f>L14-L21</f>
        <v>3320</v>
      </c>
      <c r="M28" s="97"/>
      <c r="N28" s="97">
        <f>N14-N21</f>
        <v>3292</v>
      </c>
    </row>
    <row r="29" spans="1:14">
      <c r="A29" s="6"/>
      <c r="B29" s="6" t="s">
        <v>115</v>
      </c>
      <c r="C29" s="6"/>
      <c r="D29" s="5"/>
      <c r="E29" s="98"/>
      <c r="F29" s="98">
        <v>0</v>
      </c>
      <c r="G29" s="97"/>
      <c r="H29" s="97" t="s">
        <v>18</v>
      </c>
      <c r="I29" s="97"/>
      <c r="J29" s="97">
        <v>0</v>
      </c>
      <c r="K29" s="97"/>
      <c r="L29" s="97">
        <v>0</v>
      </c>
      <c r="M29" s="97"/>
      <c r="N29" s="97">
        <v>0</v>
      </c>
    </row>
    <row r="30" spans="1:14">
      <c r="A30" s="6"/>
      <c r="B30" s="6" t="s">
        <v>116</v>
      </c>
      <c r="C30" s="6"/>
      <c r="D30" s="5"/>
      <c r="E30" s="98"/>
      <c r="F30" s="98">
        <v>0</v>
      </c>
      <c r="G30" s="97"/>
      <c r="H30" s="97" t="s">
        <v>18</v>
      </c>
      <c r="I30" s="97"/>
      <c r="J30" s="97">
        <v>0</v>
      </c>
      <c r="K30" s="97"/>
      <c r="L30" s="97">
        <v>0</v>
      </c>
      <c r="M30" s="97"/>
      <c r="N30" s="97">
        <v>0</v>
      </c>
    </row>
    <row r="31" spans="1:14">
      <c r="A31" s="6"/>
      <c r="B31" s="6" t="s">
        <v>117</v>
      </c>
      <c r="C31" s="6"/>
      <c r="D31" s="5"/>
      <c r="E31" s="98"/>
      <c r="F31" s="98">
        <v>746</v>
      </c>
      <c r="G31" s="97"/>
      <c r="H31" s="97">
        <v>692</v>
      </c>
      <c r="I31" s="97"/>
      <c r="J31" s="97">
        <v>776</v>
      </c>
      <c r="K31" s="97"/>
      <c r="L31" s="97">
        <f>L17-L24</f>
        <v>774</v>
      </c>
      <c r="M31" s="97"/>
      <c r="N31" s="97">
        <f>N17-N24</f>
        <v>825</v>
      </c>
    </row>
    <row r="32" spans="1:14" ht="5.0999999999999996" customHeight="1">
      <c r="A32" s="1"/>
      <c r="B32" s="1"/>
      <c r="C32" s="1"/>
      <c r="D32" s="9"/>
      <c r="E32" s="1"/>
      <c r="F32" s="1"/>
      <c r="G32" s="1"/>
      <c r="H32" s="1"/>
      <c r="I32" s="1"/>
      <c r="J32" s="1"/>
      <c r="K32" s="1"/>
      <c r="L32" s="1"/>
      <c r="M32" s="1"/>
      <c r="N32" s="1"/>
    </row>
    <row r="33" spans="1:16">
      <c r="A33" s="2" t="s">
        <v>120</v>
      </c>
      <c r="B33" s="2"/>
      <c r="C33" s="2"/>
      <c r="D33" s="2"/>
      <c r="E33" s="2"/>
      <c r="F33" s="2"/>
      <c r="G33" s="2"/>
      <c r="H33" s="2"/>
      <c r="I33" s="2"/>
      <c r="J33" s="2"/>
      <c r="K33" s="2"/>
      <c r="L33" s="2"/>
      <c r="M33" s="2"/>
      <c r="N33" s="2"/>
    </row>
    <row r="34" spans="1:16">
      <c r="A34" s="2"/>
      <c r="B34" s="2"/>
      <c r="C34" s="2"/>
      <c r="D34" s="2"/>
      <c r="E34" s="2"/>
      <c r="F34" s="2"/>
      <c r="G34" s="2"/>
      <c r="H34" s="2"/>
      <c r="I34" s="2"/>
      <c r="J34" s="2"/>
      <c r="K34" s="2"/>
      <c r="L34" s="2"/>
      <c r="M34" s="2"/>
      <c r="N34" s="2"/>
    </row>
    <row r="35" spans="1:16">
      <c r="A35" s="2"/>
      <c r="B35" s="2"/>
      <c r="C35" s="2"/>
      <c r="D35" s="2"/>
      <c r="E35" s="2"/>
      <c r="F35" s="2"/>
      <c r="G35" s="2"/>
      <c r="H35" s="2"/>
      <c r="I35" s="2"/>
      <c r="J35" s="2"/>
      <c r="K35" s="2"/>
      <c r="L35" s="2"/>
      <c r="M35" s="2"/>
      <c r="N35" s="2"/>
    </row>
    <row r="36" spans="1:16">
      <c r="A36" s="2"/>
      <c r="B36" s="2"/>
      <c r="C36" s="2"/>
      <c r="D36" s="2"/>
      <c r="E36" s="2"/>
      <c r="F36" s="2"/>
      <c r="G36" s="2"/>
      <c r="H36" s="2"/>
      <c r="I36" s="2"/>
      <c r="J36" s="2"/>
      <c r="K36" s="2"/>
      <c r="L36" s="2"/>
      <c r="M36" s="2"/>
      <c r="N36" s="2"/>
    </row>
    <row r="37" spans="1:16" ht="14.25">
      <c r="A37" s="3" t="s">
        <v>761</v>
      </c>
      <c r="B37" s="2"/>
      <c r="C37" s="2"/>
      <c r="D37" s="2"/>
      <c r="E37" s="2"/>
      <c r="F37" s="2"/>
      <c r="G37" s="2"/>
      <c r="H37" s="2"/>
      <c r="I37" s="2"/>
      <c r="J37" s="2"/>
      <c r="K37" s="2"/>
      <c r="L37" s="2"/>
      <c r="M37" s="2"/>
      <c r="N37" s="2"/>
    </row>
    <row r="38" spans="1:16">
      <c r="A38" s="2"/>
      <c r="B38" s="2"/>
      <c r="C38" s="2"/>
      <c r="D38" s="2"/>
      <c r="E38" s="2"/>
      <c r="F38" s="2"/>
      <c r="G38" s="2"/>
      <c r="H38" s="2"/>
      <c r="I38" s="2"/>
      <c r="J38" s="2"/>
      <c r="K38" s="2"/>
      <c r="L38" s="2"/>
      <c r="M38" s="2"/>
      <c r="N38" s="91" t="s">
        <v>121</v>
      </c>
    </row>
    <row r="39" spans="1:16">
      <c r="A39" s="151" t="s">
        <v>72</v>
      </c>
      <c r="B39" s="149"/>
      <c r="C39" s="146" t="s">
        <v>283</v>
      </c>
      <c r="D39" s="149"/>
      <c r="E39" s="86" t="s">
        <v>122</v>
      </c>
      <c r="F39" s="86" t="s">
        <v>123</v>
      </c>
      <c r="G39" s="86" t="s">
        <v>124</v>
      </c>
      <c r="H39" s="86" t="s">
        <v>125</v>
      </c>
      <c r="I39" s="86" t="s">
        <v>126</v>
      </c>
      <c r="J39" s="86" t="s">
        <v>127</v>
      </c>
      <c r="K39" s="86" t="s">
        <v>128</v>
      </c>
      <c r="L39" s="86" t="s">
        <v>129</v>
      </c>
      <c r="M39" s="86" t="s">
        <v>130</v>
      </c>
      <c r="N39" s="88" t="s">
        <v>131</v>
      </c>
    </row>
    <row r="40" spans="1:16" ht="5.0999999999999996" customHeight="1">
      <c r="A40" s="2"/>
      <c r="B40" s="10"/>
      <c r="C40" s="2"/>
      <c r="D40" s="2"/>
      <c r="E40" s="2"/>
      <c r="F40" s="2"/>
      <c r="G40" s="2"/>
      <c r="H40" s="2"/>
      <c r="I40" s="2"/>
      <c r="J40" s="2"/>
      <c r="K40" s="2"/>
      <c r="L40" s="2"/>
      <c r="M40" s="2"/>
      <c r="N40" s="2"/>
    </row>
    <row r="41" spans="1:16">
      <c r="A41" s="24" t="s">
        <v>811</v>
      </c>
      <c r="B41" s="5" t="s">
        <v>84</v>
      </c>
      <c r="C41" s="6"/>
      <c r="D41" s="98">
        <v>1945</v>
      </c>
      <c r="E41" s="97">
        <v>0</v>
      </c>
      <c r="F41" s="97">
        <v>0</v>
      </c>
      <c r="G41" s="97">
        <v>0</v>
      </c>
      <c r="H41" s="97">
        <v>0</v>
      </c>
      <c r="I41" s="98">
        <v>78</v>
      </c>
      <c r="J41" s="98">
        <v>414</v>
      </c>
      <c r="K41" s="98">
        <v>444</v>
      </c>
      <c r="L41" s="98">
        <v>117</v>
      </c>
      <c r="M41" s="98">
        <v>92</v>
      </c>
      <c r="N41" s="98">
        <v>800</v>
      </c>
    </row>
    <row r="42" spans="1:16">
      <c r="A42" s="25" t="s">
        <v>819</v>
      </c>
      <c r="B42" s="5" t="s">
        <v>327</v>
      </c>
      <c r="C42" s="6"/>
      <c r="D42" s="98">
        <v>1880</v>
      </c>
      <c r="E42" s="97">
        <v>0</v>
      </c>
      <c r="F42" s="97">
        <v>0</v>
      </c>
      <c r="G42" s="97">
        <v>0</v>
      </c>
      <c r="H42" s="97">
        <v>0</v>
      </c>
      <c r="I42" s="98">
        <v>40</v>
      </c>
      <c r="J42" s="98">
        <v>381</v>
      </c>
      <c r="K42" s="98">
        <v>470</v>
      </c>
      <c r="L42" s="98">
        <v>121</v>
      </c>
      <c r="M42" s="98">
        <v>76</v>
      </c>
      <c r="N42" s="98">
        <v>792</v>
      </c>
    </row>
    <row r="43" spans="1:16">
      <c r="A43" s="25" t="s">
        <v>813</v>
      </c>
      <c r="B43" s="5"/>
      <c r="C43" s="6"/>
      <c r="D43" s="98">
        <v>1821</v>
      </c>
      <c r="E43" s="97">
        <v>0</v>
      </c>
      <c r="F43" s="97">
        <v>0</v>
      </c>
      <c r="G43" s="97">
        <v>0</v>
      </c>
      <c r="H43" s="97">
        <v>0</v>
      </c>
      <c r="I43" s="98">
        <v>17</v>
      </c>
      <c r="J43" s="98">
        <v>342</v>
      </c>
      <c r="K43" s="98">
        <v>503</v>
      </c>
      <c r="L43" s="98">
        <v>127</v>
      </c>
      <c r="M43" s="98">
        <v>68</v>
      </c>
      <c r="N43" s="98">
        <v>764</v>
      </c>
    </row>
    <row r="44" spans="1:16">
      <c r="A44" s="25" t="s">
        <v>814</v>
      </c>
      <c r="B44" s="5"/>
      <c r="C44" s="6"/>
      <c r="D44" s="98">
        <v>1759</v>
      </c>
      <c r="E44" s="97">
        <v>0</v>
      </c>
      <c r="F44" s="97">
        <v>0</v>
      </c>
      <c r="G44" s="97">
        <v>0</v>
      </c>
      <c r="H44" s="97">
        <v>0</v>
      </c>
      <c r="I44" s="98">
        <v>2</v>
      </c>
      <c r="J44" s="98">
        <v>296</v>
      </c>
      <c r="K44" s="98">
        <v>526</v>
      </c>
      <c r="L44" s="98">
        <v>147</v>
      </c>
      <c r="M44" s="98">
        <v>63</v>
      </c>
      <c r="N44" s="98">
        <v>725</v>
      </c>
      <c r="P44" s="98"/>
    </row>
    <row r="45" spans="1:16" ht="17.25" customHeight="1">
      <c r="A45" s="25" t="s">
        <v>815</v>
      </c>
      <c r="B45" s="5" t="s">
        <v>85</v>
      </c>
      <c r="C45" s="6"/>
      <c r="D45" s="98">
        <v>1759</v>
      </c>
      <c r="E45" s="97">
        <v>0</v>
      </c>
      <c r="F45" s="97">
        <v>0</v>
      </c>
      <c r="G45" s="97">
        <v>0</v>
      </c>
      <c r="H45" s="97">
        <v>0</v>
      </c>
      <c r="I45" s="98">
        <v>2</v>
      </c>
      <c r="J45" s="98">
        <v>296</v>
      </c>
      <c r="K45" s="98">
        <v>526</v>
      </c>
      <c r="L45" s="98">
        <v>147</v>
      </c>
      <c r="M45" s="98">
        <v>63</v>
      </c>
      <c r="N45" s="98">
        <v>725</v>
      </c>
    </row>
    <row r="46" spans="1:16">
      <c r="A46" s="6"/>
      <c r="B46" s="5" t="s">
        <v>86</v>
      </c>
      <c r="C46" s="6"/>
      <c r="D46" s="98">
        <v>1757</v>
      </c>
      <c r="E46" s="97">
        <v>0</v>
      </c>
      <c r="F46" s="97">
        <v>0</v>
      </c>
      <c r="G46" s="97">
        <v>0</v>
      </c>
      <c r="H46" s="97">
        <v>0</v>
      </c>
      <c r="I46" s="98">
        <v>2</v>
      </c>
      <c r="J46" s="98">
        <v>295</v>
      </c>
      <c r="K46" s="98">
        <v>525</v>
      </c>
      <c r="L46" s="98">
        <v>149</v>
      </c>
      <c r="M46" s="98">
        <v>61</v>
      </c>
      <c r="N46" s="98">
        <v>725</v>
      </c>
    </row>
    <row r="47" spans="1:16">
      <c r="A47" s="6"/>
      <c r="B47" s="5" t="s">
        <v>87</v>
      </c>
      <c r="C47" s="6"/>
      <c r="D47" s="98">
        <v>1755</v>
      </c>
      <c r="E47" s="97">
        <v>0</v>
      </c>
      <c r="F47" s="97">
        <v>0</v>
      </c>
      <c r="G47" s="97">
        <v>0</v>
      </c>
      <c r="H47" s="97">
        <v>0</v>
      </c>
      <c r="I47" s="98">
        <v>2</v>
      </c>
      <c r="J47" s="98">
        <v>293</v>
      </c>
      <c r="K47" s="98">
        <v>524</v>
      </c>
      <c r="L47" s="98">
        <v>151</v>
      </c>
      <c r="M47" s="98">
        <v>59</v>
      </c>
      <c r="N47" s="98">
        <v>726</v>
      </c>
    </row>
    <row r="48" spans="1:16" ht="17.25" customHeight="1">
      <c r="A48" s="6"/>
      <c r="B48" s="5" t="s">
        <v>88</v>
      </c>
      <c r="C48" s="6"/>
      <c r="D48" s="98">
        <v>1749</v>
      </c>
      <c r="E48" s="97">
        <v>0</v>
      </c>
      <c r="F48" s="97">
        <v>0</v>
      </c>
      <c r="G48" s="97">
        <v>0</v>
      </c>
      <c r="H48" s="97">
        <v>0</v>
      </c>
      <c r="I48" s="98">
        <v>1</v>
      </c>
      <c r="J48" s="98">
        <v>289</v>
      </c>
      <c r="K48" s="98">
        <v>528</v>
      </c>
      <c r="L48" s="98">
        <v>150</v>
      </c>
      <c r="M48" s="98">
        <v>60</v>
      </c>
      <c r="N48" s="98">
        <v>721</v>
      </c>
    </row>
    <row r="49" spans="1:14">
      <c r="A49" s="6"/>
      <c r="B49" s="5" t="s">
        <v>89</v>
      </c>
      <c r="C49" s="6"/>
      <c r="D49" s="98">
        <v>1747</v>
      </c>
      <c r="E49" s="97">
        <v>0</v>
      </c>
      <c r="F49" s="97">
        <v>0</v>
      </c>
      <c r="G49" s="97">
        <v>0</v>
      </c>
      <c r="H49" s="97">
        <v>0</v>
      </c>
      <c r="I49" s="98">
        <v>1</v>
      </c>
      <c r="J49" s="98">
        <v>285</v>
      </c>
      <c r="K49" s="98">
        <v>530</v>
      </c>
      <c r="L49" s="98">
        <v>152</v>
      </c>
      <c r="M49" s="98">
        <v>60</v>
      </c>
      <c r="N49" s="98">
        <v>719</v>
      </c>
    </row>
    <row r="50" spans="1:14">
      <c r="A50" s="6"/>
      <c r="B50" s="5" t="s">
        <v>90</v>
      </c>
      <c r="C50" s="6"/>
      <c r="D50" s="98">
        <v>1746</v>
      </c>
      <c r="E50" s="97">
        <v>0</v>
      </c>
      <c r="F50" s="97">
        <v>0</v>
      </c>
      <c r="G50" s="97">
        <v>0</v>
      </c>
      <c r="H50" s="97">
        <v>0</v>
      </c>
      <c r="I50" s="98">
        <v>0</v>
      </c>
      <c r="J50" s="98">
        <v>282</v>
      </c>
      <c r="K50" s="98">
        <v>533</v>
      </c>
      <c r="L50" s="98">
        <v>152</v>
      </c>
      <c r="M50" s="98">
        <v>60</v>
      </c>
      <c r="N50" s="98">
        <v>719</v>
      </c>
    </row>
    <row r="51" spans="1:14" ht="17.25" customHeight="1">
      <c r="A51" s="6"/>
      <c r="B51" s="5" t="s">
        <v>91</v>
      </c>
      <c r="C51" s="6"/>
      <c r="D51" s="98">
        <v>1740</v>
      </c>
      <c r="E51" s="97">
        <v>0</v>
      </c>
      <c r="F51" s="97">
        <v>0</v>
      </c>
      <c r="G51" s="97">
        <v>0</v>
      </c>
      <c r="H51" s="97">
        <v>0</v>
      </c>
      <c r="I51" s="98">
        <v>0</v>
      </c>
      <c r="J51" s="98">
        <v>274</v>
      </c>
      <c r="K51" s="98">
        <v>536</v>
      </c>
      <c r="L51" s="98">
        <v>154</v>
      </c>
      <c r="M51" s="98">
        <v>59</v>
      </c>
      <c r="N51" s="98">
        <v>717</v>
      </c>
    </row>
    <row r="52" spans="1:14">
      <c r="A52" s="6"/>
      <c r="B52" s="5" t="s">
        <v>92</v>
      </c>
      <c r="C52" s="6"/>
      <c r="D52" s="98">
        <v>1735</v>
      </c>
      <c r="E52" s="97">
        <v>0</v>
      </c>
      <c r="F52" s="97">
        <v>0</v>
      </c>
      <c r="G52" s="97">
        <v>0</v>
      </c>
      <c r="H52" s="97">
        <v>0</v>
      </c>
      <c r="I52" s="98">
        <v>0</v>
      </c>
      <c r="J52" s="98">
        <v>272</v>
      </c>
      <c r="K52" s="98">
        <v>531</v>
      </c>
      <c r="L52" s="98">
        <v>159</v>
      </c>
      <c r="M52" s="98">
        <v>59</v>
      </c>
      <c r="N52" s="98">
        <v>714</v>
      </c>
    </row>
    <row r="53" spans="1:14">
      <c r="A53" s="6"/>
      <c r="B53" s="5" t="s">
        <v>93</v>
      </c>
      <c r="C53" s="6"/>
      <c r="D53" s="98">
        <v>1731</v>
      </c>
      <c r="E53" s="97">
        <v>0</v>
      </c>
      <c r="F53" s="97">
        <v>0</v>
      </c>
      <c r="G53" s="97">
        <v>0</v>
      </c>
      <c r="H53" s="97">
        <v>0</v>
      </c>
      <c r="I53" s="98">
        <v>0</v>
      </c>
      <c r="J53" s="98">
        <v>268</v>
      </c>
      <c r="K53" s="98">
        <v>533</v>
      </c>
      <c r="L53" s="98">
        <v>161</v>
      </c>
      <c r="M53" s="98">
        <v>58</v>
      </c>
      <c r="N53" s="98">
        <v>711</v>
      </c>
    </row>
    <row r="54" spans="1:14" ht="17.25" customHeight="1">
      <c r="A54" s="25" t="s">
        <v>817</v>
      </c>
      <c r="B54" s="5" t="s">
        <v>94</v>
      </c>
      <c r="C54" s="6"/>
      <c r="D54" s="98">
        <v>1728</v>
      </c>
      <c r="E54" s="97">
        <v>0</v>
      </c>
      <c r="F54" s="97">
        <v>0</v>
      </c>
      <c r="G54" s="97">
        <v>0</v>
      </c>
      <c r="H54" s="97">
        <v>0</v>
      </c>
      <c r="I54" s="98">
        <v>0</v>
      </c>
      <c r="J54" s="98">
        <v>265</v>
      </c>
      <c r="K54" s="98">
        <v>533</v>
      </c>
      <c r="L54" s="98">
        <v>164</v>
      </c>
      <c r="M54" s="98">
        <v>57</v>
      </c>
      <c r="N54" s="98">
        <v>709</v>
      </c>
    </row>
    <row r="55" spans="1:14">
      <c r="A55" s="6"/>
      <c r="B55" s="5" t="s">
        <v>95</v>
      </c>
      <c r="C55" s="6"/>
      <c r="D55" s="98">
        <v>1725</v>
      </c>
      <c r="E55" s="97">
        <v>0</v>
      </c>
      <c r="F55" s="97">
        <v>0</v>
      </c>
      <c r="G55" s="97">
        <v>0</v>
      </c>
      <c r="H55" s="97">
        <v>0</v>
      </c>
      <c r="I55" s="98">
        <v>0</v>
      </c>
      <c r="J55" s="98">
        <v>258</v>
      </c>
      <c r="K55" s="98">
        <v>536</v>
      </c>
      <c r="L55" s="98">
        <v>166</v>
      </c>
      <c r="M55" s="98">
        <v>59</v>
      </c>
      <c r="N55" s="98">
        <v>706</v>
      </c>
    </row>
    <row r="56" spans="1:14">
      <c r="A56" s="6"/>
      <c r="B56" s="5" t="s">
        <v>96</v>
      </c>
      <c r="C56" s="6"/>
      <c r="D56" s="98">
        <v>1719</v>
      </c>
      <c r="E56" s="97">
        <v>0</v>
      </c>
      <c r="F56" s="97">
        <v>0</v>
      </c>
      <c r="G56" s="97">
        <v>0</v>
      </c>
      <c r="H56" s="97">
        <v>0</v>
      </c>
      <c r="I56" s="98">
        <v>0</v>
      </c>
      <c r="J56" s="98">
        <v>254</v>
      </c>
      <c r="K56" s="98">
        <v>537</v>
      </c>
      <c r="L56" s="98">
        <v>168</v>
      </c>
      <c r="M56" s="98">
        <v>59</v>
      </c>
      <c r="N56" s="98">
        <v>701</v>
      </c>
    </row>
    <row r="57" spans="1:14" ht="5.0999999999999996" customHeight="1">
      <c r="A57" s="1"/>
      <c r="B57" s="9"/>
      <c r="C57" s="1"/>
      <c r="D57" s="1"/>
      <c r="E57" s="1"/>
      <c r="F57" s="1"/>
      <c r="G57" s="1"/>
      <c r="H57" s="1"/>
      <c r="I57" s="1"/>
      <c r="J57" s="1"/>
      <c r="K57" s="1"/>
      <c r="L57" s="1"/>
      <c r="M57" s="1"/>
      <c r="N57" s="1"/>
    </row>
    <row r="58" spans="1:14">
      <c r="A58" s="2" t="s">
        <v>820</v>
      </c>
      <c r="B58" s="2"/>
      <c r="C58" s="2"/>
      <c r="D58" s="2"/>
      <c r="E58" s="2"/>
      <c r="F58" s="2"/>
      <c r="G58" s="2"/>
      <c r="H58" s="2"/>
      <c r="I58" s="2"/>
      <c r="J58" s="2"/>
      <c r="K58" s="2"/>
      <c r="L58" s="2"/>
      <c r="M58" s="2"/>
      <c r="N58" s="2"/>
    </row>
  </sheetData>
  <mergeCells count="23">
    <mergeCell ref="M11:N11"/>
    <mergeCell ref="M8:N8"/>
    <mergeCell ref="E10:F10"/>
    <mergeCell ref="E11:F11"/>
    <mergeCell ref="E8:F8"/>
    <mergeCell ref="I11:J11"/>
    <mergeCell ref="G11:H11"/>
    <mergeCell ref="K11:L11"/>
    <mergeCell ref="K6:L6"/>
    <mergeCell ref="M6:N6"/>
    <mergeCell ref="M10:N10"/>
    <mergeCell ref="E6:F6"/>
    <mergeCell ref="I8:J8"/>
    <mergeCell ref="K8:L8"/>
    <mergeCell ref="K10:L10"/>
    <mergeCell ref="G8:H8"/>
    <mergeCell ref="A39:B39"/>
    <mergeCell ref="C39:D39"/>
    <mergeCell ref="G6:H6"/>
    <mergeCell ref="I6:J6"/>
    <mergeCell ref="A6:D6"/>
    <mergeCell ref="I10:J10"/>
    <mergeCell ref="G10:H10"/>
  </mergeCells>
  <phoneticPr fontId="4"/>
  <pageMargins left="0.59055118110236227" right="0.39370078740157483" top="0.39370078740157483" bottom="0.39370078740157483" header="0.31496062992125984" footer="0.31496062992125984"/>
  <pageSetup paperSize="9" firstPageNumber="126"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Normal="100" zoomScaleSheetLayoutView="100" workbookViewId="0"/>
  </sheetViews>
  <sheetFormatPr defaultRowHeight="13.5"/>
  <cols>
    <col min="1" max="1" width="10.25" style="51" customWidth="1"/>
    <col min="2" max="2" width="6.875" style="51" customWidth="1"/>
    <col min="3" max="3" width="4.5" style="51" customWidth="1"/>
    <col min="4" max="4" width="3.5" style="51" customWidth="1"/>
    <col min="5" max="5" width="4" style="51" customWidth="1"/>
    <col min="6" max="6" width="3.5" style="51" customWidth="1"/>
    <col min="7" max="7" width="4" style="51" customWidth="1"/>
    <col min="8" max="8" width="3.5" style="51" customWidth="1"/>
    <col min="9" max="9" width="4" style="51" customWidth="1"/>
    <col min="10" max="10" width="3.5" style="51" customWidth="1"/>
    <col min="11" max="11" width="4" style="51" customWidth="1"/>
    <col min="12" max="12" width="3.5" style="51" customWidth="1"/>
    <col min="13" max="13" width="4" style="51" customWidth="1"/>
    <col min="14" max="14" width="3.5" style="51" customWidth="1"/>
    <col min="15" max="15" width="4" style="51" customWidth="1"/>
    <col min="16" max="16" width="3.5" style="51" customWidth="1"/>
    <col min="17" max="17" width="4.5" style="51" customWidth="1"/>
    <col min="18" max="18" width="3.5" style="51" customWidth="1"/>
    <col min="19" max="19" width="4" style="51" customWidth="1"/>
    <col min="20" max="20" width="3.5" style="51" customWidth="1"/>
    <col min="21" max="21" width="4" style="51" customWidth="1"/>
    <col min="22" max="22" width="3.5" style="51" customWidth="1"/>
    <col min="23" max="16384" width="9" style="51"/>
  </cols>
  <sheetData>
    <row r="1" spans="1:23">
      <c r="A1" s="49" t="s">
        <v>721</v>
      </c>
      <c r="C1" s="2"/>
      <c r="I1" s="2"/>
      <c r="J1" s="2"/>
      <c r="K1" s="2"/>
      <c r="L1" s="2"/>
      <c r="M1" s="2"/>
      <c r="N1" s="2"/>
      <c r="O1" s="2"/>
      <c r="P1" s="2"/>
      <c r="Q1" s="2"/>
      <c r="R1" s="2"/>
      <c r="S1" s="2"/>
      <c r="T1" s="2"/>
      <c r="U1" s="2"/>
    </row>
    <row r="2" spans="1:23">
      <c r="A2" s="2"/>
      <c r="B2" s="2"/>
      <c r="C2" s="2"/>
      <c r="D2" s="2"/>
      <c r="E2" s="2"/>
      <c r="F2" s="2"/>
      <c r="G2" s="2"/>
      <c r="H2" s="2"/>
      <c r="I2" s="2"/>
      <c r="J2" s="2"/>
      <c r="K2" s="2"/>
      <c r="L2" s="2"/>
      <c r="M2" s="2"/>
      <c r="N2" s="2"/>
      <c r="O2" s="2"/>
      <c r="P2" s="2"/>
      <c r="Q2" s="2"/>
      <c r="R2" s="2"/>
      <c r="S2" s="2"/>
      <c r="T2" s="2"/>
      <c r="U2" s="2"/>
      <c r="V2" s="2"/>
    </row>
    <row r="3" spans="1:23" ht="14.25">
      <c r="A3" s="3" t="s">
        <v>859</v>
      </c>
      <c r="B3" s="2"/>
      <c r="C3" s="2"/>
      <c r="D3" s="2"/>
      <c r="E3" s="2"/>
      <c r="F3" s="2"/>
      <c r="G3" s="2"/>
      <c r="H3" s="2"/>
      <c r="I3" s="2"/>
      <c r="J3" s="2"/>
      <c r="K3" s="2"/>
      <c r="L3" s="2"/>
      <c r="M3" s="2"/>
      <c r="N3" s="2"/>
      <c r="O3" s="2"/>
      <c r="P3" s="2"/>
      <c r="Q3" s="2"/>
      <c r="R3" s="2"/>
      <c r="S3" s="2"/>
    </row>
    <row r="4" spans="1:23">
      <c r="A4" s="2"/>
      <c r="B4" s="2"/>
      <c r="C4" s="2"/>
      <c r="D4" s="2"/>
      <c r="E4" s="2"/>
      <c r="F4" s="2"/>
      <c r="G4" s="2"/>
      <c r="H4" s="2"/>
      <c r="I4" s="2"/>
      <c r="J4" s="2"/>
      <c r="K4" s="2"/>
      <c r="L4" s="2"/>
      <c r="M4" s="2"/>
      <c r="N4" s="2"/>
      <c r="O4" s="2"/>
      <c r="P4" s="2"/>
      <c r="Q4" s="2"/>
      <c r="R4" s="2"/>
      <c r="S4" s="2"/>
    </row>
    <row r="5" spans="1:23" ht="40.700000000000003" customHeight="1">
      <c r="A5" s="149" t="s">
        <v>132</v>
      </c>
      <c r="B5" s="144"/>
      <c r="C5" s="146" t="s">
        <v>567</v>
      </c>
      <c r="D5" s="149"/>
      <c r="E5" s="146" t="s">
        <v>147</v>
      </c>
      <c r="F5" s="179"/>
      <c r="G5" s="146" t="s">
        <v>133</v>
      </c>
      <c r="H5" s="149"/>
      <c r="I5" s="146" t="s">
        <v>148</v>
      </c>
      <c r="J5" s="179"/>
      <c r="K5" s="147" t="s">
        <v>149</v>
      </c>
      <c r="L5" s="144"/>
      <c r="M5" s="144" t="s">
        <v>134</v>
      </c>
      <c r="N5" s="144"/>
      <c r="O5" s="144" t="s">
        <v>150</v>
      </c>
      <c r="P5" s="144"/>
      <c r="Q5" s="144" t="s">
        <v>135</v>
      </c>
      <c r="R5" s="144"/>
      <c r="S5" s="144" t="s">
        <v>136</v>
      </c>
      <c r="T5" s="144"/>
      <c r="U5" s="144" t="s">
        <v>137</v>
      </c>
      <c r="V5" s="146"/>
    </row>
    <row r="6" spans="1:23" ht="5.0999999999999996" customHeight="1">
      <c r="A6" s="2"/>
      <c r="B6" s="10"/>
      <c r="C6" s="2"/>
      <c r="D6" s="2"/>
      <c r="E6" s="2"/>
      <c r="F6" s="2"/>
      <c r="G6" s="2"/>
      <c r="H6" s="2"/>
      <c r="I6" s="2"/>
      <c r="J6" s="2"/>
      <c r="K6" s="2"/>
      <c r="L6" s="2"/>
      <c r="M6" s="2"/>
      <c r="N6" s="2"/>
      <c r="O6" s="2"/>
      <c r="P6" s="2"/>
      <c r="Q6" s="2"/>
      <c r="R6" s="2"/>
      <c r="S6" s="2"/>
    </row>
    <row r="7" spans="1:23">
      <c r="A7" s="24" t="s">
        <v>811</v>
      </c>
      <c r="B7" s="5" t="s">
        <v>84</v>
      </c>
      <c r="C7" s="135">
        <v>300</v>
      </c>
      <c r="D7" s="137">
        <v>1</v>
      </c>
      <c r="E7" s="135">
        <v>44</v>
      </c>
      <c r="F7" s="138"/>
      <c r="G7" s="136">
        <v>42</v>
      </c>
      <c r="H7" s="137"/>
      <c r="I7" s="135">
        <v>3</v>
      </c>
      <c r="J7" s="138"/>
      <c r="K7" s="135">
        <v>2</v>
      </c>
      <c r="L7" s="138"/>
      <c r="M7" s="136">
        <v>28</v>
      </c>
      <c r="N7" s="138"/>
      <c r="O7" s="135">
        <v>17</v>
      </c>
      <c r="P7" s="138"/>
      <c r="Q7" s="136">
        <v>116</v>
      </c>
      <c r="R7" s="137"/>
      <c r="S7" s="136">
        <v>17</v>
      </c>
      <c r="T7" s="137">
        <v>1</v>
      </c>
      <c r="U7" s="135">
        <v>31</v>
      </c>
      <c r="V7" s="138"/>
      <c r="W7" s="2"/>
    </row>
    <row r="8" spans="1:23">
      <c r="A8" s="25" t="s">
        <v>819</v>
      </c>
      <c r="B8" s="5"/>
      <c r="C8" s="135">
        <v>332</v>
      </c>
      <c r="D8" s="137">
        <v>1</v>
      </c>
      <c r="E8" s="135">
        <v>37</v>
      </c>
      <c r="F8" s="138"/>
      <c r="G8" s="136">
        <v>49</v>
      </c>
      <c r="H8" s="137">
        <v>1</v>
      </c>
      <c r="I8" s="135">
        <v>3</v>
      </c>
      <c r="J8" s="138"/>
      <c r="K8" s="135">
        <v>1</v>
      </c>
      <c r="L8" s="138"/>
      <c r="M8" s="136">
        <v>44</v>
      </c>
      <c r="N8" s="138"/>
      <c r="O8" s="135">
        <v>19</v>
      </c>
      <c r="P8" s="138"/>
      <c r="Q8" s="136">
        <v>111</v>
      </c>
      <c r="R8" s="137"/>
      <c r="S8" s="136">
        <v>22</v>
      </c>
      <c r="T8" s="137"/>
      <c r="U8" s="135">
        <v>46</v>
      </c>
      <c r="V8" s="138"/>
      <c r="W8" s="2"/>
    </row>
    <row r="9" spans="1:23">
      <c r="A9" s="25" t="s">
        <v>813</v>
      </c>
      <c r="B9" s="5"/>
      <c r="C9" s="135">
        <v>259</v>
      </c>
      <c r="D9" s="137">
        <v>6</v>
      </c>
      <c r="E9" s="136">
        <v>18</v>
      </c>
      <c r="F9" s="138"/>
      <c r="G9" s="136">
        <v>38</v>
      </c>
      <c r="H9" s="137"/>
      <c r="I9" s="136">
        <v>1</v>
      </c>
      <c r="J9" s="138"/>
      <c r="K9" s="73">
        <v>0</v>
      </c>
      <c r="L9" s="138"/>
      <c r="M9" s="136">
        <v>24</v>
      </c>
      <c r="N9" s="138"/>
      <c r="O9" s="136">
        <v>19</v>
      </c>
      <c r="P9" s="138"/>
      <c r="Q9" s="136">
        <v>100</v>
      </c>
      <c r="R9" s="137">
        <v>6</v>
      </c>
      <c r="S9" s="136">
        <v>20</v>
      </c>
      <c r="T9" s="137"/>
      <c r="U9" s="135">
        <v>39</v>
      </c>
      <c r="V9" s="138"/>
      <c r="W9" s="2"/>
    </row>
    <row r="10" spans="1:23">
      <c r="A10" s="25" t="s">
        <v>814</v>
      </c>
      <c r="B10" s="5"/>
      <c r="C10" s="135">
        <v>244</v>
      </c>
      <c r="D10" s="137">
        <v>1</v>
      </c>
      <c r="E10" s="136">
        <v>16</v>
      </c>
      <c r="F10" s="138"/>
      <c r="G10" s="136">
        <v>41</v>
      </c>
      <c r="H10" s="137">
        <v>1</v>
      </c>
      <c r="I10" s="136">
        <v>1</v>
      </c>
      <c r="J10" s="138"/>
      <c r="K10" s="73">
        <v>0</v>
      </c>
      <c r="L10" s="138"/>
      <c r="M10" s="136">
        <v>35</v>
      </c>
      <c r="N10" s="138"/>
      <c r="O10" s="136">
        <v>20</v>
      </c>
      <c r="P10" s="138"/>
      <c r="Q10" s="136">
        <v>83</v>
      </c>
      <c r="R10" s="137"/>
      <c r="S10" s="136">
        <v>17</v>
      </c>
      <c r="T10" s="137"/>
      <c r="U10" s="135">
        <v>31</v>
      </c>
      <c r="V10" s="138"/>
      <c r="W10" s="2"/>
    </row>
    <row r="11" spans="1:23">
      <c r="A11" s="25" t="s">
        <v>815</v>
      </c>
      <c r="B11" s="5"/>
      <c r="C11" s="135">
        <f t="shared" ref="C11" si="0">SUM(C12:C18)</f>
        <v>179</v>
      </c>
      <c r="D11" s="138"/>
      <c r="E11" s="136">
        <f>SUM(E12:E18)</f>
        <v>17</v>
      </c>
      <c r="F11" s="138"/>
      <c r="G11" s="136">
        <f t="shared" ref="G11:S11" si="1">SUM(G12:G18)</f>
        <v>52</v>
      </c>
      <c r="H11" s="138"/>
      <c r="I11" s="73">
        <v>0</v>
      </c>
      <c r="J11" s="138"/>
      <c r="K11" s="136">
        <v>1</v>
      </c>
      <c r="L11" s="138"/>
      <c r="M11" s="136">
        <v>31</v>
      </c>
      <c r="N11" s="138"/>
      <c r="O11" s="136">
        <v>20</v>
      </c>
      <c r="P11" s="138"/>
      <c r="Q11" s="136">
        <f t="shared" si="1"/>
        <v>91</v>
      </c>
      <c r="R11" s="138"/>
      <c r="S11" s="136">
        <f t="shared" si="1"/>
        <v>19</v>
      </c>
      <c r="T11" s="138"/>
      <c r="U11" s="135">
        <v>27</v>
      </c>
      <c r="V11" s="138"/>
      <c r="W11" s="2"/>
    </row>
    <row r="12" spans="1:23" ht="20.100000000000001" customHeight="1">
      <c r="A12" s="158" t="s">
        <v>138</v>
      </c>
      <c r="B12" s="178"/>
      <c r="C12" s="135">
        <f t="shared" ref="C12:C18" si="2">SUM(E12,G12,I12,L12,N12,P12,Q12,S12,V12)</f>
        <v>24</v>
      </c>
      <c r="D12" s="137"/>
      <c r="E12" s="136">
        <v>1</v>
      </c>
      <c r="F12" s="138"/>
      <c r="G12" s="136">
        <v>6</v>
      </c>
      <c r="H12" s="137"/>
      <c r="I12" s="73">
        <v>0</v>
      </c>
      <c r="J12" s="138"/>
      <c r="K12" s="73">
        <v>0</v>
      </c>
      <c r="L12" s="138"/>
      <c r="M12" s="136">
        <v>5</v>
      </c>
      <c r="N12" s="138"/>
      <c r="O12" s="136">
        <v>2</v>
      </c>
      <c r="P12" s="138"/>
      <c r="Q12" s="136">
        <v>12</v>
      </c>
      <c r="R12" s="137"/>
      <c r="S12" s="136">
        <v>5</v>
      </c>
      <c r="T12" s="137"/>
      <c r="U12" s="135">
        <v>5</v>
      </c>
      <c r="V12" s="138"/>
      <c r="W12" s="2"/>
    </row>
    <row r="13" spans="1:23">
      <c r="A13" s="158" t="s">
        <v>139</v>
      </c>
      <c r="B13" s="178"/>
      <c r="C13" s="135">
        <f t="shared" si="2"/>
        <v>30</v>
      </c>
      <c r="D13" s="137"/>
      <c r="E13" s="136">
        <v>2</v>
      </c>
      <c r="F13" s="138"/>
      <c r="G13" s="136">
        <v>8</v>
      </c>
      <c r="H13" s="137"/>
      <c r="I13" s="73">
        <v>0</v>
      </c>
      <c r="J13" s="138"/>
      <c r="K13" s="73">
        <v>0</v>
      </c>
      <c r="L13" s="138"/>
      <c r="M13" s="136">
        <v>7</v>
      </c>
      <c r="N13" s="138"/>
      <c r="O13" s="136">
        <v>3</v>
      </c>
      <c r="P13" s="138"/>
      <c r="Q13" s="136">
        <v>18</v>
      </c>
      <c r="R13" s="137"/>
      <c r="S13" s="136">
        <v>2</v>
      </c>
      <c r="T13" s="137"/>
      <c r="U13" s="135">
        <v>6</v>
      </c>
      <c r="V13" s="138"/>
      <c r="W13" s="2"/>
    </row>
    <row r="14" spans="1:23">
      <c r="A14" s="158" t="s">
        <v>140</v>
      </c>
      <c r="B14" s="178"/>
      <c r="C14" s="135">
        <f t="shared" si="2"/>
        <v>20</v>
      </c>
      <c r="D14" s="137"/>
      <c r="E14" s="136">
        <v>2</v>
      </c>
      <c r="F14" s="138"/>
      <c r="G14" s="136">
        <v>6</v>
      </c>
      <c r="H14" s="137"/>
      <c r="I14" s="73">
        <v>0</v>
      </c>
      <c r="J14" s="138"/>
      <c r="K14" s="73">
        <v>0</v>
      </c>
      <c r="L14" s="138"/>
      <c r="M14" s="136">
        <v>4</v>
      </c>
      <c r="N14" s="138"/>
      <c r="O14" s="136">
        <v>2</v>
      </c>
      <c r="P14" s="138"/>
      <c r="Q14" s="136">
        <v>10</v>
      </c>
      <c r="R14" s="137"/>
      <c r="S14" s="142">
        <v>2</v>
      </c>
      <c r="T14" s="140"/>
      <c r="U14" s="141">
        <v>4</v>
      </c>
      <c r="V14" s="138"/>
      <c r="W14" s="2"/>
    </row>
    <row r="15" spans="1:23">
      <c r="A15" s="158" t="s">
        <v>141</v>
      </c>
      <c r="B15" s="178"/>
      <c r="C15" s="135">
        <f t="shared" si="2"/>
        <v>29</v>
      </c>
      <c r="D15" s="137"/>
      <c r="E15" s="136">
        <v>2</v>
      </c>
      <c r="F15" s="138"/>
      <c r="G15" s="136">
        <v>11</v>
      </c>
      <c r="H15" s="137"/>
      <c r="I15" s="73">
        <v>0</v>
      </c>
      <c r="J15" s="138"/>
      <c r="K15" s="73">
        <v>0</v>
      </c>
      <c r="L15" s="138"/>
      <c r="M15" s="136">
        <v>4</v>
      </c>
      <c r="N15" s="138"/>
      <c r="O15" s="136">
        <v>3</v>
      </c>
      <c r="P15" s="138"/>
      <c r="Q15" s="136">
        <v>13</v>
      </c>
      <c r="R15" s="137"/>
      <c r="S15" s="136">
        <v>3</v>
      </c>
      <c r="T15" s="137"/>
      <c r="U15" s="135">
        <v>4</v>
      </c>
      <c r="V15" s="138"/>
      <c r="W15" s="2"/>
    </row>
    <row r="16" spans="1:23">
      <c r="A16" s="158" t="s">
        <v>142</v>
      </c>
      <c r="B16" s="178"/>
      <c r="C16" s="135">
        <f t="shared" si="2"/>
        <v>34</v>
      </c>
      <c r="D16" s="137"/>
      <c r="E16" s="136">
        <v>6</v>
      </c>
      <c r="F16" s="138"/>
      <c r="G16" s="136">
        <v>11</v>
      </c>
      <c r="H16" s="137"/>
      <c r="I16" s="73">
        <v>0</v>
      </c>
      <c r="J16" s="138"/>
      <c r="K16" s="73">
        <v>0</v>
      </c>
      <c r="L16" s="138"/>
      <c r="M16" s="136">
        <v>1</v>
      </c>
      <c r="N16" s="138"/>
      <c r="O16" s="136">
        <v>6</v>
      </c>
      <c r="P16" s="138"/>
      <c r="Q16" s="136">
        <v>15</v>
      </c>
      <c r="R16" s="137"/>
      <c r="S16" s="136">
        <v>2</v>
      </c>
      <c r="T16" s="137"/>
      <c r="U16" s="135">
        <v>5</v>
      </c>
      <c r="V16" s="138"/>
      <c r="W16" s="2"/>
    </row>
    <row r="17" spans="1:23">
      <c r="A17" s="158" t="s">
        <v>143</v>
      </c>
      <c r="B17" s="178"/>
      <c r="C17" s="135">
        <f t="shared" si="2"/>
        <v>36</v>
      </c>
      <c r="D17" s="137"/>
      <c r="E17" s="136">
        <v>3</v>
      </c>
      <c r="F17" s="138"/>
      <c r="G17" s="136">
        <v>9</v>
      </c>
      <c r="H17" s="137"/>
      <c r="I17" s="73">
        <v>0</v>
      </c>
      <c r="J17" s="138"/>
      <c r="K17" s="73">
        <v>0</v>
      </c>
      <c r="L17" s="138"/>
      <c r="M17" s="136">
        <v>9</v>
      </c>
      <c r="N17" s="138"/>
      <c r="O17" s="136">
        <v>2</v>
      </c>
      <c r="P17" s="138"/>
      <c r="Q17" s="136">
        <v>19</v>
      </c>
      <c r="R17" s="137"/>
      <c r="S17" s="136">
        <v>5</v>
      </c>
      <c r="T17" s="137"/>
      <c r="U17" s="135">
        <v>3</v>
      </c>
      <c r="V17" s="138"/>
      <c r="W17" s="2"/>
    </row>
    <row r="18" spans="1:23">
      <c r="A18" s="158" t="s">
        <v>144</v>
      </c>
      <c r="B18" s="178"/>
      <c r="C18" s="135">
        <f t="shared" si="2"/>
        <v>6</v>
      </c>
      <c r="D18" s="137"/>
      <c r="E18" s="136">
        <v>1</v>
      </c>
      <c r="F18" s="138"/>
      <c r="G18" s="136">
        <v>1</v>
      </c>
      <c r="H18" s="137"/>
      <c r="I18" s="73">
        <v>0</v>
      </c>
      <c r="J18" s="138"/>
      <c r="K18" s="136">
        <v>1</v>
      </c>
      <c r="L18" s="138"/>
      <c r="M18" s="136">
        <v>1</v>
      </c>
      <c r="N18" s="138"/>
      <c r="O18" s="136">
        <v>2</v>
      </c>
      <c r="P18" s="138"/>
      <c r="Q18" s="136">
        <v>4</v>
      </c>
      <c r="R18" s="137"/>
      <c r="S18" s="73">
        <v>0</v>
      </c>
      <c r="T18" s="137"/>
      <c r="U18" s="73">
        <v>0</v>
      </c>
      <c r="V18" s="138"/>
      <c r="W18" s="2"/>
    </row>
    <row r="19" spans="1:23" ht="5.0999999999999996" customHeight="1">
      <c r="A19" s="1"/>
      <c r="B19" s="9"/>
      <c r="C19" s="1"/>
      <c r="D19" s="1"/>
      <c r="E19" s="1"/>
      <c r="F19" s="1"/>
      <c r="G19" s="1"/>
      <c r="H19" s="1"/>
      <c r="I19" s="1"/>
      <c r="J19" s="1"/>
      <c r="K19" s="1"/>
      <c r="L19" s="1"/>
      <c r="M19" s="1"/>
      <c r="N19" s="1"/>
      <c r="O19" s="1"/>
      <c r="P19" s="1"/>
      <c r="Q19" s="1"/>
      <c r="R19" s="1"/>
      <c r="S19" s="1"/>
      <c r="T19" s="80"/>
      <c r="U19" s="80"/>
      <c r="V19" s="80"/>
    </row>
    <row r="20" spans="1:23">
      <c r="A20" s="11" t="s">
        <v>681</v>
      </c>
      <c r="B20" s="2"/>
      <c r="C20" s="2"/>
      <c r="D20" s="2"/>
      <c r="E20" s="2"/>
      <c r="F20" s="2"/>
      <c r="G20" s="2"/>
      <c r="H20" s="2"/>
      <c r="I20" s="2"/>
      <c r="J20" s="2"/>
      <c r="K20" s="2"/>
      <c r="L20" s="2"/>
      <c r="M20" s="2"/>
      <c r="N20" s="2"/>
      <c r="O20" s="2"/>
      <c r="P20" s="2"/>
      <c r="Q20" s="2"/>
      <c r="R20" s="2"/>
      <c r="S20" s="2"/>
    </row>
    <row r="21" spans="1:23">
      <c r="A21" s="11" t="s">
        <v>145</v>
      </c>
      <c r="B21" s="2"/>
      <c r="C21" s="2"/>
      <c r="D21" s="2"/>
      <c r="E21" s="2"/>
      <c r="F21" s="2"/>
      <c r="G21" s="2"/>
      <c r="H21" s="2"/>
      <c r="I21" s="2"/>
      <c r="J21" s="2"/>
      <c r="K21" s="2"/>
      <c r="L21" s="2"/>
      <c r="M21" s="2"/>
      <c r="N21" s="2"/>
      <c r="O21" s="2"/>
      <c r="P21" s="2"/>
      <c r="Q21" s="2"/>
      <c r="R21" s="2"/>
      <c r="S21" s="2"/>
    </row>
    <row r="22" spans="1:23">
      <c r="A22" s="2" t="s">
        <v>821</v>
      </c>
      <c r="B22" s="2"/>
      <c r="C22" s="2"/>
      <c r="D22" s="2"/>
      <c r="E22" s="2"/>
      <c r="F22" s="2"/>
      <c r="G22" s="2"/>
      <c r="H22" s="2"/>
      <c r="I22" s="2"/>
      <c r="J22" s="2"/>
      <c r="K22" s="2"/>
      <c r="L22" s="2"/>
      <c r="M22" s="2"/>
      <c r="N22" s="2"/>
      <c r="O22" s="2"/>
      <c r="P22" s="2"/>
      <c r="Q22" s="2"/>
      <c r="R22" s="2"/>
      <c r="S22" s="2"/>
    </row>
    <row r="25" spans="1:23" ht="14.25">
      <c r="A25" s="3" t="s">
        <v>860</v>
      </c>
      <c r="B25" s="2"/>
      <c r="C25" s="2"/>
      <c r="D25" s="2"/>
      <c r="E25" s="2"/>
      <c r="F25" s="2"/>
      <c r="G25" s="2"/>
      <c r="H25" s="2"/>
      <c r="I25" s="2"/>
      <c r="J25" s="2"/>
      <c r="K25" s="2"/>
      <c r="L25" s="2"/>
      <c r="M25" s="2"/>
      <c r="N25" s="2"/>
      <c r="O25" s="2"/>
      <c r="P25" s="2"/>
      <c r="Q25" s="2"/>
      <c r="R25" s="2"/>
      <c r="S25" s="2"/>
      <c r="T25" s="2"/>
      <c r="U25" s="2"/>
      <c r="V25" s="2"/>
    </row>
    <row r="26" spans="1:23">
      <c r="A26" s="2"/>
      <c r="B26" s="2"/>
      <c r="C26" s="2"/>
      <c r="D26" s="2"/>
      <c r="E26" s="2"/>
      <c r="F26" s="2"/>
      <c r="G26" s="2"/>
      <c r="H26" s="2"/>
      <c r="I26" s="2"/>
      <c r="J26" s="2"/>
      <c r="K26" s="2"/>
      <c r="L26" s="2"/>
      <c r="M26" s="2"/>
      <c r="N26" s="2"/>
      <c r="O26" s="2"/>
      <c r="P26" s="2"/>
      <c r="Q26" s="2"/>
      <c r="R26" s="2"/>
      <c r="S26" s="2"/>
      <c r="T26" s="2"/>
      <c r="U26" s="2"/>
      <c r="V26" s="2"/>
    </row>
    <row r="27" spans="1:23" ht="27" customHeight="1">
      <c r="A27" s="149" t="s">
        <v>146</v>
      </c>
      <c r="B27" s="144"/>
      <c r="C27" s="146" t="s">
        <v>567</v>
      </c>
      <c r="D27" s="149"/>
      <c r="E27" s="146" t="s">
        <v>147</v>
      </c>
      <c r="F27" s="179"/>
      <c r="G27" s="146" t="s">
        <v>133</v>
      </c>
      <c r="H27" s="149"/>
      <c r="I27" s="146" t="s">
        <v>148</v>
      </c>
      <c r="J27" s="179"/>
      <c r="K27" s="147" t="s">
        <v>149</v>
      </c>
      <c r="L27" s="144"/>
      <c r="M27" s="144" t="s">
        <v>134</v>
      </c>
      <c r="N27" s="144"/>
      <c r="O27" s="144" t="s">
        <v>150</v>
      </c>
      <c r="P27" s="144"/>
      <c r="Q27" s="144" t="s">
        <v>135</v>
      </c>
      <c r="R27" s="144"/>
      <c r="S27" s="144" t="s">
        <v>136</v>
      </c>
      <c r="T27" s="144"/>
      <c r="U27" s="144" t="s">
        <v>137</v>
      </c>
      <c r="V27" s="146"/>
    </row>
    <row r="28" spans="1:23" ht="21" customHeight="1">
      <c r="A28" s="6"/>
      <c r="B28" s="5"/>
      <c r="C28" s="174" t="s">
        <v>229</v>
      </c>
      <c r="D28" s="175"/>
      <c r="E28" s="175"/>
      <c r="F28" s="175"/>
      <c r="G28" s="175"/>
      <c r="H28" s="175"/>
      <c r="I28" s="175"/>
      <c r="J28" s="175"/>
      <c r="K28" s="175"/>
      <c r="L28" s="175"/>
      <c r="M28" s="175"/>
      <c r="N28" s="175"/>
      <c r="O28" s="175"/>
      <c r="P28" s="175"/>
      <c r="Q28" s="175"/>
      <c r="R28" s="175"/>
      <c r="S28" s="175"/>
      <c r="T28" s="175"/>
      <c r="U28" s="175"/>
      <c r="V28" s="175"/>
    </row>
    <row r="29" spans="1:23">
      <c r="A29" s="6" t="s">
        <v>647</v>
      </c>
      <c r="B29" s="5"/>
      <c r="C29" s="136">
        <v>300</v>
      </c>
      <c r="D29" s="137">
        <v>1</v>
      </c>
      <c r="E29" s="135">
        <v>44</v>
      </c>
      <c r="F29" s="138"/>
      <c r="G29" s="135">
        <v>42</v>
      </c>
      <c r="H29" s="137"/>
      <c r="I29" s="73">
        <v>3</v>
      </c>
      <c r="J29" s="138"/>
      <c r="K29" s="73">
        <v>2</v>
      </c>
      <c r="L29" s="138"/>
      <c r="M29" s="73">
        <v>28</v>
      </c>
      <c r="N29" s="138"/>
      <c r="O29" s="73">
        <v>17</v>
      </c>
      <c r="P29" s="138"/>
      <c r="Q29" s="73">
        <v>116</v>
      </c>
      <c r="R29" s="137"/>
      <c r="S29" s="73">
        <v>17</v>
      </c>
      <c r="T29" s="137">
        <v>1</v>
      </c>
      <c r="U29" s="73">
        <v>31</v>
      </c>
      <c r="V29" s="138"/>
    </row>
    <row r="30" spans="1:23">
      <c r="A30" s="6" t="s">
        <v>151</v>
      </c>
      <c r="B30" s="5"/>
      <c r="C30" s="136">
        <v>292</v>
      </c>
      <c r="D30" s="137">
        <v>1</v>
      </c>
      <c r="E30" s="135">
        <v>44</v>
      </c>
      <c r="F30" s="138"/>
      <c r="G30" s="135">
        <v>41</v>
      </c>
      <c r="H30" s="137"/>
      <c r="I30" s="73">
        <v>3</v>
      </c>
      <c r="J30" s="138"/>
      <c r="K30" s="73">
        <v>2</v>
      </c>
      <c r="L30" s="138"/>
      <c r="M30" s="73">
        <v>28</v>
      </c>
      <c r="N30" s="138"/>
      <c r="O30" s="73">
        <v>17</v>
      </c>
      <c r="P30" s="138"/>
      <c r="Q30" s="73">
        <v>110</v>
      </c>
      <c r="R30" s="137"/>
      <c r="S30" s="73">
        <v>17</v>
      </c>
      <c r="T30" s="137">
        <v>1</v>
      </c>
      <c r="U30" s="73">
        <v>30</v>
      </c>
      <c r="V30" s="138"/>
    </row>
    <row r="31" spans="1:23">
      <c r="A31" s="6" t="s">
        <v>152</v>
      </c>
      <c r="B31" s="5"/>
      <c r="C31" s="136">
        <v>497</v>
      </c>
      <c r="D31" s="137">
        <v>2</v>
      </c>
      <c r="E31" s="135">
        <v>54</v>
      </c>
      <c r="F31" s="138"/>
      <c r="G31" s="135">
        <v>71</v>
      </c>
      <c r="H31" s="137"/>
      <c r="I31" s="73">
        <v>3</v>
      </c>
      <c r="J31" s="138"/>
      <c r="K31" s="73">
        <v>2</v>
      </c>
      <c r="L31" s="138"/>
      <c r="M31" s="73">
        <v>51</v>
      </c>
      <c r="N31" s="138"/>
      <c r="O31" s="73">
        <v>20</v>
      </c>
      <c r="P31" s="138"/>
      <c r="Q31" s="73">
        <v>222</v>
      </c>
      <c r="R31" s="137"/>
      <c r="S31" s="73">
        <v>25</v>
      </c>
      <c r="T31" s="137">
        <v>2</v>
      </c>
      <c r="U31" s="73">
        <v>49</v>
      </c>
      <c r="V31" s="138"/>
    </row>
    <row r="32" spans="1:23" ht="21" customHeight="1">
      <c r="A32" s="6"/>
      <c r="B32" s="5"/>
      <c r="C32" s="176" t="s">
        <v>23</v>
      </c>
      <c r="D32" s="177"/>
      <c r="E32" s="177"/>
      <c r="F32" s="177"/>
      <c r="G32" s="177"/>
      <c r="H32" s="177"/>
      <c r="I32" s="177"/>
      <c r="J32" s="177"/>
      <c r="K32" s="177"/>
      <c r="L32" s="177"/>
      <c r="M32" s="177"/>
      <c r="N32" s="177"/>
      <c r="O32" s="177"/>
      <c r="P32" s="177"/>
      <c r="Q32" s="177"/>
      <c r="R32" s="177"/>
      <c r="S32" s="177"/>
      <c r="T32" s="177"/>
      <c r="U32" s="177"/>
      <c r="V32" s="177"/>
    </row>
    <row r="33" spans="1:24">
      <c r="A33" s="6" t="s">
        <v>647</v>
      </c>
      <c r="B33" s="5"/>
      <c r="C33" s="136">
        <v>332</v>
      </c>
      <c r="D33" s="137">
        <v>1</v>
      </c>
      <c r="E33" s="135">
        <v>37</v>
      </c>
      <c r="F33" s="138"/>
      <c r="G33" s="135">
        <v>49</v>
      </c>
      <c r="H33" s="137">
        <v>1</v>
      </c>
      <c r="I33" s="73">
        <v>3</v>
      </c>
      <c r="J33" s="138"/>
      <c r="K33" s="138">
        <v>1</v>
      </c>
      <c r="L33" s="138"/>
      <c r="M33" s="73">
        <v>44</v>
      </c>
      <c r="N33" s="138"/>
      <c r="O33" s="73">
        <v>19</v>
      </c>
      <c r="P33" s="138"/>
      <c r="Q33" s="73">
        <v>111</v>
      </c>
      <c r="R33" s="137"/>
      <c r="S33" s="73">
        <v>22</v>
      </c>
      <c r="T33" s="137"/>
      <c r="U33" s="73">
        <v>46</v>
      </c>
      <c r="V33" s="138"/>
    </row>
    <row r="34" spans="1:24">
      <c r="A34" s="6" t="s">
        <v>151</v>
      </c>
      <c r="B34" s="5"/>
      <c r="C34" s="136">
        <v>317</v>
      </c>
      <c r="D34" s="137">
        <v>1</v>
      </c>
      <c r="E34" s="135">
        <v>37</v>
      </c>
      <c r="F34" s="138"/>
      <c r="G34" s="135">
        <v>42</v>
      </c>
      <c r="H34" s="137">
        <v>1</v>
      </c>
      <c r="I34" s="73">
        <v>3</v>
      </c>
      <c r="J34" s="138"/>
      <c r="K34" s="138">
        <v>1</v>
      </c>
      <c r="L34" s="138"/>
      <c r="M34" s="73">
        <v>44</v>
      </c>
      <c r="N34" s="138"/>
      <c r="O34" s="73">
        <v>19</v>
      </c>
      <c r="P34" s="138"/>
      <c r="Q34" s="73">
        <v>106</v>
      </c>
      <c r="R34" s="137"/>
      <c r="S34" s="73">
        <v>20</v>
      </c>
      <c r="T34" s="137"/>
      <c r="U34" s="73">
        <v>45</v>
      </c>
      <c r="V34" s="138"/>
    </row>
    <row r="35" spans="1:24">
      <c r="A35" s="6" t="s">
        <v>152</v>
      </c>
      <c r="B35" s="5"/>
      <c r="C35" s="136">
        <v>622</v>
      </c>
      <c r="D35" s="137">
        <v>1</v>
      </c>
      <c r="E35" s="135">
        <v>47</v>
      </c>
      <c r="F35" s="138"/>
      <c r="G35" s="135">
        <v>136</v>
      </c>
      <c r="H35" s="137">
        <v>1</v>
      </c>
      <c r="I35" s="73">
        <v>5</v>
      </c>
      <c r="J35" s="138"/>
      <c r="K35" s="138">
        <v>0</v>
      </c>
      <c r="L35" s="138"/>
      <c r="M35" s="73">
        <v>59</v>
      </c>
      <c r="N35" s="138"/>
      <c r="O35" s="73">
        <v>23</v>
      </c>
      <c r="P35" s="138"/>
      <c r="Q35" s="73">
        <v>189</v>
      </c>
      <c r="R35" s="137"/>
      <c r="S35" s="73">
        <v>75</v>
      </c>
      <c r="T35" s="137"/>
      <c r="U35" s="73">
        <v>88</v>
      </c>
      <c r="V35" s="138"/>
    </row>
    <row r="36" spans="1:24" ht="21" customHeight="1">
      <c r="A36" s="6"/>
      <c r="B36" s="5"/>
      <c r="C36" s="176" t="s">
        <v>677</v>
      </c>
      <c r="D36" s="177"/>
      <c r="E36" s="177"/>
      <c r="F36" s="177"/>
      <c r="G36" s="177"/>
      <c r="H36" s="177"/>
      <c r="I36" s="177"/>
      <c r="J36" s="177"/>
      <c r="K36" s="177"/>
      <c r="L36" s="177"/>
      <c r="M36" s="177"/>
      <c r="N36" s="177"/>
      <c r="O36" s="177"/>
      <c r="P36" s="177"/>
      <c r="Q36" s="177"/>
      <c r="R36" s="177"/>
      <c r="S36" s="177"/>
      <c r="T36" s="177"/>
      <c r="U36" s="177"/>
      <c r="V36" s="177"/>
    </row>
    <row r="37" spans="1:24">
      <c r="A37" s="6" t="s">
        <v>647</v>
      </c>
      <c r="B37" s="5"/>
      <c r="C37" s="136">
        <v>259</v>
      </c>
      <c r="D37" s="137">
        <v>6</v>
      </c>
      <c r="E37" s="135">
        <v>18</v>
      </c>
      <c r="F37" s="138"/>
      <c r="G37" s="136">
        <v>38</v>
      </c>
      <c r="H37" s="137"/>
      <c r="I37" s="73">
        <v>1</v>
      </c>
      <c r="J37" s="138"/>
      <c r="K37" s="138">
        <v>0</v>
      </c>
      <c r="L37" s="138"/>
      <c r="M37" s="73">
        <v>24</v>
      </c>
      <c r="N37" s="138"/>
      <c r="O37" s="73">
        <v>19</v>
      </c>
      <c r="P37" s="138"/>
      <c r="Q37" s="73">
        <v>100</v>
      </c>
      <c r="R37" s="137">
        <v>6</v>
      </c>
      <c r="S37" s="72">
        <v>20</v>
      </c>
      <c r="T37" s="139"/>
      <c r="U37" s="73">
        <v>39</v>
      </c>
      <c r="V37" s="138"/>
    </row>
    <row r="38" spans="1:24">
      <c r="A38" s="6" t="s">
        <v>151</v>
      </c>
      <c r="B38" s="5"/>
      <c r="C38" s="136">
        <v>239</v>
      </c>
      <c r="D38" s="137">
        <v>1</v>
      </c>
      <c r="E38" s="135">
        <v>17</v>
      </c>
      <c r="F38" s="138"/>
      <c r="G38" s="136">
        <v>34</v>
      </c>
      <c r="H38" s="137"/>
      <c r="I38" s="73">
        <v>1</v>
      </c>
      <c r="J38" s="138"/>
      <c r="K38" s="138">
        <v>0</v>
      </c>
      <c r="L38" s="138"/>
      <c r="M38" s="73">
        <v>23</v>
      </c>
      <c r="N38" s="138"/>
      <c r="O38" s="73">
        <v>16</v>
      </c>
      <c r="P38" s="138"/>
      <c r="Q38" s="73">
        <v>95</v>
      </c>
      <c r="R38" s="137">
        <v>1</v>
      </c>
      <c r="S38" s="72">
        <v>16</v>
      </c>
      <c r="T38" s="139"/>
      <c r="U38" s="73">
        <v>37</v>
      </c>
      <c r="V38" s="138"/>
      <c r="X38" s="51" t="s">
        <v>682</v>
      </c>
    </row>
    <row r="39" spans="1:24">
      <c r="A39" s="6" t="s">
        <v>152</v>
      </c>
      <c r="B39" s="5"/>
      <c r="C39" s="136">
        <v>464</v>
      </c>
      <c r="D39" s="137"/>
      <c r="E39" s="135">
        <v>22</v>
      </c>
      <c r="F39" s="138"/>
      <c r="G39" s="136">
        <v>80</v>
      </c>
      <c r="H39" s="137"/>
      <c r="I39" s="73">
        <v>1</v>
      </c>
      <c r="J39" s="138"/>
      <c r="K39" s="138">
        <v>0</v>
      </c>
      <c r="L39" s="138"/>
      <c r="M39" s="73">
        <v>28</v>
      </c>
      <c r="N39" s="138"/>
      <c r="O39" s="73">
        <v>18</v>
      </c>
      <c r="P39" s="138"/>
      <c r="Q39" s="73">
        <v>188</v>
      </c>
      <c r="R39" s="137"/>
      <c r="S39" s="72">
        <v>61</v>
      </c>
      <c r="T39" s="139"/>
      <c r="U39" s="73">
        <v>66</v>
      </c>
      <c r="V39" s="138"/>
    </row>
    <row r="40" spans="1:24" ht="21" customHeight="1">
      <c r="A40" s="6"/>
      <c r="B40" s="5"/>
      <c r="C40" s="176" t="s">
        <v>728</v>
      </c>
      <c r="D40" s="177"/>
      <c r="E40" s="177"/>
      <c r="F40" s="177"/>
      <c r="G40" s="177"/>
      <c r="H40" s="177"/>
      <c r="I40" s="177"/>
      <c r="J40" s="177"/>
      <c r="K40" s="177"/>
      <c r="L40" s="177"/>
      <c r="M40" s="177"/>
      <c r="N40" s="177"/>
      <c r="O40" s="177"/>
      <c r="P40" s="177"/>
      <c r="Q40" s="177"/>
      <c r="R40" s="177"/>
      <c r="S40" s="177"/>
      <c r="T40" s="177"/>
      <c r="U40" s="177"/>
      <c r="V40" s="177"/>
    </row>
    <row r="41" spans="1:24">
      <c r="A41" s="6" t="s">
        <v>647</v>
      </c>
      <c r="B41" s="5"/>
      <c r="C41" s="136">
        <v>244</v>
      </c>
      <c r="D41" s="137">
        <v>1</v>
      </c>
      <c r="E41" s="135">
        <v>16</v>
      </c>
      <c r="F41" s="138"/>
      <c r="G41" s="136">
        <v>41</v>
      </c>
      <c r="H41" s="137">
        <v>1</v>
      </c>
      <c r="I41" s="73">
        <v>1</v>
      </c>
      <c r="J41" s="138"/>
      <c r="K41" s="138">
        <v>0</v>
      </c>
      <c r="L41" s="138"/>
      <c r="M41" s="73">
        <v>35</v>
      </c>
      <c r="N41" s="138"/>
      <c r="O41" s="73">
        <v>20</v>
      </c>
      <c r="P41" s="138"/>
      <c r="Q41" s="73">
        <v>83</v>
      </c>
      <c r="R41" s="137"/>
      <c r="S41" s="73">
        <v>17</v>
      </c>
      <c r="T41" s="137"/>
      <c r="U41" s="73">
        <v>31</v>
      </c>
      <c r="V41" s="138"/>
    </row>
    <row r="42" spans="1:24">
      <c r="A42" s="6" t="s">
        <v>151</v>
      </c>
      <c r="B42" s="5"/>
      <c r="C42" s="136">
        <v>215</v>
      </c>
      <c r="D42" s="137">
        <v>1</v>
      </c>
      <c r="E42" s="135">
        <v>16</v>
      </c>
      <c r="F42" s="138"/>
      <c r="G42" s="136">
        <v>34</v>
      </c>
      <c r="H42" s="137">
        <v>1</v>
      </c>
      <c r="I42" s="73">
        <v>1</v>
      </c>
      <c r="J42" s="138"/>
      <c r="K42" s="138">
        <v>0</v>
      </c>
      <c r="L42" s="138"/>
      <c r="M42" s="73">
        <v>32</v>
      </c>
      <c r="N42" s="138"/>
      <c r="O42" s="73">
        <v>15</v>
      </c>
      <c r="P42" s="138"/>
      <c r="Q42" s="73">
        <v>74</v>
      </c>
      <c r="R42" s="137"/>
      <c r="S42" s="73">
        <v>15</v>
      </c>
      <c r="T42" s="137"/>
      <c r="U42" s="73">
        <v>28</v>
      </c>
      <c r="V42" s="138"/>
    </row>
    <row r="43" spans="1:24">
      <c r="A43" s="6" t="s">
        <v>152</v>
      </c>
      <c r="B43" s="5"/>
      <c r="C43" s="136">
        <v>490</v>
      </c>
      <c r="D43" s="137">
        <v>2</v>
      </c>
      <c r="E43" s="135">
        <v>28</v>
      </c>
      <c r="F43" s="138"/>
      <c r="G43" s="136">
        <v>112</v>
      </c>
      <c r="H43" s="137">
        <v>2</v>
      </c>
      <c r="I43" s="73">
        <v>1</v>
      </c>
      <c r="J43" s="138"/>
      <c r="K43" s="138">
        <v>0</v>
      </c>
      <c r="L43" s="138"/>
      <c r="M43" s="73">
        <v>65</v>
      </c>
      <c r="N43" s="138"/>
      <c r="O43" s="73">
        <v>17</v>
      </c>
      <c r="P43" s="138"/>
      <c r="Q43" s="73">
        <v>171</v>
      </c>
      <c r="R43" s="137"/>
      <c r="S43" s="73">
        <v>48</v>
      </c>
      <c r="T43" s="137"/>
      <c r="U43" s="73">
        <v>48</v>
      </c>
      <c r="V43" s="138"/>
    </row>
    <row r="44" spans="1:24" ht="21" customHeight="1">
      <c r="A44" s="6"/>
      <c r="B44" s="5"/>
      <c r="C44" s="176" t="s">
        <v>823</v>
      </c>
      <c r="D44" s="177"/>
      <c r="E44" s="177"/>
      <c r="F44" s="177"/>
      <c r="G44" s="177"/>
      <c r="H44" s="177"/>
      <c r="I44" s="177"/>
      <c r="J44" s="177"/>
      <c r="K44" s="177"/>
      <c r="L44" s="177"/>
      <c r="M44" s="177"/>
      <c r="N44" s="177"/>
      <c r="O44" s="177"/>
      <c r="P44" s="177"/>
      <c r="Q44" s="177"/>
      <c r="R44" s="177"/>
      <c r="S44" s="177"/>
      <c r="T44" s="177"/>
      <c r="U44" s="177"/>
      <c r="V44" s="177"/>
    </row>
    <row r="45" spans="1:24">
      <c r="A45" s="6" t="s">
        <v>647</v>
      </c>
      <c r="B45" s="5"/>
      <c r="C45" s="136">
        <f>SUM(E45,G45,I45,L45,N45,P45,Q45,S45,V45)</f>
        <v>179</v>
      </c>
      <c r="D45" s="137"/>
      <c r="E45" s="135">
        <v>17</v>
      </c>
      <c r="F45" s="138"/>
      <c r="G45" s="136">
        <v>52</v>
      </c>
      <c r="H45" s="137"/>
      <c r="I45" s="73">
        <v>0</v>
      </c>
      <c r="J45" s="138"/>
      <c r="K45" s="73">
        <v>1</v>
      </c>
      <c r="L45" s="138"/>
      <c r="M45" s="73">
        <v>31</v>
      </c>
      <c r="N45" s="138"/>
      <c r="O45" s="73">
        <v>20</v>
      </c>
      <c r="P45" s="138"/>
      <c r="Q45" s="73">
        <v>91</v>
      </c>
      <c r="R45" s="137"/>
      <c r="S45" s="73">
        <v>19</v>
      </c>
      <c r="T45" s="137"/>
      <c r="U45" s="73">
        <v>27</v>
      </c>
      <c r="V45" s="138"/>
    </row>
    <row r="46" spans="1:24">
      <c r="A46" s="6" t="s">
        <v>151</v>
      </c>
      <c r="B46" s="5"/>
      <c r="C46" s="136">
        <f t="shared" ref="C46:C47" si="3">SUM(E46,G46,I46,L46,N46,P46,Q46,S46,V46)</f>
        <v>161</v>
      </c>
      <c r="D46" s="137"/>
      <c r="E46" s="135">
        <v>16</v>
      </c>
      <c r="F46" s="138"/>
      <c r="G46" s="136">
        <v>46</v>
      </c>
      <c r="H46" s="137"/>
      <c r="I46" s="73">
        <v>0</v>
      </c>
      <c r="J46" s="138"/>
      <c r="K46" s="73">
        <v>1</v>
      </c>
      <c r="L46" s="138"/>
      <c r="M46" s="73">
        <v>29</v>
      </c>
      <c r="N46" s="138"/>
      <c r="O46" s="73">
        <v>20</v>
      </c>
      <c r="P46" s="138"/>
      <c r="Q46" s="73">
        <v>81</v>
      </c>
      <c r="R46" s="137"/>
      <c r="S46" s="73">
        <v>18</v>
      </c>
      <c r="T46" s="137"/>
      <c r="U46" s="73">
        <v>26</v>
      </c>
      <c r="V46" s="138"/>
    </row>
    <row r="47" spans="1:24">
      <c r="A47" s="6" t="s">
        <v>152</v>
      </c>
      <c r="B47" s="5"/>
      <c r="C47" s="136">
        <f t="shared" si="3"/>
        <v>255</v>
      </c>
      <c r="D47" s="137"/>
      <c r="E47" s="135">
        <v>27</v>
      </c>
      <c r="F47" s="138"/>
      <c r="G47" s="136">
        <v>128</v>
      </c>
      <c r="H47" s="137"/>
      <c r="I47" s="73">
        <v>0</v>
      </c>
      <c r="J47" s="138"/>
      <c r="K47" s="73">
        <v>2</v>
      </c>
      <c r="L47" s="138"/>
      <c r="M47" s="73">
        <v>67</v>
      </c>
      <c r="N47" s="138"/>
      <c r="O47" s="73">
        <v>15</v>
      </c>
      <c r="P47" s="138"/>
      <c r="Q47" s="73">
        <v>42</v>
      </c>
      <c r="R47" s="137"/>
      <c r="S47" s="73">
        <v>58</v>
      </c>
      <c r="T47" s="137"/>
      <c r="U47" s="73">
        <v>42</v>
      </c>
      <c r="V47" s="138"/>
    </row>
    <row r="48" spans="1:24" ht="5.0999999999999996" customHeight="1">
      <c r="A48" s="1"/>
      <c r="B48" s="9"/>
      <c r="C48" s="1"/>
      <c r="D48" s="1"/>
      <c r="E48" s="80"/>
      <c r="F48" s="80"/>
      <c r="G48" s="1"/>
      <c r="H48" s="1"/>
      <c r="I48" s="1"/>
      <c r="J48" s="1"/>
      <c r="K48" s="1"/>
      <c r="L48" s="1"/>
      <c r="M48" s="1"/>
      <c r="N48" s="1"/>
      <c r="O48" s="1"/>
      <c r="P48" s="1"/>
      <c r="Q48" s="1"/>
      <c r="R48" s="1"/>
      <c r="S48" s="1"/>
      <c r="T48" s="1"/>
      <c r="U48" s="1"/>
      <c r="V48" s="1"/>
    </row>
    <row r="49" spans="1:22">
      <c r="A49" s="11" t="s">
        <v>662</v>
      </c>
      <c r="B49" s="2"/>
      <c r="C49" s="2"/>
      <c r="D49" s="2"/>
      <c r="E49" s="2"/>
      <c r="F49" s="2"/>
      <c r="G49" s="2"/>
      <c r="H49" s="2"/>
      <c r="I49" s="2"/>
      <c r="J49" s="2"/>
      <c r="K49" s="2"/>
      <c r="L49" s="2"/>
      <c r="M49" s="2"/>
      <c r="N49" s="2"/>
      <c r="O49" s="2"/>
      <c r="P49" s="2"/>
      <c r="Q49" s="2"/>
      <c r="R49" s="2"/>
      <c r="S49" s="2"/>
      <c r="T49" s="2"/>
      <c r="U49" s="2"/>
      <c r="V49" s="2"/>
    </row>
    <row r="50" spans="1:22">
      <c r="A50" s="11" t="s">
        <v>145</v>
      </c>
      <c r="B50" s="2"/>
      <c r="C50" s="2"/>
      <c r="D50" s="2"/>
      <c r="E50" s="2"/>
      <c r="F50" s="2"/>
      <c r="G50" s="2"/>
      <c r="H50" s="2"/>
      <c r="I50" s="2"/>
      <c r="J50" s="2"/>
      <c r="K50" s="2"/>
      <c r="L50" s="2"/>
      <c r="M50" s="2"/>
      <c r="N50" s="2"/>
      <c r="O50" s="2"/>
      <c r="P50" s="2"/>
      <c r="Q50" s="2"/>
      <c r="R50" s="2"/>
      <c r="S50" s="2"/>
      <c r="T50" s="2"/>
      <c r="U50" s="2"/>
      <c r="V50" s="2"/>
    </row>
    <row r="51" spans="1:22">
      <c r="A51" s="2" t="s">
        <v>822</v>
      </c>
      <c r="B51" s="2"/>
      <c r="C51" s="2"/>
      <c r="D51" s="2"/>
      <c r="E51" s="2"/>
      <c r="F51" s="2"/>
      <c r="G51" s="2"/>
      <c r="H51" s="2"/>
      <c r="I51" s="2"/>
      <c r="J51" s="2"/>
      <c r="K51" s="2"/>
      <c r="L51" s="2"/>
      <c r="M51" s="2"/>
      <c r="N51" s="2"/>
      <c r="O51" s="2"/>
      <c r="P51" s="2"/>
      <c r="Q51" s="2"/>
      <c r="R51" s="2"/>
      <c r="S51" s="2"/>
      <c r="T51" s="2"/>
      <c r="U51" s="2"/>
      <c r="V51" s="2"/>
    </row>
    <row r="52" spans="1:22">
      <c r="A52" s="2"/>
      <c r="B52" s="2"/>
      <c r="C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sheetData>
  <mergeCells count="34">
    <mergeCell ref="S5:T5"/>
    <mergeCell ref="U5:V5"/>
    <mergeCell ref="A12:B12"/>
    <mergeCell ref="A13:B13"/>
    <mergeCell ref="A14:B14"/>
    <mergeCell ref="Q5:R5"/>
    <mergeCell ref="A15:B15"/>
    <mergeCell ref="A16:B16"/>
    <mergeCell ref="K5:L5"/>
    <mergeCell ref="M5:N5"/>
    <mergeCell ref="O5:P5"/>
    <mergeCell ref="A5:B5"/>
    <mergeCell ref="C5:D5"/>
    <mergeCell ref="G5:H5"/>
    <mergeCell ref="E5:F5"/>
    <mergeCell ref="I5:J5"/>
    <mergeCell ref="A17:B17"/>
    <mergeCell ref="A18:B18"/>
    <mergeCell ref="Q27:R27"/>
    <mergeCell ref="S27:T27"/>
    <mergeCell ref="U27:V27"/>
    <mergeCell ref="A27:B27"/>
    <mergeCell ref="C27:D27"/>
    <mergeCell ref="G27:H27"/>
    <mergeCell ref="K27:L27"/>
    <mergeCell ref="M27:N27"/>
    <mergeCell ref="O27:P27"/>
    <mergeCell ref="E27:F27"/>
    <mergeCell ref="I27:J27"/>
    <mergeCell ref="C28:V28"/>
    <mergeCell ref="C32:V32"/>
    <mergeCell ref="C36:V36"/>
    <mergeCell ref="C40:V40"/>
    <mergeCell ref="C44:V44"/>
  </mergeCells>
  <phoneticPr fontId="4"/>
  <pageMargins left="0.39370078740157483" right="0.59055118110236227" top="0.39370078740157483" bottom="0.39370078740157483" header="0.31496062992125984" footer="0.31496062992125984"/>
  <pageSetup paperSize="9" scale="98" firstPageNumber="127"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Normal="100" zoomScaleSheetLayoutView="100" workbookViewId="0"/>
  </sheetViews>
  <sheetFormatPr defaultRowHeight="13.5"/>
  <cols>
    <col min="1" max="1" width="10.25" style="51" customWidth="1"/>
    <col min="2" max="2" width="6.875" style="51" customWidth="1"/>
    <col min="3" max="4" width="4" style="51" customWidth="1"/>
    <col min="5" max="5" width="7.375" style="51" customWidth="1"/>
    <col min="6" max="7" width="4" style="51" customWidth="1"/>
    <col min="8" max="8" width="7.375" style="51" customWidth="1"/>
    <col min="9" max="20" width="4" style="51" customWidth="1"/>
    <col min="21" max="16384" width="9" style="51"/>
  </cols>
  <sheetData>
    <row r="1" spans="1:20">
      <c r="A1" s="49" t="s">
        <v>721</v>
      </c>
      <c r="C1" s="2"/>
      <c r="H1" s="2"/>
      <c r="I1" s="2"/>
      <c r="J1" s="2"/>
      <c r="K1" s="2"/>
      <c r="L1" s="2"/>
      <c r="M1" s="2"/>
      <c r="N1" s="2"/>
      <c r="O1" s="2"/>
      <c r="P1" s="2"/>
      <c r="Q1" s="2"/>
      <c r="R1" s="2"/>
      <c r="S1" s="2"/>
    </row>
    <row r="2" spans="1:20">
      <c r="A2" s="2"/>
      <c r="B2" s="2"/>
      <c r="C2" s="2"/>
      <c r="D2" s="2"/>
      <c r="E2" s="2"/>
      <c r="F2" s="2"/>
      <c r="G2" s="2"/>
      <c r="H2" s="2"/>
      <c r="I2" s="2"/>
      <c r="J2" s="2"/>
      <c r="K2" s="2"/>
      <c r="L2" s="2"/>
      <c r="M2" s="2"/>
      <c r="N2" s="2"/>
      <c r="O2" s="2"/>
      <c r="P2" s="2"/>
      <c r="Q2" s="2"/>
      <c r="R2" s="2"/>
      <c r="S2" s="2"/>
      <c r="T2" s="2"/>
    </row>
    <row r="3" spans="1:20" ht="14.25">
      <c r="A3" s="3" t="s">
        <v>865</v>
      </c>
      <c r="B3" s="2"/>
      <c r="C3" s="2"/>
      <c r="D3" s="2"/>
      <c r="E3" s="2"/>
      <c r="F3" s="2"/>
      <c r="G3" s="2"/>
      <c r="H3" s="2"/>
      <c r="I3" s="2"/>
      <c r="J3" s="2"/>
      <c r="K3" s="2"/>
      <c r="L3" s="2"/>
      <c r="M3" s="2"/>
      <c r="N3" s="2"/>
      <c r="O3" s="2"/>
      <c r="P3" s="2"/>
      <c r="Q3" s="2"/>
      <c r="R3" s="2"/>
      <c r="S3" s="2"/>
      <c r="T3" s="2"/>
    </row>
    <row r="4" spans="1:20">
      <c r="A4" s="2" t="s">
        <v>71</v>
      </c>
      <c r="B4" s="2"/>
      <c r="C4" s="2"/>
      <c r="D4" s="2"/>
      <c r="E4" s="2"/>
      <c r="F4" s="2"/>
      <c r="G4" s="2"/>
      <c r="H4" s="2"/>
      <c r="I4" s="2"/>
      <c r="J4" s="2"/>
      <c r="K4" s="2"/>
      <c r="L4" s="2"/>
      <c r="M4" s="2"/>
      <c r="N4" s="2"/>
      <c r="O4" s="2"/>
      <c r="P4" s="2"/>
      <c r="Q4" s="2"/>
      <c r="R4" s="2"/>
      <c r="S4" s="2"/>
      <c r="T4" s="2"/>
    </row>
    <row r="5" spans="1:20" ht="13.7" customHeight="1">
      <c r="A5" s="74"/>
      <c r="B5" s="183" t="s">
        <v>824</v>
      </c>
      <c r="C5" s="75"/>
      <c r="D5" s="74"/>
      <c r="E5" s="76"/>
      <c r="F5" s="75"/>
      <c r="G5" s="74"/>
      <c r="H5" s="144" t="s">
        <v>828</v>
      </c>
      <c r="I5" s="144"/>
      <c r="J5" s="144"/>
      <c r="K5" s="144"/>
      <c r="L5" s="144"/>
      <c r="M5" s="144"/>
      <c r="N5" s="144"/>
      <c r="O5" s="144"/>
      <c r="P5" s="144"/>
      <c r="Q5" s="144"/>
      <c r="R5" s="144"/>
      <c r="S5" s="144"/>
      <c r="T5" s="146"/>
    </row>
    <row r="6" spans="1:20" ht="13.7" customHeight="1">
      <c r="A6" s="110" t="s">
        <v>153</v>
      </c>
      <c r="B6" s="168"/>
      <c r="C6" s="184" t="s">
        <v>825</v>
      </c>
      <c r="D6" s="163"/>
      <c r="E6" s="111" t="s">
        <v>826</v>
      </c>
      <c r="F6" s="184" t="s">
        <v>827</v>
      </c>
      <c r="G6" s="163"/>
      <c r="H6" s="185" t="s">
        <v>154</v>
      </c>
      <c r="I6" s="116" t="s">
        <v>729</v>
      </c>
      <c r="J6" s="105"/>
      <c r="K6" s="105"/>
      <c r="L6" s="105"/>
      <c r="M6" s="105"/>
      <c r="N6" s="105"/>
      <c r="O6" s="105"/>
      <c r="P6" s="105"/>
      <c r="Q6" s="106"/>
      <c r="R6" s="116" t="s">
        <v>829</v>
      </c>
      <c r="S6" s="105"/>
      <c r="T6" s="105"/>
    </row>
    <row r="7" spans="1:20" ht="13.7" customHeight="1">
      <c r="A7" s="107"/>
      <c r="B7" s="169"/>
      <c r="C7" s="77"/>
      <c r="D7" s="78"/>
      <c r="E7" s="112"/>
      <c r="F7" s="77"/>
      <c r="G7" s="78"/>
      <c r="H7" s="186"/>
      <c r="I7" s="114" t="s">
        <v>155</v>
      </c>
      <c r="J7" s="112" t="s">
        <v>156</v>
      </c>
      <c r="K7" s="112" t="s">
        <v>157</v>
      </c>
      <c r="L7" s="112" t="s">
        <v>158</v>
      </c>
      <c r="M7" s="112" t="s">
        <v>159</v>
      </c>
      <c r="N7" s="112" t="s">
        <v>160</v>
      </c>
      <c r="O7" s="112" t="s">
        <v>161</v>
      </c>
      <c r="P7" s="112" t="s">
        <v>162</v>
      </c>
      <c r="Q7" s="112" t="s">
        <v>163</v>
      </c>
      <c r="R7" s="114" t="s">
        <v>164</v>
      </c>
      <c r="S7" s="112" t="s">
        <v>165</v>
      </c>
      <c r="T7" s="117" t="s">
        <v>166</v>
      </c>
    </row>
    <row r="8" spans="1:20" ht="5.0999999999999996" customHeight="1">
      <c r="A8" s="110"/>
      <c r="B8" s="79"/>
      <c r="C8" s="109"/>
      <c r="D8" s="109"/>
      <c r="E8" s="109"/>
      <c r="F8" s="109"/>
      <c r="G8" s="109"/>
      <c r="H8" s="2"/>
      <c r="I8" s="2"/>
      <c r="J8" s="2"/>
      <c r="K8" s="2"/>
      <c r="L8" s="2"/>
      <c r="M8" s="2"/>
      <c r="N8" s="2"/>
      <c r="O8" s="2"/>
      <c r="P8" s="2"/>
      <c r="Q8" s="2"/>
      <c r="R8" s="2"/>
      <c r="S8" s="2"/>
      <c r="T8" s="2"/>
    </row>
    <row r="9" spans="1:20">
      <c r="A9" s="10" t="s">
        <v>167</v>
      </c>
      <c r="B9" s="115">
        <v>61.8</v>
      </c>
      <c r="C9" s="180">
        <v>27.6</v>
      </c>
      <c r="D9" s="180"/>
      <c r="E9" s="115">
        <v>22.1</v>
      </c>
      <c r="F9" s="180">
        <v>20.428000000000001</v>
      </c>
      <c r="G9" s="180"/>
      <c r="H9" s="19">
        <v>15.6</v>
      </c>
      <c r="I9" s="26" t="s">
        <v>861</v>
      </c>
      <c r="J9" s="26" t="s">
        <v>861</v>
      </c>
      <c r="K9" s="26" t="s">
        <v>861</v>
      </c>
      <c r="L9" s="26" t="s">
        <v>861</v>
      </c>
      <c r="M9" s="26" t="s">
        <v>861</v>
      </c>
      <c r="N9" s="26" t="s">
        <v>861</v>
      </c>
      <c r="O9" s="26" t="s">
        <v>861</v>
      </c>
      <c r="P9" s="26" t="s">
        <v>861</v>
      </c>
      <c r="Q9" s="26" t="s">
        <v>861</v>
      </c>
      <c r="R9" s="26" t="s">
        <v>861</v>
      </c>
      <c r="S9" s="26" t="s">
        <v>861</v>
      </c>
      <c r="T9" s="26" t="s">
        <v>861</v>
      </c>
    </row>
    <row r="10" spans="1:20">
      <c r="A10" s="10" t="s">
        <v>168</v>
      </c>
      <c r="B10" s="115">
        <v>919.1</v>
      </c>
      <c r="C10" s="180">
        <v>495.97</v>
      </c>
      <c r="D10" s="180"/>
      <c r="E10" s="115">
        <v>504.2</v>
      </c>
      <c r="F10" s="180">
        <v>517</v>
      </c>
      <c r="G10" s="180"/>
      <c r="H10" s="19">
        <v>493</v>
      </c>
      <c r="I10" s="26" t="s">
        <v>861</v>
      </c>
      <c r="J10" s="26" t="s">
        <v>861</v>
      </c>
      <c r="K10" s="26" t="s">
        <v>861</v>
      </c>
      <c r="L10" s="26" t="s">
        <v>861</v>
      </c>
      <c r="M10" s="26" t="s">
        <v>861</v>
      </c>
      <c r="N10" s="26" t="s">
        <v>861</v>
      </c>
      <c r="O10" s="26" t="s">
        <v>861</v>
      </c>
      <c r="P10" s="26" t="s">
        <v>861</v>
      </c>
      <c r="Q10" s="26" t="s">
        <v>861</v>
      </c>
      <c r="R10" s="26" t="s">
        <v>861</v>
      </c>
      <c r="S10" s="26" t="s">
        <v>861</v>
      </c>
      <c r="T10" s="26" t="s">
        <v>861</v>
      </c>
    </row>
    <row r="11" spans="1:20" ht="5.0999999999999996" customHeight="1">
      <c r="A11" s="9"/>
      <c r="B11" s="1"/>
      <c r="C11" s="1"/>
      <c r="D11" s="1"/>
      <c r="E11" s="1"/>
      <c r="F11" s="1"/>
      <c r="G11" s="1"/>
      <c r="H11" s="1"/>
      <c r="I11" s="1"/>
      <c r="J11" s="1"/>
      <c r="K11" s="1"/>
      <c r="L11" s="1"/>
      <c r="M11" s="1"/>
      <c r="N11" s="1"/>
      <c r="O11" s="1"/>
      <c r="P11" s="1"/>
      <c r="Q11" s="1"/>
      <c r="R11" s="1"/>
      <c r="S11" s="1"/>
      <c r="T11" s="1"/>
    </row>
    <row r="12" spans="1:20">
      <c r="A12" s="2" t="s">
        <v>169</v>
      </c>
      <c r="B12" s="2"/>
      <c r="C12" s="2"/>
      <c r="D12" s="2"/>
      <c r="E12" s="2"/>
      <c r="F12" s="2"/>
      <c r="G12" s="2"/>
      <c r="H12" s="2"/>
      <c r="I12" s="2"/>
      <c r="J12" s="2"/>
      <c r="K12" s="2"/>
      <c r="L12" s="2"/>
      <c r="M12" s="2"/>
      <c r="N12" s="2"/>
      <c r="O12" s="2"/>
      <c r="P12" s="2"/>
      <c r="Q12" s="2"/>
      <c r="R12" s="2"/>
      <c r="S12" s="2"/>
      <c r="T12" s="2"/>
    </row>
    <row r="13" spans="1:20">
      <c r="A13" s="2" t="s">
        <v>845</v>
      </c>
      <c r="B13" s="2"/>
      <c r="C13" s="2"/>
      <c r="D13" s="2"/>
      <c r="E13" s="2"/>
      <c r="F13" s="2"/>
      <c r="G13" s="2"/>
      <c r="H13" s="2"/>
      <c r="I13" s="2"/>
      <c r="J13" s="2"/>
      <c r="K13" s="2"/>
      <c r="L13" s="2"/>
      <c r="M13" s="2"/>
      <c r="N13" s="2"/>
      <c r="O13" s="2"/>
      <c r="P13" s="2"/>
      <c r="Q13" s="2"/>
      <c r="R13" s="2"/>
      <c r="S13" s="2"/>
      <c r="T13" s="2"/>
    </row>
    <row r="14" spans="1:20">
      <c r="A14" s="2"/>
      <c r="B14" s="2"/>
      <c r="C14" s="2"/>
      <c r="D14" s="2"/>
      <c r="E14" s="2"/>
      <c r="F14" s="2"/>
      <c r="G14" s="2"/>
      <c r="H14" s="2"/>
      <c r="I14" s="2"/>
      <c r="J14" s="2"/>
      <c r="K14" s="2"/>
      <c r="L14" s="2"/>
      <c r="M14" s="2"/>
      <c r="N14" s="2"/>
      <c r="O14" s="2"/>
      <c r="P14" s="2"/>
      <c r="Q14" s="2"/>
      <c r="R14" s="2"/>
      <c r="S14" s="2"/>
      <c r="T14" s="2"/>
    </row>
    <row r="15" spans="1:20">
      <c r="A15" s="2"/>
      <c r="B15" s="2"/>
      <c r="C15" s="2"/>
      <c r="D15" s="2"/>
      <c r="E15" s="2"/>
      <c r="F15" s="2"/>
      <c r="G15" s="2"/>
      <c r="H15" s="2"/>
      <c r="I15" s="2"/>
      <c r="J15" s="2"/>
      <c r="K15" s="2"/>
      <c r="L15" s="2"/>
      <c r="M15" s="2"/>
      <c r="N15" s="2"/>
      <c r="O15" s="2"/>
      <c r="P15" s="2"/>
      <c r="Q15" s="2"/>
      <c r="R15" s="2"/>
      <c r="S15" s="2"/>
      <c r="T15" s="2"/>
    </row>
    <row r="16" spans="1:20" ht="14.25">
      <c r="A16" s="3" t="s">
        <v>866</v>
      </c>
      <c r="B16" s="2"/>
      <c r="C16" s="2"/>
      <c r="D16" s="2"/>
      <c r="E16" s="2"/>
      <c r="F16" s="2"/>
      <c r="G16" s="2"/>
      <c r="H16" s="2"/>
      <c r="I16" s="2"/>
      <c r="J16" s="2"/>
      <c r="K16" s="2"/>
      <c r="L16" s="2"/>
      <c r="M16" s="2"/>
      <c r="N16" s="2"/>
      <c r="O16" s="2"/>
      <c r="P16" s="2"/>
      <c r="Q16" s="2"/>
      <c r="R16" s="2"/>
      <c r="S16" s="2"/>
      <c r="T16" s="2"/>
    </row>
    <row r="17" spans="1:20">
      <c r="A17" s="2" t="s">
        <v>170</v>
      </c>
      <c r="B17" s="2"/>
      <c r="C17" s="2"/>
      <c r="D17" s="2"/>
      <c r="E17" s="2"/>
      <c r="F17" s="2"/>
      <c r="G17" s="2"/>
      <c r="H17" s="2"/>
      <c r="I17" s="2"/>
      <c r="J17" s="2"/>
      <c r="K17" s="2"/>
      <c r="L17" s="2"/>
      <c r="M17" s="2"/>
      <c r="N17" s="2"/>
      <c r="O17" s="2"/>
      <c r="P17" s="2"/>
      <c r="Q17" s="2"/>
      <c r="R17" s="2"/>
      <c r="S17" s="2"/>
      <c r="T17" s="2"/>
    </row>
    <row r="18" spans="1:20" ht="13.7" customHeight="1">
      <c r="A18" s="74"/>
      <c r="B18" s="183" t="s">
        <v>824</v>
      </c>
      <c r="C18" s="75"/>
      <c r="D18" s="74"/>
      <c r="E18" s="76"/>
      <c r="F18" s="75"/>
      <c r="G18" s="74"/>
      <c r="H18" s="144" t="s">
        <v>828</v>
      </c>
      <c r="I18" s="144"/>
      <c r="J18" s="144"/>
      <c r="K18" s="144"/>
      <c r="L18" s="144"/>
      <c r="M18" s="144"/>
      <c r="N18" s="144"/>
      <c r="O18" s="144"/>
      <c r="P18" s="144"/>
      <c r="Q18" s="144"/>
      <c r="R18" s="144"/>
      <c r="S18" s="144"/>
      <c r="T18" s="146"/>
    </row>
    <row r="19" spans="1:20">
      <c r="A19" s="110" t="s">
        <v>683</v>
      </c>
      <c r="B19" s="168"/>
      <c r="C19" s="184" t="s">
        <v>825</v>
      </c>
      <c r="D19" s="163"/>
      <c r="E19" s="111" t="s">
        <v>826</v>
      </c>
      <c r="F19" s="184" t="s">
        <v>827</v>
      </c>
      <c r="G19" s="163"/>
      <c r="H19" s="185" t="s">
        <v>154</v>
      </c>
      <c r="I19" s="116" t="s">
        <v>729</v>
      </c>
      <c r="J19" s="105"/>
      <c r="K19" s="105"/>
      <c r="L19" s="105"/>
      <c r="M19" s="105"/>
      <c r="N19" s="105"/>
      <c r="O19" s="105"/>
      <c r="P19" s="105"/>
      <c r="Q19" s="106"/>
      <c r="R19" s="116" t="s">
        <v>829</v>
      </c>
      <c r="S19" s="105"/>
      <c r="T19" s="105"/>
    </row>
    <row r="20" spans="1:20" ht="13.7" customHeight="1">
      <c r="A20" s="78"/>
      <c r="B20" s="169"/>
      <c r="C20" s="77"/>
      <c r="D20" s="78"/>
      <c r="E20" s="112"/>
      <c r="F20" s="77"/>
      <c r="G20" s="78"/>
      <c r="H20" s="186"/>
      <c r="I20" s="114" t="s">
        <v>155</v>
      </c>
      <c r="J20" s="112" t="s">
        <v>156</v>
      </c>
      <c r="K20" s="112" t="s">
        <v>157</v>
      </c>
      <c r="L20" s="112" t="s">
        <v>158</v>
      </c>
      <c r="M20" s="112" t="s">
        <v>159</v>
      </c>
      <c r="N20" s="112" t="s">
        <v>160</v>
      </c>
      <c r="O20" s="112" t="s">
        <v>161</v>
      </c>
      <c r="P20" s="112" t="s">
        <v>162</v>
      </c>
      <c r="Q20" s="112" t="s">
        <v>163</v>
      </c>
      <c r="R20" s="114" t="s">
        <v>164</v>
      </c>
      <c r="S20" s="112" t="s">
        <v>165</v>
      </c>
      <c r="T20" s="117" t="s">
        <v>166</v>
      </c>
    </row>
    <row r="21" spans="1:20" ht="5.0999999999999996" customHeight="1">
      <c r="A21" s="110"/>
      <c r="B21" s="79"/>
      <c r="C21" s="109"/>
      <c r="D21" s="109"/>
      <c r="E21" s="109"/>
      <c r="F21" s="109"/>
      <c r="G21" s="109"/>
      <c r="H21" s="2"/>
      <c r="I21" s="2"/>
      <c r="J21" s="2"/>
      <c r="K21" s="2"/>
      <c r="L21" s="2"/>
      <c r="M21" s="2"/>
      <c r="N21" s="2"/>
      <c r="O21" s="2"/>
      <c r="P21" s="2"/>
      <c r="Q21" s="2"/>
      <c r="R21" s="2"/>
      <c r="S21" s="2"/>
      <c r="T21" s="2"/>
    </row>
    <row r="22" spans="1:20">
      <c r="A22" s="10" t="s">
        <v>171</v>
      </c>
      <c r="B22" s="19">
        <v>0</v>
      </c>
      <c r="C22" s="180">
        <v>0</v>
      </c>
      <c r="D22" s="180"/>
      <c r="E22" s="19">
        <v>0</v>
      </c>
      <c r="F22" s="180">
        <v>0</v>
      </c>
      <c r="G22" s="180"/>
      <c r="H22" s="19">
        <v>0</v>
      </c>
      <c r="I22" s="19">
        <v>0</v>
      </c>
      <c r="J22" s="19">
        <v>0</v>
      </c>
      <c r="K22" s="19">
        <v>0</v>
      </c>
      <c r="L22" s="19">
        <v>0</v>
      </c>
      <c r="M22" s="19">
        <v>0</v>
      </c>
      <c r="N22" s="19">
        <v>0</v>
      </c>
      <c r="O22" s="19">
        <v>0</v>
      </c>
      <c r="P22" s="19">
        <v>0</v>
      </c>
      <c r="Q22" s="19">
        <v>0</v>
      </c>
      <c r="R22" s="19">
        <v>0</v>
      </c>
      <c r="S22" s="19">
        <v>0</v>
      </c>
      <c r="T22" s="19">
        <v>0</v>
      </c>
    </row>
    <row r="23" spans="1:20">
      <c r="A23" s="10" t="s">
        <v>172</v>
      </c>
      <c r="B23" s="19">
        <v>0</v>
      </c>
      <c r="C23" s="180">
        <v>0</v>
      </c>
      <c r="D23" s="180"/>
      <c r="E23" s="19">
        <v>0</v>
      </c>
      <c r="F23" s="180">
        <v>0</v>
      </c>
      <c r="G23" s="180"/>
      <c r="H23" s="19">
        <v>0</v>
      </c>
      <c r="I23" s="19">
        <v>0</v>
      </c>
      <c r="J23" s="19">
        <v>0</v>
      </c>
      <c r="K23" s="19">
        <v>0</v>
      </c>
      <c r="L23" s="19">
        <v>0</v>
      </c>
      <c r="M23" s="19">
        <v>0</v>
      </c>
      <c r="N23" s="19">
        <v>0</v>
      </c>
      <c r="O23" s="19">
        <v>0</v>
      </c>
      <c r="P23" s="19">
        <v>0</v>
      </c>
      <c r="Q23" s="19">
        <v>0</v>
      </c>
      <c r="R23" s="19">
        <v>0</v>
      </c>
      <c r="S23" s="19">
        <v>0</v>
      </c>
      <c r="T23" s="19">
        <v>0</v>
      </c>
    </row>
    <row r="24" spans="1:20">
      <c r="A24" s="10" t="s">
        <v>173</v>
      </c>
      <c r="B24" s="19">
        <v>0</v>
      </c>
      <c r="C24" s="180">
        <v>0</v>
      </c>
      <c r="D24" s="180"/>
      <c r="E24" s="19">
        <v>0</v>
      </c>
      <c r="F24" s="180">
        <v>0</v>
      </c>
      <c r="G24" s="180"/>
      <c r="H24" s="19">
        <v>0</v>
      </c>
      <c r="I24" s="19">
        <v>0</v>
      </c>
      <c r="J24" s="19">
        <v>0</v>
      </c>
      <c r="K24" s="19">
        <v>0</v>
      </c>
      <c r="L24" s="19">
        <v>0</v>
      </c>
      <c r="M24" s="19">
        <v>0</v>
      </c>
      <c r="N24" s="19">
        <v>0</v>
      </c>
      <c r="O24" s="19">
        <v>0</v>
      </c>
      <c r="P24" s="19">
        <v>0</v>
      </c>
      <c r="Q24" s="19">
        <v>0</v>
      </c>
      <c r="R24" s="19">
        <v>0</v>
      </c>
      <c r="S24" s="19">
        <v>0</v>
      </c>
      <c r="T24" s="19">
        <v>0</v>
      </c>
    </row>
    <row r="25" spans="1:20">
      <c r="A25" s="10" t="s">
        <v>174</v>
      </c>
      <c r="B25" s="19">
        <v>0</v>
      </c>
      <c r="C25" s="180">
        <v>0</v>
      </c>
      <c r="D25" s="180"/>
      <c r="E25" s="19">
        <v>0</v>
      </c>
      <c r="F25" s="180">
        <v>0</v>
      </c>
      <c r="G25" s="180"/>
      <c r="H25" s="19">
        <v>0</v>
      </c>
      <c r="I25" s="19">
        <v>0</v>
      </c>
      <c r="J25" s="19">
        <v>0</v>
      </c>
      <c r="K25" s="19">
        <v>0</v>
      </c>
      <c r="L25" s="19">
        <v>0</v>
      </c>
      <c r="M25" s="19">
        <v>0</v>
      </c>
      <c r="N25" s="19">
        <v>0</v>
      </c>
      <c r="O25" s="19">
        <v>0</v>
      </c>
      <c r="P25" s="19">
        <v>0</v>
      </c>
      <c r="Q25" s="19">
        <v>0</v>
      </c>
      <c r="R25" s="19">
        <v>0</v>
      </c>
      <c r="S25" s="19">
        <v>0</v>
      </c>
      <c r="T25" s="19">
        <v>0</v>
      </c>
    </row>
    <row r="26" spans="1:20" ht="5.0999999999999996" customHeight="1">
      <c r="A26" s="9"/>
      <c r="B26" s="1"/>
      <c r="C26" s="1"/>
      <c r="D26" s="1"/>
      <c r="E26" s="1"/>
      <c r="F26" s="1"/>
      <c r="G26" s="1"/>
      <c r="H26" s="1"/>
      <c r="I26" s="1"/>
      <c r="J26" s="1"/>
      <c r="K26" s="1"/>
      <c r="L26" s="1"/>
      <c r="M26" s="1"/>
      <c r="N26" s="1"/>
      <c r="O26" s="1"/>
      <c r="P26" s="1"/>
      <c r="Q26" s="1"/>
      <c r="R26" s="1"/>
      <c r="S26" s="1"/>
      <c r="T26" s="1"/>
    </row>
    <row r="27" spans="1:20">
      <c r="A27" s="2" t="s">
        <v>169</v>
      </c>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30" spans="1:20" ht="14.25">
      <c r="A30" s="3" t="s">
        <v>867</v>
      </c>
      <c r="B30" s="2"/>
      <c r="C30" s="2"/>
      <c r="D30" s="2"/>
      <c r="E30" s="2"/>
      <c r="F30" s="2"/>
      <c r="G30" s="2"/>
      <c r="H30" s="2"/>
      <c r="I30" s="2"/>
      <c r="J30" s="2"/>
      <c r="K30" s="2"/>
      <c r="L30" s="2"/>
      <c r="M30" s="2"/>
      <c r="N30" s="2"/>
      <c r="O30" s="2"/>
      <c r="P30" s="2"/>
      <c r="Q30" s="2"/>
    </row>
    <row r="31" spans="1:20">
      <c r="A31" s="23" t="s">
        <v>175</v>
      </c>
      <c r="B31" s="2"/>
      <c r="C31" s="2"/>
      <c r="D31" s="2"/>
      <c r="E31" s="2"/>
      <c r="F31" s="2"/>
      <c r="G31" s="2"/>
      <c r="H31" s="2"/>
      <c r="I31" s="2"/>
      <c r="J31" s="2"/>
      <c r="K31" s="2"/>
      <c r="L31" s="2"/>
      <c r="M31" s="2"/>
      <c r="N31" s="2"/>
      <c r="O31" s="2"/>
      <c r="P31" s="2"/>
      <c r="Q31" s="2"/>
    </row>
    <row r="32" spans="1:20">
      <c r="A32" s="2" t="s">
        <v>176</v>
      </c>
      <c r="B32" s="2"/>
      <c r="C32" s="2"/>
      <c r="D32" s="2"/>
      <c r="E32" s="2"/>
      <c r="F32" s="2"/>
      <c r="G32" s="2"/>
      <c r="H32" s="2"/>
      <c r="I32" s="2"/>
      <c r="J32" s="2"/>
      <c r="K32" s="2"/>
      <c r="L32" s="2"/>
      <c r="M32" s="2"/>
      <c r="N32" s="2"/>
      <c r="O32" s="2"/>
      <c r="P32" s="2"/>
      <c r="Q32" s="2"/>
    </row>
    <row r="33" spans="1:20" ht="13.7" customHeight="1">
      <c r="A33" s="152" t="s">
        <v>177</v>
      </c>
      <c r="B33" s="181"/>
      <c r="C33" s="183" t="s">
        <v>830</v>
      </c>
      <c r="D33" s="181"/>
      <c r="E33" s="147" t="s">
        <v>863</v>
      </c>
      <c r="F33" s="183" t="s">
        <v>862</v>
      </c>
      <c r="G33" s="181"/>
      <c r="H33" s="144" t="s">
        <v>828</v>
      </c>
      <c r="I33" s="144"/>
      <c r="J33" s="144"/>
      <c r="K33" s="144"/>
      <c r="L33" s="144"/>
      <c r="M33" s="144"/>
      <c r="N33" s="144"/>
      <c r="O33" s="144"/>
      <c r="P33" s="144"/>
      <c r="Q33" s="144"/>
      <c r="R33" s="144"/>
      <c r="S33" s="144"/>
      <c r="T33" s="146"/>
    </row>
    <row r="34" spans="1:20" ht="27" customHeight="1">
      <c r="A34" s="154"/>
      <c r="B34" s="182"/>
      <c r="C34" s="186"/>
      <c r="D34" s="182"/>
      <c r="E34" s="144"/>
      <c r="F34" s="169"/>
      <c r="G34" s="182"/>
      <c r="H34" s="100" t="s">
        <v>178</v>
      </c>
      <c r="I34" s="104" t="s">
        <v>155</v>
      </c>
      <c r="J34" s="100" t="s">
        <v>156</v>
      </c>
      <c r="K34" s="100" t="s">
        <v>157</v>
      </c>
      <c r="L34" s="100" t="s">
        <v>158</v>
      </c>
      <c r="M34" s="100" t="s">
        <v>159</v>
      </c>
      <c r="N34" s="100" t="s">
        <v>160</v>
      </c>
      <c r="O34" s="100" t="s">
        <v>161</v>
      </c>
      <c r="P34" s="100" t="s">
        <v>162</v>
      </c>
      <c r="Q34" s="100" t="s">
        <v>163</v>
      </c>
      <c r="R34" s="104" t="s">
        <v>164</v>
      </c>
      <c r="S34" s="100" t="s">
        <v>165</v>
      </c>
      <c r="T34" s="101" t="s">
        <v>166</v>
      </c>
    </row>
    <row r="35" spans="1:20" ht="5.0999999999999996" customHeight="1">
      <c r="A35" s="21"/>
      <c r="B35" s="119"/>
      <c r="C35" s="2"/>
      <c r="D35" s="2"/>
      <c r="E35" s="2"/>
      <c r="F35" s="2"/>
      <c r="G35" s="2"/>
      <c r="H35" s="2"/>
      <c r="I35" s="2"/>
      <c r="J35" s="2"/>
      <c r="K35" s="2"/>
      <c r="L35" s="2"/>
      <c r="M35" s="2"/>
      <c r="N35" s="2"/>
      <c r="O35" s="2"/>
      <c r="P35" s="2"/>
      <c r="Q35" s="2"/>
      <c r="R35" s="2"/>
      <c r="S35" s="2"/>
      <c r="T35" s="2"/>
    </row>
    <row r="36" spans="1:20">
      <c r="A36" s="187" t="s">
        <v>179</v>
      </c>
      <c r="B36" s="188"/>
      <c r="C36" s="189">
        <v>2.19</v>
      </c>
      <c r="D36" s="190"/>
      <c r="E36" s="32">
        <v>1.74</v>
      </c>
      <c r="F36" s="189">
        <v>1.43</v>
      </c>
      <c r="G36" s="190"/>
      <c r="H36" s="32">
        <v>1.57</v>
      </c>
      <c r="I36" s="200">
        <v>0.82</v>
      </c>
      <c r="J36" s="200">
        <v>1.05</v>
      </c>
      <c r="K36" s="200">
        <v>2.74</v>
      </c>
      <c r="L36" s="201">
        <v>1.48</v>
      </c>
      <c r="M36" s="200">
        <v>2.1</v>
      </c>
      <c r="N36" s="200">
        <v>1.65</v>
      </c>
      <c r="O36" s="200">
        <v>2.21</v>
      </c>
      <c r="P36" s="200">
        <v>1.36</v>
      </c>
      <c r="Q36" s="200">
        <v>0.75</v>
      </c>
      <c r="R36" s="200">
        <v>1.1499999999999999</v>
      </c>
      <c r="S36" s="200">
        <v>1.1599999999999999</v>
      </c>
      <c r="T36" s="200">
        <v>2.4</v>
      </c>
    </row>
    <row r="37" spans="1:20">
      <c r="A37" s="187" t="s">
        <v>180</v>
      </c>
      <c r="B37" s="188"/>
      <c r="C37" s="189">
        <v>1.82</v>
      </c>
      <c r="D37" s="190"/>
      <c r="E37" s="32">
        <v>1.55</v>
      </c>
      <c r="F37" s="189">
        <v>1.32</v>
      </c>
      <c r="G37" s="190"/>
      <c r="H37" s="32">
        <v>1.36</v>
      </c>
      <c r="I37" s="200">
        <v>1.4</v>
      </c>
      <c r="J37" s="200">
        <v>0.83</v>
      </c>
      <c r="K37" s="200">
        <v>1.71</v>
      </c>
      <c r="L37" s="200">
        <v>1.89</v>
      </c>
      <c r="M37" s="200">
        <v>1.4</v>
      </c>
      <c r="N37" s="200">
        <v>1.36</v>
      </c>
      <c r="O37" s="200">
        <v>1.74</v>
      </c>
      <c r="P37" s="200">
        <v>1.3</v>
      </c>
      <c r="Q37" s="200">
        <v>0.56000000000000005</v>
      </c>
      <c r="R37" s="200">
        <v>1</v>
      </c>
      <c r="S37" s="200">
        <v>1.22</v>
      </c>
      <c r="T37" s="200">
        <v>1.88</v>
      </c>
    </row>
    <row r="38" spans="1:20">
      <c r="A38" s="187" t="s">
        <v>181</v>
      </c>
      <c r="B38" s="188"/>
      <c r="C38" s="189">
        <v>1.6</v>
      </c>
      <c r="D38" s="190"/>
      <c r="E38" s="32">
        <v>1.58</v>
      </c>
      <c r="F38" s="189">
        <v>1.22</v>
      </c>
      <c r="G38" s="190"/>
      <c r="H38" s="32">
        <v>1.4</v>
      </c>
      <c r="I38" s="202">
        <v>0.94</v>
      </c>
      <c r="J38" s="202">
        <v>0.72</v>
      </c>
      <c r="K38" s="202">
        <v>2.1</v>
      </c>
      <c r="L38" s="202">
        <v>1.91</v>
      </c>
      <c r="M38" s="202">
        <v>1.91</v>
      </c>
      <c r="N38" s="203">
        <v>1.28</v>
      </c>
      <c r="O38" s="203">
        <v>1.52</v>
      </c>
      <c r="P38" s="203">
        <v>1.27</v>
      </c>
      <c r="Q38" s="203">
        <v>0.66</v>
      </c>
      <c r="R38" s="203">
        <v>1.1100000000000001</v>
      </c>
      <c r="S38" s="203">
        <v>1.37</v>
      </c>
      <c r="T38" s="203">
        <v>1.95</v>
      </c>
    </row>
    <row r="39" spans="1:20" ht="5.0999999999999996" customHeight="1">
      <c r="A39" s="1"/>
      <c r="B39" s="1"/>
      <c r="C39" s="1"/>
      <c r="D39" s="1"/>
      <c r="E39" s="1"/>
      <c r="F39" s="1"/>
      <c r="G39" s="1"/>
      <c r="H39" s="1"/>
      <c r="I39" s="1"/>
      <c r="J39" s="1"/>
      <c r="K39" s="1"/>
      <c r="L39" s="1"/>
      <c r="M39" s="1"/>
      <c r="N39" s="1"/>
      <c r="O39" s="1"/>
      <c r="P39" s="1"/>
      <c r="Q39" s="1"/>
      <c r="R39" s="1"/>
      <c r="S39" s="1"/>
      <c r="T39" s="80"/>
    </row>
    <row r="40" spans="1:20">
      <c r="A40" s="2" t="s">
        <v>686</v>
      </c>
      <c r="B40" s="2"/>
      <c r="C40" s="2"/>
      <c r="D40" s="2"/>
      <c r="E40" s="2"/>
      <c r="F40" s="2"/>
      <c r="G40" s="2"/>
      <c r="H40" s="2"/>
      <c r="I40" s="2"/>
      <c r="J40" s="2"/>
      <c r="K40" s="2"/>
      <c r="L40" s="2"/>
      <c r="M40" s="2"/>
      <c r="N40" s="2"/>
      <c r="O40" s="2"/>
      <c r="P40" s="2"/>
      <c r="Q40" s="2"/>
    </row>
    <row r="41" spans="1:20">
      <c r="A41" s="2"/>
      <c r="B41" s="2"/>
      <c r="C41" s="2"/>
      <c r="D41" s="2"/>
      <c r="E41" s="2"/>
      <c r="F41" s="2"/>
      <c r="G41" s="2"/>
      <c r="H41" s="2"/>
      <c r="I41" s="2"/>
      <c r="J41" s="2"/>
      <c r="K41" s="2"/>
      <c r="L41" s="2"/>
      <c r="M41" s="2"/>
      <c r="N41" s="2"/>
      <c r="O41" s="2"/>
      <c r="P41" s="2"/>
      <c r="Q41" s="2"/>
    </row>
    <row r="42" spans="1:20">
      <c r="A42" s="23" t="s">
        <v>182</v>
      </c>
      <c r="B42" s="2"/>
      <c r="C42" s="2"/>
      <c r="D42" s="2"/>
      <c r="E42" s="2"/>
      <c r="F42" s="2"/>
      <c r="G42" s="2"/>
      <c r="H42" s="2"/>
      <c r="I42" s="2"/>
      <c r="J42" s="2"/>
      <c r="K42" s="2"/>
      <c r="L42" s="2"/>
      <c r="M42" s="2"/>
      <c r="N42" s="2"/>
      <c r="O42" s="2"/>
      <c r="P42" s="2"/>
      <c r="Q42" s="2"/>
    </row>
    <row r="43" spans="1:20">
      <c r="A43" s="2" t="s">
        <v>183</v>
      </c>
      <c r="B43" s="2"/>
      <c r="C43" s="2"/>
      <c r="D43" s="2"/>
      <c r="E43" s="2"/>
      <c r="F43" s="2"/>
      <c r="G43" s="2"/>
      <c r="H43" s="2"/>
      <c r="I43" s="2"/>
      <c r="J43" s="2"/>
      <c r="K43" s="2"/>
      <c r="L43" s="2"/>
      <c r="M43" s="2"/>
      <c r="N43" s="2"/>
      <c r="O43" s="2"/>
      <c r="P43" s="2"/>
      <c r="Q43" s="2"/>
    </row>
    <row r="44" spans="1:20" ht="13.7" customHeight="1">
      <c r="A44" s="152" t="s">
        <v>177</v>
      </c>
      <c r="B44" s="181"/>
      <c r="C44" s="183" t="s">
        <v>830</v>
      </c>
      <c r="D44" s="181"/>
      <c r="E44" s="147" t="s">
        <v>863</v>
      </c>
      <c r="F44" s="183" t="s">
        <v>862</v>
      </c>
      <c r="G44" s="181"/>
      <c r="H44" s="144" t="s">
        <v>828</v>
      </c>
      <c r="I44" s="144"/>
      <c r="J44" s="144"/>
      <c r="K44" s="144"/>
      <c r="L44" s="144"/>
      <c r="M44" s="144"/>
      <c r="N44" s="144"/>
      <c r="O44" s="144"/>
      <c r="P44" s="144"/>
      <c r="Q44" s="144"/>
      <c r="R44" s="144"/>
      <c r="S44" s="144"/>
      <c r="T44" s="146"/>
    </row>
    <row r="45" spans="1:20" ht="27" customHeight="1">
      <c r="A45" s="154"/>
      <c r="B45" s="182"/>
      <c r="C45" s="186"/>
      <c r="D45" s="182"/>
      <c r="E45" s="144"/>
      <c r="F45" s="169"/>
      <c r="G45" s="182"/>
      <c r="H45" s="100" t="s">
        <v>178</v>
      </c>
      <c r="I45" s="104" t="s">
        <v>155</v>
      </c>
      <c r="J45" s="100" t="s">
        <v>156</v>
      </c>
      <c r="K45" s="100" t="s">
        <v>157</v>
      </c>
      <c r="L45" s="100" t="s">
        <v>158</v>
      </c>
      <c r="M45" s="100" t="s">
        <v>159</v>
      </c>
      <c r="N45" s="100" t="s">
        <v>160</v>
      </c>
      <c r="O45" s="100" t="s">
        <v>161</v>
      </c>
      <c r="P45" s="100" t="s">
        <v>162</v>
      </c>
      <c r="Q45" s="100" t="s">
        <v>163</v>
      </c>
      <c r="R45" s="104" t="s">
        <v>164</v>
      </c>
      <c r="S45" s="100" t="s">
        <v>165</v>
      </c>
      <c r="T45" s="101" t="s">
        <v>166</v>
      </c>
    </row>
    <row r="46" spans="1:20" ht="5.0999999999999996" customHeight="1">
      <c r="A46" s="21"/>
      <c r="B46" s="119"/>
      <c r="C46" s="2"/>
      <c r="D46" s="2"/>
      <c r="E46" s="2"/>
      <c r="F46" s="2"/>
      <c r="G46" s="2"/>
      <c r="H46" s="2"/>
      <c r="I46" s="2"/>
      <c r="J46" s="2"/>
      <c r="K46" s="2"/>
      <c r="L46" s="2"/>
      <c r="M46" s="2"/>
      <c r="N46" s="2"/>
      <c r="O46" s="2"/>
      <c r="P46" s="2"/>
      <c r="Q46" s="2"/>
      <c r="R46" s="2"/>
      <c r="S46" s="2"/>
      <c r="T46" s="2"/>
    </row>
    <row r="47" spans="1:20">
      <c r="A47" s="187" t="s">
        <v>179</v>
      </c>
      <c r="B47" s="188"/>
      <c r="C47" s="191">
        <v>1.9E-2</v>
      </c>
      <c r="D47" s="192"/>
      <c r="E47" s="57">
        <v>1.7000000000000001E-2</v>
      </c>
      <c r="F47" s="191">
        <v>1.6E-2</v>
      </c>
      <c r="G47" s="192"/>
      <c r="H47" s="57">
        <v>1.7999999999999999E-2</v>
      </c>
      <c r="I47" s="120">
        <v>1.7000000000000001E-2</v>
      </c>
      <c r="J47" s="120">
        <v>0.02</v>
      </c>
      <c r="K47" s="120">
        <v>1.7000000000000001E-2</v>
      </c>
      <c r="L47" s="120">
        <v>2.5999999999999999E-2</v>
      </c>
      <c r="M47" s="120">
        <v>2.1999999999999999E-2</v>
      </c>
      <c r="N47" s="120">
        <v>1.7000000000000001E-2</v>
      </c>
      <c r="O47" s="120">
        <v>1.2999999999999999E-2</v>
      </c>
      <c r="P47" s="120">
        <v>1.9E-2</v>
      </c>
      <c r="Q47" s="120">
        <v>1.2E-2</v>
      </c>
      <c r="R47" s="120">
        <v>1.2999999999999999E-2</v>
      </c>
      <c r="S47" s="120">
        <v>1.7999999999999999E-2</v>
      </c>
      <c r="T47" s="120">
        <v>1.7999999999999999E-2</v>
      </c>
    </row>
    <row r="48" spans="1:20">
      <c r="A48" s="187" t="s">
        <v>180</v>
      </c>
      <c r="B48" s="188"/>
      <c r="C48" s="191">
        <v>1.2999999999999999E-2</v>
      </c>
      <c r="D48" s="192"/>
      <c r="E48" s="57">
        <v>1.2999999999999999E-2</v>
      </c>
      <c r="F48" s="191">
        <v>1.4999999999999999E-2</v>
      </c>
      <c r="G48" s="192"/>
      <c r="H48" s="57">
        <v>1.7000000000000001E-2</v>
      </c>
      <c r="I48" s="120">
        <v>1.6E-2</v>
      </c>
      <c r="J48" s="120">
        <v>1.7999999999999999E-2</v>
      </c>
      <c r="K48" s="120">
        <v>1.4999999999999999E-2</v>
      </c>
      <c r="L48" s="120">
        <v>2.1000000000000001E-2</v>
      </c>
      <c r="M48" s="120">
        <v>1.9E-2</v>
      </c>
      <c r="N48" s="120">
        <v>1.2999999999999999E-2</v>
      </c>
      <c r="O48" s="120">
        <v>1.2E-2</v>
      </c>
      <c r="P48" s="120">
        <v>1.7000000000000001E-2</v>
      </c>
      <c r="Q48" s="120">
        <v>1.4999999999999999E-2</v>
      </c>
      <c r="R48" s="120">
        <v>1.4999999999999999E-2</v>
      </c>
      <c r="S48" s="120">
        <v>0.02</v>
      </c>
      <c r="T48" s="120">
        <v>0.02</v>
      </c>
    </row>
    <row r="49" spans="1:20">
      <c r="A49" s="187" t="s">
        <v>181</v>
      </c>
      <c r="B49" s="188"/>
      <c r="C49" s="191">
        <v>2.3E-2</v>
      </c>
      <c r="D49" s="192"/>
      <c r="E49" s="57">
        <v>2.1000000000000001E-2</v>
      </c>
      <c r="F49" s="191">
        <v>2.1000000000000001E-2</v>
      </c>
      <c r="G49" s="192"/>
      <c r="H49" s="57">
        <v>0.02</v>
      </c>
      <c r="I49" s="121">
        <v>0.02</v>
      </c>
      <c r="J49" s="121">
        <v>2.1999999999999999E-2</v>
      </c>
      <c r="K49" s="121">
        <v>1.7000000000000001E-2</v>
      </c>
      <c r="L49" s="121">
        <v>2.8000000000000001E-2</v>
      </c>
      <c r="M49" s="121">
        <v>2.4E-2</v>
      </c>
      <c r="N49" s="121">
        <v>1.7000000000000001E-2</v>
      </c>
      <c r="O49" s="121">
        <v>1.4E-2</v>
      </c>
      <c r="P49" s="121">
        <v>2.1000000000000001E-2</v>
      </c>
      <c r="Q49" s="122">
        <v>1.4999999999999999E-2</v>
      </c>
      <c r="R49" s="122">
        <v>1.7000000000000001E-2</v>
      </c>
      <c r="S49" s="122">
        <v>2.1999999999999999E-2</v>
      </c>
      <c r="T49" s="122">
        <v>2.1000000000000001E-2</v>
      </c>
    </row>
    <row r="50" spans="1:20" ht="5.0999999999999996" customHeight="1">
      <c r="A50" s="1"/>
      <c r="B50" s="1"/>
      <c r="C50" s="1"/>
      <c r="D50" s="1"/>
      <c r="E50" s="1"/>
      <c r="F50" s="1"/>
      <c r="G50" s="1"/>
      <c r="H50" s="1"/>
      <c r="I50" s="1"/>
      <c r="J50" s="1"/>
      <c r="K50" s="1"/>
      <c r="L50" s="1"/>
      <c r="M50" s="1"/>
      <c r="N50" s="1"/>
      <c r="O50" s="1"/>
      <c r="P50" s="1"/>
      <c r="Q50" s="1"/>
      <c r="R50" s="1"/>
      <c r="S50" s="80"/>
      <c r="T50" s="80"/>
    </row>
    <row r="51" spans="1:20">
      <c r="A51" s="2" t="s">
        <v>686</v>
      </c>
      <c r="B51" s="2"/>
      <c r="C51" s="2"/>
      <c r="D51" s="2"/>
      <c r="E51" s="2"/>
      <c r="F51" s="2"/>
      <c r="G51" s="2"/>
      <c r="H51" s="2"/>
      <c r="I51" s="2"/>
      <c r="J51" s="2"/>
      <c r="K51" s="2"/>
      <c r="L51" s="2"/>
      <c r="M51" s="2"/>
      <c r="N51" s="2"/>
      <c r="O51" s="2"/>
      <c r="P51" s="2"/>
      <c r="Q51" s="2"/>
    </row>
  </sheetData>
  <mergeCells count="50">
    <mergeCell ref="F47:G47"/>
    <mergeCell ref="F48:G48"/>
    <mergeCell ref="F49:G49"/>
    <mergeCell ref="A47:B47"/>
    <mergeCell ref="A48:B48"/>
    <mergeCell ref="A49:B49"/>
    <mergeCell ref="C47:D47"/>
    <mergeCell ref="C48:D48"/>
    <mergeCell ref="C49:D49"/>
    <mergeCell ref="A44:B45"/>
    <mergeCell ref="A36:B36"/>
    <mergeCell ref="A37:B37"/>
    <mergeCell ref="A38:B38"/>
    <mergeCell ref="C36:D36"/>
    <mergeCell ref="C37:D37"/>
    <mergeCell ref="C38:D38"/>
    <mergeCell ref="C44:D45"/>
    <mergeCell ref="H44:T44"/>
    <mergeCell ref="E33:E34"/>
    <mergeCell ref="H33:T33"/>
    <mergeCell ref="F33:G34"/>
    <mergeCell ref="C33:D34"/>
    <mergeCell ref="F36:G36"/>
    <mergeCell ref="F37:G37"/>
    <mergeCell ref="F38:G38"/>
    <mergeCell ref="F44:G45"/>
    <mergeCell ref="E44:E45"/>
    <mergeCell ref="A33:B34"/>
    <mergeCell ref="B5:B7"/>
    <mergeCell ref="H5:T5"/>
    <mergeCell ref="C6:D6"/>
    <mergeCell ref="F6:G6"/>
    <mergeCell ref="H6:H7"/>
    <mergeCell ref="H18:T18"/>
    <mergeCell ref="C19:D19"/>
    <mergeCell ref="F19:G19"/>
    <mergeCell ref="H19:H20"/>
    <mergeCell ref="C9:D9"/>
    <mergeCell ref="F9:G9"/>
    <mergeCell ref="C10:D10"/>
    <mergeCell ref="F10:G10"/>
    <mergeCell ref="B18:B20"/>
    <mergeCell ref="C25:D25"/>
    <mergeCell ref="F25:G25"/>
    <mergeCell ref="C22:D22"/>
    <mergeCell ref="F22:G22"/>
    <mergeCell ref="C23:D23"/>
    <mergeCell ref="F23:G23"/>
    <mergeCell ref="C24:D24"/>
    <mergeCell ref="F24:G24"/>
  </mergeCells>
  <phoneticPr fontId="4"/>
  <pageMargins left="0.59055118110236227" right="0.39370078740157483" top="0.39370078740157483" bottom="0.39370078740157483" header="0.31496062992125984" footer="0.31496062992125984"/>
  <pageSetup paperSize="9" scale="98" firstPageNumber="128"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Normal="100" zoomScaleSheetLayoutView="100" workbookViewId="0"/>
  </sheetViews>
  <sheetFormatPr defaultColWidth="9" defaultRowHeight="13.5"/>
  <cols>
    <col min="1" max="1" width="9.375" style="51" customWidth="1"/>
    <col min="2" max="17" width="5.25" style="51" customWidth="1"/>
    <col min="18" max="16384" width="9" style="51"/>
  </cols>
  <sheetData>
    <row r="1" spans="1:17">
      <c r="B1" s="2"/>
      <c r="C1" s="2"/>
      <c r="D1" s="2"/>
      <c r="E1" s="2"/>
      <c r="F1" s="2"/>
      <c r="G1" s="2"/>
      <c r="H1" s="2"/>
      <c r="I1" s="2"/>
      <c r="J1" s="2"/>
      <c r="K1" s="2"/>
      <c r="L1" s="2"/>
      <c r="M1" s="2"/>
      <c r="N1" s="2"/>
      <c r="O1" s="2"/>
      <c r="P1" s="2"/>
      <c r="Q1" s="103" t="s">
        <v>723</v>
      </c>
    </row>
    <row r="2" spans="1:17">
      <c r="A2" s="2"/>
      <c r="B2" s="2"/>
      <c r="C2" s="2"/>
      <c r="D2" s="2"/>
      <c r="E2" s="2"/>
      <c r="F2" s="2"/>
      <c r="G2" s="2"/>
      <c r="H2" s="2"/>
      <c r="I2" s="2"/>
      <c r="J2" s="2"/>
      <c r="K2" s="2"/>
      <c r="L2" s="2"/>
      <c r="M2" s="2"/>
      <c r="N2" s="2"/>
      <c r="O2" s="2"/>
      <c r="P2" s="2"/>
      <c r="Q2" s="2"/>
    </row>
    <row r="3" spans="1:17">
      <c r="A3" s="23" t="s">
        <v>184</v>
      </c>
      <c r="B3" s="2"/>
      <c r="C3" s="2"/>
      <c r="D3" s="2"/>
      <c r="E3" s="2"/>
      <c r="F3" s="2"/>
      <c r="G3" s="2"/>
      <c r="H3" s="2"/>
      <c r="I3" s="2"/>
      <c r="J3" s="2"/>
      <c r="K3" s="2"/>
      <c r="L3" s="2"/>
      <c r="M3" s="2"/>
      <c r="N3" s="2"/>
      <c r="O3" s="2"/>
      <c r="P3" s="2"/>
      <c r="Q3" s="2"/>
    </row>
    <row r="4" spans="1:17">
      <c r="A4" s="2" t="s">
        <v>185</v>
      </c>
      <c r="B4" s="2"/>
      <c r="C4" s="2"/>
      <c r="D4" s="2"/>
      <c r="E4" s="2"/>
      <c r="F4" s="2"/>
      <c r="G4" s="2"/>
      <c r="H4" s="2"/>
      <c r="I4" s="2"/>
      <c r="J4" s="2"/>
      <c r="K4" s="2"/>
      <c r="L4" s="2"/>
      <c r="M4" s="2"/>
      <c r="N4" s="2"/>
      <c r="O4" s="2"/>
      <c r="P4" s="2"/>
      <c r="Q4" s="2"/>
    </row>
    <row r="5" spans="1:17" ht="13.7" customHeight="1">
      <c r="A5" s="193" t="s">
        <v>177</v>
      </c>
      <c r="B5" s="147" t="s">
        <v>830</v>
      </c>
      <c r="C5" s="147" t="s">
        <v>730</v>
      </c>
      <c r="D5" s="147" t="s">
        <v>831</v>
      </c>
      <c r="E5" s="144" t="s">
        <v>828</v>
      </c>
      <c r="F5" s="144"/>
      <c r="G5" s="144"/>
      <c r="H5" s="144"/>
      <c r="I5" s="144"/>
      <c r="J5" s="144"/>
      <c r="K5" s="144"/>
      <c r="L5" s="144"/>
      <c r="M5" s="144"/>
      <c r="N5" s="144"/>
      <c r="O5" s="144"/>
      <c r="P5" s="144"/>
      <c r="Q5" s="146"/>
    </row>
    <row r="6" spans="1:17" ht="27" customHeight="1">
      <c r="A6" s="149"/>
      <c r="B6" s="144"/>
      <c r="C6" s="144"/>
      <c r="D6" s="144"/>
      <c r="E6" s="100" t="s">
        <v>178</v>
      </c>
      <c r="F6" s="104" t="s">
        <v>155</v>
      </c>
      <c r="G6" s="100" t="s">
        <v>156</v>
      </c>
      <c r="H6" s="100" t="s">
        <v>157</v>
      </c>
      <c r="I6" s="100" t="s">
        <v>158</v>
      </c>
      <c r="J6" s="100" t="s">
        <v>159</v>
      </c>
      <c r="K6" s="100" t="s">
        <v>160</v>
      </c>
      <c r="L6" s="100" t="s">
        <v>161</v>
      </c>
      <c r="M6" s="100" t="s">
        <v>162</v>
      </c>
      <c r="N6" s="100" t="s">
        <v>163</v>
      </c>
      <c r="O6" s="104" t="s">
        <v>164</v>
      </c>
      <c r="P6" s="100" t="s">
        <v>165</v>
      </c>
      <c r="Q6" s="101" t="s">
        <v>166</v>
      </c>
    </row>
    <row r="7" spans="1:17">
      <c r="A7" s="10"/>
      <c r="B7" s="2"/>
      <c r="C7" s="2"/>
      <c r="D7" s="2"/>
      <c r="E7" s="2"/>
      <c r="F7" s="2"/>
      <c r="G7" s="2"/>
      <c r="H7" s="2"/>
      <c r="I7" s="109" t="s">
        <v>186</v>
      </c>
      <c r="J7" s="109"/>
      <c r="K7" s="2"/>
      <c r="L7" s="2"/>
      <c r="M7" s="2"/>
      <c r="N7" s="2"/>
      <c r="O7" s="2"/>
      <c r="P7" s="2"/>
      <c r="Q7" s="2"/>
    </row>
    <row r="8" spans="1:17">
      <c r="A8" s="10" t="s">
        <v>179</v>
      </c>
      <c r="B8" s="57">
        <v>2E-3</v>
      </c>
      <c r="C8" s="57">
        <v>2E-3</v>
      </c>
      <c r="D8" s="57">
        <v>2E-3</v>
      </c>
      <c r="E8" s="57">
        <v>3.0000000000000001E-3</v>
      </c>
      <c r="F8" s="57">
        <v>2E-3</v>
      </c>
      <c r="G8" s="57">
        <v>1E-3</v>
      </c>
      <c r="H8" s="57">
        <v>1E-3</v>
      </c>
      <c r="I8" s="57">
        <v>2E-3</v>
      </c>
      <c r="J8" s="57">
        <v>1E-3</v>
      </c>
      <c r="K8" s="57">
        <v>1E-3</v>
      </c>
      <c r="L8" s="57">
        <v>2E-3</v>
      </c>
      <c r="M8" s="57">
        <v>6.0000000000000001E-3</v>
      </c>
      <c r="N8" s="57">
        <v>5.0000000000000001E-3</v>
      </c>
      <c r="O8" s="57">
        <v>5.0000000000000001E-3</v>
      </c>
      <c r="P8" s="57">
        <v>5.0000000000000001E-3</v>
      </c>
      <c r="Q8" s="57">
        <v>2E-3</v>
      </c>
    </row>
    <row r="9" spans="1:17">
      <c r="A9" s="10" t="s">
        <v>180</v>
      </c>
      <c r="B9" s="57">
        <v>4.0000000000000001E-3</v>
      </c>
      <c r="C9" s="57">
        <v>4.0000000000000001E-3</v>
      </c>
      <c r="D9" s="57">
        <v>4.0000000000000001E-3</v>
      </c>
      <c r="E9" s="57">
        <v>4.0000000000000001E-3</v>
      </c>
      <c r="F9" s="57">
        <v>2E-3</v>
      </c>
      <c r="G9" s="57">
        <v>1E-3</v>
      </c>
      <c r="H9" s="57">
        <v>2E-3</v>
      </c>
      <c r="I9" s="57">
        <v>3.0000000000000001E-3</v>
      </c>
      <c r="J9" s="57">
        <v>2E-3</v>
      </c>
      <c r="K9" s="57">
        <v>2E-3</v>
      </c>
      <c r="L9" s="57">
        <v>3.0000000000000001E-3</v>
      </c>
      <c r="M9" s="57">
        <v>0.01</v>
      </c>
      <c r="N9" s="57">
        <v>8.0000000000000002E-3</v>
      </c>
      <c r="O9" s="57">
        <v>7.0000000000000001E-3</v>
      </c>
      <c r="P9" s="57">
        <v>7.0000000000000001E-3</v>
      </c>
      <c r="Q9" s="57">
        <v>3.0000000000000001E-3</v>
      </c>
    </row>
    <row r="10" spans="1:17">
      <c r="A10" s="10" t="s">
        <v>181</v>
      </c>
      <c r="B10" s="57">
        <v>6.0000000000000001E-3</v>
      </c>
      <c r="C10" s="57">
        <v>5.0000000000000001E-3</v>
      </c>
      <c r="D10" s="57">
        <v>5.0000000000000001E-3</v>
      </c>
      <c r="E10" s="57">
        <v>5.0000000000000001E-3</v>
      </c>
      <c r="F10" s="123">
        <v>2E-3</v>
      </c>
      <c r="G10" s="123">
        <v>2E-3</v>
      </c>
      <c r="H10" s="123">
        <v>2E-3</v>
      </c>
      <c r="I10" s="123">
        <v>4.0000000000000001E-3</v>
      </c>
      <c r="J10" s="123">
        <v>3.0000000000000001E-3</v>
      </c>
      <c r="K10" s="124">
        <v>2E-3</v>
      </c>
      <c r="L10" s="124">
        <v>3.0000000000000001E-3</v>
      </c>
      <c r="M10" s="124">
        <v>8.9999999999999993E-3</v>
      </c>
      <c r="N10" s="124">
        <v>8.0000000000000002E-3</v>
      </c>
      <c r="O10" s="124">
        <v>8.9999999999999993E-3</v>
      </c>
      <c r="P10" s="124">
        <v>8.0000000000000002E-3</v>
      </c>
      <c r="Q10" s="124">
        <v>4.0000000000000001E-3</v>
      </c>
    </row>
    <row r="11" spans="1:17">
      <c r="A11" s="10"/>
      <c r="B11" s="2"/>
      <c r="C11" s="2"/>
      <c r="D11" s="2"/>
      <c r="E11" s="2"/>
      <c r="F11" s="2"/>
      <c r="G11" s="2"/>
      <c r="H11" s="2"/>
      <c r="I11" s="109" t="s">
        <v>187</v>
      </c>
      <c r="J11" s="109"/>
      <c r="K11" s="2"/>
      <c r="L11" s="2"/>
      <c r="M11" s="2"/>
      <c r="N11" s="2"/>
      <c r="O11" s="2"/>
      <c r="P11" s="2"/>
      <c r="Q11" s="2"/>
    </row>
    <row r="12" spans="1:17">
      <c r="A12" s="10" t="s">
        <v>179</v>
      </c>
      <c r="B12" s="57">
        <v>1.4E-2</v>
      </c>
      <c r="C12" s="57">
        <v>1.4E-2</v>
      </c>
      <c r="D12" s="57">
        <v>1.4E-2</v>
      </c>
      <c r="E12" s="57">
        <v>1.6E-2</v>
      </c>
      <c r="F12" s="57">
        <v>1.6E-2</v>
      </c>
      <c r="G12" s="57">
        <v>1.4E-2</v>
      </c>
      <c r="H12" s="57">
        <v>1.2E-2</v>
      </c>
      <c r="I12" s="57">
        <v>1.2E-2</v>
      </c>
      <c r="J12" s="57">
        <v>0.01</v>
      </c>
      <c r="K12" s="57">
        <v>1.0999999999999999E-2</v>
      </c>
      <c r="L12" s="57">
        <v>1.2999999999999999E-2</v>
      </c>
      <c r="M12" s="57">
        <v>2.1999999999999999E-2</v>
      </c>
      <c r="N12" s="57">
        <v>1.9E-2</v>
      </c>
      <c r="O12" s="57">
        <v>1.7999999999999999E-2</v>
      </c>
      <c r="P12" s="57">
        <v>2.1999999999999999E-2</v>
      </c>
      <c r="Q12" s="57">
        <v>1.7999999999999999E-2</v>
      </c>
    </row>
    <row r="13" spans="1:17">
      <c r="A13" s="10" t="s">
        <v>180</v>
      </c>
      <c r="B13" s="57">
        <v>1.6E-2</v>
      </c>
      <c r="C13" s="57">
        <v>1.7000000000000001E-2</v>
      </c>
      <c r="D13" s="57">
        <v>1.4999999999999999E-2</v>
      </c>
      <c r="E13" s="57">
        <v>1.7000000000000001E-2</v>
      </c>
      <c r="F13" s="57">
        <v>1.7999999999999999E-2</v>
      </c>
      <c r="G13" s="57">
        <v>1.4E-2</v>
      </c>
      <c r="H13" s="57">
        <v>1.2999999999999999E-2</v>
      </c>
      <c r="I13" s="57">
        <v>1.2999999999999999E-2</v>
      </c>
      <c r="J13" s="57">
        <v>1.0999999999999999E-2</v>
      </c>
      <c r="K13" s="57">
        <v>1.2999999999999999E-2</v>
      </c>
      <c r="L13" s="57">
        <v>1.4999999999999999E-2</v>
      </c>
      <c r="M13" s="57">
        <v>2.4E-2</v>
      </c>
      <c r="N13" s="57">
        <v>2.1000000000000001E-2</v>
      </c>
      <c r="O13" s="57">
        <v>1.9E-2</v>
      </c>
      <c r="P13" s="57">
        <v>2.3E-2</v>
      </c>
      <c r="Q13" s="57">
        <v>1.9E-2</v>
      </c>
    </row>
    <row r="14" spans="1:17">
      <c r="A14" s="10" t="s">
        <v>181</v>
      </c>
      <c r="B14" s="57">
        <v>1.7999999999999999E-2</v>
      </c>
      <c r="C14" s="57">
        <v>1.7999999999999999E-2</v>
      </c>
      <c r="D14" s="57">
        <v>1.7000000000000001E-2</v>
      </c>
      <c r="E14" s="57">
        <v>1.7999999999999999E-2</v>
      </c>
      <c r="F14" s="125">
        <v>0.02</v>
      </c>
      <c r="G14" s="125">
        <v>1.7999999999999999E-2</v>
      </c>
      <c r="H14" s="125">
        <v>1.6E-2</v>
      </c>
      <c r="I14" s="125">
        <v>1.4E-2</v>
      </c>
      <c r="J14" s="125">
        <v>1.2E-2</v>
      </c>
      <c r="K14" s="124">
        <v>1.4E-2</v>
      </c>
      <c r="L14" s="124">
        <v>1.4999999999999999E-2</v>
      </c>
      <c r="M14" s="124">
        <v>2.5000000000000001E-2</v>
      </c>
      <c r="N14" s="124">
        <v>2.1000000000000001E-2</v>
      </c>
      <c r="O14" s="124">
        <v>2.1000000000000001E-2</v>
      </c>
      <c r="P14" s="124">
        <v>2.3E-2</v>
      </c>
      <c r="Q14" s="124">
        <v>0.02</v>
      </c>
    </row>
    <row r="15" spans="1:17" ht="5.0999999999999996" customHeight="1">
      <c r="A15" s="9"/>
      <c r="B15" s="1"/>
      <c r="C15" s="1"/>
      <c r="D15" s="1"/>
      <c r="E15" s="1"/>
      <c r="F15" s="1"/>
      <c r="G15" s="1"/>
      <c r="H15" s="1"/>
      <c r="I15" s="1"/>
      <c r="J15" s="1"/>
      <c r="K15" s="1"/>
      <c r="L15" s="1"/>
      <c r="M15" s="1"/>
      <c r="N15" s="1"/>
      <c r="O15" s="1"/>
      <c r="P15" s="1"/>
      <c r="Q15" s="1"/>
    </row>
    <row r="16" spans="1:17">
      <c r="A16" s="2" t="s">
        <v>848</v>
      </c>
    </row>
    <row r="17" spans="1:17">
      <c r="A17" s="2"/>
    </row>
    <row r="18" spans="1:17">
      <c r="A18" s="23" t="s">
        <v>188</v>
      </c>
      <c r="B18" s="2"/>
      <c r="C18" s="2"/>
      <c r="D18" s="2"/>
      <c r="E18" s="2"/>
      <c r="F18" s="2"/>
      <c r="G18" s="2"/>
      <c r="H18" s="2"/>
      <c r="I18" s="2"/>
      <c r="J18" s="2"/>
      <c r="K18" s="2"/>
      <c r="L18" s="2"/>
      <c r="M18" s="2"/>
      <c r="N18" s="2"/>
      <c r="O18" s="2"/>
      <c r="P18" s="2"/>
      <c r="Q18" s="2"/>
    </row>
    <row r="19" spans="1:17">
      <c r="A19" s="2" t="s">
        <v>185</v>
      </c>
      <c r="B19" s="2"/>
      <c r="C19" s="2"/>
      <c r="D19" s="2"/>
      <c r="E19" s="2"/>
      <c r="F19" s="2"/>
      <c r="G19" s="2"/>
      <c r="H19" s="2"/>
      <c r="I19" s="2"/>
      <c r="J19" s="2"/>
      <c r="K19" s="2"/>
      <c r="L19" s="2"/>
      <c r="M19" s="2"/>
      <c r="N19" s="2"/>
      <c r="O19" s="2"/>
      <c r="P19" s="2"/>
      <c r="Q19" s="2"/>
    </row>
    <row r="20" spans="1:17" ht="13.7" customHeight="1">
      <c r="A20" s="149" t="s">
        <v>189</v>
      </c>
      <c r="B20" s="147" t="s">
        <v>830</v>
      </c>
      <c r="C20" s="147" t="s">
        <v>730</v>
      </c>
      <c r="D20" s="147" t="s">
        <v>831</v>
      </c>
      <c r="E20" s="144" t="s">
        <v>828</v>
      </c>
      <c r="F20" s="144"/>
      <c r="G20" s="144"/>
      <c r="H20" s="144"/>
      <c r="I20" s="144"/>
      <c r="J20" s="144"/>
      <c r="K20" s="144"/>
      <c r="L20" s="144"/>
      <c r="M20" s="144"/>
      <c r="N20" s="144"/>
      <c r="O20" s="144"/>
      <c r="P20" s="144"/>
      <c r="Q20" s="146"/>
    </row>
    <row r="21" spans="1:17" ht="27" customHeight="1">
      <c r="A21" s="149"/>
      <c r="B21" s="144"/>
      <c r="C21" s="144"/>
      <c r="D21" s="144"/>
      <c r="E21" s="100" t="s">
        <v>178</v>
      </c>
      <c r="F21" s="104" t="s">
        <v>155</v>
      </c>
      <c r="G21" s="100" t="s">
        <v>156</v>
      </c>
      <c r="H21" s="100" t="s">
        <v>157</v>
      </c>
      <c r="I21" s="100" t="s">
        <v>158</v>
      </c>
      <c r="J21" s="100" t="s">
        <v>159</v>
      </c>
      <c r="K21" s="100" t="s">
        <v>160</v>
      </c>
      <c r="L21" s="100" t="s">
        <v>161</v>
      </c>
      <c r="M21" s="100" t="s">
        <v>162</v>
      </c>
      <c r="N21" s="100" t="s">
        <v>163</v>
      </c>
      <c r="O21" s="104" t="s">
        <v>164</v>
      </c>
      <c r="P21" s="100" t="s">
        <v>165</v>
      </c>
      <c r="Q21" s="101" t="s">
        <v>166</v>
      </c>
    </row>
    <row r="22" spans="1:17" ht="5.0999999999999996" customHeight="1">
      <c r="A22" s="48"/>
      <c r="B22" s="2"/>
      <c r="C22" s="2"/>
      <c r="D22" s="2"/>
      <c r="E22" s="2"/>
      <c r="F22" s="2"/>
      <c r="G22" s="2"/>
      <c r="H22" s="2"/>
      <c r="I22" s="2"/>
      <c r="J22" s="2"/>
      <c r="K22" s="2"/>
      <c r="L22" s="2"/>
      <c r="M22" s="2"/>
      <c r="N22" s="2"/>
      <c r="O22" s="2"/>
      <c r="P22" s="2"/>
      <c r="Q22" s="2"/>
    </row>
    <row r="23" spans="1:17">
      <c r="A23" s="10" t="s">
        <v>180</v>
      </c>
      <c r="B23" s="17">
        <v>0.4</v>
      </c>
      <c r="C23" s="17">
        <v>0.3</v>
      </c>
      <c r="D23" s="17">
        <v>0.3</v>
      </c>
      <c r="E23" s="17">
        <v>0.3</v>
      </c>
      <c r="F23" s="17">
        <v>0.3</v>
      </c>
      <c r="G23" s="17">
        <v>0.3</v>
      </c>
      <c r="H23" s="17">
        <v>0.3</v>
      </c>
      <c r="I23" s="17">
        <v>0.2</v>
      </c>
      <c r="J23" s="17">
        <v>0.2</v>
      </c>
      <c r="K23" s="17">
        <v>0.3</v>
      </c>
      <c r="L23" s="17">
        <v>0.3</v>
      </c>
      <c r="M23" s="17">
        <v>0.4</v>
      </c>
      <c r="N23" s="17">
        <v>0.3</v>
      </c>
      <c r="O23" s="17">
        <v>0.3</v>
      </c>
      <c r="P23" s="17">
        <v>0.4</v>
      </c>
      <c r="Q23" s="17">
        <v>0.3</v>
      </c>
    </row>
    <row r="24" spans="1:17" ht="5.0999999999999996" customHeight="1">
      <c r="A24" s="9"/>
      <c r="B24" s="1"/>
      <c r="C24" s="1"/>
      <c r="D24" s="1"/>
      <c r="E24" s="1"/>
      <c r="F24" s="1"/>
      <c r="G24" s="1"/>
      <c r="H24" s="1"/>
      <c r="I24" s="1"/>
      <c r="J24" s="1"/>
      <c r="K24" s="1"/>
      <c r="L24" s="1"/>
      <c r="M24" s="1"/>
      <c r="N24" s="1"/>
      <c r="O24" s="1"/>
      <c r="P24" s="1"/>
      <c r="Q24" s="1"/>
    </row>
    <row r="25" spans="1:17">
      <c r="A25" s="2"/>
      <c r="B25" s="2"/>
      <c r="C25" s="2"/>
      <c r="D25" s="2"/>
      <c r="E25" s="2"/>
      <c r="F25" s="2"/>
      <c r="G25" s="2"/>
      <c r="H25" s="2"/>
      <c r="I25" s="2"/>
      <c r="J25" s="2"/>
      <c r="K25" s="2"/>
      <c r="L25" s="2"/>
      <c r="M25" s="2"/>
      <c r="N25" s="2"/>
      <c r="O25" s="2"/>
      <c r="P25" s="2"/>
      <c r="Q25" s="2"/>
    </row>
    <row r="26" spans="1:17">
      <c r="A26" s="23" t="s">
        <v>190</v>
      </c>
      <c r="B26" s="2"/>
      <c r="C26" s="2"/>
      <c r="D26" s="2"/>
      <c r="E26" s="2"/>
      <c r="F26" s="2"/>
      <c r="G26" s="2"/>
      <c r="H26" s="2"/>
      <c r="I26" s="2"/>
      <c r="J26" s="2"/>
      <c r="K26" s="2"/>
      <c r="L26" s="2"/>
      <c r="M26" s="2"/>
      <c r="N26" s="2"/>
      <c r="O26" s="2"/>
      <c r="P26" s="2"/>
      <c r="Q26" s="2"/>
    </row>
    <row r="27" spans="1:17">
      <c r="A27" s="11" t="s">
        <v>191</v>
      </c>
      <c r="B27" s="2"/>
      <c r="C27" s="2"/>
      <c r="D27" s="2"/>
      <c r="E27" s="2"/>
      <c r="F27" s="2"/>
      <c r="G27" s="2"/>
      <c r="H27" s="2"/>
      <c r="I27" s="2"/>
      <c r="J27" s="2"/>
      <c r="K27" s="2"/>
      <c r="L27" s="2"/>
      <c r="M27" s="2"/>
      <c r="N27" s="2"/>
      <c r="O27" s="2"/>
      <c r="P27" s="2"/>
      <c r="Q27" s="2"/>
    </row>
    <row r="28" spans="1:17">
      <c r="A28" s="2" t="s">
        <v>185</v>
      </c>
      <c r="B28" s="2"/>
      <c r="C28" s="2"/>
      <c r="D28" s="2"/>
      <c r="E28" s="2"/>
      <c r="F28" s="2"/>
      <c r="G28" s="2"/>
      <c r="H28" s="2"/>
      <c r="I28" s="2"/>
      <c r="J28" s="2"/>
      <c r="K28" s="2"/>
      <c r="L28" s="2"/>
      <c r="M28" s="2"/>
      <c r="N28" s="2"/>
      <c r="O28" s="2"/>
      <c r="P28" s="2"/>
      <c r="Q28" s="2"/>
    </row>
    <row r="29" spans="1:17" ht="13.7" customHeight="1">
      <c r="A29" s="149" t="s">
        <v>189</v>
      </c>
      <c r="B29" s="147" t="s">
        <v>830</v>
      </c>
      <c r="C29" s="147" t="s">
        <v>730</v>
      </c>
      <c r="D29" s="147" t="s">
        <v>831</v>
      </c>
      <c r="E29" s="144" t="s">
        <v>828</v>
      </c>
      <c r="F29" s="144"/>
      <c r="G29" s="144"/>
      <c r="H29" s="144"/>
      <c r="I29" s="144"/>
      <c r="J29" s="144"/>
      <c r="K29" s="144"/>
      <c r="L29" s="144"/>
      <c r="M29" s="144"/>
      <c r="N29" s="144"/>
      <c r="O29" s="144"/>
      <c r="P29" s="144"/>
      <c r="Q29" s="146"/>
    </row>
    <row r="30" spans="1:17" ht="27" customHeight="1">
      <c r="A30" s="149"/>
      <c r="B30" s="144"/>
      <c r="C30" s="144"/>
      <c r="D30" s="144"/>
      <c r="E30" s="100" t="s">
        <v>178</v>
      </c>
      <c r="F30" s="104" t="s">
        <v>155</v>
      </c>
      <c r="G30" s="100" t="s">
        <v>156</v>
      </c>
      <c r="H30" s="100" t="s">
        <v>157</v>
      </c>
      <c r="I30" s="100" t="s">
        <v>158</v>
      </c>
      <c r="J30" s="100" t="s">
        <v>159</v>
      </c>
      <c r="K30" s="100" t="s">
        <v>160</v>
      </c>
      <c r="L30" s="100" t="s">
        <v>161</v>
      </c>
      <c r="M30" s="100" t="s">
        <v>162</v>
      </c>
      <c r="N30" s="100" t="s">
        <v>163</v>
      </c>
      <c r="O30" s="104" t="s">
        <v>164</v>
      </c>
      <c r="P30" s="100" t="s">
        <v>165</v>
      </c>
      <c r="Q30" s="101" t="s">
        <v>166</v>
      </c>
    </row>
    <row r="31" spans="1:17" ht="5.0999999999999996" customHeight="1">
      <c r="A31" s="10"/>
      <c r="B31" s="2"/>
      <c r="C31" s="2"/>
      <c r="D31" s="2"/>
      <c r="E31" s="2"/>
      <c r="F31" s="2"/>
      <c r="G31" s="2"/>
      <c r="H31" s="2"/>
      <c r="I31" s="2"/>
      <c r="J31" s="2"/>
      <c r="K31" s="2"/>
      <c r="L31" s="2"/>
      <c r="M31" s="2"/>
      <c r="N31" s="2"/>
      <c r="O31" s="2"/>
      <c r="P31" s="2"/>
      <c r="Q31" s="2"/>
    </row>
    <row r="32" spans="1:17">
      <c r="A32" s="10" t="s">
        <v>180</v>
      </c>
      <c r="B32" s="57">
        <v>3.1E-2</v>
      </c>
      <c r="C32" s="57">
        <v>3.2000000000000001E-2</v>
      </c>
      <c r="D32" s="57">
        <v>3.3000000000000002E-2</v>
      </c>
      <c r="E32" s="57">
        <v>3.4000000000000002E-2</v>
      </c>
      <c r="F32" s="57">
        <v>4.3999999999999997E-2</v>
      </c>
      <c r="G32" s="57">
        <v>5.0999999999999997E-2</v>
      </c>
      <c r="H32" s="57">
        <v>4.5999999999999999E-2</v>
      </c>
      <c r="I32" s="57">
        <v>2.9000000000000001E-2</v>
      </c>
      <c r="J32" s="57">
        <v>3.5000000000000003E-2</v>
      </c>
      <c r="K32" s="57">
        <v>3.7999999999999999E-2</v>
      </c>
      <c r="L32" s="57">
        <v>2.9000000000000001E-2</v>
      </c>
      <c r="M32" s="57">
        <v>2.1000000000000001E-2</v>
      </c>
      <c r="N32" s="57">
        <v>2.1999999999999999E-2</v>
      </c>
      <c r="O32" s="57">
        <v>2.4E-2</v>
      </c>
      <c r="P32" s="57">
        <v>2.9000000000000001E-2</v>
      </c>
      <c r="Q32" s="57">
        <v>3.7999999999999999E-2</v>
      </c>
    </row>
    <row r="33" spans="1:17" ht="5.0999999999999996" customHeight="1">
      <c r="A33" s="9"/>
      <c r="B33" s="62"/>
      <c r="C33" s="62"/>
      <c r="D33" s="62"/>
      <c r="E33" s="62"/>
      <c r="F33" s="62"/>
      <c r="G33" s="62"/>
      <c r="H33" s="62"/>
      <c r="I33" s="62"/>
      <c r="J33" s="62"/>
      <c r="K33" s="62"/>
      <c r="L33" s="62"/>
      <c r="M33" s="62"/>
      <c r="N33" s="62"/>
      <c r="O33" s="62"/>
      <c r="P33" s="62"/>
      <c r="Q33" s="62"/>
    </row>
    <row r="35" spans="1:17">
      <c r="A35" s="23" t="s">
        <v>192</v>
      </c>
      <c r="B35" s="2"/>
      <c r="C35" s="2"/>
      <c r="D35" s="2"/>
      <c r="E35" s="2"/>
      <c r="F35" s="2"/>
      <c r="G35" s="2"/>
      <c r="H35" s="2"/>
      <c r="I35" s="2"/>
      <c r="J35" s="2"/>
      <c r="K35" s="2"/>
      <c r="L35" s="2"/>
      <c r="M35" s="2"/>
      <c r="N35" s="2"/>
      <c r="O35" s="2"/>
      <c r="P35" s="2"/>
      <c r="Q35" s="2"/>
    </row>
    <row r="36" spans="1:17">
      <c r="A36" s="2" t="s">
        <v>193</v>
      </c>
      <c r="B36" s="2"/>
      <c r="C36" s="2"/>
      <c r="D36" s="2"/>
      <c r="E36" s="2"/>
      <c r="F36" s="2"/>
      <c r="G36" s="2"/>
      <c r="H36" s="2"/>
      <c r="I36" s="2"/>
      <c r="J36" s="2"/>
      <c r="K36" s="2"/>
      <c r="L36" s="2"/>
      <c r="M36" s="2"/>
      <c r="N36" s="2"/>
      <c r="O36" s="2"/>
      <c r="P36" s="2"/>
      <c r="Q36" s="2"/>
    </row>
    <row r="37" spans="1:17" ht="13.7" customHeight="1">
      <c r="A37" s="149" t="s">
        <v>189</v>
      </c>
      <c r="B37" s="147" t="s">
        <v>830</v>
      </c>
      <c r="C37" s="147" t="s">
        <v>730</v>
      </c>
      <c r="D37" s="147" t="s">
        <v>831</v>
      </c>
      <c r="E37" s="144" t="s">
        <v>828</v>
      </c>
      <c r="F37" s="144"/>
      <c r="G37" s="144"/>
      <c r="H37" s="144"/>
      <c r="I37" s="144"/>
      <c r="J37" s="144"/>
      <c r="K37" s="144"/>
      <c r="L37" s="144"/>
      <c r="M37" s="144"/>
      <c r="N37" s="144"/>
      <c r="O37" s="144"/>
      <c r="P37" s="144"/>
      <c r="Q37" s="146"/>
    </row>
    <row r="38" spans="1:17" ht="27" customHeight="1">
      <c r="A38" s="149"/>
      <c r="B38" s="144"/>
      <c r="C38" s="144"/>
      <c r="D38" s="144"/>
      <c r="E38" s="100" t="s">
        <v>178</v>
      </c>
      <c r="F38" s="104" t="s">
        <v>155</v>
      </c>
      <c r="G38" s="100" t="s">
        <v>156</v>
      </c>
      <c r="H38" s="100" t="s">
        <v>157</v>
      </c>
      <c r="I38" s="100" t="s">
        <v>158</v>
      </c>
      <c r="J38" s="100" t="s">
        <v>159</v>
      </c>
      <c r="K38" s="100" t="s">
        <v>160</v>
      </c>
      <c r="L38" s="100" t="s">
        <v>161</v>
      </c>
      <c r="M38" s="100" t="s">
        <v>162</v>
      </c>
      <c r="N38" s="100" t="s">
        <v>163</v>
      </c>
      <c r="O38" s="104" t="s">
        <v>164</v>
      </c>
      <c r="P38" s="100" t="s">
        <v>165</v>
      </c>
      <c r="Q38" s="101" t="s">
        <v>166</v>
      </c>
    </row>
    <row r="39" spans="1:17">
      <c r="A39" s="48"/>
      <c r="B39" s="2"/>
      <c r="C39" s="2"/>
      <c r="D39" s="2"/>
      <c r="E39" s="2"/>
      <c r="F39" s="2"/>
      <c r="G39" s="2"/>
      <c r="H39" s="2"/>
      <c r="I39" s="27" t="s">
        <v>194</v>
      </c>
      <c r="J39" s="27"/>
      <c r="K39" s="2"/>
      <c r="L39" s="2"/>
      <c r="M39" s="2"/>
      <c r="N39" s="2"/>
      <c r="O39" s="2"/>
      <c r="P39" s="2"/>
      <c r="Q39" s="2"/>
    </row>
    <row r="40" spans="1:17">
      <c r="A40" s="10" t="s">
        <v>180</v>
      </c>
      <c r="B40" s="63">
        <v>2.0299999999999998</v>
      </c>
      <c r="C40" s="63">
        <v>2.0499999999999998</v>
      </c>
      <c r="D40" s="63">
        <v>2.0499999999999998</v>
      </c>
      <c r="E40" s="63">
        <v>2.0499999999999998</v>
      </c>
      <c r="F40" s="63">
        <v>2.06</v>
      </c>
      <c r="G40" s="63">
        <v>2.04</v>
      </c>
      <c r="H40" s="63">
        <v>2.04</v>
      </c>
      <c r="I40" s="63">
        <v>1.93</v>
      </c>
      <c r="J40" s="63">
        <v>1.93</v>
      </c>
      <c r="K40" s="63">
        <v>2.0299999999999998</v>
      </c>
      <c r="L40" s="63">
        <v>2.06</v>
      </c>
      <c r="M40" s="63">
        <v>2.1800000000000002</v>
      </c>
      <c r="N40" s="63">
        <v>2.11</v>
      </c>
      <c r="O40" s="63">
        <v>2.08</v>
      </c>
      <c r="P40" s="63">
        <v>2.11</v>
      </c>
      <c r="Q40" s="63">
        <v>2.0699999999999998</v>
      </c>
    </row>
    <row r="41" spans="1:17">
      <c r="A41" s="10"/>
      <c r="B41" s="2"/>
      <c r="C41" s="2"/>
      <c r="D41" s="2"/>
      <c r="E41" s="2"/>
      <c r="F41" s="2"/>
      <c r="G41" s="2"/>
      <c r="H41" s="2"/>
      <c r="I41" s="27" t="s">
        <v>195</v>
      </c>
      <c r="J41" s="27"/>
      <c r="K41" s="2"/>
      <c r="L41" s="2"/>
      <c r="M41" s="2"/>
      <c r="N41" s="2"/>
      <c r="O41" s="2"/>
      <c r="P41" s="2"/>
      <c r="Q41" s="2"/>
    </row>
    <row r="42" spans="1:17">
      <c r="A42" s="10" t="s">
        <v>180</v>
      </c>
      <c r="B42" s="63">
        <v>0.11</v>
      </c>
      <c r="C42" s="63">
        <v>0.12</v>
      </c>
      <c r="D42" s="63">
        <v>0.12</v>
      </c>
      <c r="E42" s="63">
        <v>0.11</v>
      </c>
      <c r="F42" s="63">
        <v>0.11</v>
      </c>
      <c r="G42" s="63">
        <v>0.1</v>
      </c>
      <c r="H42" s="63">
        <v>0.11</v>
      </c>
      <c r="I42" s="63">
        <v>0.08</v>
      </c>
      <c r="J42" s="63">
        <v>0.06</v>
      </c>
      <c r="K42" s="63">
        <v>0.11</v>
      </c>
      <c r="L42" s="63">
        <v>0.13</v>
      </c>
      <c r="M42" s="63">
        <v>0.19</v>
      </c>
      <c r="N42" s="63">
        <v>0.13</v>
      </c>
      <c r="O42" s="63">
        <v>0.1</v>
      </c>
      <c r="P42" s="63">
        <v>0.12</v>
      </c>
      <c r="Q42" s="63">
        <v>0.11</v>
      </c>
    </row>
    <row r="43" spans="1:17" ht="5.0999999999999996" customHeight="1">
      <c r="A43" s="9"/>
      <c r="B43" s="1"/>
      <c r="C43" s="1"/>
      <c r="D43" s="1"/>
      <c r="E43" s="1"/>
      <c r="F43" s="1"/>
      <c r="G43" s="1"/>
      <c r="H43" s="1"/>
      <c r="I43" s="1"/>
      <c r="J43" s="1"/>
      <c r="K43" s="1"/>
      <c r="L43" s="1"/>
      <c r="M43" s="1"/>
      <c r="N43" s="1"/>
      <c r="O43" s="1"/>
      <c r="P43" s="1"/>
      <c r="Q43" s="1"/>
    </row>
    <row r="45" spans="1:17">
      <c r="A45" s="23" t="s">
        <v>197</v>
      </c>
      <c r="B45" s="2"/>
      <c r="C45" s="2"/>
      <c r="D45" s="2"/>
      <c r="E45" s="2"/>
      <c r="F45" s="2"/>
      <c r="G45" s="2"/>
      <c r="H45" s="2"/>
      <c r="I45" s="2"/>
      <c r="J45" s="2"/>
      <c r="K45" s="2"/>
      <c r="L45" s="2"/>
      <c r="M45" s="2"/>
      <c r="N45" s="2"/>
      <c r="O45" s="2"/>
      <c r="P45" s="2"/>
      <c r="Q45" s="2"/>
    </row>
    <row r="46" spans="1:17">
      <c r="A46" s="2" t="s">
        <v>185</v>
      </c>
      <c r="B46" s="2"/>
      <c r="C46" s="2"/>
      <c r="D46" s="2"/>
      <c r="E46" s="2"/>
      <c r="F46" s="2"/>
      <c r="G46" s="2"/>
      <c r="H46" s="2"/>
      <c r="I46" s="2"/>
      <c r="J46" s="2"/>
      <c r="K46" s="2"/>
      <c r="L46" s="2"/>
      <c r="M46" s="2"/>
      <c r="N46" s="2"/>
      <c r="O46" s="2"/>
      <c r="P46" s="2"/>
      <c r="Q46" s="2"/>
    </row>
    <row r="47" spans="1:17" ht="13.7" customHeight="1">
      <c r="A47" s="149" t="s">
        <v>189</v>
      </c>
      <c r="B47" s="147" t="s">
        <v>830</v>
      </c>
      <c r="C47" s="147" t="s">
        <v>730</v>
      </c>
      <c r="D47" s="147" t="s">
        <v>831</v>
      </c>
      <c r="E47" s="144" t="s">
        <v>828</v>
      </c>
      <c r="F47" s="144"/>
      <c r="G47" s="144"/>
      <c r="H47" s="144"/>
      <c r="I47" s="144"/>
      <c r="J47" s="144"/>
      <c r="K47" s="144"/>
      <c r="L47" s="144"/>
      <c r="M47" s="144"/>
      <c r="N47" s="144"/>
      <c r="O47" s="144"/>
      <c r="P47" s="144"/>
      <c r="Q47" s="146"/>
    </row>
    <row r="48" spans="1:17" ht="27" customHeight="1">
      <c r="A48" s="149"/>
      <c r="B48" s="144"/>
      <c r="C48" s="144"/>
      <c r="D48" s="144"/>
      <c r="E48" s="100" t="s">
        <v>178</v>
      </c>
      <c r="F48" s="104" t="s">
        <v>155</v>
      </c>
      <c r="G48" s="100" t="s">
        <v>156</v>
      </c>
      <c r="H48" s="100" t="s">
        <v>157</v>
      </c>
      <c r="I48" s="100" t="s">
        <v>158</v>
      </c>
      <c r="J48" s="100" t="s">
        <v>159</v>
      </c>
      <c r="K48" s="100" t="s">
        <v>160</v>
      </c>
      <c r="L48" s="100" t="s">
        <v>161</v>
      </c>
      <c r="M48" s="100" t="s">
        <v>162</v>
      </c>
      <c r="N48" s="100" t="s">
        <v>163</v>
      </c>
      <c r="O48" s="104" t="s">
        <v>164</v>
      </c>
      <c r="P48" s="100" t="s">
        <v>165</v>
      </c>
      <c r="Q48" s="101" t="s">
        <v>166</v>
      </c>
    </row>
    <row r="49" spans="1:17" ht="5.0999999999999996" customHeight="1">
      <c r="A49" s="48"/>
      <c r="B49" s="2"/>
      <c r="C49" s="2"/>
      <c r="D49" s="2"/>
      <c r="E49" s="2"/>
      <c r="F49" s="2"/>
      <c r="G49" s="2"/>
      <c r="H49" s="2"/>
      <c r="I49" s="2"/>
      <c r="J49" s="2"/>
      <c r="K49" s="2"/>
      <c r="L49" s="2"/>
      <c r="M49" s="2"/>
      <c r="N49" s="2"/>
      <c r="O49" s="2"/>
      <c r="P49" s="2"/>
      <c r="Q49" s="2"/>
    </row>
    <row r="50" spans="1:17">
      <c r="A50" s="10" t="s">
        <v>179</v>
      </c>
      <c r="B50" s="57">
        <v>1E-3</v>
      </c>
      <c r="C50" s="57">
        <v>1E-3</v>
      </c>
      <c r="D50" s="57">
        <v>1E-3</v>
      </c>
      <c r="E50" s="57">
        <v>1E-3</v>
      </c>
      <c r="F50" s="57">
        <v>1E-3</v>
      </c>
      <c r="G50" s="57">
        <v>2E-3</v>
      </c>
      <c r="H50" s="57">
        <v>1E-3</v>
      </c>
      <c r="I50" s="57">
        <v>3.0000000000000001E-3</v>
      </c>
      <c r="J50" s="57">
        <v>2E-3</v>
      </c>
      <c r="K50" s="126">
        <v>1E-3</v>
      </c>
      <c r="L50" s="127">
        <v>0</v>
      </c>
      <c r="M50" s="127">
        <v>1E-3</v>
      </c>
      <c r="N50" s="57">
        <v>1E-3</v>
      </c>
      <c r="O50" s="57">
        <v>1E-3</v>
      </c>
      <c r="P50" s="57">
        <v>1E-3</v>
      </c>
      <c r="Q50" s="57">
        <v>2E-3</v>
      </c>
    </row>
    <row r="51" spans="1:17">
      <c r="A51" s="10" t="s">
        <v>180</v>
      </c>
      <c r="B51" s="57">
        <v>2E-3</v>
      </c>
      <c r="C51" s="57">
        <v>1E-3</v>
      </c>
      <c r="D51" s="57">
        <v>1E-3</v>
      </c>
      <c r="E51" s="57">
        <v>2E-3</v>
      </c>
      <c r="F51" s="57">
        <v>2E-3</v>
      </c>
      <c r="G51" s="57">
        <v>2E-3</v>
      </c>
      <c r="H51" s="26" t="s">
        <v>861</v>
      </c>
      <c r="I51" s="26" t="s">
        <v>861</v>
      </c>
      <c r="J51" s="26" t="s">
        <v>861</v>
      </c>
      <c r="K51" s="26" t="s">
        <v>861</v>
      </c>
      <c r="L51" s="26" t="s">
        <v>861</v>
      </c>
      <c r="M51" s="57">
        <v>1E-3</v>
      </c>
      <c r="N51" s="57">
        <v>1E-3</v>
      </c>
      <c r="O51" s="57">
        <v>1E-3</v>
      </c>
      <c r="P51" s="57">
        <v>1E-3</v>
      </c>
      <c r="Q51" s="57">
        <v>2E-3</v>
      </c>
    </row>
    <row r="52" spans="1:17">
      <c r="A52" s="10" t="s">
        <v>181</v>
      </c>
      <c r="B52" s="57">
        <v>1E-3</v>
      </c>
      <c r="C52" s="57">
        <v>2E-3</v>
      </c>
      <c r="D52" s="57">
        <v>1E-3</v>
      </c>
      <c r="E52" s="57">
        <v>2E-3</v>
      </c>
      <c r="F52" s="123">
        <v>2E-3</v>
      </c>
      <c r="G52" s="123">
        <v>3.0000000000000001E-3</v>
      </c>
      <c r="H52" s="123">
        <v>2E-3</v>
      </c>
      <c r="I52" s="123">
        <v>3.0000000000000001E-3</v>
      </c>
      <c r="J52" s="123">
        <v>2E-3</v>
      </c>
      <c r="K52" s="124">
        <v>1E-3</v>
      </c>
      <c r="L52" s="124">
        <v>1E-3</v>
      </c>
      <c r="M52" s="124">
        <v>1E-3</v>
      </c>
      <c r="N52" s="124">
        <v>1E-3</v>
      </c>
      <c r="O52" s="124">
        <v>2E-3</v>
      </c>
      <c r="P52" s="124">
        <v>2E-3</v>
      </c>
      <c r="Q52" s="124">
        <v>2E-3</v>
      </c>
    </row>
    <row r="53" spans="1:17" ht="5.0999999999999996" customHeight="1">
      <c r="A53" s="9"/>
      <c r="B53" s="1"/>
      <c r="C53" s="1"/>
      <c r="D53" s="1"/>
      <c r="E53" s="1"/>
      <c r="F53" s="1"/>
      <c r="G53" s="1"/>
      <c r="H53" s="1"/>
      <c r="I53" s="1"/>
      <c r="J53" s="1"/>
      <c r="K53" s="1"/>
      <c r="L53" s="1"/>
      <c r="M53" s="1"/>
      <c r="N53" s="1"/>
      <c r="O53" s="1"/>
      <c r="P53" s="1"/>
      <c r="Q53" s="1"/>
    </row>
    <row r="54" spans="1:17">
      <c r="A54" s="10" t="s">
        <v>849</v>
      </c>
      <c r="B54" s="2"/>
      <c r="C54" s="2"/>
      <c r="D54" s="2"/>
      <c r="E54" s="2"/>
      <c r="F54" s="2"/>
      <c r="G54" s="2"/>
      <c r="H54" s="2"/>
      <c r="I54" s="2"/>
      <c r="J54" s="2"/>
      <c r="L54" s="2"/>
      <c r="M54" s="2"/>
      <c r="N54" s="2"/>
      <c r="O54" s="2"/>
      <c r="P54" s="2"/>
      <c r="Q54" s="2"/>
    </row>
    <row r="55" spans="1:17">
      <c r="A55" s="21" t="s">
        <v>864</v>
      </c>
      <c r="B55" s="2"/>
      <c r="C55" s="2"/>
      <c r="D55" s="2"/>
      <c r="E55" s="2"/>
      <c r="F55" s="2"/>
      <c r="G55" s="2"/>
      <c r="H55" s="2"/>
      <c r="I55" s="2"/>
      <c r="J55" s="2"/>
      <c r="L55" s="2"/>
      <c r="M55" s="2"/>
      <c r="N55" s="2"/>
      <c r="O55" s="2"/>
      <c r="P55" s="2"/>
      <c r="Q55" s="2"/>
    </row>
    <row r="56" spans="1:17">
      <c r="A56" s="2" t="s">
        <v>196</v>
      </c>
    </row>
  </sheetData>
  <mergeCells count="25">
    <mergeCell ref="A47:A48"/>
    <mergeCell ref="B47:B48"/>
    <mergeCell ref="C47:C48"/>
    <mergeCell ref="D47:D48"/>
    <mergeCell ref="E47:Q47"/>
    <mergeCell ref="E29:Q29"/>
    <mergeCell ref="A20:A21"/>
    <mergeCell ref="B20:B21"/>
    <mergeCell ref="C20:C21"/>
    <mergeCell ref="D20:D21"/>
    <mergeCell ref="E20:Q20"/>
    <mergeCell ref="A29:A30"/>
    <mergeCell ref="B29:B30"/>
    <mergeCell ref="C29:C30"/>
    <mergeCell ref="D29:D30"/>
    <mergeCell ref="E37:Q37"/>
    <mergeCell ref="A37:A38"/>
    <mergeCell ref="B37:B38"/>
    <mergeCell ref="C37:C38"/>
    <mergeCell ref="D37:D38"/>
    <mergeCell ref="A5:A6"/>
    <mergeCell ref="E5:Q5"/>
    <mergeCell ref="D5:D6"/>
    <mergeCell ref="C5:C6"/>
    <mergeCell ref="B5:B6"/>
  </mergeCells>
  <phoneticPr fontId="4"/>
  <pageMargins left="0.39370078740157483" right="0.59055118110236227" top="0.39370078740157483" bottom="0.39370078740157483" header="0.31496062992125984" footer="0.31496062992125984"/>
  <pageSetup paperSize="9" firstPageNumber="129"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heetViews>
  <sheetFormatPr defaultColWidth="9" defaultRowHeight="13.5"/>
  <cols>
    <col min="1" max="1" width="9.375" style="51" customWidth="1"/>
    <col min="2" max="17" width="5.25" style="51" customWidth="1"/>
    <col min="18" max="16384" width="9" style="42"/>
  </cols>
  <sheetData>
    <row r="1" spans="1:17">
      <c r="A1" s="49" t="s">
        <v>721</v>
      </c>
      <c r="B1" s="2"/>
      <c r="C1" s="2"/>
      <c r="D1" s="2"/>
      <c r="E1" s="2"/>
      <c r="F1" s="2"/>
      <c r="G1" s="2"/>
      <c r="H1" s="2"/>
      <c r="I1" s="2"/>
      <c r="J1" s="2"/>
      <c r="K1" s="2"/>
      <c r="L1" s="2"/>
      <c r="M1" s="2"/>
      <c r="N1" s="2"/>
      <c r="O1" s="2"/>
      <c r="P1" s="2"/>
    </row>
    <row r="2" spans="1:17">
      <c r="A2" s="2"/>
      <c r="B2" s="2"/>
      <c r="C2" s="2"/>
      <c r="D2" s="2"/>
      <c r="E2" s="2"/>
      <c r="F2" s="2"/>
      <c r="G2" s="2"/>
      <c r="H2" s="2"/>
      <c r="I2" s="2"/>
      <c r="J2" s="2"/>
      <c r="K2" s="2"/>
      <c r="L2" s="2"/>
      <c r="M2" s="2"/>
      <c r="N2" s="2"/>
      <c r="O2" s="2"/>
      <c r="P2" s="2"/>
      <c r="Q2" s="2"/>
    </row>
    <row r="3" spans="1:17" ht="14.25">
      <c r="A3" s="3" t="s">
        <v>868</v>
      </c>
      <c r="B3" s="2"/>
      <c r="C3" s="2"/>
      <c r="D3" s="2"/>
      <c r="E3" s="2"/>
      <c r="F3" s="2"/>
      <c r="G3" s="2"/>
      <c r="H3" s="2"/>
      <c r="I3" s="2"/>
      <c r="J3" s="2"/>
      <c r="K3" s="2"/>
      <c r="L3" s="2"/>
    </row>
    <row r="4" spans="1:17">
      <c r="A4" s="23" t="s">
        <v>198</v>
      </c>
      <c r="B4" s="2"/>
      <c r="C4" s="2"/>
      <c r="D4" s="2"/>
      <c r="E4" s="2"/>
      <c r="F4" s="2"/>
      <c r="G4" s="2"/>
      <c r="H4" s="2"/>
      <c r="I4" s="2"/>
      <c r="J4" s="2"/>
      <c r="K4" s="2"/>
      <c r="L4" s="2"/>
    </row>
    <row r="5" spans="1:17">
      <c r="A5" s="2"/>
      <c r="B5" s="2"/>
      <c r="C5" s="2"/>
      <c r="D5" s="2"/>
      <c r="E5" s="2"/>
      <c r="F5" s="2"/>
      <c r="G5" s="2"/>
      <c r="H5" s="2"/>
      <c r="I5" s="2"/>
      <c r="J5" s="2"/>
      <c r="K5" s="2"/>
      <c r="L5" s="2"/>
    </row>
    <row r="6" spans="1:17" ht="13.7" customHeight="1">
      <c r="A6" s="106"/>
      <c r="B6" s="183" t="s">
        <v>199</v>
      </c>
      <c r="C6" s="194"/>
      <c r="D6" s="185" t="s">
        <v>200</v>
      </c>
      <c r="E6" s="153"/>
      <c r="F6" s="185" t="s">
        <v>201</v>
      </c>
      <c r="G6" s="153"/>
      <c r="H6" s="146" t="s">
        <v>202</v>
      </c>
      <c r="I6" s="151"/>
      <c r="J6" s="151"/>
      <c r="K6" s="151"/>
      <c r="L6" s="151"/>
      <c r="M6" s="151"/>
      <c r="N6" s="151"/>
      <c r="O6" s="151"/>
    </row>
    <row r="7" spans="1:17" ht="27" customHeight="1">
      <c r="A7" s="110" t="s">
        <v>203</v>
      </c>
      <c r="B7" s="168"/>
      <c r="C7" s="195"/>
      <c r="D7" s="184"/>
      <c r="E7" s="163"/>
      <c r="F7" s="184"/>
      <c r="G7" s="163"/>
      <c r="H7" s="145" t="s">
        <v>204</v>
      </c>
      <c r="I7" s="193"/>
      <c r="J7" s="145" t="s">
        <v>706</v>
      </c>
      <c r="K7" s="193"/>
      <c r="L7" s="145" t="s">
        <v>707</v>
      </c>
      <c r="M7" s="193"/>
      <c r="N7" s="145" t="s">
        <v>205</v>
      </c>
      <c r="O7" s="197"/>
    </row>
    <row r="8" spans="1:17">
      <c r="A8" s="107"/>
      <c r="B8" s="169"/>
      <c r="C8" s="196"/>
      <c r="D8" s="186"/>
      <c r="E8" s="155"/>
      <c r="F8" s="186"/>
      <c r="G8" s="155"/>
      <c r="H8" s="100" t="s">
        <v>206</v>
      </c>
      <c r="I8" s="100" t="s">
        <v>207</v>
      </c>
      <c r="J8" s="100" t="s">
        <v>206</v>
      </c>
      <c r="K8" s="100" t="s">
        <v>207</v>
      </c>
      <c r="L8" s="100" t="s">
        <v>206</v>
      </c>
      <c r="M8" s="100" t="s">
        <v>207</v>
      </c>
      <c r="N8" s="100" t="s">
        <v>206</v>
      </c>
      <c r="O8" s="101" t="s">
        <v>207</v>
      </c>
    </row>
    <row r="9" spans="1:17">
      <c r="A9" s="10"/>
      <c r="B9" s="103"/>
      <c r="C9" s="103" t="s">
        <v>708</v>
      </c>
      <c r="D9" s="103"/>
      <c r="F9" s="103"/>
      <c r="H9" s="103"/>
      <c r="I9" s="103" t="s">
        <v>208</v>
      </c>
      <c r="J9" s="103"/>
      <c r="K9" s="103" t="s">
        <v>208</v>
      </c>
      <c r="L9" s="103"/>
      <c r="M9" s="103" t="s">
        <v>208</v>
      </c>
      <c r="N9" s="103"/>
      <c r="O9" s="103" t="s">
        <v>208</v>
      </c>
    </row>
    <row r="10" spans="1:17">
      <c r="A10" s="10"/>
      <c r="B10" s="33"/>
      <c r="D10" s="2"/>
      <c r="F10" s="2"/>
      <c r="H10" s="27"/>
      <c r="I10" s="7" t="s">
        <v>678</v>
      </c>
      <c r="J10" s="2"/>
      <c r="K10" s="2"/>
      <c r="L10" s="2"/>
      <c r="M10" s="2"/>
      <c r="N10" s="19"/>
      <c r="O10" s="19"/>
    </row>
    <row r="11" spans="1:17">
      <c r="A11" s="10" t="s">
        <v>179</v>
      </c>
      <c r="C11" s="58">
        <v>1.4E-2</v>
      </c>
      <c r="D11" s="83"/>
      <c r="E11" s="59">
        <v>364</v>
      </c>
      <c r="F11" s="83"/>
      <c r="G11" s="59">
        <v>8644</v>
      </c>
      <c r="H11" s="59">
        <v>304</v>
      </c>
      <c r="I11" s="60">
        <v>83.5</v>
      </c>
      <c r="J11" s="59">
        <v>60</v>
      </c>
      <c r="K11" s="60">
        <v>16.5</v>
      </c>
      <c r="L11" s="59">
        <v>0</v>
      </c>
      <c r="M11" s="60">
        <v>0</v>
      </c>
      <c r="N11" s="59">
        <v>0</v>
      </c>
      <c r="O11" s="59">
        <v>0</v>
      </c>
    </row>
    <row r="12" spans="1:17">
      <c r="A12" s="10" t="s">
        <v>209</v>
      </c>
      <c r="C12" s="58">
        <v>1.7000000000000001E-2</v>
      </c>
      <c r="D12" s="83"/>
      <c r="E12" s="59">
        <v>362</v>
      </c>
      <c r="F12" s="83"/>
      <c r="G12" s="59">
        <v>8643</v>
      </c>
      <c r="H12" s="59">
        <v>266</v>
      </c>
      <c r="I12" s="60">
        <v>73.5</v>
      </c>
      <c r="J12" s="59">
        <v>92</v>
      </c>
      <c r="K12" s="60">
        <v>25.4</v>
      </c>
      <c r="L12" s="59">
        <v>4</v>
      </c>
      <c r="M12" s="60">
        <v>1.1000000000000001</v>
      </c>
      <c r="N12" s="59">
        <v>0</v>
      </c>
      <c r="O12" s="59">
        <v>0</v>
      </c>
    </row>
    <row r="13" spans="1:17">
      <c r="A13" s="10" t="s">
        <v>210</v>
      </c>
      <c r="C13" s="58">
        <v>1.7999999999999999E-2</v>
      </c>
      <c r="D13" s="83"/>
      <c r="E13" s="59">
        <v>364</v>
      </c>
      <c r="F13" s="83"/>
      <c r="G13" s="59">
        <v>8648</v>
      </c>
      <c r="H13" s="59">
        <v>239</v>
      </c>
      <c r="I13" s="60">
        <v>65.7</v>
      </c>
      <c r="J13" s="59">
        <v>119</v>
      </c>
      <c r="K13" s="60">
        <v>32.700000000000003</v>
      </c>
      <c r="L13" s="59">
        <v>6</v>
      </c>
      <c r="M13" s="60">
        <v>1.6</v>
      </c>
      <c r="N13" s="59">
        <v>0</v>
      </c>
      <c r="O13" s="59">
        <v>0</v>
      </c>
    </row>
    <row r="14" spans="1:17" ht="15" customHeight="1">
      <c r="A14" s="10"/>
      <c r="B14" s="33"/>
      <c r="D14" s="2"/>
      <c r="F14" s="2"/>
      <c r="H14" s="27"/>
      <c r="I14" s="7" t="s">
        <v>731</v>
      </c>
      <c r="J14" s="2"/>
      <c r="K14" s="2"/>
      <c r="L14" s="2"/>
      <c r="M14" s="2"/>
      <c r="N14" s="19"/>
      <c r="O14" s="19"/>
    </row>
    <row r="15" spans="1:17">
      <c r="A15" s="10" t="s">
        <v>179</v>
      </c>
      <c r="B15" s="33"/>
      <c r="C15" s="58">
        <v>1.4E-2</v>
      </c>
      <c r="D15" s="83"/>
      <c r="E15" s="59">
        <v>363</v>
      </c>
      <c r="F15" s="83"/>
      <c r="G15" s="59">
        <v>8619</v>
      </c>
      <c r="H15" s="59">
        <v>306</v>
      </c>
      <c r="I15" s="60">
        <v>84.3</v>
      </c>
      <c r="J15" s="59">
        <v>55</v>
      </c>
      <c r="K15" s="60">
        <v>15.2</v>
      </c>
      <c r="L15" s="59">
        <v>2</v>
      </c>
      <c r="M15" s="59">
        <v>0.6</v>
      </c>
      <c r="N15" s="59">
        <v>0</v>
      </c>
      <c r="O15" s="59">
        <v>0</v>
      </c>
    </row>
    <row r="16" spans="1:17">
      <c r="A16" s="10" t="s">
        <v>209</v>
      </c>
      <c r="B16" s="33"/>
      <c r="C16" s="58">
        <v>1.4999999999999999E-2</v>
      </c>
      <c r="D16" s="83"/>
      <c r="E16" s="59">
        <v>361</v>
      </c>
      <c r="F16" s="83"/>
      <c r="G16" s="59">
        <v>8624</v>
      </c>
      <c r="H16" s="59">
        <v>281</v>
      </c>
      <c r="I16" s="60">
        <v>77.8</v>
      </c>
      <c r="J16" s="59">
        <v>78</v>
      </c>
      <c r="K16" s="60">
        <v>21.6</v>
      </c>
      <c r="L16" s="59">
        <v>2</v>
      </c>
      <c r="M16" s="60">
        <v>0.6</v>
      </c>
      <c r="N16" s="59">
        <v>0</v>
      </c>
      <c r="O16" s="59">
        <v>0</v>
      </c>
    </row>
    <row r="17" spans="1:16">
      <c r="A17" s="10" t="s">
        <v>210</v>
      </c>
      <c r="B17" s="34"/>
      <c r="C17" s="58">
        <v>1.7000000000000001E-2</v>
      </c>
      <c r="D17" s="83"/>
      <c r="E17" s="59">
        <v>348</v>
      </c>
      <c r="F17" s="83"/>
      <c r="G17" s="59">
        <v>8301</v>
      </c>
      <c r="H17" s="59">
        <v>250</v>
      </c>
      <c r="I17" s="60">
        <v>71.8</v>
      </c>
      <c r="J17" s="59">
        <v>94</v>
      </c>
      <c r="K17" s="60">
        <v>27</v>
      </c>
      <c r="L17" s="59">
        <v>4</v>
      </c>
      <c r="M17" s="60">
        <v>1.1000000000000001</v>
      </c>
      <c r="N17" s="59">
        <v>0</v>
      </c>
      <c r="O17" s="59">
        <v>0</v>
      </c>
    </row>
    <row r="18" spans="1:16" ht="15" customHeight="1">
      <c r="A18" s="10"/>
      <c r="B18" s="33"/>
      <c r="D18" s="2"/>
      <c r="F18" s="2"/>
      <c r="H18" s="27"/>
      <c r="I18" s="7" t="s">
        <v>832</v>
      </c>
      <c r="J18" s="2"/>
      <c r="K18" s="2"/>
      <c r="L18" s="2"/>
      <c r="M18" s="2"/>
      <c r="N18" s="19"/>
      <c r="O18" s="19"/>
    </row>
    <row r="19" spans="1:16">
      <c r="A19" s="10" t="s">
        <v>179</v>
      </c>
      <c r="B19" s="33"/>
      <c r="C19" s="58">
        <v>1.6E-2</v>
      </c>
      <c r="D19" s="83"/>
      <c r="E19" s="59">
        <v>360</v>
      </c>
      <c r="F19" s="83"/>
      <c r="G19" s="59">
        <v>8577</v>
      </c>
      <c r="H19" s="59">
        <v>272</v>
      </c>
      <c r="I19" s="60">
        <v>75.599999999999994</v>
      </c>
      <c r="J19" s="59">
        <v>86</v>
      </c>
      <c r="K19" s="60">
        <v>23.9</v>
      </c>
      <c r="L19" s="59">
        <v>2</v>
      </c>
      <c r="M19" s="128">
        <v>0.6</v>
      </c>
      <c r="N19" s="59">
        <v>0</v>
      </c>
      <c r="O19" s="59">
        <v>0</v>
      </c>
    </row>
    <row r="20" spans="1:16">
      <c r="A20" s="10" t="s">
        <v>209</v>
      </c>
      <c r="B20" s="33"/>
      <c r="C20" s="58">
        <v>1.7000000000000001E-2</v>
      </c>
      <c r="D20" s="83"/>
      <c r="E20" s="59">
        <v>360</v>
      </c>
      <c r="F20" s="83"/>
      <c r="G20" s="59">
        <v>8598</v>
      </c>
      <c r="H20" s="59">
        <v>260</v>
      </c>
      <c r="I20" s="60">
        <v>72.2</v>
      </c>
      <c r="J20" s="59">
        <v>97</v>
      </c>
      <c r="K20" s="60">
        <v>26.9</v>
      </c>
      <c r="L20" s="59">
        <v>3</v>
      </c>
      <c r="M20" s="60">
        <v>0.8</v>
      </c>
      <c r="N20" s="59">
        <v>0</v>
      </c>
      <c r="O20" s="59">
        <v>0</v>
      </c>
    </row>
    <row r="21" spans="1:16">
      <c r="A21" s="10" t="s">
        <v>210</v>
      </c>
      <c r="B21" s="34"/>
      <c r="C21" s="58">
        <v>1.7999999999999999E-2</v>
      </c>
      <c r="D21" s="83"/>
      <c r="E21" s="59">
        <v>361</v>
      </c>
      <c r="F21" s="83"/>
      <c r="G21" s="59">
        <v>8597</v>
      </c>
      <c r="H21" s="59">
        <v>237</v>
      </c>
      <c r="I21" s="60">
        <v>65.7</v>
      </c>
      <c r="J21" s="59">
        <v>119</v>
      </c>
      <c r="K21" s="60">
        <v>33</v>
      </c>
      <c r="L21" s="59">
        <v>5</v>
      </c>
      <c r="M21" s="60">
        <v>1.4</v>
      </c>
      <c r="N21" s="59">
        <v>0</v>
      </c>
      <c r="O21" s="59">
        <v>0</v>
      </c>
    </row>
    <row r="22" spans="1:16" ht="5.0999999999999996" customHeight="1">
      <c r="A22" s="9"/>
      <c r="B22" s="1"/>
      <c r="C22" s="1"/>
      <c r="D22" s="1"/>
      <c r="E22" s="1"/>
      <c r="F22" s="1"/>
      <c r="G22" s="1"/>
      <c r="H22" s="1"/>
      <c r="I22" s="1"/>
      <c r="J22" s="1"/>
      <c r="K22" s="1"/>
      <c r="L22" s="1"/>
      <c r="M22" s="80"/>
      <c r="N22" s="80"/>
      <c r="O22" s="80"/>
    </row>
    <row r="23" spans="1:16">
      <c r="A23" s="2"/>
      <c r="B23" s="2"/>
      <c r="C23" s="2"/>
      <c r="D23" s="2"/>
      <c r="E23" s="2"/>
      <c r="F23" s="2"/>
      <c r="G23" s="2"/>
      <c r="H23" s="2"/>
      <c r="I23" s="2"/>
      <c r="J23" s="2"/>
      <c r="K23" s="2"/>
      <c r="L23" s="2"/>
    </row>
    <row r="24" spans="1:16">
      <c r="A24" s="23" t="s">
        <v>211</v>
      </c>
      <c r="B24" s="2"/>
      <c r="C24" s="2"/>
      <c r="D24" s="2"/>
      <c r="E24" s="2"/>
      <c r="F24" s="2"/>
      <c r="G24" s="2"/>
      <c r="H24" s="2"/>
      <c r="I24" s="2"/>
      <c r="J24" s="2"/>
      <c r="K24" s="2"/>
      <c r="L24" s="2"/>
    </row>
    <row r="25" spans="1:16">
      <c r="A25" s="2"/>
      <c r="B25" s="2"/>
      <c r="C25" s="2"/>
      <c r="D25" s="2"/>
      <c r="E25" s="2"/>
      <c r="F25" s="2"/>
      <c r="G25" s="2"/>
      <c r="H25" s="2"/>
      <c r="I25" s="2"/>
      <c r="J25" s="2"/>
      <c r="K25" s="2"/>
      <c r="L25" s="2"/>
    </row>
    <row r="26" spans="1:16">
      <c r="A26" s="149" t="s">
        <v>203</v>
      </c>
      <c r="B26" s="185" t="s">
        <v>212</v>
      </c>
      <c r="C26" s="152"/>
      <c r="D26" s="153"/>
      <c r="E26" s="185" t="s">
        <v>213</v>
      </c>
      <c r="F26" s="152"/>
      <c r="G26" s="153"/>
      <c r="H26" s="185" t="s">
        <v>216</v>
      </c>
      <c r="I26" s="152"/>
      <c r="J26" s="153"/>
      <c r="K26" s="146" t="s">
        <v>217</v>
      </c>
      <c r="L26" s="151"/>
      <c r="M26" s="151"/>
      <c r="N26" s="151"/>
      <c r="O26" s="151"/>
      <c r="P26" s="151"/>
    </row>
    <row r="27" spans="1:16">
      <c r="A27" s="149"/>
      <c r="B27" s="186"/>
      <c r="C27" s="154"/>
      <c r="D27" s="155"/>
      <c r="E27" s="186"/>
      <c r="F27" s="154"/>
      <c r="G27" s="155"/>
      <c r="H27" s="186"/>
      <c r="I27" s="154"/>
      <c r="J27" s="155"/>
      <c r="K27" s="146" t="s">
        <v>218</v>
      </c>
      <c r="L27" s="151"/>
      <c r="M27" s="149"/>
      <c r="N27" s="146" t="s">
        <v>219</v>
      </c>
      <c r="O27" s="151"/>
      <c r="P27" s="151"/>
    </row>
    <row r="28" spans="1:16">
      <c r="A28" s="10"/>
      <c r="B28" s="2"/>
      <c r="C28" s="2"/>
      <c r="D28" s="103" t="s">
        <v>220</v>
      </c>
      <c r="E28" s="2"/>
      <c r="F28" s="2"/>
      <c r="H28" s="2"/>
      <c r="I28" s="2"/>
      <c r="K28" s="2"/>
      <c r="L28" s="2"/>
      <c r="N28" s="2"/>
      <c r="O28" s="103"/>
      <c r="P28" s="49" t="s">
        <v>709</v>
      </c>
    </row>
    <row r="29" spans="1:16">
      <c r="A29" s="10"/>
      <c r="B29" s="2"/>
      <c r="C29" s="2"/>
      <c r="E29" s="2"/>
      <c r="F29" s="2"/>
      <c r="I29" s="108" t="s">
        <v>679</v>
      </c>
      <c r="K29" s="2"/>
      <c r="L29" s="2"/>
      <c r="N29" s="2"/>
      <c r="O29" s="2"/>
    </row>
    <row r="30" spans="1:16">
      <c r="A30" s="10" t="s">
        <v>179</v>
      </c>
      <c r="B30" s="19"/>
      <c r="C30" s="57">
        <v>1.7000000000000001E-2</v>
      </c>
      <c r="D30" s="83"/>
      <c r="E30" s="61"/>
      <c r="F30" s="61">
        <v>364</v>
      </c>
      <c r="G30" s="83"/>
      <c r="H30" s="61"/>
      <c r="I30" s="61">
        <v>8721</v>
      </c>
      <c r="J30" s="83"/>
      <c r="K30" s="61"/>
      <c r="L30" s="61">
        <v>364</v>
      </c>
      <c r="M30" s="83"/>
      <c r="N30" s="61"/>
      <c r="O30" s="56">
        <v>100</v>
      </c>
    </row>
    <row r="31" spans="1:16">
      <c r="A31" s="10" t="s">
        <v>209</v>
      </c>
      <c r="B31" s="19"/>
      <c r="C31" s="57">
        <v>1.2999999999999999E-2</v>
      </c>
      <c r="D31" s="83"/>
      <c r="E31" s="61"/>
      <c r="F31" s="61">
        <v>357</v>
      </c>
      <c r="G31" s="83"/>
      <c r="H31" s="61"/>
      <c r="I31" s="61">
        <v>8626</v>
      </c>
      <c r="J31" s="83"/>
      <c r="K31" s="61"/>
      <c r="L31" s="61">
        <v>357</v>
      </c>
      <c r="M31" s="83"/>
      <c r="N31" s="61"/>
      <c r="O31" s="56">
        <v>100</v>
      </c>
    </row>
    <row r="32" spans="1:16">
      <c r="A32" s="10" t="s">
        <v>210</v>
      </c>
      <c r="B32" s="19"/>
      <c r="C32" s="57">
        <v>2.1000000000000001E-2</v>
      </c>
      <c r="D32" s="83"/>
      <c r="E32" s="61"/>
      <c r="F32" s="61">
        <v>362</v>
      </c>
      <c r="G32" s="83"/>
      <c r="H32" s="61"/>
      <c r="I32" s="61">
        <v>8695</v>
      </c>
      <c r="J32" s="83"/>
      <c r="K32" s="61"/>
      <c r="L32" s="61">
        <v>362</v>
      </c>
      <c r="M32" s="83"/>
      <c r="N32" s="61"/>
      <c r="O32" s="56">
        <v>100</v>
      </c>
    </row>
    <row r="33" spans="1:16" ht="15" customHeight="1">
      <c r="A33" s="10"/>
      <c r="B33" s="2"/>
      <c r="C33" s="2"/>
      <c r="E33" s="2"/>
      <c r="F33" s="2"/>
      <c r="I33" s="108" t="s">
        <v>732</v>
      </c>
      <c r="K33" s="2"/>
      <c r="L33" s="2"/>
      <c r="N33" s="2"/>
      <c r="O33" s="2"/>
    </row>
    <row r="34" spans="1:16">
      <c r="A34" s="10" t="s">
        <v>179</v>
      </c>
      <c r="B34" s="19"/>
      <c r="C34" s="57">
        <v>1.6E-2</v>
      </c>
      <c r="D34" s="83"/>
      <c r="E34" s="61"/>
      <c r="F34" s="61">
        <v>363</v>
      </c>
      <c r="G34" s="83"/>
      <c r="H34" s="61"/>
      <c r="I34" s="61">
        <v>8708</v>
      </c>
      <c r="J34" s="83"/>
      <c r="K34" s="61"/>
      <c r="L34" s="61">
        <v>363</v>
      </c>
      <c r="M34" s="83"/>
      <c r="N34" s="61"/>
      <c r="O34" s="56">
        <v>100</v>
      </c>
    </row>
    <row r="35" spans="1:16">
      <c r="A35" s="10" t="s">
        <v>209</v>
      </c>
      <c r="B35" s="19"/>
      <c r="C35" s="57">
        <v>1.4999999999999999E-2</v>
      </c>
      <c r="D35" s="83"/>
      <c r="E35" s="61"/>
      <c r="F35" s="61">
        <v>361</v>
      </c>
      <c r="G35" s="83"/>
      <c r="H35" s="61"/>
      <c r="I35" s="61">
        <v>8691</v>
      </c>
      <c r="J35" s="83"/>
      <c r="K35" s="61"/>
      <c r="L35" s="61">
        <v>361</v>
      </c>
      <c r="M35" s="83"/>
      <c r="N35" s="61"/>
      <c r="O35" s="56">
        <v>100</v>
      </c>
    </row>
    <row r="36" spans="1:16">
      <c r="A36" s="10" t="s">
        <v>210</v>
      </c>
      <c r="B36" s="19"/>
      <c r="C36" s="57">
        <v>2.1000000000000001E-2</v>
      </c>
      <c r="D36" s="83"/>
      <c r="E36" s="61"/>
      <c r="F36" s="61">
        <v>358</v>
      </c>
      <c r="G36" s="83"/>
      <c r="H36" s="61"/>
      <c r="I36" s="61">
        <v>8622</v>
      </c>
      <c r="J36" s="83"/>
      <c r="K36" s="61"/>
      <c r="L36" s="61">
        <v>358</v>
      </c>
      <c r="M36" s="83"/>
      <c r="N36" s="61"/>
      <c r="O36" s="56">
        <v>100</v>
      </c>
    </row>
    <row r="37" spans="1:16" ht="15" customHeight="1">
      <c r="A37" s="10"/>
      <c r="B37" s="2"/>
      <c r="C37" s="2"/>
      <c r="E37" s="2"/>
      <c r="F37" s="2"/>
      <c r="I37" s="108" t="s">
        <v>833</v>
      </c>
      <c r="K37" s="2"/>
      <c r="L37" s="2"/>
      <c r="N37" s="2"/>
      <c r="O37" s="2"/>
    </row>
    <row r="38" spans="1:16">
      <c r="A38" s="10" t="s">
        <v>179</v>
      </c>
      <c r="B38" s="19"/>
      <c r="C38" s="57">
        <v>1.7999999999999999E-2</v>
      </c>
      <c r="D38" s="83"/>
      <c r="E38" s="61"/>
      <c r="F38" s="61">
        <v>360</v>
      </c>
      <c r="G38" s="83"/>
      <c r="H38" s="61"/>
      <c r="I38" s="61">
        <v>8656</v>
      </c>
      <c r="J38" s="83"/>
      <c r="K38" s="61"/>
      <c r="L38" s="61">
        <v>360</v>
      </c>
      <c r="M38" s="83"/>
      <c r="N38" s="61"/>
      <c r="O38" s="56">
        <v>100</v>
      </c>
    </row>
    <row r="39" spans="1:16">
      <c r="A39" s="10" t="s">
        <v>209</v>
      </c>
      <c r="B39" s="19"/>
      <c r="C39" s="57">
        <v>1.7000000000000001E-2</v>
      </c>
      <c r="D39" s="83"/>
      <c r="E39" s="61"/>
      <c r="F39" s="61">
        <v>363</v>
      </c>
      <c r="G39" s="83"/>
      <c r="H39" s="61"/>
      <c r="I39" s="61">
        <v>8690</v>
      </c>
      <c r="J39" s="83"/>
      <c r="K39" s="61"/>
      <c r="L39" s="61">
        <v>363</v>
      </c>
      <c r="M39" s="83"/>
      <c r="N39" s="61"/>
      <c r="O39" s="56">
        <v>100</v>
      </c>
    </row>
    <row r="40" spans="1:16">
      <c r="A40" s="10" t="s">
        <v>210</v>
      </c>
      <c r="B40" s="19"/>
      <c r="C40" s="57">
        <v>0.02</v>
      </c>
      <c r="D40" s="83"/>
      <c r="E40" s="61"/>
      <c r="F40" s="61">
        <v>363</v>
      </c>
      <c r="G40" s="83"/>
      <c r="H40" s="61"/>
      <c r="I40" s="61">
        <v>8703</v>
      </c>
      <c r="J40" s="83"/>
      <c r="K40" s="61"/>
      <c r="L40" s="61">
        <v>363</v>
      </c>
      <c r="M40" s="83"/>
      <c r="N40" s="61"/>
      <c r="O40" s="56">
        <v>100</v>
      </c>
    </row>
    <row r="41" spans="1:16" ht="5.0999999999999996" customHeight="1">
      <c r="A41" s="9"/>
      <c r="B41" s="1"/>
      <c r="C41" s="1"/>
      <c r="D41" s="1"/>
      <c r="E41" s="1"/>
      <c r="F41" s="1"/>
      <c r="G41" s="1"/>
      <c r="H41" s="1"/>
      <c r="I41" s="1"/>
      <c r="J41" s="1"/>
      <c r="K41" s="1"/>
      <c r="L41" s="1"/>
      <c r="M41" s="80"/>
      <c r="N41" s="80"/>
      <c r="O41" s="80"/>
      <c r="P41" s="80"/>
    </row>
    <row r="42" spans="1:16" ht="13.7" customHeight="1">
      <c r="A42" s="81" t="s">
        <v>704</v>
      </c>
      <c r="B42" s="82"/>
      <c r="C42" s="82"/>
      <c r="D42" s="82"/>
      <c r="E42" s="82"/>
      <c r="F42" s="82"/>
      <c r="G42" s="82"/>
      <c r="H42" s="82"/>
      <c r="I42" s="82"/>
      <c r="J42" s="82"/>
      <c r="K42" s="82"/>
      <c r="L42" s="82"/>
      <c r="M42" s="82"/>
      <c r="N42" s="82"/>
      <c r="O42" s="82"/>
      <c r="P42" s="82"/>
    </row>
    <row r="43" spans="1:16" ht="13.7" customHeight="1">
      <c r="A43" s="2" t="s">
        <v>710</v>
      </c>
    </row>
    <row r="44" spans="1:16" ht="13.7" customHeight="1">
      <c r="A44" s="10" t="s">
        <v>711</v>
      </c>
      <c r="B44" s="2"/>
      <c r="C44" s="2"/>
      <c r="D44" s="2"/>
      <c r="E44" s="2"/>
      <c r="F44" s="2"/>
      <c r="G44" s="2"/>
      <c r="H44" s="2"/>
      <c r="I44" s="2"/>
      <c r="J44" s="2"/>
      <c r="K44" s="2"/>
      <c r="L44" s="2"/>
    </row>
    <row r="45" spans="1:16" ht="13.7" customHeight="1">
      <c r="A45" s="2" t="s">
        <v>705</v>
      </c>
    </row>
    <row r="46" spans="1:16" ht="13.7" customHeight="1">
      <c r="A46" s="2" t="s">
        <v>196</v>
      </c>
    </row>
  </sheetData>
  <mergeCells count="15">
    <mergeCell ref="A26:A27"/>
    <mergeCell ref="D6:E8"/>
    <mergeCell ref="N27:P27"/>
    <mergeCell ref="K27:M27"/>
    <mergeCell ref="K26:P26"/>
    <mergeCell ref="E26:G27"/>
    <mergeCell ref="B26:D27"/>
    <mergeCell ref="H26:J27"/>
    <mergeCell ref="B6:C8"/>
    <mergeCell ref="H6:O6"/>
    <mergeCell ref="N7:O7"/>
    <mergeCell ref="L7:M7"/>
    <mergeCell ref="F6:G8"/>
    <mergeCell ref="J7:K7"/>
    <mergeCell ref="H7:I7"/>
  </mergeCells>
  <phoneticPr fontId="4"/>
  <pageMargins left="0.59055118110236227" right="0.39370078740157483" top="0.39370078740157483" bottom="0.39370078740157483" header="0.31496062992125984" footer="0.31496062992125984"/>
  <pageSetup paperSize="9" firstPageNumber="130"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zoomScaleNormal="100" workbookViewId="0"/>
  </sheetViews>
  <sheetFormatPr defaultColWidth="9" defaultRowHeight="13.5"/>
  <cols>
    <col min="1" max="3" width="15.75" style="51" customWidth="1"/>
    <col min="4" max="4" width="12.5" style="51" customWidth="1"/>
    <col min="5" max="6" width="15.75" style="51" customWidth="1"/>
    <col min="7" max="16384" width="9" style="51"/>
  </cols>
  <sheetData>
    <row r="1" spans="1:6">
      <c r="B1" s="2"/>
      <c r="C1" s="2"/>
      <c r="D1" s="2"/>
      <c r="E1" s="2"/>
      <c r="F1" s="103" t="s">
        <v>723</v>
      </c>
    </row>
    <row r="2" spans="1:6">
      <c r="A2" s="2"/>
      <c r="B2" s="2"/>
      <c r="C2" s="2"/>
      <c r="D2" s="2"/>
      <c r="E2" s="2"/>
      <c r="F2" s="2"/>
    </row>
    <row r="3" spans="1:6">
      <c r="A3" s="23" t="s">
        <v>221</v>
      </c>
      <c r="B3" s="2"/>
      <c r="C3" s="2"/>
      <c r="D3" s="2"/>
      <c r="E3" s="2"/>
      <c r="F3" s="2"/>
    </row>
    <row r="5" spans="1:6">
      <c r="A5" s="149" t="s">
        <v>222</v>
      </c>
      <c r="B5" s="144" t="s">
        <v>212</v>
      </c>
      <c r="C5" s="144" t="s">
        <v>223</v>
      </c>
      <c r="D5" s="144" t="s">
        <v>224</v>
      </c>
      <c r="E5" s="144" t="s">
        <v>225</v>
      </c>
      <c r="F5" s="146"/>
    </row>
    <row r="6" spans="1:6">
      <c r="A6" s="149"/>
      <c r="B6" s="144"/>
      <c r="C6" s="144"/>
      <c r="D6" s="144"/>
      <c r="E6" s="100" t="s">
        <v>226</v>
      </c>
      <c r="F6" s="101" t="s">
        <v>227</v>
      </c>
    </row>
    <row r="7" spans="1:6">
      <c r="A7" s="10"/>
      <c r="B7" s="103" t="s">
        <v>712</v>
      </c>
      <c r="C7" s="2"/>
      <c r="D7" s="2"/>
      <c r="E7" s="2"/>
      <c r="F7" s="103" t="s">
        <v>713</v>
      </c>
    </row>
    <row r="8" spans="1:6">
      <c r="A8" s="10"/>
      <c r="C8" s="2"/>
      <c r="D8" s="108" t="s">
        <v>679</v>
      </c>
      <c r="E8" s="2"/>
      <c r="F8" s="2"/>
    </row>
    <row r="9" spans="1:6">
      <c r="A9" s="10" t="s">
        <v>179</v>
      </c>
      <c r="B9" s="35">
        <v>1E-3</v>
      </c>
      <c r="C9" s="36">
        <v>364</v>
      </c>
      <c r="D9" s="36">
        <v>8684</v>
      </c>
      <c r="E9" s="36">
        <v>364</v>
      </c>
      <c r="F9" s="37">
        <v>100</v>
      </c>
    </row>
    <row r="10" spans="1:6">
      <c r="A10" s="10" t="s">
        <v>209</v>
      </c>
      <c r="B10" s="35">
        <v>1E-3</v>
      </c>
      <c r="C10" s="36">
        <v>363</v>
      </c>
      <c r="D10" s="36">
        <v>8641</v>
      </c>
      <c r="E10" s="36">
        <v>363</v>
      </c>
      <c r="F10" s="37">
        <v>100</v>
      </c>
    </row>
    <row r="11" spans="1:6">
      <c r="A11" s="10" t="s">
        <v>210</v>
      </c>
      <c r="B11" s="35">
        <v>2E-3</v>
      </c>
      <c r="C11" s="36">
        <v>364</v>
      </c>
      <c r="D11" s="36">
        <v>8686</v>
      </c>
      <c r="E11" s="36">
        <v>364</v>
      </c>
      <c r="F11" s="37">
        <v>100</v>
      </c>
    </row>
    <row r="12" spans="1:6" ht="18" customHeight="1">
      <c r="A12" s="10"/>
      <c r="C12" s="2"/>
      <c r="D12" s="108" t="s">
        <v>732</v>
      </c>
      <c r="E12" s="2"/>
      <c r="F12" s="2"/>
    </row>
    <row r="13" spans="1:6">
      <c r="A13" s="10" t="s">
        <v>179</v>
      </c>
      <c r="B13" s="35">
        <v>1E-3</v>
      </c>
      <c r="C13" s="36">
        <v>363</v>
      </c>
      <c r="D13" s="36">
        <v>8649</v>
      </c>
      <c r="E13" s="36">
        <v>363</v>
      </c>
      <c r="F13" s="37">
        <v>100</v>
      </c>
    </row>
    <row r="14" spans="1:6">
      <c r="A14" s="10" t="s">
        <v>209</v>
      </c>
      <c r="B14" s="35">
        <v>1E-3</v>
      </c>
      <c r="C14" s="36">
        <v>361</v>
      </c>
      <c r="D14" s="36">
        <v>8585</v>
      </c>
      <c r="E14" s="36">
        <v>361</v>
      </c>
      <c r="F14" s="37">
        <v>100</v>
      </c>
    </row>
    <row r="15" spans="1:6">
      <c r="A15" s="10" t="s">
        <v>210</v>
      </c>
      <c r="B15" s="35">
        <v>1E-3</v>
      </c>
      <c r="C15" s="36">
        <v>363</v>
      </c>
      <c r="D15" s="36">
        <v>8646</v>
      </c>
      <c r="E15" s="36">
        <v>363</v>
      </c>
      <c r="F15" s="37">
        <v>100</v>
      </c>
    </row>
    <row r="16" spans="1:6" ht="18" customHeight="1">
      <c r="A16" s="10"/>
      <c r="C16" s="2"/>
      <c r="D16" s="108" t="s">
        <v>833</v>
      </c>
      <c r="E16" s="2"/>
      <c r="F16" s="2"/>
    </row>
    <row r="17" spans="1:6">
      <c r="A17" s="10" t="s">
        <v>179</v>
      </c>
      <c r="B17" s="35">
        <v>1E-3</v>
      </c>
      <c r="C17" s="36">
        <v>360</v>
      </c>
      <c r="D17" s="36">
        <v>8597</v>
      </c>
      <c r="E17" s="36">
        <v>360</v>
      </c>
      <c r="F17" s="37">
        <v>100</v>
      </c>
    </row>
    <row r="18" spans="1:6">
      <c r="A18" s="10" t="s">
        <v>209</v>
      </c>
      <c r="B18" s="35">
        <v>2E-3</v>
      </c>
      <c r="C18" s="36">
        <v>209</v>
      </c>
      <c r="D18" s="36">
        <v>4996</v>
      </c>
      <c r="E18" s="36">
        <v>209</v>
      </c>
      <c r="F18" s="37">
        <v>100</v>
      </c>
    </row>
    <row r="19" spans="1:6">
      <c r="A19" s="10" t="s">
        <v>210</v>
      </c>
      <c r="B19" s="35">
        <v>2E-3</v>
      </c>
      <c r="C19" s="36">
        <v>363</v>
      </c>
      <c r="D19" s="36">
        <v>8633</v>
      </c>
      <c r="E19" s="36">
        <v>363</v>
      </c>
      <c r="F19" s="37">
        <v>100</v>
      </c>
    </row>
    <row r="20" spans="1:6" ht="5.0999999999999996" customHeight="1">
      <c r="A20" s="9"/>
      <c r="B20" s="1"/>
      <c r="C20" s="1"/>
      <c r="D20" s="1"/>
      <c r="E20" s="1"/>
      <c r="F20" s="1"/>
    </row>
    <row r="21" spans="1:6">
      <c r="A21" s="2" t="s">
        <v>850</v>
      </c>
      <c r="B21" s="2"/>
      <c r="C21" s="2"/>
      <c r="D21" s="2"/>
      <c r="E21" s="2"/>
      <c r="F21" s="2"/>
    </row>
    <row r="22" spans="1:6" ht="12" customHeight="1">
      <c r="A22" s="11" t="s">
        <v>228</v>
      </c>
      <c r="B22" s="2"/>
      <c r="C22" s="2"/>
      <c r="D22" s="2"/>
      <c r="E22" s="2"/>
      <c r="F22" s="2"/>
    </row>
    <row r="23" spans="1:6" ht="12" customHeight="1">
      <c r="A23" s="11" t="s">
        <v>714</v>
      </c>
      <c r="B23" s="2"/>
      <c r="C23" s="2"/>
      <c r="D23" s="2"/>
      <c r="E23" s="2"/>
      <c r="F23" s="2"/>
    </row>
    <row r="24" spans="1:6">
      <c r="A24" s="2"/>
      <c r="B24" s="2"/>
      <c r="C24" s="2"/>
      <c r="D24" s="2"/>
      <c r="E24" s="2"/>
      <c r="F24" s="2"/>
    </row>
    <row r="25" spans="1:6">
      <c r="A25" s="23" t="s">
        <v>230</v>
      </c>
      <c r="B25" s="2"/>
      <c r="C25" s="2"/>
      <c r="D25" s="2"/>
      <c r="E25" s="2"/>
      <c r="F25" s="2"/>
    </row>
    <row r="27" spans="1:6">
      <c r="A27" s="149" t="s">
        <v>222</v>
      </c>
      <c r="B27" s="144" t="s">
        <v>212</v>
      </c>
      <c r="C27" s="144" t="s">
        <v>223</v>
      </c>
      <c r="D27" s="144" t="s">
        <v>224</v>
      </c>
      <c r="E27" s="144" t="s">
        <v>225</v>
      </c>
      <c r="F27" s="146"/>
    </row>
    <row r="28" spans="1:6">
      <c r="A28" s="149"/>
      <c r="B28" s="144"/>
      <c r="C28" s="144"/>
      <c r="D28" s="144"/>
      <c r="E28" s="100" t="s">
        <v>226</v>
      </c>
      <c r="F28" s="101" t="s">
        <v>227</v>
      </c>
    </row>
    <row r="29" spans="1:6">
      <c r="A29" s="10"/>
      <c r="B29" s="103" t="s">
        <v>712</v>
      </c>
      <c r="C29" s="2"/>
      <c r="D29" s="2"/>
      <c r="E29" s="2"/>
      <c r="F29" s="103" t="s">
        <v>713</v>
      </c>
    </row>
    <row r="30" spans="1:6">
      <c r="A30" s="10"/>
      <c r="C30" s="2"/>
      <c r="D30" s="108" t="s">
        <v>679</v>
      </c>
      <c r="E30" s="2"/>
      <c r="F30" s="2"/>
    </row>
    <row r="31" spans="1:6">
      <c r="A31" s="10" t="s">
        <v>209</v>
      </c>
      <c r="B31" s="37">
        <v>0.3</v>
      </c>
      <c r="C31" s="36">
        <v>363</v>
      </c>
      <c r="D31" s="36">
        <v>8688</v>
      </c>
      <c r="E31" s="36">
        <v>363</v>
      </c>
      <c r="F31" s="37">
        <v>100</v>
      </c>
    </row>
    <row r="32" spans="1:6" ht="18" customHeight="1">
      <c r="A32" s="10"/>
      <c r="C32" s="2"/>
      <c r="D32" s="108" t="s">
        <v>732</v>
      </c>
      <c r="E32" s="2"/>
      <c r="F32" s="2"/>
    </row>
    <row r="33" spans="1:6">
      <c r="A33" s="10" t="s">
        <v>209</v>
      </c>
      <c r="B33" s="37">
        <v>0.3</v>
      </c>
      <c r="C33" s="36">
        <v>362</v>
      </c>
      <c r="D33" s="36">
        <v>8650</v>
      </c>
      <c r="E33" s="36">
        <v>362</v>
      </c>
      <c r="F33" s="37">
        <v>100</v>
      </c>
    </row>
    <row r="34" spans="1:6" ht="18" customHeight="1">
      <c r="A34" s="10"/>
      <c r="C34" s="2"/>
      <c r="D34" s="108" t="s">
        <v>833</v>
      </c>
      <c r="E34" s="2"/>
      <c r="F34" s="2"/>
    </row>
    <row r="35" spans="1:6">
      <c r="A35" s="10" t="s">
        <v>209</v>
      </c>
      <c r="B35" s="37">
        <v>0.3</v>
      </c>
      <c r="C35" s="36">
        <v>363</v>
      </c>
      <c r="D35" s="36">
        <v>8649</v>
      </c>
      <c r="E35" s="36">
        <v>363</v>
      </c>
      <c r="F35" s="37">
        <v>100</v>
      </c>
    </row>
    <row r="36" spans="1:6" ht="5.0999999999999996" customHeight="1">
      <c r="A36" s="9"/>
      <c r="B36" s="1"/>
      <c r="C36" s="1"/>
      <c r="D36" s="1"/>
      <c r="E36" s="1"/>
      <c r="F36" s="1"/>
    </row>
    <row r="37" spans="1:6" ht="12" customHeight="1">
      <c r="A37" s="11" t="s">
        <v>231</v>
      </c>
      <c r="B37" s="2"/>
      <c r="C37" s="2"/>
      <c r="D37" s="2"/>
      <c r="E37" s="2"/>
      <c r="F37" s="2"/>
    </row>
    <row r="38" spans="1:6" ht="12" customHeight="1">
      <c r="A38" s="11" t="s">
        <v>715</v>
      </c>
      <c r="B38" s="2"/>
      <c r="C38" s="2"/>
      <c r="D38" s="2"/>
      <c r="E38" s="2"/>
      <c r="F38" s="2"/>
    </row>
    <row r="39" spans="1:6">
      <c r="A39" s="2"/>
      <c r="B39" s="2"/>
      <c r="C39" s="2"/>
      <c r="D39" s="2"/>
      <c r="E39" s="2"/>
      <c r="F39" s="2"/>
    </row>
    <row r="40" spans="1:6">
      <c r="A40" s="2"/>
      <c r="B40" s="2"/>
      <c r="C40" s="2"/>
      <c r="D40" s="2"/>
      <c r="E40" s="2"/>
      <c r="F40" s="2"/>
    </row>
    <row r="41" spans="1:6">
      <c r="A41" s="23" t="s">
        <v>232</v>
      </c>
      <c r="B41" s="2"/>
      <c r="C41" s="2"/>
      <c r="D41" s="2"/>
      <c r="E41" s="2"/>
      <c r="F41" s="2"/>
    </row>
    <row r="43" spans="1:6">
      <c r="A43" s="149" t="s">
        <v>233</v>
      </c>
      <c r="B43" s="144" t="s">
        <v>234</v>
      </c>
      <c r="C43" s="144" t="s">
        <v>223</v>
      </c>
      <c r="D43" s="144" t="s">
        <v>224</v>
      </c>
      <c r="E43" s="144" t="s">
        <v>716</v>
      </c>
      <c r="F43" s="146"/>
    </row>
    <row r="44" spans="1:6">
      <c r="A44" s="149"/>
      <c r="B44" s="144"/>
      <c r="C44" s="144"/>
      <c r="D44" s="144"/>
      <c r="E44" s="100" t="s">
        <v>235</v>
      </c>
      <c r="F44" s="101" t="s">
        <v>236</v>
      </c>
    </row>
    <row r="45" spans="1:6">
      <c r="A45" s="10"/>
      <c r="B45" s="103" t="s">
        <v>712</v>
      </c>
      <c r="C45" s="2"/>
      <c r="D45" s="2"/>
      <c r="E45" s="2"/>
      <c r="F45" s="103" t="s">
        <v>713</v>
      </c>
    </row>
    <row r="46" spans="1:6">
      <c r="A46" s="10"/>
      <c r="C46" s="2"/>
      <c r="D46" s="108" t="s">
        <v>680</v>
      </c>
      <c r="E46" s="2"/>
      <c r="F46" s="2"/>
    </row>
    <row r="47" spans="1:6">
      <c r="A47" s="10" t="s">
        <v>179</v>
      </c>
      <c r="B47" s="35">
        <v>3.5999999999999997E-2</v>
      </c>
      <c r="C47" s="36">
        <v>213</v>
      </c>
      <c r="D47" s="36">
        <v>3174</v>
      </c>
      <c r="E47" s="36">
        <v>2857</v>
      </c>
      <c r="F47" s="37">
        <v>90</v>
      </c>
    </row>
    <row r="48" spans="1:6">
      <c r="A48" s="10" t="s">
        <v>209</v>
      </c>
      <c r="B48" s="35">
        <v>3.5999999999999997E-2</v>
      </c>
      <c r="C48" s="36">
        <v>214</v>
      </c>
      <c r="D48" s="36">
        <v>3185</v>
      </c>
      <c r="E48" s="36">
        <v>2823</v>
      </c>
      <c r="F48" s="37">
        <v>88.6</v>
      </c>
    </row>
    <row r="49" spans="1:6">
      <c r="A49" s="10" t="s">
        <v>181</v>
      </c>
      <c r="B49" s="35">
        <v>3.4000000000000002E-2</v>
      </c>
      <c r="C49" s="36">
        <v>214</v>
      </c>
      <c r="D49" s="36">
        <v>3188</v>
      </c>
      <c r="E49" s="36">
        <v>2931</v>
      </c>
      <c r="F49" s="37">
        <v>91.9</v>
      </c>
    </row>
    <row r="50" spans="1:6" ht="18" customHeight="1">
      <c r="A50" s="10"/>
      <c r="C50" s="2"/>
      <c r="D50" s="108" t="s">
        <v>733</v>
      </c>
      <c r="E50" s="2"/>
      <c r="F50" s="2"/>
    </row>
    <row r="51" spans="1:6">
      <c r="A51" s="10" t="s">
        <v>179</v>
      </c>
      <c r="B51" s="35">
        <v>3.5000000000000003E-2</v>
      </c>
      <c r="C51" s="36">
        <v>214</v>
      </c>
      <c r="D51" s="36">
        <v>3190</v>
      </c>
      <c r="E51" s="36">
        <v>2941</v>
      </c>
      <c r="F51" s="37">
        <v>92.2</v>
      </c>
    </row>
    <row r="52" spans="1:6">
      <c r="A52" s="10" t="s">
        <v>209</v>
      </c>
      <c r="B52" s="35">
        <v>3.5999999999999997E-2</v>
      </c>
      <c r="C52" s="36">
        <v>214</v>
      </c>
      <c r="D52" s="36">
        <v>3181</v>
      </c>
      <c r="E52" s="36">
        <v>2835</v>
      </c>
      <c r="F52" s="37">
        <v>89.1</v>
      </c>
    </row>
    <row r="53" spans="1:6">
      <c r="A53" s="10" t="s">
        <v>237</v>
      </c>
      <c r="B53" s="35">
        <v>3.7999999999999999E-2</v>
      </c>
      <c r="C53" s="36">
        <v>214</v>
      </c>
      <c r="D53" s="36">
        <v>3189</v>
      </c>
      <c r="E53" s="36">
        <v>2789</v>
      </c>
      <c r="F53" s="37">
        <v>87.5</v>
      </c>
    </row>
    <row r="54" spans="1:6" ht="18" customHeight="1">
      <c r="A54" s="10"/>
      <c r="C54" s="2"/>
      <c r="D54" s="108" t="s">
        <v>834</v>
      </c>
      <c r="E54" s="2"/>
      <c r="F54" s="2"/>
    </row>
    <row r="55" spans="1:6">
      <c r="A55" s="10" t="s">
        <v>179</v>
      </c>
      <c r="B55" s="35">
        <v>3.5999999999999997E-2</v>
      </c>
      <c r="C55" s="36">
        <v>203</v>
      </c>
      <c r="D55" s="36">
        <v>2993</v>
      </c>
      <c r="E55" s="36">
        <v>2770</v>
      </c>
      <c r="F55" s="37">
        <v>92.5</v>
      </c>
    </row>
    <row r="56" spans="1:6">
      <c r="A56" s="10" t="s">
        <v>209</v>
      </c>
      <c r="B56" s="35">
        <v>3.9E-2</v>
      </c>
      <c r="C56" s="36">
        <v>214</v>
      </c>
      <c r="D56" s="36">
        <v>3178</v>
      </c>
      <c r="E56" s="36">
        <v>2806</v>
      </c>
      <c r="F56" s="37">
        <v>88.3</v>
      </c>
    </row>
    <row r="57" spans="1:6">
      <c r="A57" s="10" t="s">
        <v>181</v>
      </c>
      <c r="B57" s="35">
        <v>3.7999999999999999E-2</v>
      </c>
      <c r="C57" s="36">
        <v>203</v>
      </c>
      <c r="D57" s="36">
        <v>3025</v>
      </c>
      <c r="E57" s="36">
        <v>2709</v>
      </c>
      <c r="F57" s="37">
        <v>89.6</v>
      </c>
    </row>
    <row r="58" spans="1:6" ht="5.0999999999999996" customHeight="1">
      <c r="A58" s="9"/>
      <c r="B58" s="1"/>
      <c r="C58" s="1"/>
      <c r="D58" s="1"/>
      <c r="E58" s="1"/>
      <c r="F58" s="1"/>
    </row>
    <row r="59" spans="1:6" ht="12" customHeight="1">
      <c r="A59" s="11" t="s">
        <v>238</v>
      </c>
      <c r="B59" s="2"/>
      <c r="C59" s="2"/>
      <c r="D59" s="2"/>
      <c r="E59" s="2"/>
      <c r="F59" s="2"/>
    </row>
    <row r="60" spans="1:6" ht="12" customHeight="1">
      <c r="A60" s="11" t="s">
        <v>240</v>
      </c>
      <c r="B60" s="2"/>
      <c r="C60" s="2"/>
      <c r="D60" s="2"/>
      <c r="E60" s="2"/>
      <c r="F60" s="2"/>
    </row>
    <row r="61" spans="1:6" ht="12" customHeight="1">
      <c r="A61" s="11" t="s">
        <v>663</v>
      </c>
      <c r="B61" s="2"/>
      <c r="C61" s="2"/>
      <c r="D61" s="2"/>
      <c r="E61" s="2"/>
      <c r="F61" s="2"/>
    </row>
    <row r="62" spans="1:6" ht="12" customHeight="1">
      <c r="A62" s="11" t="s">
        <v>241</v>
      </c>
      <c r="B62" s="2"/>
      <c r="C62" s="2"/>
      <c r="D62" s="2"/>
      <c r="E62" s="2"/>
      <c r="F62" s="2"/>
    </row>
    <row r="63" spans="1:6">
      <c r="A63" s="2" t="s">
        <v>196</v>
      </c>
    </row>
  </sheetData>
  <mergeCells count="15">
    <mergeCell ref="A43:A44"/>
    <mergeCell ref="E43:F43"/>
    <mergeCell ref="D43:D44"/>
    <mergeCell ref="C43:C44"/>
    <mergeCell ref="B43:B44"/>
    <mergeCell ref="A5:A6"/>
    <mergeCell ref="E27:F27"/>
    <mergeCell ref="D27:D28"/>
    <mergeCell ref="C27:C28"/>
    <mergeCell ref="B27:B28"/>
    <mergeCell ref="A27:A28"/>
    <mergeCell ref="E5:F5"/>
    <mergeCell ref="D5:D6"/>
    <mergeCell ref="C5:C6"/>
    <mergeCell ref="B5:B6"/>
  </mergeCells>
  <phoneticPr fontId="4"/>
  <pageMargins left="0.39370078740157483" right="0.59055118110236227" top="0.39370078740157483" bottom="0.39370078740157483" header="0.31496062992125984" footer="0.31496062992125984"/>
  <pageSetup paperSize="9" firstPageNumber="131" orientation="portrait" useFirstPageNumber="1"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workbookViewId="0"/>
  </sheetViews>
  <sheetFormatPr defaultColWidth="9" defaultRowHeight="13.5"/>
  <cols>
    <col min="1" max="1" width="3.625" style="23" customWidth="1"/>
    <col min="2" max="2" width="10.625" style="23" customWidth="1"/>
    <col min="3" max="14" width="6.625" style="23" customWidth="1"/>
    <col min="15" max="16384" width="9" style="23"/>
  </cols>
  <sheetData>
    <row r="1" spans="1:14">
      <c r="A1" s="49" t="s">
        <v>721</v>
      </c>
      <c r="B1" s="2"/>
      <c r="C1" s="2"/>
      <c r="D1" s="2"/>
      <c r="E1" s="2"/>
      <c r="F1" s="2"/>
      <c r="G1" s="2"/>
      <c r="H1" s="2"/>
      <c r="I1" s="2"/>
      <c r="J1" s="2"/>
      <c r="K1" s="2"/>
      <c r="L1" s="2"/>
      <c r="M1" s="2"/>
    </row>
    <row r="2" spans="1:14">
      <c r="A2" s="2"/>
      <c r="B2" s="2"/>
      <c r="C2" s="2"/>
      <c r="D2" s="2"/>
      <c r="E2" s="2"/>
      <c r="F2" s="2"/>
      <c r="G2" s="2"/>
      <c r="H2" s="2"/>
      <c r="I2" s="2"/>
      <c r="J2" s="2"/>
      <c r="K2" s="2"/>
      <c r="L2" s="2"/>
      <c r="M2" s="2"/>
      <c r="N2" s="2"/>
    </row>
    <row r="3" spans="1:14" ht="14.25">
      <c r="A3" s="3" t="s">
        <v>869</v>
      </c>
      <c r="B3" s="2"/>
      <c r="C3" s="2"/>
      <c r="D3" s="2"/>
      <c r="E3" s="2"/>
      <c r="F3" s="2"/>
      <c r="G3" s="2"/>
      <c r="H3" s="2"/>
      <c r="I3" s="2"/>
      <c r="J3" s="2"/>
      <c r="K3" s="2"/>
      <c r="L3" s="2"/>
      <c r="M3" s="2"/>
      <c r="N3" s="2"/>
    </row>
    <row r="4" spans="1:14">
      <c r="A4" s="2" t="s">
        <v>242</v>
      </c>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c r="A6" s="149" t="s">
        <v>243</v>
      </c>
      <c r="B6" s="144"/>
      <c r="C6" s="144" t="s">
        <v>244</v>
      </c>
      <c r="D6" s="144"/>
      <c r="E6" s="144"/>
      <c r="F6" s="144"/>
      <c r="G6" s="144"/>
      <c r="H6" s="144"/>
      <c r="I6" s="144" t="s">
        <v>245</v>
      </c>
      <c r="J6" s="144"/>
      <c r="K6" s="144"/>
      <c r="L6" s="144"/>
      <c r="M6" s="144"/>
      <c r="N6" s="146"/>
    </row>
    <row r="7" spans="1:14" ht="17.25" customHeight="1">
      <c r="A7" s="149"/>
      <c r="B7" s="144"/>
      <c r="C7" s="147" t="s">
        <v>835</v>
      </c>
      <c r="D7" s="147" t="s">
        <v>734</v>
      </c>
      <c r="E7" s="147" t="s">
        <v>836</v>
      </c>
      <c r="F7" s="101"/>
      <c r="G7" s="113" t="s">
        <v>837</v>
      </c>
      <c r="H7" s="102"/>
      <c r="I7" s="147" t="s">
        <v>835</v>
      </c>
      <c r="J7" s="147" t="s">
        <v>734</v>
      </c>
      <c r="K7" s="147" t="s">
        <v>836</v>
      </c>
      <c r="L7" s="101"/>
      <c r="M7" s="113" t="s">
        <v>837</v>
      </c>
      <c r="N7" s="102"/>
    </row>
    <row r="8" spans="1:14" ht="17.25" customHeight="1">
      <c r="A8" s="149"/>
      <c r="B8" s="144"/>
      <c r="C8" s="144"/>
      <c r="D8" s="144"/>
      <c r="E8" s="144"/>
      <c r="F8" s="100" t="s">
        <v>246</v>
      </c>
      <c r="G8" s="100" t="s">
        <v>247</v>
      </c>
      <c r="H8" s="100" t="s">
        <v>248</v>
      </c>
      <c r="I8" s="144"/>
      <c r="J8" s="144"/>
      <c r="K8" s="144"/>
      <c r="L8" s="100" t="s">
        <v>246</v>
      </c>
      <c r="M8" s="100" t="s">
        <v>247</v>
      </c>
      <c r="N8" s="100" t="s">
        <v>248</v>
      </c>
    </row>
    <row r="9" spans="1:14" ht="5.0999999999999996" customHeight="1">
      <c r="A9" s="21"/>
      <c r="B9" s="10"/>
      <c r="C9" s="2"/>
      <c r="D9" s="2"/>
      <c r="E9" s="2"/>
      <c r="F9" s="2"/>
      <c r="G9" s="2"/>
      <c r="H9" s="2"/>
      <c r="I9" s="2"/>
      <c r="J9" s="2"/>
      <c r="K9" s="2"/>
      <c r="L9" s="2"/>
      <c r="M9" s="2"/>
      <c r="N9" s="2"/>
    </row>
    <row r="10" spans="1:14" ht="12.95" customHeight="1">
      <c r="A10" s="21" t="s">
        <v>249</v>
      </c>
      <c r="B10" s="10"/>
      <c r="C10" s="2"/>
      <c r="D10" s="2"/>
      <c r="E10" s="2"/>
      <c r="F10" s="2"/>
      <c r="G10" s="2"/>
      <c r="H10" s="2"/>
      <c r="I10" s="2"/>
      <c r="J10" s="2"/>
      <c r="K10" s="2"/>
      <c r="L10" s="2"/>
      <c r="M10" s="2"/>
      <c r="N10" s="2"/>
    </row>
    <row r="11" spans="1:14" ht="12.95" customHeight="1">
      <c r="A11" s="21"/>
      <c r="B11" s="10" t="s">
        <v>250</v>
      </c>
      <c r="C11" s="38">
        <v>7.2</v>
      </c>
      <c r="D11" s="38">
        <v>7.2</v>
      </c>
      <c r="E11" s="38">
        <v>7.2</v>
      </c>
      <c r="F11" s="38">
        <v>7</v>
      </c>
      <c r="G11" s="38">
        <v>7.2</v>
      </c>
      <c r="H11" s="38">
        <v>6.8</v>
      </c>
      <c r="I11" s="38">
        <v>2</v>
      </c>
      <c r="J11" s="38">
        <v>1.3</v>
      </c>
      <c r="K11" s="38">
        <v>1.4</v>
      </c>
      <c r="L11" s="38">
        <v>2.2000000000000002</v>
      </c>
      <c r="M11" s="38">
        <v>3.5</v>
      </c>
      <c r="N11" s="38">
        <v>0.7</v>
      </c>
    </row>
    <row r="12" spans="1:14" ht="12.95" customHeight="1">
      <c r="A12" s="21"/>
      <c r="B12" s="10" t="s">
        <v>251</v>
      </c>
      <c r="C12" s="38">
        <v>7.3</v>
      </c>
      <c r="D12" s="38">
        <v>7.3</v>
      </c>
      <c r="E12" s="38">
        <v>7.4</v>
      </c>
      <c r="F12" s="38">
        <v>7.2</v>
      </c>
      <c r="G12" s="38">
        <v>7.5</v>
      </c>
      <c r="H12" s="38">
        <v>6.9</v>
      </c>
      <c r="I12" s="38">
        <v>1.9</v>
      </c>
      <c r="J12" s="38">
        <v>1.4</v>
      </c>
      <c r="K12" s="38">
        <v>1</v>
      </c>
      <c r="L12" s="38">
        <v>0.9</v>
      </c>
      <c r="M12" s="38">
        <v>1.7</v>
      </c>
      <c r="N12" s="84" t="s">
        <v>846</v>
      </c>
    </row>
    <row r="13" spans="1:14" ht="12.95" customHeight="1">
      <c r="A13" s="21"/>
      <c r="B13" s="10" t="s">
        <v>252</v>
      </c>
      <c r="C13" s="38">
        <v>7.2</v>
      </c>
      <c r="D13" s="38">
        <v>7.2</v>
      </c>
      <c r="E13" s="38">
        <v>7.2</v>
      </c>
      <c r="F13" s="38">
        <v>7.1</v>
      </c>
      <c r="G13" s="38">
        <v>7.5</v>
      </c>
      <c r="H13" s="38">
        <v>6.8</v>
      </c>
      <c r="I13" s="38">
        <v>4.2</v>
      </c>
      <c r="J13" s="38">
        <v>3.6</v>
      </c>
      <c r="K13" s="38">
        <v>1.6</v>
      </c>
      <c r="L13" s="38">
        <v>2</v>
      </c>
      <c r="M13" s="41">
        <v>4.3</v>
      </c>
      <c r="N13" s="38">
        <v>0.6</v>
      </c>
    </row>
    <row r="14" spans="1:14" ht="5.0999999999999996" customHeight="1">
      <c r="A14" s="21"/>
      <c r="B14" s="10"/>
      <c r="C14" s="2"/>
      <c r="D14" s="2"/>
      <c r="E14" s="2"/>
      <c r="F14" s="2"/>
      <c r="G14" s="2"/>
      <c r="H14" s="2"/>
      <c r="I14" s="2"/>
      <c r="J14" s="2"/>
      <c r="K14" s="2"/>
      <c r="L14" s="2"/>
      <c r="M14" s="2"/>
      <c r="N14" s="2"/>
    </row>
    <row r="15" spans="1:14" ht="12.95" customHeight="1">
      <c r="A15" s="21" t="s">
        <v>253</v>
      </c>
      <c r="B15" s="10"/>
      <c r="C15" s="2"/>
      <c r="D15" s="2"/>
      <c r="E15" s="2"/>
      <c r="F15" s="2"/>
      <c r="G15" s="2"/>
      <c r="H15" s="2"/>
      <c r="I15" s="2"/>
      <c r="J15" s="2"/>
      <c r="K15" s="2"/>
      <c r="L15" s="2"/>
      <c r="M15" s="2"/>
      <c r="N15" s="2"/>
    </row>
    <row r="16" spans="1:14" ht="12.95" customHeight="1">
      <c r="A16" s="21"/>
      <c r="B16" s="10" t="s">
        <v>254</v>
      </c>
      <c r="C16" s="38">
        <v>7.9</v>
      </c>
      <c r="D16" s="38">
        <v>7.7</v>
      </c>
      <c r="E16" s="38">
        <v>7.8</v>
      </c>
      <c r="F16" s="38">
        <v>7.6</v>
      </c>
      <c r="G16" s="38">
        <v>8.3000000000000007</v>
      </c>
      <c r="H16" s="38">
        <v>7.3</v>
      </c>
      <c r="I16" s="38">
        <v>1.7</v>
      </c>
      <c r="J16" s="38">
        <v>1</v>
      </c>
      <c r="K16" s="38">
        <v>2</v>
      </c>
      <c r="L16" s="38">
        <v>1.9</v>
      </c>
      <c r="M16" s="38">
        <v>3.3</v>
      </c>
      <c r="N16" s="84">
        <v>1</v>
      </c>
    </row>
    <row r="17" spans="1:14" ht="12.95" customHeight="1">
      <c r="A17" s="21"/>
      <c r="B17" s="10" t="s">
        <v>255</v>
      </c>
      <c r="C17" s="38">
        <v>7.8</v>
      </c>
      <c r="D17" s="38">
        <v>7.7</v>
      </c>
      <c r="E17" s="38">
        <v>7.8</v>
      </c>
      <c r="F17" s="38">
        <v>7.7</v>
      </c>
      <c r="G17" s="38">
        <v>8.4</v>
      </c>
      <c r="H17" s="38">
        <v>7.4</v>
      </c>
      <c r="I17" s="38">
        <v>1.2</v>
      </c>
      <c r="J17" s="38">
        <v>1.1000000000000001</v>
      </c>
      <c r="K17" s="38">
        <v>1.2</v>
      </c>
      <c r="L17" s="38">
        <v>0.9</v>
      </c>
      <c r="M17" s="38">
        <v>1.6</v>
      </c>
      <c r="N17" s="84" t="s">
        <v>846</v>
      </c>
    </row>
    <row r="18" spans="1:14" ht="5.0999999999999996" customHeight="1">
      <c r="A18" s="21"/>
      <c r="B18" s="10"/>
      <c r="C18" s="2"/>
      <c r="D18" s="2"/>
      <c r="E18" s="2"/>
      <c r="F18" s="2"/>
      <c r="G18" s="2"/>
      <c r="H18" s="2"/>
      <c r="I18" s="2"/>
      <c r="J18" s="2"/>
      <c r="K18" s="2"/>
      <c r="L18" s="2"/>
      <c r="M18" s="2"/>
      <c r="N18" s="2"/>
    </row>
    <row r="19" spans="1:14" ht="12.95" customHeight="1">
      <c r="A19" s="21" t="s">
        <v>256</v>
      </c>
      <c r="B19" s="10"/>
      <c r="C19" s="2"/>
      <c r="D19" s="2"/>
      <c r="E19" s="2"/>
      <c r="F19" s="2"/>
      <c r="G19" s="2"/>
      <c r="H19" s="2"/>
      <c r="I19" s="2"/>
      <c r="J19" s="2"/>
      <c r="K19" s="2"/>
      <c r="L19" s="2"/>
      <c r="M19" s="2"/>
      <c r="N19" s="2"/>
    </row>
    <row r="20" spans="1:14" ht="12.95" customHeight="1">
      <c r="A20" s="21"/>
      <c r="B20" s="10" t="s">
        <v>257</v>
      </c>
      <c r="C20" s="38">
        <v>7.7</v>
      </c>
      <c r="D20" s="38">
        <v>7.5</v>
      </c>
      <c r="E20" s="38">
        <v>7.8</v>
      </c>
      <c r="F20" s="38">
        <v>7.5</v>
      </c>
      <c r="G20" s="38">
        <v>8.1999999999999993</v>
      </c>
      <c r="H20" s="38">
        <v>7.1</v>
      </c>
      <c r="I20" s="38">
        <v>1.8</v>
      </c>
      <c r="J20" s="38">
        <v>1.6</v>
      </c>
      <c r="K20" s="38">
        <v>1.6</v>
      </c>
      <c r="L20" s="38">
        <v>1.6</v>
      </c>
      <c r="M20" s="38">
        <v>3.3</v>
      </c>
      <c r="N20" s="38">
        <v>0.8</v>
      </c>
    </row>
    <row r="21" spans="1:14" ht="12.95" customHeight="1">
      <c r="A21" s="21"/>
      <c r="B21" s="10" t="s">
        <v>258</v>
      </c>
      <c r="C21" s="38">
        <v>8</v>
      </c>
      <c r="D21" s="38">
        <v>7.7</v>
      </c>
      <c r="E21" s="38">
        <v>7.9</v>
      </c>
      <c r="F21" s="38">
        <v>7.9</v>
      </c>
      <c r="G21" s="38">
        <v>8.4</v>
      </c>
      <c r="H21" s="38">
        <v>7.6</v>
      </c>
      <c r="I21" s="38">
        <v>1.7</v>
      </c>
      <c r="J21" s="38">
        <v>1.2</v>
      </c>
      <c r="K21" s="38">
        <v>1.6</v>
      </c>
      <c r="L21" s="38">
        <v>1.3</v>
      </c>
      <c r="M21" s="38">
        <v>2.2000000000000002</v>
      </c>
      <c r="N21" s="38">
        <v>0.9</v>
      </c>
    </row>
    <row r="22" spans="1:14" ht="12.95" customHeight="1">
      <c r="A22" s="21"/>
      <c r="B22" s="10" t="s">
        <v>259</v>
      </c>
      <c r="C22" s="38">
        <v>7.6</v>
      </c>
      <c r="D22" s="38">
        <v>7.6</v>
      </c>
      <c r="E22" s="38">
        <v>7.7</v>
      </c>
      <c r="F22" s="38">
        <v>7.5</v>
      </c>
      <c r="G22" s="38">
        <v>7.9</v>
      </c>
      <c r="H22" s="38">
        <v>7</v>
      </c>
      <c r="I22" s="38">
        <v>1.3</v>
      </c>
      <c r="J22" s="38">
        <v>1.2</v>
      </c>
      <c r="K22" s="38">
        <v>0.9</v>
      </c>
      <c r="L22" s="38">
        <v>1</v>
      </c>
      <c r="M22" s="38">
        <v>1.3</v>
      </c>
      <c r="N22" s="84" t="s">
        <v>846</v>
      </c>
    </row>
    <row r="23" spans="1:14" ht="12.95" customHeight="1">
      <c r="A23" s="21"/>
      <c r="B23" s="10" t="s">
        <v>260</v>
      </c>
      <c r="C23" s="38">
        <v>7.9</v>
      </c>
      <c r="D23" s="38">
        <v>7.7</v>
      </c>
      <c r="E23" s="38">
        <v>7.8</v>
      </c>
      <c r="F23" s="38">
        <v>7.7</v>
      </c>
      <c r="G23" s="38">
        <v>8.1</v>
      </c>
      <c r="H23" s="38">
        <v>7.5</v>
      </c>
      <c r="I23" s="38">
        <v>1.7</v>
      </c>
      <c r="J23" s="38">
        <v>1.4</v>
      </c>
      <c r="K23" s="38">
        <v>1.5</v>
      </c>
      <c r="L23" s="38">
        <v>1.6</v>
      </c>
      <c r="M23" s="38">
        <v>2.8</v>
      </c>
      <c r="N23" s="38">
        <v>1.1000000000000001</v>
      </c>
    </row>
    <row r="24" spans="1:14" ht="5.0999999999999996" customHeight="1">
      <c r="A24" s="21"/>
      <c r="B24" s="10"/>
      <c r="C24" s="2"/>
      <c r="D24" s="2"/>
      <c r="E24" s="2"/>
      <c r="F24" s="2"/>
      <c r="G24" s="2"/>
      <c r="H24" s="2"/>
      <c r="I24" s="2"/>
      <c r="J24" s="2"/>
      <c r="K24" s="2"/>
      <c r="L24" s="2"/>
      <c r="M24" s="2"/>
      <c r="N24" s="2"/>
    </row>
    <row r="25" spans="1:14" ht="12.95" customHeight="1">
      <c r="A25" s="21" t="s">
        <v>261</v>
      </c>
      <c r="B25" s="10"/>
      <c r="C25" s="2"/>
      <c r="D25" s="2"/>
      <c r="E25" s="2"/>
      <c r="F25" s="2"/>
      <c r="G25" s="2"/>
      <c r="H25" s="2"/>
      <c r="I25" s="2"/>
      <c r="J25" s="2"/>
      <c r="K25" s="2"/>
      <c r="L25" s="2"/>
      <c r="M25" s="2"/>
      <c r="N25" s="2"/>
    </row>
    <row r="26" spans="1:14" ht="12.95" customHeight="1">
      <c r="A26" s="21"/>
      <c r="B26" s="10" t="s">
        <v>262</v>
      </c>
      <c r="C26" s="38">
        <v>7.7</v>
      </c>
      <c r="D26" s="38">
        <v>7.7</v>
      </c>
      <c r="E26" s="38">
        <v>7.6</v>
      </c>
      <c r="F26" s="38">
        <v>7.6</v>
      </c>
      <c r="G26" s="38">
        <v>8</v>
      </c>
      <c r="H26" s="38">
        <v>7.4</v>
      </c>
      <c r="I26" s="38">
        <v>1</v>
      </c>
      <c r="J26" s="38">
        <v>0.8</v>
      </c>
      <c r="K26" s="38">
        <v>0.7</v>
      </c>
      <c r="L26" s="38">
        <v>0.7</v>
      </c>
      <c r="M26" s="38">
        <v>1.1000000000000001</v>
      </c>
      <c r="N26" s="84" t="s">
        <v>846</v>
      </c>
    </row>
    <row r="27" spans="1:14" ht="12.95" customHeight="1">
      <c r="A27" s="21"/>
      <c r="B27" s="10" t="s">
        <v>263</v>
      </c>
      <c r="C27" s="38">
        <v>7.5</v>
      </c>
      <c r="D27" s="38">
        <v>7.5</v>
      </c>
      <c r="E27" s="38">
        <v>7.6</v>
      </c>
      <c r="F27" s="38">
        <v>7.5</v>
      </c>
      <c r="G27" s="38">
        <v>7.9</v>
      </c>
      <c r="H27" s="38">
        <v>7.3</v>
      </c>
      <c r="I27" s="38">
        <v>1</v>
      </c>
      <c r="J27" s="38">
        <v>1.4</v>
      </c>
      <c r="K27" s="38">
        <v>1.5</v>
      </c>
      <c r="L27" s="38">
        <v>2.1</v>
      </c>
      <c r="M27" s="38">
        <v>3.4</v>
      </c>
      <c r="N27" s="38">
        <v>0.8</v>
      </c>
    </row>
    <row r="28" spans="1:14" ht="5.0999999999999996" customHeight="1">
      <c r="A28" s="21"/>
      <c r="B28" s="10"/>
      <c r="C28" s="2"/>
      <c r="D28" s="2"/>
      <c r="E28" s="2"/>
      <c r="F28" s="2"/>
      <c r="G28" s="2"/>
      <c r="H28" s="2"/>
      <c r="I28" s="2"/>
      <c r="J28" s="2"/>
      <c r="K28" s="2"/>
      <c r="L28" s="2"/>
      <c r="M28" s="2"/>
      <c r="N28" s="2"/>
    </row>
    <row r="29" spans="1:14" ht="12.95" customHeight="1">
      <c r="A29" s="21"/>
      <c r="B29" s="10"/>
      <c r="C29" s="2"/>
      <c r="D29" s="2"/>
      <c r="E29" s="2"/>
      <c r="F29" s="2"/>
      <c r="G29" s="2"/>
      <c r="H29" s="2"/>
      <c r="I29" s="134"/>
      <c r="J29" s="134"/>
      <c r="K29" s="204"/>
      <c r="L29" s="204"/>
      <c r="M29" s="134"/>
      <c r="N29" s="134"/>
    </row>
    <row r="30" spans="1:14" ht="12.95" customHeight="1">
      <c r="A30" s="21" t="s">
        <v>265</v>
      </c>
      <c r="B30" s="10"/>
      <c r="C30" s="2"/>
      <c r="D30" s="2"/>
      <c r="E30" s="2"/>
      <c r="F30" s="2"/>
      <c r="G30" s="2"/>
      <c r="H30" s="2"/>
      <c r="I30" s="132"/>
      <c r="J30" s="133"/>
      <c r="K30" s="50" t="s">
        <v>264</v>
      </c>
      <c r="L30" s="50"/>
      <c r="M30" s="133"/>
      <c r="N30" s="133"/>
    </row>
    <row r="31" spans="1:14" ht="12.95" customHeight="1">
      <c r="A31" s="21"/>
      <c r="B31" s="10" t="s">
        <v>266</v>
      </c>
      <c r="C31" s="38">
        <v>7.9</v>
      </c>
      <c r="D31" s="38">
        <v>7.9</v>
      </c>
      <c r="E31" s="38">
        <v>7.9</v>
      </c>
      <c r="F31" s="38">
        <v>8</v>
      </c>
      <c r="G31" s="38">
        <v>8.9</v>
      </c>
      <c r="H31" s="38">
        <v>7.6</v>
      </c>
      <c r="I31" s="38">
        <v>5.4</v>
      </c>
      <c r="J31" s="38">
        <v>3.4</v>
      </c>
      <c r="K31" s="38">
        <v>3.7</v>
      </c>
      <c r="L31" s="38">
        <v>4.5999999999999996</v>
      </c>
      <c r="M31" s="38">
        <v>7.7</v>
      </c>
      <c r="N31" s="38">
        <v>2.9</v>
      </c>
    </row>
    <row r="32" spans="1:14" ht="12.95" customHeight="1">
      <c r="A32" s="21"/>
      <c r="B32" s="10" t="s">
        <v>267</v>
      </c>
      <c r="C32" s="38">
        <v>8.1</v>
      </c>
      <c r="D32" s="38">
        <v>8.1</v>
      </c>
      <c r="E32" s="38">
        <v>8</v>
      </c>
      <c r="F32" s="38">
        <v>8.1</v>
      </c>
      <c r="G32" s="38">
        <v>8.8000000000000007</v>
      </c>
      <c r="H32" s="38">
        <v>7.6</v>
      </c>
      <c r="I32" s="38">
        <v>5.2</v>
      </c>
      <c r="J32" s="38">
        <v>3.7</v>
      </c>
      <c r="K32" s="38">
        <v>3.8</v>
      </c>
      <c r="L32" s="38">
        <v>4.4000000000000004</v>
      </c>
      <c r="M32" s="38">
        <v>7.3</v>
      </c>
      <c r="N32" s="38">
        <v>2.2999999999999998</v>
      </c>
    </row>
    <row r="33" spans="1:14" ht="12.95" customHeight="1">
      <c r="A33" s="21"/>
      <c r="B33" s="10" t="s">
        <v>268</v>
      </c>
      <c r="C33" s="39">
        <v>8.1</v>
      </c>
      <c r="D33" s="39">
        <v>8.1999999999999993</v>
      </c>
      <c r="E33" s="39">
        <v>8.1</v>
      </c>
      <c r="F33" s="39">
        <v>8.1</v>
      </c>
      <c r="G33" s="39">
        <v>9.1</v>
      </c>
      <c r="H33" s="39">
        <v>7.6</v>
      </c>
      <c r="I33" s="39">
        <v>5.8</v>
      </c>
      <c r="J33" s="39">
        <v>6.6</v>
      </c>
      <c r="K33" s="39">
        <v>6</v>
      </c>
      <c r="L33" s="39">
        <v>6.8</v>
      </c>
      <c r="M33" s="129">
        <v>10</v>
      </c>
      <c r="N33" s="39">
        <v>4.4000000000000004</v>
      </c>
    </row>
    <row r="34" spans="1:14" ht="5.0999999999999996" customHeight="1">
      <c r="A34" s="1"/>
      <c r="B34" s="9"/>
      <c r="C34" s="1"/>
      <c r="D34" s="1"/>
      <c r="E34" s="1"/>
      <c r="F34" s="1"/>
      <c r="G34" s="1"/>
      <c r="H34" s="1"/>
      <c r="I34" s="1"/>
      <c r="J34" s="1"/>
      <c r="K34" s="1"/>
      <c r="L34" s="1"/>
      <c r="M34" s="1"/>
      <c r="N34" s="1"/>
    </row>
    <row r="36" spans="1:14">
      <c r="A36" s="2"/>
      <c r="B36" s="2"/>
      <c r="C36" s="2"/>
      <c r="D36" s="2"/>
      <c r="E36" s="2"/>
      <c r="F36" s="2"/>
      <c r="G36" s="2"/>
      <c r="H36" s="2"/>
      <c r="I36" s="2"/>
      <c r="J36" s="2"/>
      <c r="K36" s="2"/>
      <c r="L36" s="2"/>
      <c r="M36" s="2"/>
      <c r="N36" s="2"/>
    </row>
    <row r="37" spans="1:14">
      <c r="A37" s="149" t="s">
        <v>243</v>
      </c>
      <c r="B37" s="144"/>
      <c r="C37" s="144" t="s">
        <v>269</v>
      </c>
      <c r="D37" s="144"/>
      <c r="E37" s="144"/>
      <c r="F37" s="144"/>
      <c r="G37" s="144"/>
      <c r="H37" s="144"/>
      <c r="I37" s="144" t="s">
        <v>270</v>
      </c>
      <c r="J37" s="144"/>
      <c r="K37" s="144"/>
      <c r="L37" s="144"/>
      <c r="M37" s="144"/>
      <c r="N37" s="146"/>
    </row>
    <row r="38" spans="1:14" ht="17.25" customHeight="1">
      <c r="A38" s="149"/>
      <c r="B38" s="144"/>
      <c r="C38" s="147" t="s">
        <v>835</v>
      </c>
      <c r="D38" s="147" t="s">
        <v>734</v>
      </c>
      <c r="E38" s="147" t="s">
        <v>836</v>
      </c>
      <c r="F38" s="101"/>
      <c r="G38" s="113" t="s">
        <v>837</v>
      </c>
      <c r="H38" s="102"/>
      <c r="I38" s="147" t="s">
        <v>835</v>
      </c>
      <c r="J38" s="147" t="s">
        <v>734</v>
      </c>
      <c r="K38" s="147" t="s">
        <v>836</v>
      </c>
      <c r="L38" s="101"/>
      <c r="M38" s="113" t="s">
        <v>837</v>
      </c>
      <c r="N38" s="102"/>
    </row>
    <row r="39" spans="1:14" ht="17.25" customHeight="1">
      <c r="A39" s="149"/>
      <c r="B39" s="144"/>
      <c r="C39" s="144"/>
      <c r="D39" s="144"/>
      <c r="E39" s="144"/>
      <c r="F39" s="100" t="s">
        <v>246</v>
      </c>
      <c r="G39" s="100" t="s">
        <v>247</v>
      </c>
      <c r="H39" s="100" t="s">
        <v>248</v>
      </c>
      <c r="I39" s="144"/>
      <c r="J39" s="144"/>
      <c r="K39" s="144"/>
      <c r="L39" s="100" t="s">
        <v>246</v>
      </c>
      <c r="M39" s="100" t="s">
        <v>247</v>
      </c>
      <c r="N39" s="100" t="s">
        <v>248</v>
      </c>
    </row>
    <row r="40" spans="1:14" ht="5.0999999999999996" customHeight="1">
      <c r="A40" s="21"/>
      <c r="B40" s="10"/>
      <c r="C40" s="2"/>
      <c r="D40" s="2"/>
      <c r="E40" s="2"/>
      <c r="F40" s="2"/>
      <c r="G40" s="2"/>
      <c r="H40" s="2"/>
      <c r="I40" s="2"/>
      <c r="J40" s="2"/>
      <c r="K40" s="2"/>
      <c r="L40" s="2"/>
      <c r="M40" s="2"/>
      <c r="N40" s="2"/>
    </row>
    <row r="41" spans="1:14" ht="12.95" customHeight="1">
      <c r="A41" s="21" t="s">
        <v>249</v>
      </c>
      <c r="B41" s="10"/>
      <c r="C41" s="2"/>
      <c r="D41" s="2"/>
      <c r="E41" s="2"/>
      <c r="F41" s="2"/>
      <c r="G41" s="2"/>
      <c r="H41" s="2"/>
      <c r="I41" s="2"/>
      <c r="J41" s="2"/>
      <c r="K41" s="2"/>
      <c r="L41" s="2"/>
      <c r="M41" s="2"/>
      <c r="N41" s="2"/>
    </row>
    <row r="42" spans="1:14" ht="12.95" customHeight="1">
      <c r="A42" s="21"/>
      <c r="B42" s="10" t="s">
        <v>250</v>
      </c>
      <c r="C42" s="40">
        <v>4</v>
      </c>
      <c r="D42" s="40">
        <v>4</v>
      </c>
      <c r="E42" s="40">
        <v>5</v>
      </c>
      <c r="F42" s="40">
        <v>9</v>
      </c>
      <c r="G42" s="40">
        <v>21</v>
      </c>
      <c r="H42" s="40">
        <v>2</v>
      </c>
      <c r="I42" s="41">
        <v>6.9</v>
      </c>
      <c r="J42" s="41">
        <v>7.1</v>
      </c>
      <c r="K42" s="41">
        <v>7.1</v>
      </c>
      <c r="L42" s="41">
        <v>6.9</v>
      </c>
      <c r="M42" s="41">
        <v>9</v>
      </c>
      <c r="N42" s="41">
        <v>5.0999999999999996</v>
      </c>
    </row>
    <row r="43" spans="1:14" ht="12.95" customHeight="1">
      <c r="A43" s="21"/>
      <c r="B43" s="10" t="s">
        <v>251</v>
      </c>
      <c r="C43" s="40">
        <v>8</v>
      </c>
      <c r="D43" s="40">
        <v>5</v>
      </c>
      <c r="E43" s="40">
        <v>4</v>
      </c>
      <c r="F43" s="40">
        <v>5</v>
      </c>
      <c r="G43" s="40">
        <v>26</v>
      </c>
      <c r="H43" s="130" t="s">
        <v>847</v>
      </c>
      <c r="I43" s="41">
        <v>8</v>
      </c>
      <c r="J43" s="41">
        <v>8.5</v>
      </c>
      <c r="K43" s="41">
        <v>8.1999999999999993</v>
      </c>
      <c r="L43" s="41">
        <v>8.4</v>
      </c>
      <c r="M43" s="131">
        <v>11</v>
      </c>
      <c r="N43" s="41">
        <v>5.0999999999999996</v>
      </c>
    </row>
    <row r="44" spans="1:14" ht="12.95" customHeight="1">
      <c r="A44" s="21"/>
      <c r="B44" s="10" t="s">
        <v>252</v>
      </c>
      <c r="C44" s="40">
        <v>4</v>
      </c>
      <c r="D44" s="40">
        <v>5</v>
      </c>
      <c r="E44" s="40">
        <v>3</v>
      </c>
      <c r="F44" s="40">
        <v>3</v>
      </c>
      <c r="G44" s="40">
        <v>12</v>
      </c>
      <c r="H44" s="130" t="s">
        <v>847</v>
      </c>
      <c r="I44" s="41">
        <v>7.1</v>
      </c>
      <c r="J44" s="41">
        <v>7.4</v>
      </c>
      <c r="K44" s="41">
        <v>7</v>
      </c>
      <c r="L44" s="41">
        <v>7.2</v>
      </c>
      <c r="M44" s="41">
        <v>8.8000000000000007</v>
      </c>
      <c r="N44" s="41">
        <v>5.4</v>
      </c>
    </row>
    <row r="45" spans="1:14" ht="5.0999999999999996" customHeight="1">
      <c r="A45" s="21"/>
      <c r="B45" s="10"/>
      <c r="C45" s="2"/>
      <c r="D45" s="2"/>
      <c r="E45" s="2"/>
      <c r="F45" s="2"/>
      <c r="G45" s="2"/>
      <c r="H45" s="2"/>
      <c r="I45" s="2"/>
      <c r="J45" s="2"/>
      <c r="K45" s="2"/>
      <c r="L45" s="2"/>
      <c r="M45" s="2"/>
      <c r="N45" s="2"/>
    </row>
    <row r="46" spans="1:14" ht="12.95" customHeight="1">
      <c r="A46" s="21" t="s">
        <v>253</v>
      </c>
      <c r="B46" s="10"/>
      <c r="C46" s="2"/>
      <c r="D46" s="2"/>
      <c r="E46" s="2"/>
      <c r="F46" s="2"/>
      <c r="G46" s="2"/>
      <c r="H46" s="2"/>
      <c r="I46" s="2"/>
      <c r="J46" s="2"/>
      <c r="K46" s="2"/>
      <c r="L46" s="2"/>
      <c r="M46" s="2"/>
      <c r="N46" s="2"/>
    </row>
    <row r="47" spans="1:14" ht="12.95" customHeight="1">
      <c r="A47" s="21"/>
      <c r="B47" s="10" t="s">
        <v>254</v>
      </c>
      <c r="C47" s="40">
        <v>4</v>
      </c>
      <c r="D47" s="40">
        <v>6</v>
      </c>
      <c r="E47" s="40">
        <v>9</v>
      </c>
      <c r="F47" s="40">
        <v>4</v>
      </c>
      <c r="G47" s="40">
        <v>8</v>
      </c>
      <c r="H47" s="40">
        <v>1</v>
      </c>
      <c r="I47" s="41">
        <v>7.8</v>
      </c>
      <c r="J47" s="41">
        <v>8.6</v>
      </c>
      <c r="K47" s="41">
        <v>7.4</v>
      </c>
      <c r="L47" s="41">
        <v>9</v>
      </c>
      <c r="M47" s="131">
        <v>12</v>
      </c>
      <c r="N47" s="41">
        <v>6.1</v>
      </c>
    </row>
    <row r="48" spans="1:14" ht="12.95" customHeight="1">
      <c r="A48" s="21"/>
      <c r="B48" s="10" t="s">
        <v>255</v>
      </c>
      <c r="C48" s="40">
        <v>9</v>
      </c>
      <c r="D48" s="40">
        <v>5</v>
      </c>
      <c r="E48" s="40">
        <v>11</v>
      </c>
      <c r="F48" s="40">
        <v>3</v>
      </c>
      <c r="G48" s="40">
        <v>14</v>
      </c>
      <c r="H48" s="130" t="s">
        <v>847</v>
      </c>
      <c r="I48" s="41">
        <v>9.8000000000000007</v>
      </c>
      <c r="J48" s="41">
        <v>9.8000000000000007</v>
      </c>
      <c r="K48" s="41">
        <v>9.5</v>
      </c>
      <c r="L48" s="41">
        <v>9.6999999999999993</v>
      </c>
      <c r="M48" s="131">
        <v>14</v>
      </c>
      <c r="N48" s="41">
        <v>6.5</v>
      </c>
    </row>
    <row r="49" spans="1:14" ht="5.0999999999999996" customHeight="1">
      <c r="A49" s="21"/>
      <c r="B49" s="10"/>
      <c r="C49" s="2"/>
      <c r="D49" s="2"/>
      <c r="E49" s="2"/>
      <c r="F49" s="2"/>
      <c r="G49" s="2"/>
      <c r="H49" s="2"/>
      <c r="I49" s="2"/>
      <c r="J49" s="2"/>
      <c r="K49" s="2"/>
      <c r="L49" s="2"/>
      <c r="M49" s="2"/>
      <c r="N49" s="2"/>
    </row>
    <row r="50" spans="1:14" ht="12.95" customHeight="1">
      <c r="A50" s="21" t="s">
        <v>256</v>
      </c>
      <c r="B50" s="10"/>
      <c r="C50" s="2"/>
      <c r="D50" s="2"/>
      <c r="E50" s="2"/>
      <c r="F50" s="2"/>
      <c r="G50" s="2"/>
      <c r="H50" s="2"/>
      <c r="I50" s="2"/>
      <c r="J50" s="2"/>
      <c r="K50" s="2"/>
      <c r="L50" s="2"/>
      <c r="M50" s="2"/>
      <c r="N50" s="2"/>
    </row>
    <row r="51" spans="1:14" ht="12.95" customHeight="1">
      <c r="A51" s="21"/>
      <c r="B51" s="10" t="s">
        <v>257</v>
      </c>
      <c r="C51" s="40">
        <v>6</v>
      </c>
      <c r="D51" s="40">
        <v>6</v>
      </c>
      <c r="E51" s="40">
        <v>5</v>
      </c>
      <c r="F51" s="40">
        <v>6</v>
      </c>
      <c r="G51" s="40">
        <v>13</v>
      </c>
      <c r="H51" s="40">
        <v>1</v>
      </c>
      <c r="I51" s="41">
        <v>9.1</v>
      </c>
      <c r="J51" s="41">
        <v>8.5</v>
      </c>
      <c r="K51" s="41">
        <v>9.3000000000000007</v>
      </c>
      <c r="L51" s="41">
        <v>9</v>
      </c>
      <c r="M51" s="131">
        <v>13</v>
      </c>
      <c r="N51" s="41">
        <v>6.3</v>
      </c>
    </row>
    <row r="52" spans="1:14" ht="12.95" customHeight="1">
      <c r="A52" s="21"/>
      <c r="B52" s="10" t="s">
        <v>258</v>
      </c>
      <c r="C52" s="40">
        <v>10</v>
      </c>
      <c r="D52" s="40">
        <v>5</v>
      </c>
      <c r="E52" s="40">
        <v>5</v>
      </c>
      <c r="F52" s="40">
        <v>4</v>
      </c>
      <c r="G52" s="40">
        <v>11</v>
      </c>
      <c r="H52" s="40">
        <v>1</v>
      </c>
      <c r="I52" s="41">
        <v>9.6</v>
      </c>
      <c r="J52" s="41">
        <v>9.1999999999999993</v>
      </c>
      <c r="K52" s="40">
        <v>10</v>
      </c>
      <c r="L52" s="38">
        <v>9.9</v>
      </c>
      <c r="M52" s="131">
        <v>13</v>
      </c>
      <c r="N52" s="41">
        <v>7.3</v>
      </c>
    </row>
    <row r="53" spans="1:14" ht="12.95" customHeight="1">
      <c r="A53" s="21"/>
      <c r="B53" s="10" t="s">
        <v>259</v>
      </c>
      <c r="C53" s="40">
        <v>5</v>
      </c>
      <c r="D53" s="40">
        <v>5</v>
      </c>
      <c r="E53" s="40">
        <v>3</v>
      </c>
      <c r="F53" s="40">
        <v>2</v>
      </c>
      <c r="G53" s="40">
        <v>4</v>
      </c>
      <c r="H53" s="130">
        <v>1</v>
      </c>
      <c r="I53" s="41">
        <v>9.1</v>
      </c>
      <c r="J53" s="41">
        <v>8.9</v>
      </c>
      <c r="K53" s="41">
        <v>8.6</v>
      </c>
      <c r="L53" s="41">
        <v>8.8000000000000007</v>
      </c>
      <c r="M53" s="131">
        <v>12</v>
      </c>
      <c r="N53" s="41">
        <v>6.5</v>
      </c>
    </row>
    <row r="54" spans="1:14" ht="12.95" customHeight="1">
      <c r="A54" s="21"/>
      <c r="B54" s="10" t="s">
        <v>260</v>
      </c>
      <c r="C54" s="40">
        <v>6</v>
      </c>
      <c r="D54" s="40">
        <v>6</v>
      </c>
      <c r="E54" s="40">
        <v>6</v>
      </c>
      <c r="F54" s="40">
        <v>4</v>
      </c>
      <c r="G54" s="40">
        <v>15</v>
      </c>
      <c r="H54" s="130" t="s">
        <v>847</v>
      </c>
      <c r="I54" s="38">
        <v>11</v>
      </c>
      <c r="J54" s="41">
        <v>9.6</v>
      </c>
      <c r="K54" s="41">
        <v>9</v>
      </c>
      <c r="L54" s="41">
        <v>9</v>
      </c>
      <c r="M54" s="131">
        <v>12</v>
      </c>
      <c r="N54" s="41">
        <v>6.1</v>
      </c>
    </row>
    <row r="55" spans="1:14" ht="5.0999999999999996" customHeight="1">
      <c r="A55" s="21"/>
      <c r="B55" s="10"/>
      <c r="C55" s="2"/>
      <c r="D55" s="2"/>
      <c r="E55" s="2"/>
      <c r="F55" s="2"/>
      <c r="G55" s="2"/>
      <c r="H55" s="2"/>
      <c r="I55" s="2"/>
      <c r="J55" s="2"/>
      <c r="K55" s="2"/>
      <c r="L55" s="2"/>
      <c r="M55" s="2"/>
      <c r="N55" s="2"/>
    </row>
    <row r="56" spans="1:14" ht="12.95" customHeight="1">
      <c r="A56" s="21" t="s">
        <v>261</v>
      </c>
      <c r="B56" s="10"/>
      <c r="C56" s="2"/>
      <c r="D56" s="2"/>
      <c r="E56" s="2"/>
      <c r="F56" s="2"/>
      <c r="G56" s="2"/>
      <c r="H56" s="2"/>
      <c r="I56" s="2"/>
      <c r="J56" s="2"/>
      <c r="K56" s="2"/>
      <c r="L56" s="2"/>
      <c r="M56" s="2"/>
      <c r="N56" s="2"/>
    </row>
    <row r="57" spans="1:14" ht="12.95" customHeight="1">
      <c r="A57" s="21"/>
      <c r="B57" s="10" t="s">
        <v>262</v>
      </c>
      <c r="C57" s="40">
        <v>3</v>
      </c>
      <c r="D57" s="40">
        <v>3</v>
      </c>
      <c r="E57" s="40">
        <v>3</v>
      </c>
      <c r="F57" s="40">
        <v>3</v>
      </c>
      <c r="G57" s="40">
        <v>9</v>
      </c>
      <c r="H57" s="130" t="s">
        <v>847</v>
      </c>
      <c r="I57" s="41">
        <v>9.1999999999999993</v>
      </c>
      <c r="J57" s="41">
        <v>8.3000000000000007</v>
      </c>
      <c r="K57" s="41">
        <v>8.3000000000000007</v>
      </c>
      <c r="L57" s="41">
        <v>7.5</v>
      </c>
      <c r="M57" s="41">
        <v>9.6999999999999993</v>
      </c>
      <c r="N57" s="41">
        <v>4.9000000000000004</v>
      </c>
    </row>
    <row r="58" spans="1:14" ht="12.95" customHeight="1">
      <c r="A58" s="21"/>
      <c r="B58" s="10" t="s">
        <v>263</v>
      </c>
      <c r="C58" s="40">
        <v>2</v>
      </c>
      <c r="D58" s="40">
        <v>3</v>
      </c>
      <c r="E58" s="40">
        <v>3</v>
      </c>
      <c r="F58" s="40">
        <v>3</v>
      </c>
      <c r="G58" s="40">
        <v>6</v>
      </c>
      <c r="H58" s="130">
        <v>1</v>
      </c>
      <c r="I58" s="41">
        <v>7.6</v>
      </c>
      <c r="J58" s="41">
        <v>7.8</v>
      </c>
      <c r="K58" s="41">
        <v>7.7</v>
      </c>
      <c r="L58" s="41">
        <v>7.4</v>
      </c>
      <c r="M58" s="131">
        <v>10</v>
      </c>
      <c r="N58" s="41">
        <v>5.8</v>
      </c>
    </row>
    <row r="59" spans="1:14" ht="5.0999999999999996" customHeight="1">
      <c r="A59" s="21"/>
      <c r="B59" s="10"/>
      <c r="C59" s="2"/>
      <c r="D59" s="2"/>
      <c r="E59" s="2"/>
      <c r="F59" s="2"/>
      <c r="G59" s="2"/>
      <c r="H59" s="2"/>
      <c r="I59" s="2"/>
      <c r="J59" s="2"/>
      <c r="K59" s="2"/>
      <c r="L59" s="2"/>
      <c r="M59" s="2"/>
      <c r="N59" s="2"/>
    </row>
    <row r="60" spans="1:14" ht="12.95" customHeight="1">
      <c r="A60" s="21" t="s">
        <v>265</v>
      </c>
      <c r="B60" s="10"/>
      <c r="C60" s="2"/>
      <c r="D60" s="2"/>
      <c r="E60" s="2"/>
      <c r="F60" s="2"/>
      <c r="G60" s="2"/>
      <c r="H60" s="2"/>
      <c r="I60" s="2"/>
      <c r="J60" s="2"/>
      <c r="K60" s="2"/>
      <c r="L60" s="2"/>
      <c r="M60" s="2"/>
      <c r="N60" s="2"/>
    </row>
    <row r="61" spans="1:14" ht="12.95" customHeight="1">
      <c r="A61" s="21"/>
      <c r="B61" s="10" t="s">
        <v>266</v>
      </c>
      <c r="C61" s="103" t="s">
        <v>18</v>
      </c>
      <c r="D61" s="103" t="s">
        <v>18</v>
      </c>
      <c r="E61" s="103" t="s">
        <v>18</v>
      </c>
      <c r="F61" s="103" t="s">
        <v>18</v>
      </c>
      <c r="G61" s="130" t="s">
        <v>18</v>
      </c>
      <c r="H61" s="130" t="s">
        <v>18</v>
      </c>
      <c r="I61" s="38">
        <v>9</v>
      </c>
      <c r="J61" s="38">
        <v>8</v>
      </c>
      <c r="K61" s="38">
        <v>8</v>
      </c>
      <c r="L61" s="38">
        <v>9.1</v>
      </c>
      <c r="M61" s="131">
        <v>14</v>
      </c>
      <c r="N61" s="38">
        <v>2.7</v>
      </c>
    </row>
    <row r="62" spans="1:14" ht="12.95" customHeight="1">
      <c r="A62" s="21"/>
      <c r="B62" s="10" t="s">
        <v>267</v>
      </c>
      <c r="C62" s="103" t="s">
        <v>18</v>
      </c>
      <c r="D62" s="103" t="s">
        <v>18</v>
      </c>
      <c r="E62" s="103" t="s">
        <v>18</v>
      </c>
      <c r="F62" s="103" t="s">
        <v>18</v>
      </c>
      <c r="G62" s="130" t="s">
        <v>18</v>
      </c>
      <c r="H62" s="130" t="s">
        <v>18</v>
      </c>
      <c r="I62" s="38">
        <v>8.8000000000000007</v>
      </c>
      <c r="J62" s="84">
        <v>8.5</v>
      </c>
      <c r="K62" s="84">
        <v>8.4</v>
      </c>
      <c r="L62" s="84">
        <v>9.1999999999999993</v>
      </c>
      <c r="M62" s="131">
        <v>16</v>
      </c>
      <c r="N62" s="38">
        <v>2.7</v>
      </c>
    </row>
    <row r="63" spans="1:14" ht="12.95" customHeight="1">
      <c r="A63" s="21"/>
      <c r="B63" s="10" t="s">
        <v>268</v>
      </c>
      <c r="C63" s="103" t="s">
        <v>18</v>
      </c>
      <c r="D63" s="103" t="s">
        <v>18</v>
      </c>
      <c r="E63" s="103" t="s">
        <v>18</v>
      </c>
      <c r="F63" s="103" t="s">
        <v>18</v>
      </c>
      <c r="G63" s="130" t="s">
        <v>18</v>
      </c>
      <c r="H63" s="130" t="s">
        <v>18</v>
      </c>
      <c r="I63" s="40">
        <v>11</v>
      </c>
      <c r="J63" s="40">
        <v>11</v>
      </c>
      <c r="K63" s="40">
        <v>11</v>
      </c>
      <c r="L63" s="40">
        <v>11</v>
      </c>
      <c r="M63" s="131">
        <v>17</v>
      </c>
      <c r="N63" s="84">
        <v>7</v>
      </c>
    </row>
    <row r="64" spans="1:14" ht="5.0999999999999996" customHeight="1">
      <c r="A64" s="1"/>
      <c r="B64" s="9"/>
      <c r="C64" s="1"/>
      <c r="D64" s="1"/>
      <c r="E64" s="1"/>
      <c r="F64" s="1"/>
      <c r="G64" s="1"/>
      <c r="H64" s="1"/>
      <c r="I64" s="1"/>
      <c r="J64" s="1"/>
      <c r="K64" s="1"/>
      <c r="L64" s="1"/>
      <c r="M64" s="1"/>
      <c r="N64" s="1"/>
    </row>
    <row r="65" spans="1:14" ht="12" customHeight="1">
      <c r="A65" s="198" t="s">
        <v>717</v>
      </c>
      <c r="B65" s="199"/>
      <c r="C65" s="199"/>
      <c r="D65" s="199"/>
      <c r="E65" s="199"/>
      <c r="F65" s="199"/>
      <c r="G65" s="199"/>
      <c r="H65" s="199"/>
      <c r="I65" s="199"/>
      <c r="J65" s="199"/>
      <c r="K65" s="199"/>
      <c r="L65" s="199"/>
      <c r="M65" s="199"/>
      <c r="N65" s="2"/>
    </row>
    <row r="66" spans="1:14" ht="12" customHeight="1">
      <c r="A66" s="199"/>
      <c r="B66" s="199"/>
      <c r="C66" s="199"/>
      <c r="D66" s="199"/>
      <c r="E66" s="199"/>
      <c r="F66" s="199"/>
      <c r="G66" s="199"/>
      <c r="H66" s="199"/>
      <c r="I66" s="199"/>
      <c r="J66" s="199"/>
      <c r="K66" s="199"/>
      <c r="L66" s="199"/>
      <c r="M66" s="199"/>
      <c r="N66" s="2"/>
    </row>
    <row r="67" spans="1:14" ht="12" customHeight="1">
      <c r="A67" s="198" t="s">
        <v>718</v>
      </c>
      <c r="B67" s="199"/>
      <c r="C67" s="199"/>
      <c r="D67" s="199"/>
      <c r="E67" s="199"/>
      <c r="F67" s="199"/>
      <c r="G67" s="199"/>
      <c r="H67" s="199"/>
      <c r="I67" s="199"/>
      <c r="J67" s="199"/>
      <c r="K67" s="199"/>
      <c r="L67" s="199"/>
      <c r="M67" s="199"/>
      <c r="N67" s="2"/>
    </row>
    <row r="68" spans="1:14" ht="12" customHeight="1">
      <c r="A68" s="199"/>
      <c r="B68" s="199"/>
      <c r="C68" s="199"/>
      <c r="D68" s="199"/>
      <c r="E68" s="199"/>
      <c r="F68" s="199"/>
      <c r="G68" s="199"/>
      <c r="H68" s="199"/>
      <c r="I68" s="199"/>
      <c r="J68" s="199"/>
      <c r="K68" s="199"/>
      <c r="L68" s="199"/>
      <c r="M68" s="199"/>
      <c r="N68" s="2"/>
    </row>
    <row r="69" spans="1:14" ht="12" customHeight="1">
      <c r="A69" s="11" t="s">
        <v>271</v>
      </c>
      <c r="B69" s="2"/>
      <c r="C69" s="2"/>
      <c r="D69" s="2"/>
      <c r="E69" s="2"/>
      <c r="F69" s="2"/>
      <c r="G69" s="2"/>
      <c r="H69" s="2"/>
      <c r="I69" s="2"/>
      <c r="J69" s="2"/>
      <c r="K69" s="2"/>
      <c r="L69" s="2"/>
      <c r="M69" s="2"/>
      <c r="N69" s="2"/>
    </row>
    <row r="70" spans="1:14" ht="12" customHeight="1">
      <c r="A70" s="11" t="s">
        <v>719</v>
      </c>
      <c r="B70" s="2"/>
      <c r="C70" s="2"/>
      <c r="D70" s="2"/>
      <c r="E70" s="2"/>
      <c r="F70" s="2"/>
      <c r="G70" s="2"/>
      <c r="H70" s="2"/>
      <c r="I70" s="2"/>
      <c r="J70" s="2"/>
      <c r="K70" s="2"/>
      <c r="L70" s="2"/>
      <c r="M70" s="2"/>
      <c r="N70" s="2"/>
    </row>
    <row r="71" spans="1:14" ht="12" customHeight="1">
      <c r="A71" s="11" t="s">
        <v>272</v>
      </c>
      <c r="B71" s="2"/>
      <c r="C71" s="2"/>
      <c r="D71" s="2"/>
      <c r="E71" s="2"/>
      <c r="F71" s="2"/>
      <c r="G71" s="2"/>
      <c r="H71" s="2"/>
      <c r="I71" s="2"/>
      <c r="J71" s="2"/>
      <c r="K71" s="2"/>
      <c r="L71" s="2"/>
      <c r="M71" s="2"/>
      <c r="N71" s="2"/>
    </row>
    <row r="72" spans="1:14">
      <c r="A72" s="2" t="s">
        <v>196</v>
      </c>
    </row>
  </sheetData>
  <mergeCells count="20">
    <mergeCell ref="A65:M66"/>
    <mergeCell ref="A67:M68"/>
    <mergeCell ref="I37:N37"/>
    <mergeCell ref="C37:H37"/>
    <mergeCell ref="E38:E39"/>
    <mergeCell ref="D38:D39"/>
    <mergeCell ref="K38:K39"/>
    <mergeCell ref="C38:C39"/>
    <mergeCell ref="A37:B39"/>
    <mergeCell ref="J38:J39"/>
    <mergeCell ref="I38:I39"/>
    <mergeCell ref="A6:B8"/>
    <mergeCell ref="C7:C8"/>
    <mergeCell ref="D7:D8"/>
    <mergeCell ref="I6:N6"/>
    <mergeCell ref="C6:H6"/>
    <mergeCell ref="E7:E8"/>
    <mergeCell ref="K7:K8"/>
    <mergeCell ref="J7:J8"/>
    <mergeCell ref="I7:I8"/>
  </mergeCells>
  <phoneticPr fontId="4"/>
  <pageMargins left="0.59055118110236227" right="0.39370078740157483" top="0.39370078740157483" bottom="0.39370078740157483" header="0.31496062992125984" footer="0.31496062992125984"/>
  <pageSetup paperSize="9" firstPageNumber="132"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Normal="100" workbookViewId="0"/>
  </sheetViews>
  <sheetFormatPr defaultColWidth="9" defaultRowHeight="13.5"/>
  <cols>
    <col min="1" max="13" width="7.25" style="51" customWidth="1"/>
    <col min="14" max="16384" width="9" style="51"/>
  </cols>
  <sheetData>
    <row r="1" spans="1:13">
      <c r="A1" s="150" t="s">
        <v>720</v>
      </c>
      <c r="B1" s="150"/>
      <c r="C1" s="2"/>
      <c r="D1" s="2"/>
      <c r="E1" s="2"/>
      <c r="F1" s="2"/>
      <c r="G1" s="2"/>
      <c r="H1" s="2"/>
      <c r="I1" s="2"/>
      <c r="J1" s="2"/>
      <c r="K1" s="2"/>
      <c r="L1" s="2"/>
    </row>
    <row r="2" spans="1:13">
      <c r="A2" s="2"/>
      <c r="B2" s="2"/>
      <c r="C2" s="2"/>
      <c r="D2" s="2"/>
      <c r="E2" s="2"/>
      <c r="F2" s="2"/>
      <c r="G2" s="2"/>
      <c r="H2" s="2"/>
      <c r="I2" s="2"/>
      <c r="J2" s="2"/>
      <c r="K2" s="2"/>
      <c r="L2" s="2"/>
      <c r="M2" s="2"/>
    </row>
    <row r="3" spans="1:13" ht="14.25">
      <c r="A3" s="3" t="s">
        <v>737</v>
      </c>
      <c r="B3" s="2"/>
      <c r="C3" s="2"/>
      <c r="D3" s="2"/>
      <c r="E3" s="2"/>
      <c r="F3" s="2"/>
      <c r="G3" s="2"/>
      <c r="H3" s="2"/>
      <c r="I3" s="2"/>
      <c r="J3" s="2"/>
      <c r="K3" s="2"/>
      <c r="L3" s="2"/>
      <c r="M3" s="2"/>
    </row>
    <row r="4" spans="1:13">
      <c r="A4" s="2" t="s">
        <v>7</v>
      </c>
      <c r="B4" s="2"/>
      <c r="C4" s="2"/>
      <c r="D4" s="2"/>
      <c r="E4" s="2"/>
      <c r="F4" s="2"/>
      <c r="G4" s="2"/>
      <c r="H4" s="2"/>
      <c r="I4" s="2"/>
      <c r="J4" s="2"/>
      <c r="K4" s="2"/>
    </row>
    <row r="5" spans="1:13">
      <c r="A5" s="149" t="s">
        <v>320</v>
      </c>
      <c r="B5" s="144"/>
      <c r="C5" s="144" t="s">
        <v>321</v>
      </c>
      <c r="D5" s="144"/>
      <c r="E5" s="144"/>
      <c r="F5" s="65" t="s">
        <v>322</v>
      </c>
      <c r="G5" s="66"/>
      <c r="H5" s="65" t="s">
        <v>273</v>
      </c>
      <c r="I5" s="66"/>
      <c r="J5" s="65" t="s">
        <v>323</v>
      </c>
      <c r="K5" s="50"/>
    </row>
    <row r="6" spans="1:13" ht="5.0999999999999996" customHeight="1">
      <c r="A6" s="21"/>
      <c r="B6" s="10"/>
      <c r="C6" s="2"/>
      <c r="D6" s="2"/>
      <c r="E6" s="2"/>
      <c r="F6" s="2"/>
      <c r="G6" s="2"/>
      <c r="H6" s="2"/>
      <c r="I6" s="2"/>
      <c r="J6" s="2"/>
      <c r="K6" s="2"/>
    </row>
    <row r="7" spans="1:13">
      <c r="A7" s="24" t="s">
        <v>30</v>
      </c>
      <c r="B7" s="5" t="s">
        <v>772</v>
      </c>
      <c r="C7" s="98"/>
      <c r="D7" s="98">
        <v>5740</v>
      </c>
      <c r="E7" s="98"/>
      <c r="F7" s="98"/>
      <c r="G7" s="98">
        <v>3610</v>
      </c>
      <c r="H7" s="98"/>
      <c r="I7" s="98">
        <v>1857</v>
      </c>
      <c r="J7" s="98"/>
      <c r="K7" s="98">
        <v>273</v>
      </c>
    </row>
    <row r="8" spans="1:13">
      <c r="A8" s="25" t="s">
        <v>687</v>
      </c>
      <c r="B8" s="8" t="s">
        <v>778</v>
      </c>
      <c r="C8" s="98"/>
      <c r="D8" s="98">
        <v>5242</v>
      </c>
      <c r="E8" s="98"/>
      <c r="F8" s="98"/>
      <c r="G8" s="98">
        <v>3095</v>
      </c>
      <c r="H8" s="98"/>
      <c r="I8" s="98">
        <v>1890</v>
      </c>
      <c r="J8" s="98"/>
      <c r="K8" s="98">
        <v>257</v>
      </c>
    </row>
    <row r="9" spans="1:13">
      <c r="A9" s="25" t="s">
        <v>687</v>
      </c>
      <c r="B9" s="8" t="s">
        <v>774</v>
      </c>
      <c r="C9" s="98"/>
      <c r="D9" s="98">
        <v>4912</v>
      </c>
      <c r="E9" s="98"/>
      <c r="F9" s="98"/>
      <c r="G9" s="98">
        <v>2854</v>
      </c>
      <c r="H9" s="98"/>
      <c r="I9" s="98">
        <v>1880</v>
      </c>
      <c r="J9" s="98"/>
      <c r="K9" s="98">
        <v>178</v>
      </c>
    </row>
    <row r="10" spans="1:13">
      <c r="A10" s="25" t="s">
        <v>687</v>
      </c>
      <c r="B10" s="8" t="s">
        <v>775</v>
      </c>
      <c r="C10" s="98"/>
      <c r="D10" s="98">
        <v>4569</v>
      </c>
      <c r="E10" s="98"/>
      <c r="F10" s="98"/>
      <c r="G10" s="98">
        <v>2682</v>
      </c>
      <c r="H10" s="98"/>
      <c r="I10" s="98">
        <v>1717</v>
      </c>
      <c r="J10" s="98"/>
      <c r="K10" s="98">
        <v>170</v>
      </c>
    </row>
    <row r="11" spans="1:13" ht="17.25" customHeight="1">
      <c r="A11" s="25" t="s">
        <v>687</v>
      </c>
      <c r="B11" s="8" t="s">
        <v>776</v>
      </c>
      <c r="C11" s="98"/>
      <c r="D11" s="98">
        <v>4452</v>
      </c>
      <c r="E11" s="98"/>
      <c r="F11" s="98"/>
      <c r="G11" s="98">
        <v>2752</v>
      </c>
      <c r="H11" s="98"/>
      <c r="I11" s="98">
        <v>1573</v>
      </c>
      <c r="J11" s="98"/>
      <c r="K11" s="98">
        <v>127</v>
      </c>
    </row>
    <row r="12" spans="1:13" ht="5.0999999999999996" customHeight="1">
      <c r="A12" s="1"/>
      <c r="B12" s="9"/>
      <c r="C12" s="1"/>
      <c r="D12" s="1"/>
      <c r="E12" s="1"/>
      <c r="F12" s="1"/>
      <c r="G12" s="1"/>
      <c r="H12" s="1"/>
      <c r="I12" s="1"/>
      <c r="J12" s="1"/>
      <c r="K12" s="1"/>
    </row>
    <row r="13" spans="1:13" s="68" customFormat="1" ht="12" customHeight="1">
      <c r="A13" s="67" t="s">
        <v>660</v>
      </c>
      <c r="B13" s="67"/>
      <c r="C13" s="67"/>
      <c r="D13" s="67"/>
      <c r="E13" s="67"/>
      <c r="F13" s="67"/>
      <c r="G13" s="67"/>
      <c r="H13" s="67"/>
      <c r="I13" s="67"/>
      <c r="J13" s="67"/>
      <c r="K13" s="67"/>
    </row>
    <row r="14" spans="1:13">
      <c r="A14" s="2" t="s">
        <v>857</v>
      </c>
      <c r="B14" s="2"/>
      <c r="C14" s="2"/>
      <c r="D14" s="2"/>
      <c r="E14" s="2"/>
      <c r="F14" s="2"/>
      <c r="G14" s="2"/>
      <c r="H14" s="2"/>
      <c r="I14" s="2"/>
      <c r="J14" s="2"/>
      <c r="K14" s="2"/>
      <c r="L14" s="2"/>
      <c r="M14" s="2"/>
    </row>
    <row r="15" spans="1:13">
      <c r="A15" s="2"/>
      <c r="B15" s="2"/>
      <c r="C15" s="2"/>
      <c r="D15" s="2"/>
      <c r="E15" s="2"/>
      <c r="F15" s="2"/>
      <c r="G15" s="2"/>
      <c r="H15" s="2"/>
      <c r="I15" s="2"/>
      <c r="J15" s="2"/>
      <c r="K15" s="2"/>
      <c r="L15" s="2"/>
      <c r="M15" s="2"/>
    </row>
    <row r="16" spans="1:13">
      <c r="A16" s="2"/>
      <c r="B16" s="2"/>
      <c r="C16" s="2"/>
      <c r="D16" s="2"/>
      <c r="E16" s="2"/>
      <c r="F16" s="2"/>
      <c r="G16" s="2"/>
      <c r="H16" s="2"/>
      <c r="I16" s="2"/>
      <c r="J16" s="2"/>
      <c r="K16" s="2"/>
      <c r="L16" s="2"/>
      <c r="M16" s="2"/>
    </row>
    <row r="17" spans="1:13" ht="14.25">
      <c r="A17" s="3" t="s">
        <v>738</v>
      </c>
      <c r="B17" s="2"/>
      <c r="C17" s="2"/>
      <c r="D17" s="2"/>
      <c r="E17" s="2"/>
      <c r="F17" s="2"/>
      <c r="G17" s="2"/>
      <c r="H17" s="2"/>
      <c r="I17" s="2"/>
      <c r="J17" s="2"/>
      <c r="K17" s="2"/>
      <c r="L17" s="2"/>
      <c r="M17" s="2"/>
    </row>
    <row r="18" spans="1:13">
      <c r="A18" s="2" t="s">
        <v>7</v>
      </c>
      <c r="B18" s="2"/>
      <c r="C18" s="2"/>
      <c r="D18" s="2"/>
      <c r="E18" s="2"/>
      <c r="F18" s="2"/>
      <c r="G18" s="2"/>
      <c r="H18" s="2"/>
      <c r="I18" s="2"/>
      <c r="J18" s="2"/>
      <c r="K18" s="2"/>
      <c r="L18" s="2"/>
      <c r="M18" s="2"/>
    </row>
    <row r="19" spans="1:13">
      <c r="A19" s="149" t="s">
        <v>324</v>
      </c>
      <c r="B19" s="144"/>
      <c r="C19" s="144"/>
      <c r="D19" s="144"/>
      <c r="E19" s="144"/>
      <c r="F19" s="144"/>
      <c r="G19" s="144" t="s">
        <v>325</v>
      </c>
      <c r="H19" s="144"/>
      <c r="I19" s="144"/>
      <c r="J19" s="144"/>
      <c r="K19" s="144"/>
      <c r="L19" s="146"/>
      <c r="M19" s="2"/>
    </row>
    <row r="20" spans="1:13">
      <c r="A20" s="149"/>
      <c r="B20" s="144"/>
      <c r="C20" s="144"/>
      <c r="D20" s="144"/>
      <c r="E20" s="144"/>
      <c r="F20" s="144"/>
      <c r="G20" s="146" t="s">
        <v>779</v>
      </c>
      <c r="H20" s="149"/>
      <c r="I20" s="146" t="s">
        <v>781</v>
      </c>
      <c r="J20" s="149"/>
      <c r="K20" s="146" t="s">
        <v>783</v>
      </c>
      <c r="L20" s="151"/>
      <c r="M20" s="2"/>
    </row>
    <row r="21" spans="1:13" ht="5.0999999999999996" customHeight="1">
      <c r="A21" s="21"/>
      <c r="B21" s="21"/>
      <c r="C21" s="21"/>
      <c r="D21" s="21"/>
      <c r="E21" s="21"/>
      <c r="F21" s="10"/>
      <c r="G21" s="2"/>
      <c r="H21" s="2"/>
      <c r="I21" s="2"/>
      <c r="J21" s="2"/>
      <c r="K21" s="2"/>
      <c r="L21" s="2"/>
      <c r="M21" s="2"/>
    </row>
    <row r="22" spans="1:13">
      <c r="A22" s="21" t="s">
        <v>326</v>
      </c>
      <c r="B22" s="21"/>
      <c r="C22" s="21"/>
      <c r="D22" s="21"/>
      <c r="E22" s="21"/>
      <c r="F22" s="10"/>
      <c r="G22" s="2"/>
      <c r="H22" s="2"/>
      <c r="I22" s="2"/>
      <c r="J22" s="2"/>
      <c r="K22" s="2"/>
      <c r="L22" s="2"/>
      <c r="M22" s="2"/>
    </row>
    <row r="23" spans="1:13">
      <c r="A23" s="21" t="s">
        <v>327</v>
      </c>
      <c r="B23" s="21" t="s">
        <v>328</v>
      </c>
      <c r="C23" s="21"/>
      <c r="D23" s="21"/>
      <c r="E23" s="21"/>
      <c r="F23" s="10"/>
      <c r="G23" s="19"/>
      <c r="H23" s="19">
        <v>0</v>
      </c>
      <c r="I23" s="19"/>
      <c r="J23" s="19">
        <v>0</v>
      </c>
      <c r="K23" s="19"/>
      <c r="L23" s="19">
        <v>0</v>
      </c>
      <c r="M23" s="2"/>
    </row>
    <row r="24" spans="1:13">
      <c r="A24" s="21"/>
      <c r="B24" s="21" t="s">
        <v>329</v>
      </c>
      <c r="C24" s="21"/>
      <c r="D24" s="21"/>
      <c r="E24" s="21"/>
      <c r="F24" s="10"/>
      <c r="G24" s="19"/>
      <c r="H24" s="19">
        <v>0</v>
      </c>
      <c r="I24" s="19"/>
      <c r="J24" s="19">
        <v>0</v>
      </c>
      <c r="K24" s="19"/>
      <c r="L24" s="19">
        <v>0</v>
      </c>
      <c r="M24" s="2"/>
    </row>
    <row r="25" spans="1:13">
      <c r="A25" s="21"/>
      <c r="B25" s="21" t="s">
        <v>330</v>
      </c>
      <c r="C25" s="21"/>
      <c r="D25" s="21"/>
      <c r="E25" s="21"/>
      <c r="F25" s="10"/>
      <c r="G25" s="19"/>
      <c r="H25" s="19">
        <v>0</v>
      </c>
      <c r="I25" s="19"/>
      <c r="J25" s="19">
        <v>0</v>
      </c>
      <c r="K25" s="19"/>
      <c r="L25" s="19">
        <v>0</v>
      </c>
      <c r="M25" s="2"/>
    </row>
    <row r="26" spans="1:13">
      <c r="A26" s="21"/>
      <c r="B26" s="21" t="s">
        <v>9</v>
      </c>
      <c r="C26" s="21"/>
      <c r="D26" s="21"/>
      <c r="E26" s="21"/>
      <c r="F26" s="10"/>
      <c r="G26" s="19"/>
      <c r="H26" s="19">
        <v>0</v>
      </c>
      <c r="I26" s="19"/>
      <c r="J26" s="19">
        <v>0</v>
      </c>
      <c r="K26" s="19"/>
      <c r="L26" s="19">
        <v>0</v>
      </c>
      <c r="M26" s="2"/>
    </row>
    <row r="27" spans="1:13">
      <c r="A27" s="21"/>
      <c r="B27" s="21" t="s">
        <v>331</v>
      </c>
      <c r="C27" s="21"/>
      <c r="D27" s="21"/>
      <c r="E27" s="21"/>
      <c r="F27" s="10"/>
      <c r="G27" s="19"/>
      <c r="H27" s="19">
        <v>0</v>
      </c>
      <c r="I27" s="19"/>
      <c r="J27" s="19">
        <v>0</v>
      </c>
      <c r="K27" s="19"/>
      <c r="L27" s="19">
        <v>0</v>
      </c>
      <c r="M27" s="2"/>
    </row>
    <row r="28" spans="1:13">
      <c r="A28" s="21"/>
      <c r="B28" s="21" t="s">
        <v>332</v>
      </c>
      <c r="C28" s="21"/>
      <c r="D28" s="21"/>
      <c r="E28" s="21"/>
      <c r="F28" s="10"/>
      <c r="G28" s="19"/>
      <c r="H28" s="19">
        <v>0</v>
      </c>
      <c r="I28" s="19"/>
      <c r="J28" s="19">
        <v>0</v>
      </c>
      <c r="K28" s="19"/>
      <c r="L28" s="19">
        <v>0</v>
      </c>
      <c r="M28" s="2"/>
    </row>
    <row r="29" spans="1:13">
      <c r="A29" s="21"/>
      <c r="B29" s="21" t="s">
        <v>333</v>
      </c>
      <c r="C29" s="21"/>
      <c r="D29" s="21"/>
      <c r="E29" s="21"/>
      <c r="F29" s="10"/>
      <c r="G29" s="19"/>
      <c r="H29" s="19">
        <v>0</v>
      </c>
      <c r="I29" s="19"/>
      <c r="J29" s="19">
        <v>0</v>
      </c>
      <c r="K29" s="19"/>
      <c r="L29" s="19">
        <v>0</v>
      </c>
      <c r="M29" s="2"/>
    </row>
    <row r="30" spans="1:13">
      <c r="A30" s="21" t="s">
        <v>334</v>
      </c>
      <c r="B30" s="21"/>
      <c r="C30" s="21"/>
      <c r="D30" s="21"/>
      <c r="E30" s="21"/>
      <c r="F30" s="10"/>
      <c r="G30" s="19"/>
      <c r="H30" s="19"/>
      <c r="I30" s="19"/>
      <c r="J30" s="19"/>
      <c r="K30" s="19"/>
      <c r="L30" s="19"/>
      <c r="M30" s="2"/>
    </row>
    <row r="31" spans="1:13">
      <c r="A31" s="21"/>
      <c r="B31" s="21" t="s">
        <v>335</v>
      </c>
      <c r="C31" s="21"/>
      <c r="D31" s="21"/>
      <c r="E31" s="21"/>
      <c r="F31" s="10"/>
      <c r="G31" s="19"/>
      <c r="H31" s="19">
        <v>0</v>
      </c>
      <c r="I31" s="19"/>
      <c r="J31" s="19">
        <v>0</v>
      </c>
      <c r="K31" s="19"/>
      <c r="L31" s="19">
        <v>0</v>
      </c>
      <c r="M31" s="2"/>
    </row>
    <row r="32" spans="1:13">
      <c r="A32" s="21"/>
      <c r="B32" s="21" t="s">
        <v>338</v>
      </c>
      <c r="C32" s="21"/>
      <c r="D32" s="21"/>
      <c r="E32" s="21"/>
      <c r="F32" s="10"/>
      <c r="G32" s="19"/>
      <c r="H32" s="19">
        <v>0</v>
      </c>
      <c r="I32" s="19"/>
      <c r="J32" s="19">
        <v>0</v>
      </c>
      <c r="K32" s="19"/>
      <c r="L32" s="19">
        <v>0</v>
      </c>
      <c r="M32" s="2"/>
    </row>
    <row r="33" spans="1:13">
      <c r="A33" s="21"/>
      <c r="B33" s="21" t="s">
        <v>10</v>
      </c>
      <c r="C33" s="21"/>
      <c r="D33" s="21"/>
      <c r="E33" s="21"/>
      <c r="F33" s="10"/>
      <c r="G33" s="19"/>
      <c r="H33" s="19">
        <v>0</v>
      </c>
      <c r="I33" s="19"/>
      <c r="J33" s="19">
        <v>0</v>
      </c>
      <c r="K33" s="19"/>
      <c r="L33" s="19">
        <v>0</v>
      </c>
      <c r="M33" s="2"/>
    </row>
    <row r="34" spans="1:13">
      <c r="A34" s="21" t="s">
        <v>341</v>
      </c>
      <c r="B34" s="21"/>
      <c r="C34" s="21"/>
      <c r="D34" s="21"/>
      <c r="E34" s="21"/>
      <c r="F34" s="10"/>
      <c r="G34" s="19"/>
      <c r="H34" s="19"/>
      <c r="I34" s="19"/>
      <c r="J34" s="19"/>
      <c r="K34" s="19"/>
      <c r="L34" s="19"/>
      <c r="M34" s="2"/>
    </row>
    <row r="35" spans="1:13">
      <c r="A35" s="21"/>
      <c r="B35" s="21" t="s">
        <v>336</v>
      </c>
      <c r="C35" s="21"/>
      <c r="D35" s="21"/>
      <c r="E35" s="21"/>
      <c r="F35" s="10"/>
      <c r="G35" s="19"/>
      <c r="H35" s="19">
        <v>0</v>
      </c>
      <c r="I35" s="19"/>
      <c r="J35" s="19">
        <v>0</v>
      </c>
      <c r="K35" s="19"/>
      <c r="L35" s="19">
        <v>0</v>
      </c>
      <c r="M35" s="2"/>
    </row>
    <row r="36" spans="1:13">
      <c r="A36" s="21"/>
      <c r="B36" s="21" t="s">
        <v>337</v>
      </c>
      <c r="C36" s="21"/>
      <c r="D36" s="21"/>
      <c r="E36" s="21"/>
      <c r="F36" s="10"/>
      <c r="G36" s="19"/>
      <c r="H36" s="19">
        <v>1</v>
      </c>
      <c r="I36" s="19"/>
      <c r="J36" s="19">
        <v>0</v>
      </c>
      <c r="K36" s="19"/>
      <c r="L36" s="19">
        <v>0</v>
      </c>
      <c r="M36" s="2"/>
    </row>
    <row r="37" spans="1:13">
      <c r="A37" s="21"/>
      <c r="B37" s="21" t="s">
        <v>342</v>
      </c>
      <c r="C37" s="21"/>
      <c r="D37" s="21"/>
      <c r="E37" s="21"/>
      <c r="F37" s="10"/>
      <c r="G37" s="19"/>
      <c r="H37" s="19">
        <v>9</v>
      </c>
      <c r="I37" s="19"/>
      <c r="J37" s="19">
        <v>9</v>
      </c>
      <c r="K37" s="19"/>
      <c r="L37" s="19">
        <v>4</v>
      </c>
      <c r="M37" s="2"/>
    </row>
    <row r="38" spans="1:13">
      <c r="A38" s="21"/>
      <c r="B38" s="21" t="s">
        <v>339</v>
      </c>
      <c r="C38" s="21"/>
      <c r="D38" s="21"/>
      <c r="E38" s="21"/>
      <c r="F38" s="10"/>
      <c r="G38" s="19"/>
      <c r="H38" s="19">
        <v>0</v>
      </c>
      <c r="I38" s="19"/>
      <c r="J38" s="19">
        <v>0</v>
      </c>
      <c r="K38" s="19"/>
      <c r="L38" s="19">
        <v>0</v>
      </c>
      <c r="M38" s="2"/>
    </row>
    <row r="39" spans="1:13">
      <c r="A39" s="21"/>
      <c r="B39" s="21" t="s">
        <v>340</v>
      </c>
      <c r="C39" s="21"/>
      <c r="D39" s="21"/>
      <c r="E39" s="21"/>
      <c r="F39" s="10"/>
      <c r="G39" s="19"/>
      <c r="H39" s="19">
        <v>0</v>
      </c>
      <c r="I39" s="19"/>
      <c r="J39" s="19">
        <v>1</v>
      </c>
      <c r="K39" s="19"/>
      <c r="L39" s="19">
        <v>0</v>
      </c>
      <c r="M39" s="2"/>
    </row>
    <row r="40" spans="1:13">
      <c r="A40" s="21" t="s">
        <v>343</v>
      </c>
      <c r="B40" s="21"/>
      <c r="C40" s="21"/>
      <c r="D40" s="21"/>
      <c r="E40" s="21"/>
      <c r="F40" s="10"/>
      <c r="G40" s="19"/>
      <c r="H40" s="19"/>
      <c r="I40" s="19"/>
      <c r="J40" s="19"/>
      <c r="K40" s="19"/>
      <c r="L40" s="19"/>
      <c r="M40" s="2"/>
    </row>
    <row r="41" spans="1:13">
      <c r="A41" s="21"/>
      <c r="B41" s="21" t="s">
        <v>28</v>
      </c>
      <c r="C41" s="21"/>
      <c r="D41" s="21"/>
      <c r="E41" s="21"/>
      <c r="F41" s="10"/>
      <c r="G41" s="19"/>
      <c r="H41" s="19">
        <v>8</v>
      </c>
      <c r="I41" s="19"/>
      <c r="J41" s="19">
        <v>9</v>
      </c>
      <c r="K41" s="19"/>
      <c r="L41" s="19">
        <v>10</v>
      </c>
      <c r="M41" s="2"/>
    </row>
    <row r="42" spans="1:13">
      <c r="A42" s="21" t="s">
        <v>344</v>
      </c>
      <c r="B42" s="21"/>
      <c r="C42" s="21"/>
      <c r="D42" s="21"/>
      <c r="E42" s="21"/>
      <c r="F42" s="10"/>
      <c r="G42" s="19"/>
      <c r="H42" s="19"/>
      <c r="I42" s="19"/>
      <c r="J42" s="19"/>
      <c r="K42" s="19"/>
      <c r="L42" s="19"/>
      <c r="M42" s="2"/>
    </row>
    <row r="43" spans="1:13">
      <c r="A43" s="21"/>
      <c r="B43" s="21" t="s">
        <v>29</v>
      </c>
      <c r="C43" s="21"/>
      <c r="D43" s="21"/>
      <c r="E43" s="21"/>
      <c r="F43" s="10"/>
      <c r="G43" s="22"/>
      <c r="H43" s="22">
        <v>50</v>
      </c>
      <c r="I43" s="22"/>
      <c r="J43" s="22">
        <v>51</v>
      </c>
      <c r="K43" s="22"/>
      <c r="L43" s="22">
        <v>82</v>
      </c>
      <c r="M43" s="2"/>
    </row>
    <row r="44" spans="1:13" ht="5.0999999999999996" customHeight="1">
      <c r="A44" s="1"/>
      <c r="B44" s="1"/>
      <c r="C44" s="1"/>
      <c r="D44" s="1"/>
      <c r="E44" s="1"/>
      <c r="F44" s="9"/>
      <c r="G44" s="1"/>
      <c r="H44" s="1"/>
      <c r="I44" s="1"/>
      <c r="J44" s="1"/>
      <c r="K44" s="1"/>
      <c r="L44" s="1"/>
      <c r="M44" s="2"/>
    </row>
    <row r="45" spans="1:13" ht="12" customHeight="1">
      <c r="A45" s="11" t="s">
        <v>345</v>
      </c>
      <c r="B45" s="2"/>
      <c r="C45" s="2"/>
      <c r="D45" s="2"/>
      <c r="E45" s="2"/>
      <c r="F45" s="2"/>
      <c r="G45" s="2"/>
      <c r="H45" s="2"/>
      <c r="I45" s="2"/>
      <c r="J45" s="2"/>
      <c r="K45" s="2"/>
      <c r="L45" s="2"/>
      <c r="M45" s="2"/>
    </row>
    <row r="46" spans="1:13">
      <c r="A46" s="2" t="s">
        <v>784</v>
      </c>
      <c r="B46" s="2"/>
      <c r="C46" s="2"/>
      <c r="D46" s="2"/>
      <c r="E46" s="2"/>
      <c r="F46" s="2"/>
      <c r="G46" s="2"/>
      <c r="H46" s="2"/>
      <c r="I46" s="2"/>
      <c r="J46" s="2"/>
      <c r="K46" s="2"/>
      <c r="L46" s="2"/>
      <c r="M46" s="2"/>
    </row>
    <row r="47" spans="1:13">
      <c r="A47" s="2"/>
      <c r="B47" s="2"/>
      <c r="C47" s="2"/>
      <c r="D47" s="2"/>
      <c r="E47" s="2"/>
      <c r="F47" s="2"/>
      <c r="G47" s="2"/>
      <c r="H47" s="2"/>
      <c r="I47" s="2"/>
      <c r="J47" s="2"/>
      <c r="K47" s="2"/>
      <c r="L47" s="2"/>
      <c r="M47" s="2"/>
    </row>
    <row r="48" spans="1:13">
      <c r="A48" s="2"/>
      <c r="B48" s="2"/>
      <c r="C48" s="2"/>
      <c r="D48" s="2"/>
      <c r="E48" s="2"/>
      <c r="F48" s="2"/>
      <c r="G48" s="2"/>
      <c r="H48" s="2"/>
      <c r="I48" s="2"/>
      <c r="J48" s="2"/>
      <c r="K48" s="2"/>
      <c r="L48" s="2"/>
      <c r="M48" s="2"/>
    </row>
    <row r="49" spans="1:13" ht="14.25">
      <c r="A49" s="3" t="s">
        <v>739</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149" t="s">
        <v>346</v>
      </c>
      <c r="B51" s="144"/>
      <c r="C51" s="144" t="s">
        <v>347</v>
      </c>
      <c r="D51" s="144"/>
      <c r="E51" s="144"/>
      <c r="F51" s="144"/>
      <c r="G51" s="144" t="s">
        <v>353</v>
      </c>
      <c r="H51" s="144"/>
      <c r="I51" s="144"/>
      <c r="J51" s="146"/>
      <c r="K51" s="2"/>
      <c r="L51" s="2"/>
      <c r="M51" s="2"/>
    </row>
    <row r="52" spans="1:13">
      <c r="A52" s="149"/>
      <c r="B52" s="144"/>
      <c r="C52" s="144" t="s">
        <v>348</v>
      </c>
      <c r="D52" s="144"/>
      <c r="E52" s="144" t="s">
        <v>349</v>
      </c>
      <c r="F52" s="144"/>
      <c r="G52" s="144" t="s">
        <v>350</v>
      </c>
      <c r="H52" s="144"/>
      <c r="I52" s="144" t="s">
        <v>351</v>
      </c>
      <c r="J52" s="146"/>
      <c r="K52" s="2"/>
      <c r="L52" s="2"/>
      <c r="M52" s="2"/>
    </row>
    <row r="53" spans="1:13" ht="5.0999999999999996" customHeight="1">
      <c r="A53" s="21"/>
      <c r="B53" s="10"/>
      <c r="C53" s="2"/>
      <c r="D53" s="2"/>
      <c r="E53" s="2"/>
      <c r="F53" s="2"/>
      <c r="G53" s="2"/>
      <c r="H53" s="2"/>
      <c r="I53" s="2"/>
      <c r="J53" s="2"/>
      <c r="K53" s="2"/>
      <c r="L53" s="2"/>
      <c r="M53" s="2"/>
    </row>
    <row r="54" spans="1:13">
      <c r="A54" s="24" t="s">
        <v>30</v>
      </c>
      <c r="B54" s="5" t="s">
        <v>772</v>
      </c>
      <c r="C54" s="98"/>
      <c r="D54" s="98">
        <v>111</v>
      </c>
      <c r="E54" s="98"/>
      <c r="F54" s="98">
        <v>10</v>
      </c>
      <c r="G54" s="98"/>
      <c r="H54" s="98">
        <v>26</v>
      </c>
      <c r="I54" s="98"/>
      <c r="J54" s="98" t="s">
        <v>664</v>
      </c>
      <c r="K54" s="2"/>
      <c r="L54" s="2"/>
      <c r="M54" s="2"/>
    </row>
    <row r="55" spans="1:13">
      <c r="A55" s="25" t="s">
        <v>688</v>
      </c>
      <c r="B55" s="8" t="s">
        <v>778</v>
      </c>
      <c r="C55" s="98"/>
      <c r="D55" s="98">
        <v>111</v>
      </c>
      <c r="E55" s="98"/>
      <c r="F55" s="98">
        <v>9</v>
      </c>
      <c r="G55" s="98"/>
      <c r="H55" s="98">
        <v>38</v>
      </c>
      <c r="I55" s="98"/>
      <c r="J55" s="98">
        <v>0</v>
      </c>
      <c r="K55" s="2"/>
      <c r="L55" s="2"/>
      <c r="M55" s="2"/>
    </row>
    <row r="56" spans="1:13">
      <c r="A56" s="25" t="s">
        <v>688</v>
      </c>
      <c r="B56" s="8" t="s">
        <v>774</v>
      </c>
      <c r="C56" s="98"/>
      <c r="D56" s="98">
        <v>106</v>
      </c>
      <c r="E56" s="98"/>
      <c r="F56" s="98">
        <v>11</v>
      </c>
      <c r="G56" s="98"/>
      <c r="H56" s="98">
        <v>102</v>
      </c>
      <c r="I56" s="98"/>
      <c r="J56" s="98">
        <v>0</v>
      </c>
      <c r="K56" s="2"/>
      <c r="L56" s="2"/>
      <c r="M56" s="2"/>
    </row>
    <row r="57" spans="1:13">
      <c r="A57" s="25" t="s">
        <v>688</v>
      </c>
      <c r="B57" s="8" t="s">
        <v>775</v>
      </c>
      <c r="C57" s="98"/>
      <c r="D57" s="98">
        <v>87</v>
      </c>
      <c r="E57" s="98"/>
      <c r="F57" s="98">
        <v>12</v>
      </c>
      <c r="G57" s="98"/>
      <c r="H57" s="98">
        <v>69</v>
      </c>
      <c r="I57" s="98"/>
      <c r="J57" s="98">
        <v>0</v>
      </c>
      <c r="K57" s="2"/>
      <c r="L57" s="2"/>
      <c r="M57" s="2"/>
    </row>
    <row r="58" spans="1:13" ht="17.25" customHeight="1">
      <c r="A58" s="25" t="s">
        <v>688</v>
      </c>
      <c r="B58" s="8" t="s">
        <v>776</v>
      </c>
      <c r="C58" s="98"/>
      <c r="D58" s="98">
        <v>73</v>
      </c>
      <c r="E58" s="98"/>
      <c r="F58" s="98">
        <v>3</v>
      </c>
      <c r="G58" s="98"/>
      <c r="H58" s="98">
        <v>52</v>
      </c>
      <c r="I58" s="98"/>
      <c r="J58" s="98">
        <v>0</v>
      </c>
      <c r="K58" s="2"/>
      <c r="L58" s="2"/>
      <c r="M58" s="2"/>
    </row>
    <row r="59" spans="1:13" ht="5.0999999999999996" customHeight="1">
      <c r="A59" s="1"/>
      <c r="B59" s="9"/>
      <c r="C59" s="1"/>
      <c r="D59" s="1"/>
      <c r="E59" s="1"/>
      <c r="F59" s="1"/>
      <c r="G59" s="1"/>
      <c r="H59" s="1"/>
      <c r="I59" s="1"/>
      <c r="J59" s="1"/>
      <c r="K59" s="2"/>
      <c r="L59" s="2"/>
      <c r="M59" s="2"/>
    </row>
    <row r="60" spans="1:13">
      <c r="A60" s="11" t="s">
        <v>352</v>
      </c>
      <c r="B60" s="2"/>
      <c r="C60" s="2"/>
      <c r="D60" s="2"/>
      <c r="E60" s="2"/>
      <c r="F60" s="2"/>
      <c r="G60" s="2"/>
      <c r="H60" s="2"/>
      <c r="I60" s="2"/>
      <c r="J60" s="2"/>
      <c r="K60" s="2"/>
      <c r="L60" s="2"/>
      <c r="M60" s="2"/>
    </row>
    <row r="61" spans="1:13">
      <c r="A61" s="2" t="s">
        <v>785</v>
      </c>
      <c r="B61" s="2"/>
      <c r="C61" s="2"/>
      <c r="D61" s="2"/>
      <c r="E61" s="2"/>
      <c r="F61" s="2"/>
      <c r="G61" s="2"/>
      <c r="H61" s="2"/>
      <c r="I61" s="2"/>
      <c r="J61" s="2"/>
      <c r="K61" s="2"/>
      <c r="L61" s="2"/>
      <c r="M61" s="2"/>
    </row>
  </sheetData>
  <mergeCells count="15">
    <mergeCell ref="A51:B52"/>
    <mergeCell ref="I52:J52"/>
    <mergeCell ref="G52:H52"/>
    <mergeCell ref="E52:F52"/>
    <mergeCell ref="C52:D52"/>
    <mergeCell ref="G51:J51"/>
    <mergeCell ref="C51:F51"/>
    <mergeCell ref="A1:B1"/>
    <mergeCell ref="A5:B5"/>
    <mergeCell ref="A19:F20"/>
    <mergeCell ref="K20:L20"/>
    <mergeCell ref="I20:J20"/>
    <mergeCell ref="G20:H20"/>
    <mergeCell ref="G19:L19"/>
    <mergeCell ref="C5:E5"/>
  </mergeCells>
  <phoneticPr fontId="4"/>
  <pageMargins left="0.39370078740157483" right="0.59055118110236227" top="0.39370078740157483" bottom="0.39370078740157483" header="0.31496062992125984" footer="0.31496062992125984"/>
  <pageSetup paperSize="9" firstPageNumber="11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heetViews>
  <sheetFormatPr defaultColWidth="9" defaultRowHeight="13.5"/>
  <cols>
    <col min="1" max="9" width="10.5" style="51" customWidth="1"/>
    <col min="10" max="16384" width="9" style="51"/>
  </cols>
  <sheetData>
    <row r="1" spans="1:9">
      <c r="B1" s="2"/>
      <c r="C1" s="2"/>
      <c r="D1" s="2"/>
      <c r="E1" s="2"/>
      <c r="F1" s="2"/>
      <c r="G1" s="2"/>
      <c r="H1" s="2"/>
      <c r="I1" s="91" t="s">
        <v>723</v>
      </c>
    </row>
    <row r="2" spans="1:9">
      <c r="A2" s="2"/>
      <c r="B2" s="2"/>
      <c r="C2" s="2"/>
      <c r="D2" s="2"/>
      <c r="E2" s="2"/>
      <c r="F2" s="2"/>
      <c r="G2" s="2"/>
      <c r="H2" s="2"/>
    </row>
    <row r="3" spans="1:9" ht="14.25">
      <c r="A3" s="3" t="s">
        <v>740</v>
      </c>
      <c r="B3" s="2"/>
      <c r="C3" s="2"/>
      <c r="D3" s="2"/>
      <c r="E3" s="2"/>
      <c r="F3" s="2"/>
      <c r="G3" s="2"/>
      <c r="H3" s="2"/>
      <c r="I3" s="2"/>
    </row>
    <row r="4" spans="1:9">
      <c r="A4" s="2"/>
      <c r="B4" s="2"/>
      <c r="C4" s="2"/>
      <c r="D4" s="2"/>
      <c r="E4" s="2"/>
      <c r="F4" s="2"/>
      <c r="G4" s="2"/>
      <c r="H4" s="2"/>
      <c r="I4" s="2"/>
    </row>
    <row r="5" spans="1:9">
      <c r="A5" s="149" t="s">
        <v>354</v>
      </c>
      <c r="B5" s="144" t="s">
        <v>355</v>
      </c>
      <c r="C5" s="144" t="s">
        <v>356</v>
      </c>
      <c r="D5" s="144"/>
      <c r="E5" s="4" t="s">
        <v>376</v>
      </c>
      <c r="F5" s="156" t="s">
        <v>33</v>
      </c>
      <c r="G5" s="144" t="s">
        <v>357</v>
      </c>
      <c r="H5" s="144" t="s">
        <v>358</v>
      </c>
      <c r="I5" s="146" t="s">
        <v>11</v>
      </c>
    </row>
    <row r="6" spans="1:9">
      <c r="A6" s="149"/>
      <c r="B6" s="144"/>
      <c r="C6" s="86" t="s">
        <v>359</v>
      </c>
      <c r="D6" s="86" t="s">
        <v>360</v>
      </c>
      <c r="E6" s="95" t="s">
        <v>689</v>
      </c>
      <c r="F6" s="157"/>
      <c r="G6" s="144"/>
      <c r="H6" s="144"/>
      <c r="I6" s="146"/>
    </row>
    <row r="7" spans="1:9" ht="17.25" customHeight="1">
      <c r="A7" s="5"/>
      <c r="B7" s="52"/>
      <c r="C7" s="6"/>
      <c r="D7" s="6"/>
      <c r="E7" s="7" t="s">
        <v>361</v>
      </c>
      <c r="F7" s="7"/>
      <c r="G7" s="6"/>
      <c r="H7" s="6"/>
      <c r="I7" s="6"/>
    </row>
    <row r="8" spans="1:9">
      <c r="A8" s="5" t="s">
        <v>786</v>
      </c>
      <c r="B8" s="98">
        <v>371</v>
      </c>
      <c r="C8" s="98">
        <v>64</v>
      </c>
      <c r="D8" s="98">
        <v>28</v>
      </c>
      <c r="E8" s="98">
        <v>131</v>
      </c>
      <c r="F8" s="98">
        <v>94</v>
      </c>
      <c r="G8" s="98">
        <v>44</v>
      </c>
      <c r="H8" s="98">
        <v>10</v>
      </c>
      <c r="I8" s="98">
        <v>170</v>
      </c>
    </row>
    <row r="9" spans="1:9">
      <c r="A9" s="8" t="s">
        <v>787</v>
      </c>
      <c r="B9" s="98">
        <v>363</v>
      </c>
      <c r="C9" s="98">
        <v>53</v>
      </c>
      <c r="D9" s="98">
        <v>18</v>
      </c>
      <c r="E9" s="98">
        <v>108</v>
      </c>
      <c r="F9" s="98">
        <v>122</v>
      </c>
      <c r="G9" s="98">
        <v>61</v>
      </c>
      <c r="H9" s="98">
        <v>1</v>
      </c>
      <c r="I9" s="98">
        <v>174</v>
      </c>
    </row>
    <row r="10" spans="1:9">
      <c r="A10" s="8" t="s">
        <v>788</v>
      </c>
      <c r="B10" s="98">
        <v>331</v>
      </c>
      <c r="C10" s="98">
        <v>55</v>
      </c>
      <c r="D10" s="98">
        <v>5</v>
      </c>
      <c r="E10" s="98">
        <v>93</v>
      </c>
      <c r="F10" s="98">
        <v>148</v>
      </c>
      <c r="G10" s="98">
        <v>50</v>
      </c>
      <c r="H10" s="98">
        <v>0</v>
      </c>
      <c r="I10" s="98">
        <v>175</v>
      </c>
    </row>
    <row r="11" spans="1:9">
      <c r="A11" s="8" t="s">
        <v>789</v>
      </c>
      <c r="B11" s="98">
        <v>346</v>
      </c>
      <c r="C11" s="98">
        <v>43</v>
      </c>
      <c r="D11" s="98">
        <v>5</v>
      </c>
      <c r="E11" s="98">
        <v>87</v>
      </c>
      <c r="F11" s="98">
        <v>158</v>
      </c>
      <c r="G11" s="98">
        <v>51</v>
      </c>
      <c r="H11" s="98">
        <v>2</v>
      </c>
      <c r="I11" s="98">
        <v>167</v>
      </c>
    </row>
    <row r="12" spans="1:9" ht="17.25" customHeight="1">
      <c r="A12" s="8" t="s">
        <v>790</v>
      </c>
      <c r="B12" s="98">
        <v>235</v>
      </c>
      <c r="C12" s="98">
        <v>36</v>
      </c>
      <c r="D12" s="98">
        <v>2</v>
      </c>
      <c r="E12" s="98">
        <v>38</v>
      </c>
      <c r="F12" s="98">
        <v>124</v>
      </c>
      <c r="G12" s="98">
        <v>35</v>
      </c>
      <c r="H12" s="98">
        <v>0</v>
      </c>
      <c r="I12" s="98">
        <v>93</v>
      </c>
    </row>
    <row r="13" spans="1:9" ht="17.25" customHeight="1">
      <c r="A13" s="5"/>
      <c r="B13" s="52"/>
      <c r="C13" s="6"/>
      <c r="D13" s="6"/>
      <c r="E13" s="7" t="s">
        <v>362</v>
      </c>
      <c r="F13" s="7"/>
      <c r="G13" s="6"/>
      <c r="H13" s="6"/>
      <c r="I13" s="6"/>
    </row>
    <row r="14" spans="1:9">
      <c r="A14" s="5" t="s">
        <v>786</v>
      </c>
      <c r="B14" s="98">
        <v>367</v>
      </c>
      <c r="C14" s="98">
        <v>64</v>
      </c>
      <c r="D14" s="98">
        <v>28</v>
      </c>
      <c r="E14" s="98">
        <v>129</v>
      </c>
      <c r="F14" s="98">
        <v>93</v>
      </c>
      <c r="G14" s="98">
        <v>44</v>
      </c>
      <c r="H14" s="98">
        <v>9</v>
      </c>
      <c r="I14" s="98">
        <v>170</v>
      </c>
    </row>
    <row r="15" spans="1:9">
      <c r="A15" s="8" t="s">
        <v>787</v>
      </c>
      <c r="B15" s="98">
        <v>362</v>
      </c>
      <c r="C15" s="98">
        <v>52</v>
      </c>
      <c r="D15" s="98">
        <v>18</v>
      </c>
      <c r="E15" s="98">
        <v>108</v>
      </c>
      <c r="F15" s="98">
        <v>122</v>
      </c>
      <c r="G15" s="98">
        <v>61</v>
      </c>
      <c r="H15" s="98">
        <v>1</v>
      </c>
      <c r="I15" s="98">
        <v>174</v>
      </c>
    </row>
    <row r="16" spans="1:9">
      <c r="A16" s="8" t="s">
        <v>788</v>
      </c>
      <c r="B16" s="98">
        <v>330</v>
      </c>
      <c r="C16" s="98">
        <v>55</v>
      </c>
      <c r="D16" s="98">
        <v>5</v>
      </c>
      <c r="E16" s="98">
        <v>92</v>
      </c>
      <c r="F16" s="98">
        <v>148</v>
      </c>
      <c r="G16" s="98">
        <v>50</v>
      </c>
      <c r="H16" s="98">
        <v>0</v>
      </c>
      <c r="I16" s="98">
        <v>175</v>
      </c>
    </row>
    <row r="17" spans="1:9">
      <c r="A17" s="8" t="s">
        <v>789</v>
      </c>
      <c r="B17" s="98">
        <v>346</v>
      </c>
      <c r="C17" s="98">
        <v>43</v>
      </c>
      <c r="D17" s="98">
        <v>5</v>
      </c>
      <c r="E17" s="98">
        <v>87</v>
      </c>
      <c r="F17" s="98">
        <v>158</v>
      </c>
      <c r="G17" s="98">
        <v>51</v>
      </c>
      <c r="H17" s="98">
        <v>2</v>
      </c>
      <c r="I17" s="98">
        <v>167</v>
      </c>
    </row>
    <row r="18" spans="1:9" ht="17.25" customHeight="1">
      <c r="A18" s="8" t="s">
        <v>790</v>
      </c>
      <c r="B18" s="98">
        <v>232</v>
      </c>
      <c r="C18" s="98">
        <v>36</v>
      </c>
      <c r="D18" s="98">
        <v>2</v>
      </c>
      <c r="E18" s="98">
        <v>38</v>
      </c>
      <c r="F18" s="98">
        <v>122</v>
      </c>
      <c r="G18" s="98">
        <v>34</v>
      </c>
      <c r="H18" s="98">
        <v>0</v>
      </c>
      <c r="I18" s="98">
        <v>91</v>
      </c>
    </row>
    <row r="19" spans="1:9" ht="17.25" customHeight="1">
      <c r="A19" s="5"/>
      <c r="B19" s="52"/>
      <c r="C19" s="6"/>
      <c r="D19" s="6"/>
      <c r="E19" s="7" t="s">
        <v>363</v>
      </c>
      <c r="F19" s="7"/>
      <c r="G19" s="6"/>
      <c r="H19" s="6"/>
      <c r="I19" s="6"/>
    </row>
    <row r="20" spans="1:9">
      <c r="A20" s="5" t="s">
        <v>786</v>
      </c>
      <c r="B20" s="98">
        <v>367</v>
      </c>
      <c r="C20" s="98">
        <v>64</v>
      </c>
      <c r="D20" s="98">
        <v>28</v>
      </c>
      <c r="E20" s="98">
        <v>129</v>
      </c>
      <c r="F20" s="98">
        <v>93</v>
      </c>
      <c r="G20" s="98">
        <v>44</v>
      </c>
      <c r="H20" s="98">
        <v>9</v>
      </c>
      <c r="I20" s="98">
        <v>170</v>
      </c>
    </row>
    <row r="21" spans="1:9">
      <c r="A21" s="8" t="s">
        <v>787</v>
      </c>
      <c r="B21" s="98">
        <v>362</v>
      </c>
      <c r="C21" s="98">
        <v>52</v>
      </c>
      <c r="D21" s="98">
        <v>18</v>
      </c>
      <c r="E21" s="98">
        <v>108</v>
      </c>
      <c r="F21" s="98">
        <v>122</v>
      </c>
      <c r="G21" s="98">
        <v>61</v>
      </c>
      <c r="H21" s="98">
        <v>1</v>
      </c>
      <c r="I21" s="98">
        <v>174</v>
      </c>
    </row>
    <row r="22" spans="1:9">
      <c r="A22" s="8" t="s">
        <v>788</v>
      </c>
      <c r="B22" s="98">
        <v>330</v>
      </c>
      <c r="C22" s="98">
        <v>55</v>
      </c>
      <c r="D22" s="98">
        <v>5</v>
      </c>
      <c r="E22" s="98">
        <v>92</v>
      </c>
      <c r="F22" s="98">
        <v>148</v>
      </c>
      <c r="G22" s="98">
        <v>50</v>
      </c>
      <c r="H22" s="98">
        <v>0</v>
      </c>
      <c r="I22" s="98">
        <v>175</v>
      </c>
    </row>
    <row r="23" spans="1:9">
      <c r="A23" s="8" t="s">
        <v>789</v>
      </c>
      <c r="B23" s="98">
        <v>346</v>
      </c>
      <c r="C23" s="98">
        <v>43</v>
      </c>
      <c r="D23" s="98">
        <v>5</v>
      </c>
      <c r="E23" s="98">
        <v>87</v>
      </c>
      <c r="F23" s="98">
        <v>158</v>
      </c>
      <c r="G23" s="98">
        <v>51</v>
      </c>
      <c r="H23" s="98">
        <v>2</v>
      </c>
      <c r="I23" s="98">
        <v>167</v>
      </c>
    </row>
    <row r="24" spans="1:9" ht="17.25" customHeight="1">
      <c r="A24" s="8" t="s">
        <v>790</v>
      </c>
      <c r="B24" s="98">
        <v>232</v>
      </c>
      <c r="C24" s="98">
        <v>36</v>
      </c>
      <c r="D24" s="98">
        <v>2</v>
      </c>
      <c r="E24" s="98">
        <v>38</v>
      </c>
      <c r="F24" s="98">
        <v>122</v>
      </c>
      <c r="G24" s="98">
        <v>34</v>
      </c>
      <c r="H24" s="98">
        <v>0</v>
      </c>
      <c r="I24" s="98">
        <v>91</v>
      </c>
    </row>
    <row r="25" spans="1:9" ht="5.0999999999999996" customHeight="1">
      <c r="A25" s="9"/>
      <c r="B25" s="1"/>
      <c r="C25" s="1"/>
      <c r="D25" s="1"/>
      <c r="E25" s="1"/>
      <c r="F25" s="1"/>
      <c r="G25" s="1"/>
      <c r="H25" s="1"/>
      <c r="I25" s="1"/>
    </row>
    <row r="26" spans="1:9">
      <c r="A26" s="2" t="s">
        <v>784</v>
      </c>
      <c r="B26" s="2"/>
      <c r="C26" s="2"/>
      <c r="D26" s="2"/>
      <c r="E26" s="2"/>
      <c r="F26" s="2"/>
      <c r="G26" s="2"/>
      <c r="H26" s="2"/>
      <c r="I26" s="2"/>
    </row>
    <row r="27" spans="1:9">
      <c r="A27" s="2"/>
      <c r="B27" s="2"/>
      <c r="C27" s="2"/>
      <c r="D27" s="2"/>
      <c r="E27" s="2"/>
      <c r="F27" s="2"/>
      <c r="G27" s="2"/>
      <c r="H27" s="2"/>
      <c r="I27" s="2"/>
    </row>
    <row r="28" spans="1:9">
      <c r="A28" s="2"/>
      <c r="B28" s="2"/>
      <c r="C28" s="2"/>
      <c r="D28" s="2"/>
      <c r="E28" s="2"/>
      <c r="F28" s="2"/>
      <c r="G28" s="2"/>
      <c r="H28" s="2"/>
      <c r="I28" s="2"/>
    </row>
    <row r="29" spans="1:9">
      <c r="A29" s="2"/>
      <c r="B29" s="2"/>
      <c r="C29" s="2"/>
      <c r="D29" s="2"/>
      <c r="E29" s="2"/>
      <c r="F29" s="2"/>
      <c r="G29" s="2"/>
      <c r="H29" s="2"/>
      <c r="I29" s="2"/>
    </row>
    <row r="30" spans="1:9" ht="14.25">
      <c r="A30" s="3" t="s">
        <v>741</v>
      </c>
      <c r="B30" s="2"/>
      <c r="C30" s="2"/>
      <c r="D30" s="2"/>
      <c r="E30" s="2"/>
      <c r="F30" s="2"/>
      <c r="G30" s="2"/>
      <c r="H30" s="2"/>
      <c r="I30" s="2"/>
    </row>
    <row r="31" spans="1:9">
      <c r="A31" s="2"/>
      <c r="B31" s="2"/>
      <c r="C31" s="2"/>
      <c r="D31" s="2"/>
      <c r="E31" s="2"/>
      <c r="F31" s="2"/>
      <c r="G31" s="2"/>
      <c r="H31" s="2"/>
      <c r="I31" s="2"/>
    </row>
    <row r="32" spans="1:9">
      <c r="A32" s="92" t="s">
        <v>364</v>
      </c>
      <c r="B32" s="86" t="s">
        <v>791</v>
      </c>
      <c r="C32" s="86" t="s">
        <v>27</v>
      </c>
      <c r="D32" s="86" t="s">
        <v>31</v>
      </c>
      <c r="E32" s="86" t="s">
        <v>239</v>
      </c>
      <c r="F32" s="86" t="s">
        <v>16</v>
      </c>
      <c r="G32" s="86" t="s">
        <v>665</v>
      </c>
      <c r="H32" s="86" t="s">
        <v>724</v>
      </c>
      <c r="I32" s="86" t="s">
        <v>792</v>
      </c>
    </row>
    <row r="33" spans="1:9" ht="5.0999999999999996" customHeight="1">
      <c r="A33" s="10"/>
      <c r="B33" s="2"/>
      <c r="C33" s="2"/>
      <c r="D33" s="2"/>
      <c r="E33" s="2"/>
      <c r="F33" s="2"/>
      <c r="G33" s="2"/>
      <c r="H33" s="2"/>
      <c r="I33" s="2"/>
    </row>
    <row r="34" spans="1:9">
      <c r="A34" s="10" t="s">
        <v>365</v>
      </c>
      <c r="B34" s="2">
        <v>456</v>
      </c>
      <c r="C34" s="2">
        <v>558</v>
      </c>
      <c r="D34" s="2">
        <v>491</v>
      </c>
      <c r="E34" s="2">
        <v>601</v>
      </c>
      <c r="F34" s="2">
        <v>565</v>
      </c>
      <c r="G34" s="2">
        <v>1437</v>
      </c>
      <c r="H34" s="2">
        <v>1037</v>
      </c>
      <c r="I34" s="2">
        <v>1055</v>
      </c>
    </row>
    <row r="35" spans="1:9">
      <c r="A35" s="10" t="s">
        <v>366</v>
      </c>
      <c r="B35" s="2">
        <v>370</v>
      </c>
      <c r="C35" s="2">
        <v>465</v>
      </c>
      <c r="D35" s="2">
        <v>456</v>
      </c>
      <c r="E35" s="2">
        <v>467</v>
      </c>
      <c r="F35" s="2">
        <v>429</v>
      </c>
      <c r="G35" s="2">
        <v>357</v>
      </c>
      <c r="H35" s="2">
        <v>371</v>
      </c>
      <c r="I35" s="2">
        <v>444</v>
      </c>
    </row>
    <row r="36" spans="1:9" ht="5.0999999999999996" customHeight="1">
      <c r="A36" s="9"/>
      <c r="B36" s="1"/>
      <c r="C36" s="1"/>
      <c r="D36" s="1"/>
      <c r="E36" s="1"/>
      <c r="F36" s="1"/>
      <c r="G36" s="1"/>
      <c r="H36" s="1"/>
      <c r="I36" s="1"/>
    </row>
    <row r="37" spans="1:9" ht="12" customHeight="1">
      <c r="A37" s="11" t="s">
        <v>843</v>
      </c>
      <c r="B37" s="21"/>
      <c r="C37" s="21"/>
      <c r="D37" s="21"/>
      <c r="E37" s="21"/>
      <c r="F37" s="21"/>
      <c r="G37" s="21"/>
      <c r="H37" s="21"/>
      <c r="I37" s="21"/>
    </row>
    <row r="38" spans="1:9">
      <c r="A38" s="2" t="s">
        <v>858</v>
      </c>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c r="B41" s="2"/>
      <c r="C41" s="2"/>
      <c r="D41" s="2"/>
      <c r="E41" s="2"/>
      <c r="F41" s="2"/>
      <c r="G41" s="2"/>
      <c r="H41" s="2"/>
      <c r="I41" s="2"/>
    </row>
    <row r="42" spans="1:9">
      <c r="A42" s="2"/>
      <c r="B42" s="2"/>
      <c r="C42" s="2"/>
      <c r="D42" s="2"/>
      <c r="E42" s="2"/>
      <c r="F42" s="2"/>
      <c r="G42" s="2"/>
      <c r="H42" s="2"/>
      <c r="I42" s="2"/>
    </row>
    <row r="43" spans="1:9" ht="14.25">
      <c r="A43" s="3" t="s">
        <v>742</v>
      </c>
      <c r="B43" s="2"/>
      <c r="C43" s="2"/>
      <c r="D43" s="2"/>
      <c r="E43" s="2"/>
      <c r="F43" s="2"/>
      <c r="G43" s="2"/>
      <c r="H43" s="2"/>
      <c r="I43" s="2"/>
    </row>
    <row r="44" spans="1:9">
      <c r="A44" s="11" t="s">
        <v>375</v>
      </c>
      <c r="B44" s="2"/>
      <c r="C44" s="2"/>
      <c r="D44" s="2"/>
      <c r="E44" s="2"/>
      <c r="F44" s="2"/>
      <c r="G44" s="2"/>
      <c r="H44" s="2"/>
      <c r="I44" s="2"/>
    </row>
    <row r="45" spans="1:9">
      <c r="A45" s="2"/>
      <c r="B45" s="2"/>
      <c r="C45" s="2"/>
      <c r="D45" s="2"/>
      <c r="E45" s="2"/>
      <c r="F45" s="2"/>
      <c r="G45" s="2"/>
      <c r="H45" s="2"/>
      <c r="I45" s="2"/>
    </row>
    <row r="46" spans="1:9" ht="27" customHeight="1">
      <c r="A46" s="152" t="s">
        <v>346</v>
      </c>
      <c r="B46" s="153"/>
      <c r="C46" s="4" t="s">
        <v>367</v>
      </c>
      <c r="D46" s="4" t="s">
        <v>368</v>
      </c>
      <c r="E46" s="4" t="s">
        <v>369</v>
      </c>
      <c r="F46" s="12" t="s">
        <v>377</v>
      </c>
      <c r="G46" s="4" t="s">
        <v>370</v>
      </c>
      <c r="H46" s="4" t="s">
        <v>371</v>
      </c>
      <c r="I46" s="99" t="s">
        <v>372</v>
      </c>
    </row>
    <row r="47" spans="1:9">
      <c r="A47" s="154"/>
      <c r="B47" s="155"/>
      <c r="C47" s="13" t="s">
        <v>373</v>
      </c>
      <c r="D47" s="13" t="s">
        <v>373</v>
      </c>
      <c r="E47" s="13" t="s">
        <v>373</v>
      </c>
      <c r="F47" s="13" t="s">
        <v>373</v>
      </c>
      <c r="G47" s="13" t="s">
        <v>373</v>
      </c>
      <c r="H47" s="13" t="s">
        <v>374</v>
      </c>
      <c r="I47" s="14" t="s">
        <v>374</v>
      </c>
    </row>
    <row r="48" spans="1:9">
      <c r="A48" s="24" t="s">
        <v>30</v>
      </c>
      <c r="B48" s="5" t="s">
        <v>793</v>
      </c>
      <c r="C48" s="98">
        <v>4066</v>
      </c>
      <c r="D48" s="98">
        <v>4541</v>
      </c>
      <c r="E48" s="15">
        <v>-475</v>
      </c>
      <c r="F48" s="98">
        <v>8</v>
      </c>
      <c r="G48" s="98">
        <v>84</v>
      </c>
      <c r="H48" s="98">
        <v>2888</v>
      </c>
      <c r="I48" s="98">
        <v>1009</v>
      </c>
    </row>
    <row r="49" spans="1:9">
      <c r="A49" s="25" t="s">
        <v>687</v>
      </c>
      <c r="B49" s="8" t="s">
        <v>778</v>
      </c>
      <c r="C49" s="98">
        <v>3916</v>
      </c>
      <c r="D49" s="98">
        <v>4599</v>
      </c>
      <c r="E49" s="15">
        <v>-683</v>
      </c>
      <c r="F49" s="98">
        <v>4</v>
      </c>
      <c r="G49" s="98">
        <v>79</v>
      </c>
      <c r="H49" s="98">
        <v>2776</v>
      </c>
      <c r="I49" s="98">
        <v>929</v>
      </c>
    </row>
    <row r="50" spans="1:9">
      <c r="A50" s="25" t="s">
        <v>687</v>
      </c>
      <c r="B50" s="8" t="s">
        <v>774</v>
      </c>
      <c r="C50" s="98">
        <v>3909</v>
      </c>
      <c r="D50" s="98">
        <v>4731</v>
      </c>
      <c r="E50" s="53">
        <v>-822</v>
      </c>
      <c r="F50" s="98">
        <v>8</v>
      </c>
      <c r="G50" s="98">
        <v>78</v>
      </c>
      <c r="H50" s="98">
        <v>2765</v>
      </c>
      <c r="I50" s="98">
        <v>984</v>
      </c>
    </row>
    <row r="51" spans="1:9">
      <c r="A51" s="25" t="s">
        <v>687</v>
      </c>
      <c r="B51" s="8" t="s">
        <v>775</v>
      </c>
      <c r="C51" s="98">
        <v>3759</v>
      </c>
      <c r="D51" s="98">
        <v>4884</v>
      </c>
      <c r="E51" s="53">
        <v>-1125</v>
      </c>
      <c r="F51" s="98">
        <v>7</v>
      </c>
      <c r="G51" s="98">
        <v>76</v>
      </c>
      <c r="H51" s="98">
        <v>2743</v>
      </c>
      <c r="I51" s="98">
        <v>934</v>
      </c>
    </row>
    <row r="52" spans="1:9" ht="17.25" customHeight="1">
      <c r="A52" s="25" t="s">
        <v>687</v>
      </c>
      <c r="B52" s="8" t="s">
        <v>776</v>
      </c>
      <c r="C52" s="98">
        <v>3729</v>
      </c>
      <c r="D52" s="98">
        <v>5006</v>
      </c>
      <c r="E52" s="53" t="s">
        <v>851</v>
      </c>
      <c r="F52" s="98">
        <v>8</v>
      </c>
      <c r="G52" s="98">
        <v>68</v>
      </c>
      <c r="H52" s="98">
        <v>2770</v>
      </c>
      <c r="I52" s="98">
        <v>902</v>
      </c>
    </row>
    <row r="53" spans="1:9" ht="5.0999999999999996" customHeight="1">
      <c r="A53" s="1"/>
      <c r="B53" s="9"/>
      <c r="C53" s="1"/>
      <c r="D53" s="1"/>
      <c r="E53" s="1"/>
      <c r="F53" s="1"/>
      <c r="G53" s="1"/>
      <c r="H53" s="1"/>
      <c r="I53" s="1"/>
    </row>
    <row r="54" spans="1:9">
      <c r="A54" s="2" t="s">
        <v>794</v>
      </c>
      <c r="B54" s="2"/>
      <c r="C54" s="2"/>
      <c r="D54" s="2"/>
      <c r="E54" s="2"/>
      <c r="F54" s="2"/>
      <c r="G54" s="2"/>
      <c r="H54" s="2"/>
      <c r="I54" s="2"/>
    </row>
  </sheetData>
  <mergeCells count="8">
    <mergeCell ref="A5:A6"/>
    <mergeCell ref="A46:B47"/>
    <mergeCell ref="I5:I6"/>
    <mergeCell ref="H5:H6"/>
    <mergeCell ref="G5:G6"/>
    <mergeCell ref="F5:F6"/>
    <mergeCell ref="C5:D5"/>
    <mergeCell ref="B5:B6"/>
  </mergeCells>
  <phoneticPr fontId="4"/>
  <pageMargins left="0.59055118110236227" right="0.39370078740157483" top="0.39370078740157483" bottom="0.39370078740157483" header="0.31496062992125984" footer="0.31496062992125984"/>
  <pageSetup paperSize="9" firstPageNumber="11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Normal="100" workbookViewId="0"/>
  </sheetViews>
  <sheetFormatPr defaultRowHeight="13.5"/>
  <cols>
    <col min="1" max="10" width="9.375" style="51" customWidth="1"/>
    <col min="11" max="16384" width="9" style="51"/>
  </cols>
  <sheetData>
    <row r="1" spans="1:10">
      <c r="A1" s="49" t="s">
        <v>721</v>
      </c>
      <c r="B1" s="2"/>
      <c r="C1" s="2"/>
      <c r="D1" s="2"/>
      <c r="E1" s="2"/>
      <c r="F1" s="2"/>
      <c r="G1" s="2"/>
      <c r="H1" s="2"/>
      <c r="I1" s="2"/>
    </row>
    <row r="2" spans="1:10">
      <c r="A2" s="2"/>
      <c r="B2" s="2"/>
      <c r="C2" s="2"/>
      <c r="D2" s="2"/>
      <c r="E2" s="2"/>
      <c r="F2" s="2"/>
      <c r="G2" s="2"/>
      <c r="H2" s="2"/>
      <c r="I2" s="2"/>
      <c r="J2" s="2"/>
    </row>
    <row r="3" spans="1:10" ht="14.25">
      <c r="A3" s="3" t="s">
        <v>743</v>
      </c>
      <c r="B3" s="2"/>
      <c r="C3" s="2"/>
      <c r="D3" s="2"/>
      <c r="E3" s="2"/>
      <c r="F3" s="2"/>
      <c r="G3" s="2"/>
      <c r="H3" s="2"/>
      <c r="I3" s="2"/>
      <c r="J3" s="2"/>
    </row>
    <row r="4" spans="1:10">
      <c r="A4" s="11" t="s">
        <v>744</v>
      </c>
      <c r="B4" s="2"/>
      <c r="C4" s="2"/>
      <c r="D4" s="2"/>
      <c r="E4" s="2"/>
      <c r="F4" s="2"/>
      <c r="G4" s="2"/>
      <c r="H4" s="2"/>
      <c r="I4" s="2"/>
      <c r="J4" s="2"/>
    </row>
    <row r="5" spans="1:10">
      <c r="A5" s="149" t="s">
        <v>378</v>
      </c>
      <c r="B5" s="144"/>
      <c r="C5" s="144"/>
      <c r="D5" s="144"/>
      <c r="E5" s="144"/>
      <c r="F5" s="144"/>
      <c r="G5" s="86" t="s">
        <v>795</v>
      </c>
      <c r="H5" s="88" t="s">
        <v>666</v>
      </c>
      <c r="I5" s="88" t="s">
        <v>725</v>
      </c>
      <c r="J5" s="88" t="s">
        <v>796</v>
      </c>
    </row>
    <row r="6" spans="1:10">
      <c r="A6" s="158" t="s">
        <v>379</v>
      </c>
      <c r="B6" s="158"/>
      <c r="C6" s="158"/>
      <c r="D6" s="158"/>
      <c r="E6" s="158"/>
      <c r="F6" s="159"/>
      <c r="G6" s="98">
        <v>4599</v>
      </c>
      <c r="H6" s="98">
        <v>4731</v>
      </c>
      <c r="I6" s="98">
        <v>4869</v>
      </c>
      <c r="J6" s="98">
        <v>5006</v>
      </c>
    </row>
    <row r="7" spans="1:10" ht="16.5" customHeight="1">
      <c r="A7" s="6" t="s">
        <v>380</v>
      </c>
      <c r="B7" s="6" t="s">
        <v>381</v>
      </c>
      <c r="C7" s="6"/>
      <c r="D7" s="6"/>
      <c r="E7" s="6"/>
      <c r="F7" s="5"/>
      <c r="G7" s="98">
        <v>6</v>
      </c>
      <c r="H7" s="98">
        <v>7</v>
      </c>
      <c r="I7" s="98">
        <v>10</v>
      </c>
      <c r="J7" s="98">
        <v>6</v>
      </c>
    </row>
    <row r="8" spans="1:10" ht="12.4" customHeight="1">
      <c r="A8" s="6" t="s">
        <v>382</v>
      </c>
      <c r="B8" s="6" t="s">
        <v>383</v>
      </c>
      <c r="C8" s="6"/>
      <c r="D8" s="6"/>
      <c r="E8" s="6"/>
      <c r="F8" s="5"/>
      <c r="G8" s="98">
        <v>11</v>
      </c>
      <c r="H8" s="98">
        <v>21</v>
      </c>
      <c r="I8" s="98">
        <v>11</v>
      </c>
      <c r="J8" s="98">
        <v>13</v>
      </c>
    </row>
    <row r="9" spans="1:10" ht="12.4" customHeight="1">
      <c r="A9" s="6" t="s">
        <v>384</v>
      </c>
      <c r="B9" s="6" t="s">
        <v>385</v>
      </c>
      <c r="C9" s="6"/>
      <c r="D9" s="6" t="s">
        <v>327</v>
      </c>
      <c r="E9" s="6"/>
      <c r="F9" s="5"/>
      <c r="G9" s="98">
        <v>57</v>
      </c>
      <c r="H9" s="98">
        <v>51</v>
      </c>
      <c r="I9" s="98">
        <v>58</v>
      </c>
      <c r="J9" s="98">
        <v>48</v>
      </c>
    </row>
    <row r="10" spans="1:10" ht="12.4" customHeight="1">
      <c r="A10" s="6" t="s">
        <v>386</v>
      </c>
      <c r="B10" s="6" t="s">
        <v>387</v>
      </c>
      <c r="C10" s="6"/>
      <c r="D10" s="6"/>
      <c r="E10" s="6"/>
      <c r="F10" s="5"/>
      <c r="G10" s="98">
        <v>28</v>
      </c>
      <c r="H10" s="98">
        <v>31</v>
      </c>
      <c r="I10" s="98">
        <v>18</v>
      </c>
      <c r="J10" s="98">
        <v>17</v>
      </c>
    </row>
    <row r="11" spans="1:10" ht="12.4" customHeight="1">
      <c r="A11" s="6" t="s">
        <v>388</v>
      </c>
      <c r="B11" s="6" t="s">
        <v>389</v>
      </c>
      <c r="C11" s="6"/>
      <c r="D11" s="6"/>
      <c r="E11" s="6"/>
      <c r="F11" s="5"/>
      <c r="G11" s="98">
        <v>0</v>
      </c>
      <c r="H11" s="98">
        <v>0</v>
      </c>
      <c r="I11" s="98">
        <v>0</v>
      </c>
      <c r="J11" s="97" t="s">
        <v>852</v>
      </c>
    </row>
    <row r="12" spans="1:10" ht="12.4" customHeight="1">
      <c r="A12" s="6" t="s">
        <v>390</v>
      </c>
      <c r="B12" s="6" t="s">
        <v>391</v>
      </c>
      <c r="C12" s="6"/>
      <c r="D12" s="6"/>
      <c r="E12" s="6"/>
      <c r="F12" s="5"/>
      <c r="G12" s="98">
        <v>20</v>
      </c>
      <c r="H12" s="98">
        <v>34</v>
      </c>
      <c r="I12" s="98">
        <v>16</v>
      </c>
      <c r="J12" s="98">
        <v>26</v>
      </c>
    </row>
    <row r="13" spans="1:10" ht="12.4" customHeight="1">
      <c r="A13" s="6" t="s">
        <v>392</v>
      </c>
      <c r="B13" s="6" t="s">
        <v>393</v>
      </c>
      <c r="C13" s="6"/>
      <c r="D13" s="6"/>
      <c r="E13" s="6"/>
      <c r="F13" s="5"/>
      <c r="G13" s="98">
        <v>1407</v>
      </c>
      <c r="H13" s="98">
        <v>1522</v>
      </c>
      <c r="I13" s="98">
        <v>1501</v>
      </c>
      <c r="J13" s="98">
        <v>1517</v>
      </c>
    </row>
    <row r="14" spans="1:10" ht="12.4" customHeight="1">
      <c r="A14" s="6" t="s">
        <v>394</v>
      </c>
      <c r="B14" s="6" t="s">
        <v>395</v>
      </c>
      <c r="C14" s="6"/>
      <c r="D14" s="6"/>
      <c r="E14" s="6"/>
      <c r="F14" s="5"/>
      <c r="G14" s="98">
        <v>44</v>
      </c>
      <c r="H14" s="98">
        <v>49</v>
      </c>
      <c r="I14" s="98">
        <v>43</v>
      </c>
      <c r="J14" s="98">
        <v>51</v>
      </c>
    </row>
    <row r="15" spans="1:10" ht="12.4" customHeight="1">
      <c r="A15" s="6" t="s">
        <v>396</v>
      </c>
      <c r="B15" s="6" t="s">
        <v>397</v>
      </c>
      <c r="C15" s="6"/>
      <c r="D15" s="6"/>
      <c r="E15" s="6"/>
      <c r="F15" s="5"/>
      <c r="G15" s="98">
        <v>5</v>
      </c>
      <c r="H15" s="98">
        <v>8</v>
      </c>
      <c r="I15" s="98">
        <v>9</v>
      </c>
      <c r="J15" s="98">
        <v>4</v>
      </c>
    </row>
    <row r="16" spans="1:10" ht="12.4" customHeight="1">
      <c r="A16" s="6" t="s">
        <v>398</v>
      </c>
      <c r="B16" s="6" t="s">
        <v>399</v>
      </c>
      <c r="C16" s="6"/>
      <c r="D16" s="6"/>
      <c r="E16" s="6"/>
      <c r="F16" s="5"/>
      <c r="G16" s="98">
        <v>7</v>
      </c>
      <c r="H16" s="98">
        <v>14</v>
      </c>
      <c r="I16" s="98">
        <v>18</v>
      </c>
      <c r="J16" s="98">
        <v>11</v>
      </c>
    </row>
    <row r="17" spans="1:10" ht="16.5" customHeight="1">
      <c r="A17" s="6" t="s">
        <v>400</v>
      </c>
      <c r="B17" s="6" t="s">
        <v>401</v>
      </c>
      <c r="C17" s="6"/>
      <c r="D17" s="6"/>
      <c r="E17" s="6"/>
      <c r="F17" s="5"/>
      <c r="G17" s="98">
        <v>52</v>
      </c>
      <c r="H17" s="98">
        <v>48</v>
      </c>
      <c r="I17" s="98">
        <v>53</v>
      </c>
      <c r="J17" s="98">
        <v>47</v>
      </c>
    </row>
    <row r="18" spans="1:10" ht="12.4" customHeight="1">
      <c r="A18" s="6" t="s">
        <v>402</v>
      </c>
      <c r="B18" s="6" t="s">
        <v>403</v>
      </c>
      <c r="C18" s="6"/>
      <c r="D18" s="6"/>
      <c r="E18" s="6"/>
      <c r="F18" s="5"/>
      <c r="G18" s="98">
        <v>21</v>
      </c>
      <c r="H18" s="98">
        <v>30</v>
      </c>
      <c r="I18" s="98">
        <v>43</v>
      </c>
      <c r="J18" s="98">
        <v>35</v>
      </c>
    </row>
    <row r="19" spans="1:10" ht="12.4" customHeight="1">
      <c r="A19" s="6" t="s">
        <v>404</v>
      </c>
      <c r="B19" s="6" t="s">
        <v>653</v>
      </c>
      <c r="C19" s="6"/>
      <c r="D19" s="6"/>
      <c r="E19" s="6"/>
      <c r="F19" s="5"/>
      <c r="G19" s="98">
        <v>22</v>
      </c>
      <c r="H19" s="98">
        <v>25</v>
      </c>
      <c r="I19" s="98">
        <v>41</v>
      </c>
      <c r="J19" s="98">
        <v>69</v>
      </c>
    </row>
    <row r="20" spans="1:10" ht="12.4" customHeight="1">
      <c r="A20" s="6" t="s">
        <v>405</v>
      </c>
      <c r="B20" s="6" t="s">
        <v>406</v>
      </c>
      <c r="C20" s="6"/>
      <c r="D20" s="6"/>
      <c r="E20" s="6"/>
      <c r="F20" s="5"/>
      <c r="G20" s="98">
        <v>5</v>
      </c>
      <c r="H20" s="98">
        <v>7</v>
      </c>
      <c r="I20" s="98">
        <v>3</v>
      </c>
      <c r="J20" s="98">
        <v>8</v>
      </c>
    </row>
    <row r="21" spans="1:10" ht="12.4" customHeight="1">
      <c r="A21" s="6" t="s">
        <v>407</v>
      </c>
      <c r="B21" s="6" t="s">
        <v>408</v>
      </c>
      <c r="C21" s="6"/>
      <c r="D21" s="6"/>
      <c r="E21" s="6"/>
      <c r="F21" s="5"/>
      <c r="G21" s="98">
        <v>4</v>
      </c>
      <c r="H21" s="98">
        <v>0</v>
      </c>
      <c r="I21" s="98">
        <v>0</v>
      </c>
      <c r="J21" s="98">
        <v>6</v>
      </c>
    </row>
    <row r="22" spans="1:10" ht="12.4" customHeight="1">
      <c r="A22" s="6" t="s">
        <v>409</v>
      </c>
      <c r="B22" s="6" t="s">
        <v>410</v>
      </c>
      <c r="C22" s="6"/>
      <c r="D22" s="6"/>
      <c r="E22" s="6"/>
      <c r="F22" s="5"/>
      <c r="G22" s="98">
        <v>10</v>
      </c>
      <c r="H22" s="98">
        <v>6</v>
      </c>
      <c r="I22" s="98">
        <v>7</v>
      </c>
      <c r="J22" s="98">
        <v>7</v>
      </c>
    </row>
    <row r="23" spans="1:10" ht="12.4" customHeight="1">
      <c r="A23" s="6" t="s">
        <v>411</v>
      </c>
      <c r="B23" s="6" t="s">
        <v>412</v>
      </c>
      <c r="C23" s="6"/>
      <c r="D23" s="6"/>
      <c r="E23" s="6"/>
      <c r="F23" s="5"/>
      <c r="G23" s="98">
        <v>24</v>
      </c>
      <c r="H23" s="98">
        <v>22</v>
      </c>
      <c r="I23" s="98">
        <v>18</v>
      </c>
      <c r="J23" s="98">
        <v>39</v>
      </c>
    </row>
    <row r="24" spans="1:10" ht="12.4" customHeight="1">
      <c r="A24" s="6" t="s">
        <v>413</v>
      </c>
      <c r="B24" s="6" t="s">
        <v>414</v>
      </c>
      <c r="C24" s="6"/>
      <c r="D24" s="6"/>
      <c r="E24" s="6"/>
      <c r="F24" s="5"/>
      <c r="G24" s="98">
        <v>15</v>
      </c>
      <c r="H24" s="98">
        <v>27</v>
      </c>
      <c r="I24" s="98">
        <v>36</v>
      </c>
      <c r="J24" s="98">
        <v>40</v>
      </c>
    </row>
    <row r="25" spans="1:10" ht="12.4" customHeight="1">
      <c r="A25" s="6" t="s">
        <v>415</v>
      </c>
      <c r="B25" s="6" t="s">
        <v>416</v>
      </c>
      <c r="C25" s="6"/>
      <c r="D25" s="6"/>
      <c r="E25" s="6"/>
      <c r="F25" s="5"/>
      <c r="G25" s="98">
        <v>36</v>
      </c>
      <c r="H25" s="98">
        <v>37</v>
      </c>
      <c r="I25" s="98">
        <v>38</v>
      </c>
      <c r="J25" s="98">
        <v>62</v>
      </c>
    </row>
    <row r="26" spans="1:10" ht="12.4" customHeight="1">
      <c r="A26" s="6" t="s">
        <v>417</v>
      </c>
      <c r="B26" s="6" t="s">
        <v>418</v>
      </c>
      <c r="C26" s="6"/>
      <c r="D26" s="6"/>
      <c r="E26" s="6"/>
      <c r="F26" s="5"/>
      <c r="G26" s="98">
        <v>0</v>
      </c>
      <c r="H26" s="98">
        <v>0</v>
      </c>
      <c r="I26" s="98">
        <v>0</v>
      </c>
      <c r="J26" s="97" t="s">
        <v>852</v>
      </c>
    </row>
    <row r="27" spans="1:10" ht="16.5" customHeight="1">
      <c r="A27" s="6" t="s">
        <v>419</v>
      </c>
      <c r="B27" s="6" t="s">
        <v>420</v>
      </c>
      <c r="C27" s="6"/>
      <c r="D27" s="6"/>
      <c r="E27" s="6"/>
      <c r="F27" s="5"/>
      <c r="G27" s="98">
        <v>0</v>
      </c>
      <c r="H27" s="98">
        <v>0</v>
      </c>
      <c r="I27" s="98">
        <v>0</v>
      </c>
      <c r="J27" s="97" t="s">
        <v>852</v>
      </c>
    </row>
    <row r="28" spans="1:10" ht="12.4" customHeight="1">
      <c r="A28" s="6" t="s">
        <v>421</v>
      </c>
      <c r="B28" s="6" t="s">
        <v>422</v>
      </c>
      <c r="C28" s="6"/>
      <c r="D28" s="6"/>
      <c r="E28" s="6"/>
      <c r="F28" s="5"/>
      <c r="G28" s="98">
        <v>24</v>
      </c>
      <c r="H28" s="98">
        <v>18</v>
      </c>
      <c r="I28" s="98">
        <v>25</v>
      </c>
      <c r="J28" s="98">
        <v>16</v>
      </c>
    </row>
    <row r="29" spans="1:10" ht="12.4" customHeight="1">
      <c r="A29" s="6" t="s">
        <v>423</v>
      </c>
      <c r="B29" s="6" t="s">
        <v>424</v>
      </c>
      <c r="C29" s="6"/>
      <c r="D29" s="6"/>
      <c r="E29" s="6"/>
      <c r="F29" s="5"/>
      <c r="G29" s="98">
        <v>659</v>
      </c>
      <c r="H29" s="98">
        <v>688</v>
      </c>
      <c r="I29" s="98">
        <v>652</v>
      </c>
      <c r="J29" s="98">
        <v>672</v>
      </c>
    </row>
    <row r="30" spans="1:10" ht="12.4" customHeight="1">
      <c r="A30" s="6" t="s">
        <v>425</v>
      </c>
      <c r="B30" s="6" t="s">
        <v>426</v>
      </c>
      <c r="C30" s="6"/>
      <c r="D30" s="6"/>
      <c r="E30" s="6"/>
      <c r="F30" s="5"/>
      <c r="G30" s="98">
        <v>423</v>
      </c>
      <c r="H30" s="98">
        <v>360</v>
      </c>
      <c r="I30" s="98">
        <v>367</v>
      </c>
      <c r="J30" s="98">
        <v>424</v>
      </c>
    </row>
    <row r="31" spans="1:10" ht="12.4" customHeight="1">
      <c r="A31" s="6" t="s">
        <v>427</v>
      </c>
      <c r="B31" s="6" t="s">
        <v>428</v>
      </c>
      <c r="C31" s="6"/>
      <c r="D31" s="6"/>
      <c r="E31" s="6"/>
      <c r="F31" s="5"/>
      <c r="G31" s="98">
        <v>59</v>
      </c>
      <c r="H31" s="98">
        <v>58</v>
      </c>
      <c r="I31" s="98">
        <v>54</v>
      </c>
      <c r="J31" s="98">
        <v>82</v>
      </c>
    </row>
    <row r="32" spans="1:10" ht="12.4" customHeight="1">
      <c r="A32" s="6" t="s">
        <v>429</v>
      </c>
      <c r="B32" s="6" t="s">
        <v>430</v>
      </c>
      <c r="C32" s="6"/>
      <c r="D32" s="6"/>
      <c r="E32" s="6"/>
      <c r="F32" s="5"/>
      <c r="G32" s="98">
        <v>29</v>
      </c>
      <c r="H32" s="98">
        <v>26</v>
      </c>
      <c r="I32" s="98">
        <v>32</v>
      </c>
      <c r="J32" s="98">
        <v>31</v>
      </c>
    </row>
    <row r="33" spans="1:10" ht="12.4" customHeight="1">
      <c r="A33" s="6" t="s">
        <v>431</v>
      </c>
      <c r="B33" s="6" t="s">
        <v>432</v>
      </c>
      <c r="C33" s="6"/>
      <c r="D33" s="6"/>
      <c r="E33" s="6"/>
      <c r="F33" s="5"/>
      <c r="G33" s="98">
        <v>2</v>
      </c>
      <c r="H33" s="98">
        <v>6</v>
      </c>
      <c r="I33" s="98">
        <v>6</v>
      </c>
      <c r="J33" s="98">
        <v>8</v>
      </c>
    </row>
    <row r="34" spans="1:10" ht="12.4" customHeight="1">
      <c r="A34" s="6" t="s">
        <v>433</v>
      </c>
      <c r="B34" s="6" t="s">
        <v>434</v>
      </c>
      <c r="C34" s="6"/>
      <c r="D34" s="6"/>
      <c r="E34" s="6"/>
      <c r="F34" s="5"/>
      <c r="G34" s="98">
        <v>436</v>
      </c>
      <c r="H34" s="98">
        <v>417</v>
      </c>
      <c r="I34" s="98">
        <v>385</v>
      </c>
      <c r="J34" s="98">
        <v>344</v>
      </c>
    </row>
    <row r="35" spans="1:10" ht="12.4" customHeight="1">
      <c r="A35" s="6" t="s">
        <v>435</v>
      </c>
      <c r="B35" s="6" t="s">
        <v>436</v>
      </c>
      <c r="C35" s="6"/>
      <c r="D35" s="6"/>
      <c r="E35" s="6"/>
      <c r="F35" s="5"/>
      <c r="G35" s="98">
        <v>1</v>
      </c>
      <c r="H35" s="98">
        <v>0</v>
      </c>
      <c r="I35" s="98">
        <v>2</v>
      </c>
      <c r="J35" s="98">
        <v>1</v>
      </c>
    </row>
    <row r="36" spans="1:10" ht="12.4" customHeight="1">
      <c r="A36" s="6" t="s">
        <v>437</v>
      </c>
      <c r="B36" s="6" t="s">
        <v>438</v>
      </c>
      <c r="C36" s="6"/>
      <c r="D36" s="6"/>
      <c r="E36" s="6"/>
      <c r="F36" s="5"/>
      <c r="G36" s="98">
        <v>58</v>
      </c>
      <c r="H36" s="98">
        <v>56</v>
      </c>
      <c r="I36" s="98">
        <v>59</v>
      </c>
      <c r="J36" s="98">
        <v>82</v>
      </c>
    </row>
    <row r="37" spans="1:10" ht="16.5" customHeight="1">
      <c r="A37" s="6" t="s">
        <v>439</v>
      </c>
      <c r="B37" s="6" t="s">
        <v>440</v>
      </c>
      <c r="C37" s="6"/>
      <c r="D37" s="6"/>
      <c r="E37" s="6"/>
      <c r="F37" s="5"/>
      <c r="G37" s="98">
        <v>4</v>
      </c>
      <c r="H37" s="98">
        <v>12</v>
      </c>
      <c r="I37" s="98">
        <v>4</v>
      </c>
      <c r="J37" s="98">
        <v>12</v>
      </c>
    </row>
    <row r="38" spans="1:10" ht="12.4" customHeight="1">
      <c r="A38" s="6" t="s">
        <v>441</v>
      </c>
      <c r="B38" s="6" t="s">
        <v>442</v>
      </c>
      <c r="C38" s="6"/>
      <c r="D38" s="6"/>
      <c r="E38" s="6"/>
      <c r="F38" s="5"/>
      <c r="G38" s="98">
        <v>221</v>
      </c>
      <c r="H38" s="98">
        <v>234</v>
      </c>
      <c r="I38" s="98">
        <v>231</v>
      </c>
      <c r="J38" s="98">
        <v>243</v>
      </c>
    </row>
    <row r="39" spans="1:10" ht="12.4" customHeight="1">
      <c r="A39" s="6" t="s">
        <v>443</v>
      </c>
      <c r="B39" s="6" t="s">
        <v>444</v>
      </c>
      <c r="C39" s="6"/>
      <c r="D39" s="6"/>
      <c r="E39" s="6"/>
      <c r="F39" s="5"/>
      <c r="G39" s="98">
        <v>16</v>
      </c>
      <c r="H39" s="98">
        <v>13</v>
      </c>
      <c r="I39" s="98">
        <v>13</v>
      </c>
      <c r="J39" s="98">
        <v>9</v>
      </c>
    </row>
    <row r="40" spans="1:10" ht="12.4" customHeight="1">
      <c r="A40" s="6" t="s">
        <v>445</v>
      </c>
      <c r="B40" s="6" t="s">
        <v>446</v>
      </c>
      <c r="C40" s="6"/>
      <c r="D40" s="6"/>
      <c r="E40" s="6"/>
      <c r="F40" s="5"/>
      <c r="G40" s="98">
        <v>19</v>
      </c>
      <c r="H40" s="98">
        <v>9</v>
      </c>
      <c r="I40" s="98">
        <v>25</v>
      </c>
      <c r="J40" s="98">
        <v>19</v>
      </c>
    </row>
    <row r="41" spans="1:10" ht="12.4" customHeight="1">
      <c r="A41" s="6" t="s">
        <v>447</v>
      </c>
      <c r="B41" s="6" t="s">
        <v>448</v>
      </c>
      <c r="C41" s="6"/>
      <c r="D41" s="6"/>
      <c r="E41" s="6"/>
      <c r="F41" s="5"/>
      <c r="G41" s="98">
        <v>70</v>
      </c>
      <c r="H41" s="98">
        <v>83</v>
      </c>
      <c r="I41" s="98">
        <v>74</v>
      </c>
      <c r="J41" s="98">
        <v>103</v>
      </c>
    </row>
    <row r="42" spans="1:10" ht="12.4" customHeight="1">
      <c r="A42" s="6" t="s">
        <v>449</v>
      </c>
      <c r="B42" s="6" t="s">
        <v>450</v>
      </c>
      <c r="C42" s="6"/>
      <c r="D42" s="6"/>
      <c r="E42" s="6"/>
      <c r="F42" s="5"/>
      <c r="G42" s="98">
        <v>82</v>
      </c>
      <c r="H42" s="98">
        <v>83</v>
      </c>
      <c r="I42" s="98">
        <v>78</v>
      </c>
      <c r="J42" s="98">
        <v>121</v>
      </c>
    </row>
    <row r="43" spans="1:10" ht="12.4" customHeight="1">
      <c r="A43" s="6" t="s">
        <v>451</v>
      </c>
      <c r="B43" s="6" t="s">
        <v>452</v>
      </c>
      <c r="C43" s="6"/>
      <c r="D43" s="6"/>
      <c r="E43" s="6"/>
      <c r="F43" s="5"/>
      <c r="G43" s="98">
        <v>3</v>
      </c>
      <c r="H43" s="98">
        <v>7</v>
      </c>
      <c r="I43" s="98">
        <v>5</v>
      </c>
      <c r="J43" s="98">
        <v>11</v>
      </c>
    </row>
    <row r="44" spans="1:10" ht="12.4" customHeight="1">
      <c r="A44" s="6" t="s">
        <v>453</v>
      </c>
      <c r="B44" s="6" t="s">
        <v>454</v>
      </c>
      <c r="C44" s="6"/>
      <c r="D44" s="6"/>
      <c r="E44" s="6"/>
      <c r="F44" s="5"/>
      <c r="G44" s="98">
        <v>26</v>
      </c>
      <c r="H44" s="98">
        <v>22</v>
      </c>
      <c r="I44" s="98">
        <v>16</v>
      </c>
      <c r="J44" s="98">
        <v>35</v>
      </c>
    </row>
    <row r="45" spans="1:10" ht="12.4" customHeight="1">
      <c r="A45" s="6" t="s">
        <v>455</v>
      </c>
      <c r="B45" s="6" t="s">
        <v>456</v>
      </c>
      <c r="C45" s="6"/>
      <c r="D45" s="6"/>
      <c r="E45" s="6"/>
      <c r="F45" s="5"/>
      <c r="G45" s="98">
        <v>13</v>
      </c>
      <c r="H45" s="98">
        <v>15</v>
      </c>
      <c r="I45" s="98">
        <v>17</v>
      </c>
      <c r="J45" s="98">
        <v>16</v>
      </c>
    </row>
    <row r="46" spans="1:10" ht="12.4" customHeight="1">
      <c r="A46" s="6" t="s">
        <v>457</v>
      </c>
      <c r="B46" s="6" t="s">
        <v>458</v>
      </c>
      <c r="C46" s="6"/>
      <c r="D46" s="6"/>
      <c r="E46" s="6"/>
      <c r="F46" s="5"/>
      <c r="G46" s="98">
        <v>96</v>
      </c>
      <c r="H46" s="98">
        <v>105</v>
      </c>
      <c r="I46" s="98">
        <v>102</v>
      </c>
      <c r="J46" s="98">
        <v>101</v>
      </c>
    </row>
    <row r="47" spans="1:10" ht="16.5" customHeight="1">
      <c r="A47" s="6" t="s">
        <v>459</v>
      </c>
      <c r="B47" s="6" t="s">
        <v>460</v>
      </c>
      <c r="C47" s="6"/>
      <c r="D47" s="6"/>
      <c r="E47" s="6"/>
      <c r="F47" s="5"/>
      <c r="G47" s="98">
        <v>20</v>
      </c>
      <c r="H47" s="98">
        <v>21</v>
      </c>
      <c r="I47" s="98">
        <v>39</v>
      </c>
      <c r="J47" s="98">
        <v>43</v>
      </c>
    </row>
    <row r="48" spans="1:10" ht="12.4" customHeight="1">
      <c r="A48" s="6" t="s">
        <v>461</v>
      </c>
      <c r="B48" s="6" t="s">
        <v>462</v>
      </c>
      <c r="C48" s="6"/>
      <c r="D48" s="6"/>
      <c r="E48" s="6"/>
      <c r="F48" s="5"/>
      <c r="G48" s="98">
        <v>1</v>
      </c>
      <c r="H48" s="98">
        <v>1</v>
      </c>
      <c r="I48" s="98">
        <v>0</v>
      </c>
      <c r="J48" s="98">
        <v>0</v>
      </c>
    </row>
    <row r="49" spans="1:10" ht="12.4" customHeight="1">
      <c r="A49" s="6" t="s">
        <v>463</v>
      </c>
      <c r="B49" s="6" t="s">
        <v>464</v>
      </c>
      <c r="C49" s="6"/>
      <c r="D49" s="6"/>
      <c r="E49" s="6"/>
      <c r="F49" s="5"/>
      <c r="G49" s="98">
        <v>0</v>
      </c>
      <c r="H49" s="98">
        <v>0</v>
      </c>
      <c r="I49" s="98">
        <v>0</v>
      </c>
      <c r="J49" s="98">
        <v>0</v>
      </c>
    </row>
    <row r="50" spans="1:10" ht="12.4" customHeight="1">
      <c r="A50" s="6" t="s">
        <v>465</v>
      </c>
      <c r="B50" s="6" t="s">
        <v>466</v>
      </c>
      <c r="C50" s="6"/>
      <c r="D50" s="6"/>
      <c r="E50" s="6"/>
      <c r="F50" s="5"/>
      <c r="G50" s="98">
        <v>0</v>
      </c>
      <c r="H50" s="98">
        <v>0</v>
      </c>
      <c r="I50" s="98">
        <v>0</v>
      </c>
      <c r="J50" s="98">
        <v>0</v>
      </c>
    </row>
    <row r="51" spans="1:10" ht="12.4" customHeight="1">
      <c r="A51" s="6" t="s">
        <v>467</v>
      </c>
      <c r="B51" s="6" t="s">
        <v>468</v>
      </c>
      <c r="C51" s="6"/>
      <c r="D51" s="6"/>
      <c r="E51" s="6"/>
      <c r="F51" s="5"/>
      <c r="G51" s="98">
        <v>2</v>
      </c>
      <c r="H51" s="98">
        <v>2</v>
      </c>
      <c r="I51" s="98">
        <v>3</v>
      </c>
      <c r="J51" s="98">
        <v>3</v>
      </c>
    </row>
    <row r="52" spans="1:10" ht="12.4" customHeight="1">
      <c r="A52" s="6" t="s">
        <v>469</v>
      </c>
      <c r="B52" s="6" t="s">
        <v>470</v>
      </c>
      <c r="C52" s="6"/>
      <c r="D52" s="6"/>
      <c r="E52" s="6"/>
      <c r="F52" s="5"/>
      <c r="G52" s="98">
        <v>0</v>
      </c>
      <c r="H52" s="98">
        <v>0</v>
      </c>
      <c r="I52" s="98">
        <v>0</v>
      </c>
      <c r="J52" s="98">
        <v>0</v>
      </c>
    </row>
    <row r="53" spans="1:10" ht="12.4" customHeight="1">
      <c r="A53" s="6" t="s">
        <v>471</v>
      </c>
      <c r="B53" s="6" t="s">
        <v>472</v>
      </c>
      <c r="C53" s="6"/>
      <c r="D53" s="6"/>
      <c r="E53" s="6"/>
      <c r="F53" s="5"/>
      <c r="G53" s="98">
        <v>0</v>
      </c>
      <c r="H53" s="98">
        <v>1</v>
      </c>
      <c r="I53" s="98">
        <v>0</v>
      </c>
      <c r="J53" s="98">
        <v>0</v>
      </c>
    </row>
    <row r="54" spans="1:10" ht="12.4" customHeight="1">
      <c r="A54" s="6" t="s">
        <v>473</v>
      </c>
      <c r="B54" s="6" t="s">
        <v>474</v>
      </c>
      <c r="C54" s="6"/>
      <c r="D54" s="6"/>
      <c r="E54" s="6"/>
      <c r="F54" s="5"/>
      <c r="G54" s="98">
        <v>0</v>
      </c>
      <c r="H54" s="98">
        <v>0</v>
      </c>
      <c r="I54" s="98">
        <v>0</v>
      </c>
      <c r="J54" s="98">
        <v>0</v>
      </c>
    </row>
    <row r="55" spans="1:10" ht="12.4" customHeight="1">
      <c r="A55" s="6" t="s">
        <v>475</v>
      </c>
      <c r="B55" s="6" t="s">
        <v>476</v>
      </c>
      <c r="C55" s="6"/>
      <c r="D55" s="6"/>
      <c r="E55" s="6"/>
      <c r="F55" s="5"/>
      <c r="G55" s="98">
        <v>0</v>
      </c>
      <c r="H55" s="98">
        <v>0</v>
      </c>
      <c r="I55" s="98">
        <v>0</v>
      </c>
      <c r="J55" s="98">
        <v>0</v>
      </c>
    </row>
    <row r="56" spans="1:10" ht="12.4" customHeight="1">
      <c r="A56" s="6" t="s">
        <v>477</v>
      </c>
      <c r="B56" s="6" t="s">
        <v>478</v>
      </c>
      <c r="C56" s="6"/>
      <c r="D56" s="6"/>
      <c r="E56" s="6"/>
      <c r="F56" s="5"/>
      <c r="G56" s="98">
        <v>1</v>
      </c>
      <c r="H56" s="98">
        <v>4</v>
      </c>
      <c r="I56" s="98">
        <v>2</v>
      </c>
      <c r="J56" s="98">
        <v>0</v>
      </c>
    </row>
    <row r="57" spans="1:10" ht="16.5" customHeight="1">
      <c r="A57" s="6" t="s">
        <v>479</v>
      </c>
      <c r="B57" s="6" t="s">
        <v>480</v>
      </c>
      <c r="C57" s="6"/>
      <c r="D57" s="6"/>
      <c r="E57" s="6"/>
      <c r="F57" s="5"/>
      <c r="G57" s="98">
        <v>0</v>
      </c>
      <c r="H57" s="98">
        <v>0</v>
      </c>
      <c r="I57" s="98">
        <v>2</v>
      </c>
      <c r="J57" s="98">
        <v>1</v>
      </c>
    </row>
    <row r="58" spans="1:10" ht="12.4" customHeight="1">
      <c r="A58" s="6" t="s">
        <v>481</v>
      </c>
      <c r="B58" s="6" t="s">
        <v>482</v>
      </c>
      <c r="C58" s="6"/>
      <c r="D58" s="6"/>
      <c r="E58" s="6"/>
      <c r="F58" s="5"/>
      <c r="G58" s="98">
        <v>1</v>
      </c>
      <c r="H58" s="98">
        <v>1</v>
      </c>
      <c r="I58" s="98">
        <v>2</v>
      </c>
      <c r="J58" s="98">
        <v>4</v>
      </c>
    </row>
    <row r="59" spans="1:10" ht="12.4" customHeight="1">
      <c r="A59" s="6" t="s">
        <v>483</v>
      </c>
      <c r="B59" s="6" t="s">
        <v>484</v>
      </c>
      <c r="C59" s="6"/>
      <c r="D59" s="6"/>
      <c r="E59" s="6"/>
      <c r="F59" s="5"/>
      <c r="G59" s="98">
        <v>1</v>
      </c>
      <c r="H59" s="98">
        <v>2</v>
      </c>
      <c r="I59" s="98">
        <v>2</v>
      </c>
      <c r="J59" s="98">
        <v>1</v>
      </c>
    </row>
    <row r="60" spans="1:10" ht="12.4" customHeight="1">
      <c r="A60" s="6" t="s">
        <v>485</v>
      </c>
      <c r="B60" s="6" t="s">
        <v>486</v>
      </c>
      <c r="C60" s="6"/>
      <c r="D60" s="6"/>
      <c r="E60" s="6"/>
      <c r="F60" s="5"/>
      <c r="G60" s="98">
        <v>241</v>
      </c>
      <c r="H60" s="98">
        <v>257</v>
      </c>
      <c r="I60" s="98">
        <v>273</v>
      </c>
      <c r="J60" s="98">
        <v>288</v>
      </c>
    </row>
    <row r="61" spans="1:10" ht="12.4" customHeight="1">
      <c r="A61" s="6" t="s">
        <v>487</v>
      </c>
      <c r="B61" s="6" t="s">
        <v>488</v>
      </c>
      <c r="C61" s="6"/>
      <c r="D61" s="6"/>
      <c r="E61" s="6"/>
      <c r="F61" s="5"/>
      <c r="G61" s="98">
        <v>1</v>
      </c>
      <c r="H61" s="98">
        <v>0</v>
      </c>
      <c r="I61" s="98">
        <v>0</v>
      </c>
      <c r="J61" s="98">
        <v>0</v>
      </c>
    </row>
    <row r="62" spans="1:10" ht="12.4" customHeight="1">
      <c r="A62" s="6" t="s">
        <v>489</v>
      </c>
      <c r="B62" s="6" t="s">
        <v>490</v>
      </c>
      <c r="C62" s="6"/>
      <c r="D62" s="6"/>
      <c r="E62" s="6"/>
      <c r="F62" s="5"/>
      <c r="G62" s="98">
        <v>53</v>
      </c>
      <c r="H62" s="98">
        <v>61</v>
      </c>
      <c r="I62" s="98">
        <v>48</v>
      </c>
      <c r="J62" s="98">
        <v>73</v>
      </c>
    </row>
    <row r="63" spans="1:10" ht="12.4" customHeight="1">
      <c r="A63" s="6" t="s">
        <v>491</v>
      </c>
      <c r="B63" s="6" t="s">
        <v>492</v>
      </c>
      <c r="C63" s="6"/>
      <c r="D63" s="6"/>
      <c r="E63" s="6"/>
      <c r="F63" s="5"/>
      <c r="G63" s="98">
        <v>114</v>
      </c>
      <c r="H63" s="98">
        <v>127</v>
      </c>
      <c r="I63" s="98">
        <v>131</v>
      </c>
      <c r="J63" s="98">
        <v>154</v>
      </c>
    </row>
    <row r="64" spans="1:10" ht="12.4" customHeight="1">
      <c r="A64" s="6" t="s">
        <v>493</v>
      </c>
      <c r="B64" s="6" t="s">
        <v>494</v>
      </c>
      <c r="C64" s="6"/>
      <c r="D64" s="6"/>
      <c r="E64" s="6"/>
      <c r="F64" s="5"/>
      <c r="G64" s="98">
        <v>118</v>
      </c>
      <c r="H64" s="98">
        <v>81</v>
      </c>
      <c r="I64" s="98">
        <v>86</v>
      </c>
      <c r="J64" s="98">
        <v>78</v>
      </c>
    </row>
    <row r="65" spans="1:10" ht="12.4" customHeight="1">
      <c r="A65" s="6" t="s">
        <v>495</v>
      </c>
      <c r="B65" s="6" t="s">
        <v>496</v>
      </c>
      <c r="C65" s="6"/>
      <c r="D65" s="6"/>
      <c r="E65" s="6"/>
      <c r="F65" s="5"/>
      <c r="G65" s="98">
        <v>0</v>
      </c>
      <c r="H65" s="98">
        <v>2</v>
      </c>
      <c r="I65" s="98">
        <v>3</v>
      </c>
      <c r="J65" s="98">
        <v>0</v>
      </c>
    </row>
    <row r="66" spans="1:10" ht="12.4" customHeight="1">
      <c r="A66" s="6" t="s">
        <v>497</v>
      </c>
      <c r="B66" s="6" t="s">
        <v>498</v>
      </c>
      <c r="C66" s="6"/>
      <c r="D66" s="6"/>
      <c r="E66" s="6"/>
      <c r="F66" s="5"/>
      <c r="G66" s="98">
        <v>31</v>
      </c>
      <c r="H66" s="98">
        <v>20</v>
      </c>
      <c r="I66" s="98">
        <v>28</v>
      </c>
      <c r="J66" s="98">
        <v>25</v>
      </c>
    </row>
    <row r="67" spans="1:10" ht="5.0999999999999996" customHeight="1">
      <c r="A67" s="1"/>
      <c r="B67" s="1"/>
      <c r="C67" s="1"/>
      <c r="D67" s="1"/>
      <c r="E67" s="1"/>
      <c r="F67" s="9"/>
      <c r="G67" s="1"/>
      <c r="H67" s="1"/>
      <c r="I67" s="1"/>
      <c r="J67" s="1"/>
    </row>
    <row r="68" spans="1:10">
      <c r="A68" s="2" t="s">
        <v>305</v>
      </c>
      <c r="B68" s="2"/>
      <c r="C68" s="2"/>
      <c r="D68" s="2"/>
      <c r="E68" s="2"/>
      <c r="F68" s="2"/>
      <c r="G68" s="2"/>
      <c r="H68" s="2"/>
      <c r="I68" s="2"/>
      <c r="J68" s="19"/>
    </row>
  </sheetData>
  <mergeCells count="2">
    <mergeCell ref="A6:F6"/>
    <mergeCell ref="A5:F5"/>
  </mergeCells>
  <phoneticPr fontId="4"/>
  <pageMargins left="0.59055118110236227" right="0.39370078740157483" top="0.39370078740157483" bottom="0.39370078740157483" header="0.31496062992125984" footer="0.31496062992125984"/>
  <pageSetup paperSize="9" firstPageNumber="11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zoomScaleNormal="100" zoomScaleSheetLayoutView="100" workbookViewId="0"/>
  </sheetViews>
  <sheetFormatPr defaultRowHeight="13.5"/>
  <cols>
    <col min="1" max="1" width="10.625" style="51" customWidth="1"/>
    <col min="2" max="2" width="5.625" style="51" customWidth="1"/>
    <col min="3" max="7" width="15.625" style="51" customWidth="1"/>
    <col min="8" max="16384" width="9" style="51"/>
  </cols>
  <sheetData>
    <row r="1" spans="1:7">
      <c r="B1" s="2"/>
      <c r="C1" s="2"/>
      <c r="D1" s="2"/>
      <c r="E1" s="2"/>
      <c r="F1" s="2"/>
      <c r="G1" s="91" t="s">
        <v>723</v>
      </c>
    </row>
    <row r="2" spans="1:7">
      <c r="A2" s="2"/>
      <c r="B2" s="2"/>
      <c r="C2" s="2"/>
      <c r="D2" s="2"/>
      <c r="E2" s="2"/>
      <c r="F2" s="2"/>
      <c r="G2" s="2"/>
    </row>
    <row r="3" spans="1:7" ht="14.25">
      <c r="A3" s="3" t="s">
        <v>745</v>
      </c>
      <c r="B3" s="2"/>
      <c r="C3" s="2"/>
      <c r="D3" s="2"/>
      <c r="E3" s="2"/>
      <c r="F3" s="2"/>
      <c r="G3" s="2"/>
    </row>
    <row r="4" spans="1:7">
      <c r="A4" s="11" t="s">
        <v>744</v>
      </c>
      <c r="B4" s="2"/>
      <c r="C4" s="2"/>
      <c r="D4" s="2"/>
      <c r="E4" s="2"/>
      <c r="F4" s="2"/>
      <c r="G4" s="2"/>
    </row>
    <row r="5" spans="1:7">
      <c r="A5" s="149" t="s">
        <v>499</v>
      </c>
      <c r="B5" s="144"/>
      <c r="C5" s="86" t="s">
        <v>797</v>
      </c>
      <c r="D5" s="86" t="s">
        <v>16</v>
      </c>
      <c r="E5" s="86" t="s">
        <v>665</v>
      </c>
      <c r="F5" s="86" t="s">
        <v>724</v>
      </c>
      <c r="G5" s="86" t="s">
        <v>792</v>
      </c>
    </row>
    <row r="6" spans="1:7">
      <c r="A6" s="6" t="s">
        <v>5</v>
      </c>
      <c r="B6" s="5"/>
      <c r="C6" s="98">
        <v>4541</v>
      </c>
      <c r="D6" s="98">
        <v>4599</v>
      </c>
      <c r="E6" s="98">
        <v>4731</v>
      </c>
      <c r="F6" s="98">
        <v>4884</v>
      </c>
      <c r="G6" s="98">
        <v>5006</v>
      </c>
    </row>
    <row r="7" spans="1:7" ht="12" customHeight="1">
      <c r="A7" s="24" t="s">
        <v>500</v>
      </c>
      <c r="B7" s="5" t="s">
        <v>501</v>
      </c>
      <c r="C7" s="98">
        <v>10</v>
      </c>
      <c r="D7" s="98">
        <v>6</v>
      </c>
      <c r="E7" s="98">
        <v>13</v>
      </c>
      <c r="F7" s="98">
        <v>9</v>
      </c>
      <c r="G7" s="98">
        <v>11</v>
      </c>
    </row>
    <row r="8" spans="1:7" ht="12" customHeight="1">
      <c r="A8" s="24" t="s">
        <v>502</v>
      </c>
      <c r="B8" s="5"/>
      <c r="C8" s="98">
        <v>1</v>
      </c>
      <c r="D8" s="98">
        <v>0</v>
      </c>
      <c r="E8" s="98">
        <v>2</v>
      </c>
      <c r="F8" s="98">
        <v>3</v>
      </c>
      <c r="G8" s="97" t="s">
        <v>852</v>
      </c>
    </row>
    <row r="9" spans="1:7" ht="12" customHeight="1">
      <c r="A9" s="24" t="s">
        <v>503</v>
      </c>
      <c r="B9" s="5"/>
      <c r="C9" s="98">
        <v>1</v>
      </c>
      <c r="D9" s="98">
        <v>0</v>
      </c>
      <c r="E9" s="98">
        <v>1</v>
      </c>
      <c r="F9" s="98">
        <v>1</v>
      </c>
      <c r="G9" s="98">
        <v>2</v>
      </c>
    </row>
    <row r="10" spans="1:7" ht="12" customHeight="1">
      <c r="A10" s="24" t="s">
        <v>504</v>
      </c>
      <c r="B10" s="5"/>
      <c r="C10" s="98">
        <v>2</v>
      </c>
      <c r="D10" s="98">
        <v>5</v>
      </c>
      <c r="E10" s="98">
        <v>12</v>
      </c>
      <c r="F10" s="98">
        <v>4</v>
      </c>
      <c r="G10" s="98">
        <v>6</v>
      </c>
    </row>
    <row r="11" spans="1:7" ht="12" customHeight="1">
      <c r="A11" s="24" t="s">
        <v>505</v>
      </c>
      <c r="B11" s="5"/>
      <c r="C11" s="98">
        <v>5</v>
      </c>
      <c r="D11" s="98">
        <v>12</v>
      </c>
      <c r="E11" s="98">
        <v>7</v>
      </c>
      <c r="F11" s="98">
        <v>11</v>
      </c>
      <c r="G11" s="98">
        <v>7</v>
      </c>
    </row>
    <row r="12" spans="1:7" ht="12" customHeight="1">
      <c r="A12" s="24" t="s">
        <v>506</v>
      </c>
      <c r="B12" s="5"/>
      <c r="C12" s="98">
        <v>10</v>
      </c>
      <c r="D12" s="98">
        <v>13</v>
      </c>
      <c r="E12" s="98">
        <v>7</v>
      </c>
      <c r="F12" s="98">
        <v>8</v>
      </c>
      <c r="G12" s="98">
        <v>8</v>
      </c>
    </row>
    <row r="13" spans="1:7" ht="12" customHeight="1">
      <c r="A13" s="24" t="s">
        <v>507</v>
      </c>
      <c r="B13" s="5"/>
      <c r="C13" s="98">
        <v>15</v>
      </c>
      <c r="D13" s="98">
        <v>17</v>
      </c>
      <c r="E13" s="98">
        <v>9</v>
      </c>
      <c r="F13" s="98">
        <v>10</v>
      </c>
      <c r="G13" s="98">
        <v>7</v>
      </c>
    </row>
    <row r="14" spans="1:7" ht="12" customHeight="1">
      <c r="A14" s="24" t="s">
        <v>508</v>
      </c>
      <c r="B14" s="5"/>
      <c r="C14" s="98">
        <v>25</v>
      </c>
      <c r="D14" s="98">
        <v>21</v>
      </c>
      <c r="E14" s="98">
        <v>20</v>
      </c>
      <c r="F14" s="98">
        <v>25</v>
      </c>
      <c r="G14" s="98">
        <v>19</v>
      </c>
    </row>
    <row r="15" spans="1:7" ht="12" customHeight="1">
      <c r="A15" s="24" t="s">
        <v>509</v>
      </c>
      <c r="B15" s="5"/>
      <c r="C15" s="98">
        <v>58</v>
      </c>
      <c r="D15" s="98">
        <v>34</v>
      </c>
      <c r="E15" s="98">
        <v>42</v>
      </c>
      <c r="F15" s="98">
        <v>39</v>
      </c>
      <c r="G15" s="98">
        <v>34</v>
      </c>
    </row>
    <row r="16" spans="1:7" ht="12" customHeight="1">
      <c r="A16" s="24" t="s">
        <v>510</v>
      </c>
      <c r="B16" s="5"/>
      <c r="C16" s="98">
        <v>76</v>
      </c>
      <c r="D16" s="98">
        <v>57</v>
      </c>
      <c r="E16" s="98">
        <v>65</v>
      </c>
      <c r="F16" s="98">
        <v>62</v>
      </c>
      <c r="G16" s="98">
        <v>64</v>
      </c>
    </row>
    <row r="17" spans="1:7" ht="12" customHeight="1">
      <c r="A17" s="24" t="s">
        <v>511</v>
      </c>
      <c r="B17" s="5"/>
      <c r="C17" s="98">
        <v>83</v>
      </c>
      <c r="D17" s="98">
        <v>71</v>
      </c>
      <c r="E17" s="98">
        <v>75</v>
      </c>
      <c r="F17" s="98">
        <v>95</v>
      </c>
      <c r="G17" s="98">
        <v>87</v>
      </c>
    </row>
    <row r="18" spans="1:7" ht="12" customHeight="1">
      <c r="A18" s="24" t="s">
        <v>512</v>
      </c>
      <c r="B18" s="5"/>
      <c r="C18" s="98">
        <v>134</v>
      </c>
      <c r="D18" s="98">
        <v>118</v>
      </c>
      <c r="E18" s="98">
        <v>116</v>
      </c>
      <c r="F18" s="98">
        <v>123</v>
      </c>
      <c r="G18" s="98">
        <v>122</v>
      </c>
    </row>
    <row r="19" spans="1:7" ht="12" customHeight="1">
      <c r="A19" s="24" t="s">
        <v>513</v>
      </c>
      <c r="B19" s="5"/>
      <c r="C19" s="98">
        <v>252</v>
      </c>
      <c r="D19" s="98">
        <v>218</v>
      </c>
      <c r="E19" s="98">
        <v>212</v>
      </c>
      <c r="F19" s="98">
        <v>186</v>
      </c>
      <c r="G19" s="98">
        <v>181</v>
      </c>
    </row>
    <row r="20" spans="1:7" ht="12" customHeight="1">
      <c r="A20" s="24" t="s">
        <v>514</v>
      </c>
      <c r="B20" s="5"/>
      <c r="C20" s="98">
        <v>369</v>
      </c>
      <c r="D20" s="98">
        <v>385</v>
      </c>
      <c r="E20" s="98">
        <v>409</v>
      </c>
      <c r="F20" s="98">
        <v>400</v>
      </c>
      <c r="G20" s="98">
        <v>417</v>
      </c>
    </row>
    <row r="21" spans="1:7" ht="12" customHeight="1">
      <c r="A21" s="24" t="s">
        <v>515</v>
      </c>
      <c r="B21" s="5"/>
      <c r="C21" s="98">
        <v>478</v>
      </c>
      <c r="D21" s="98">
        <v>554</v>
      </c>
      <c r="E21" s="98">
        <v>529</v>
      </c>
      <c r="F21" s="98">
        <v>475</v>
      </c>
      <c r="G21" s="98">
        <v>453</v>
      </c>
    </row>
    <row r="22" spans="1:7" ht="12" customHeight="1">
      <c r="A22" s="24" t="s">
        <v>516</v>
      </c>
      <c r="B22" s="5"/>
      <c r="C22" s="98">
        <v>649</v>
      </c>
      <c r="D22" s="98">
        <v>682</v>
      </c>
      <c r="E22" s="98">
        <v>627</v>
      </c>
      <c r="F22" s="98">
        <v>665</v>
      </c>
      <c r="G22" s="98">
        <v>692</v>
      </c>
    </row>
    <row r="23" spans="1:7" ht="12" customHeight="1">
      <c r="A23" s="24" t="s">
        <v>517</v>
      </c>
      <c r="B23" s="5"/>
      <c r="C23" s="98">
        <v>846</v>
      </c>
      <c r="D23" s="98">
        <v>787</v>
      </c>
      <c r="E23" s="98">
        <v>812</v>
      </c>
      <c r="F23" s="98">
        <v>909</v>
      </c>
      <c r="G23" s="98">
        <v>916</v>
      </c>
    </row>
    <row r="24" spans="1:7" ht="12" customHeight="1">
      <c r="A24" s="24" t="s">
        <v>518</v>
      </c>
      <c r="B24" s="5"/>
      <c r="C24" s="98">
        <v>713</v>
      </c>
      <c r="D24" s="98">
        <v>776</v>
      </c>
      <c r="E24" s="98">
        <v>872</v>
      </c>
      <c r="F24" s="98">
        <v>824</v>
      </c>
      <c r="G24" s="98">
        <v>905</v>
      </c>
    </row>
    <row r="25" spans="1:7" ht="12" customHeight="1">
      <c r="A25" s="24" t="s">
        <v>519</v>
      </c>
      <c r="B25" s="5"/>
      <c r="C25" s="98">
        <v>813</v>
      </c>
      <c r="D25" s="98">
        <v>842</v>
      </c>
      <c r="E25" s="98">
        <v>901</v>
      </c>
      <c r="F25" s="98">
        <v>1033</v>
      </c>
      <c r="G25" s="98">
        <v>1075</v>
      </c>
    </row>
    <row r="26" spans="1:7" ht="12" customHeight="1">
      <c r="A26" s="24" t="s">
        <v>520</v>
      </c>
      <c r="B26" s="5"/>
      <c r="C26" s="98">
        <v>1</v>
      </c>
      <c r="D26" s="98">
        <v>1</v>
      </c>
      <c r="E26" s="98">
        <v>0</v>
      </c>
      <c r="F26" s="98">
        <v>2</v>
      </c>
      <c r="G26" s="97" t="s">
        <v>852</v>
      </c>
    </row>
    <row r="27" spans="1:7" ht="15.95" customHeight="1">
      <c r="A27" s="6" t="s">
        <v>4</v>
      </c>
      <c r="B27" s="5"/>
      <c r="C27" s="98">
        <v>2434</v>
      </c>
      <c r="D27" s="98">
        <v>2428</v>
      </c>
      <c r="E27" s="98">
        <v>2521</v>
      </c>
      <c r="F27" s="98">
        <v>2568</v>
      </c>
      <c r="G27" s="98">
        <v>2718</v>
      </c>
    </row>
    <row r="28" spans="1:7" ht="12" customHeight="1">
      <c r="A28" s="24" t="s">
        <v>500</v>
      </c>
      <c r="B28" s="5" t="s">
        <v>501</v>
      </c>
      <c r="C28" s="98">
        <v>8</v>
      </c>
      <c r="D28" s="98">
        <v>1</v>
      </c>
      <c r="E28" s="98">
        <v>5</v>
      </c>
      <c r="F28" s="98">
        <v>7</v>
      </c>
      <c r="G28" s="98">
        <v>5</v>
      </c>
    </row>
    <row r="29" spans="1:7" ht="12" customHeight="1">
      <c r="A29" s="24" t="s">
        <v>502</v>
      </c>
      <c r="B29" s="5"/>
      <c r="C29" s="98">
        <v>0</v>
      </c>
      <c r="D29" s="98">
        <v>0</v>
      </c>
      <c r="E29" s="98">
        <v>1</v>
      </c>
      <c r="F29" s="98">
        <v>1</v>
      </c>
      <c r="G29" s="97" t="s">
        <v>852</v>
      </c>
    </row>
    <row r="30" spans="1:7" ht="12" customHeight="1">
      <c r="A30" s="24" t="s">
        <v>503</v>
      </c>
      <c r="B30" s="5"/>
      <c r="C30" s="98">
        <v>1</v>
      </c>
      <c r="D30" s="98">
        <v>0</v>
      </c>
      <c r="E30" s="98">
        <v>0</v>
      </c>
      <c r="F30" s="98">
        <v>0</v>
      </c>
      <c r="G30" s="97" t="s">
        <v>852</v>
      </c>
    </row>
    <row r="31" spans="1:7" ht="12" customHeight="1">
      <c r="A31" s="24" t="s">
        <v>504</v>
      </c>
      <c r="B31" s="5"/>
      <c r="C31" s="98">
        <v>1</v>
      </c>
      <c r="D31" s="98">
        <v>4</v>
      </c>
      <c r="E31" s="98">
        <v>10</v>
      </c>
      <c r="F31" s="98">
        <v>2</v>
      </c>
      <c r="G31" s="98">
        <v>3</v>
      </c>
    </row>
    <row r="32" spans="1:7" ht="12" customHeight="1">
      <c r="A32" s="24" t="s">
        <v>505</v>
      </c>
      <c r="B32" s="5"/>
      <c r="C32" s="98">
        <v>2</v>
      </c>
      <c r="D32" s="98">
        <v>5</v>
      </c>
      <c r="E32" s="98">
        <v>5</v>
      </c>
      <c r="F32" s="98">
        <v>10</v>
      </c>
      <c r="G32" s="98">
        <v>5</v>
      </c>
    </row>
    <row r="33" spans="1:7" ht="12" customHeight="1">
      <c r="A33" s="24" t="s">
        <v>506</v>
      </c>
      <c r="B33" s="5"/>
      <c r="C33" s="98">
        <v>6</v>
      </c>
      <c r="D33" s="98">
        <v>9</v>
      </c>
      <c r="E33" s="98">
        <v>5</v>
      </c>
      <c r="F33" s="98">
        <v>6</v>
      </c>
      <c r="G33" s="98">
        <v>5</v>
      </c>
    </row>
    <row r="34" spans="1:7" ht="12" customHeight="1">
      <c r="A34" s="24" t="s">
        <v>507</v>
      </c>
      <c r="B34" s="5"/>
      <c r="C34" s="98">
        <v>9</v>
      </c>
      <c r="D34" s="98">
        <v>12</v>
      </c>
      <c r="E34" s="98">
        <v>7</v>
      </c>
      <c r="F34" s="98">
        <v>6</v>
      </c>
      <c r="G34" s="98">
        <v>5</v>
      </c>
    </row>
    <row r="35" spans="1:7" ht="12" customHeight="1">
      <c r="A35" s="24" t="s">
        <v>508</v>
      </c>
      <c r="B35" s="5"/>
      <c r="C35" s="98">
        <v>14</v>
      </c>
      <c r="D35" s="98">
        <v>15</v>
      </c>
      <c r="E35" s="98">
        <v>13</v>
      </c>
      <c r="F35" s="98">
        <v>17</v>
      </c>
      <c r="G35" s="98">
        <v>14</v>
      </c>
    </row>
    <row r="36" spans="1:7" ht="12" customHeight="1">
      <c r="A36" s="24" t="s">
        <v>509</v>
      </c>
      <c r="B36" s="5"/>
      <c r="C36" s="98">
        <v>38</v>
      </c>
      <c r="D36" s="98">
        <v>25</v>
      </c>
      <c r="E36" s="98">
        <v>29</v>
      </c>
      <c r="F36" s="98">
        <v>26</v>
      </c>
      <c r="G36" s="98">
        <v>21</v>
      </c>
    </row>
    <row r="37" spans="1:7" ht="12" customHeight="1">
      <c r="A37" s="24" t="s">
        <v>510</v>
      </c>
      <c r="B37" s="5"/>
      <c r="C37" s="98">
        <v>55</v>
      </c>
      <c r="D37" s="98">
        <v>37</v>
      </c>
      <c r="E37" s="98">
        <v>41</v>
      </c>
      <c r="F37" s="98">
        <v>37</v>
      </c>
      <c r="G37" s="98">
        <v>41</v>
      </c>
    </row>
    <row r="38" spans="1:7" ht="12" customHeight="1">
      <c r="A38" s="24" t="s">
        <v>511</v>
      </c>
      <c r="B38" s="5"/>
      <c r="C38" s="98">
        <v>59</v>
      </c>
      <c r="D38" s="98">
        <v>51</v>
      </c>
      <c r="E38" s="98">
        <v>57</v>
      </c>
      <c r="F38" s="98">
        <v>67</v>
      </c>
      <c r="G38" s="98">
        <v>65</v>
      </c>
    </row>
    <row r="39" spans="1:7" ht="12" customHeight="1">
      <c r="A39" s="24" t="s">
        <v>512</v>
      </c>
      <c r="B39" s="5"/>
      <c r="C39" s="98">
        <v>103</v>
      </c>
      <c r="D39" s="98">
        <v>79</v>
      </c>
      <c r="E39" s="98">
        <v>77</v>
      </c>
      <c r="F39" s="98">
        <v>90</v>
      </c>
      <c r="G39" s="98">
        <v>84</v>
      </c>
    </row>
    <row r="40" spans="1:7" ht="12" customHeight="1">
      <c r="A40" s="24" t="s">
        <v>513</v>
      </c>
      <c r="B40" s="5"/>
      <c r="C40" s="98">
        <v>167</v>
      </c>
      <c r="D40" s="98">
        <v>139</v>
      </c>
      <c r="E40" s="98">
        <v>152</v>
      </c>
      <c r="F40" s="98">
        <v>129</v>
      </c>
      <c r="G40" s="98">
        <v>125</v>
      </c>
    </row>
    <row r="41" spans="1:7" ht="12" customHeight="1">
      <c r="A41" s="24" t="s">
        <v>514</v>
      </c>
      <c r="B41" s="5"/>
      <c r="C41" s="98">
        <v>256</v>
      </c>
      <c r="D41" s="98">
        <v>263</v>
      </c>
      <c r="E41" s="98">
        <v>290</v>
      </c>
      <c r="F41" s="98">
        <v>269</v>
      </c>
      <c r="G41" s="98">
        <v>295</v>
      </c>
    </row>
    <row r="42" spans="1:7" ht="12" customHeight="1">
      <c r="A42" s="24" t="s">
        <v>515</v>
      </c>
      <c r="B42" s="5"/>
      <c r="C42" s="98">
        <v>320</v>
      </c>
      <c r="D42" s="98">
        <v>366</v>
      </c>
      <c r="E42" s="98">
        <v>365</v>
      </c>
      <c r="F42" s="98">
        <v>324</v>
      </c>
      <c r="G42" s="98">
        <v>310</v>
      </c>
    </row>
    <row r="43" spans="1:7" ht="12" customHeight="1">
      <c r="A43" s="24" t="s">
        <v>516</v>
      </c>
      <c r="B43" s="5"/>
      <c r="C43" s="98">
        <v>427</v>
      </c>
      <c r="D43" s="98">
        <v>419</v>
      </c>
      <c r="E43" s="98">
        <v>390</v>
      </c>
      <c r="F43" s="98">
        <v>431</v>
      </c>
      <c r="G43" s="98">
        <v>473</v>
      </c>
    </row>
    <row r="44" spans="1:7" ht="12" customHeight="1">
      <c r="A44" s="24" t="s">
        <v>517</v>
      </c>
      <c r="B44" s="5"/>
      <c r="C44" s="98">
        <v>446</v>
      </c>
      <c r="D44" s="98">
        <v>435</v>
      </c>
      <c r="E44" s="98">
        <v>444</v>
      </c>
      <c r="F44" s="98">
        <v>512</v>
      </c>
      <c r="G44" s="98">
        <v>519</v>
      </c>
    </row>
    <row r="45" spans="1:7" ht="12" customHeight="1">
      <c r="A45" s="24" t="s">
        <v>518</v>
      </c>
      <c r="B45" s="5"/>
      <c r="C45" s="98">
        <v>308</v>
      </c>
      <c r="D45" s="98">
        <v>354</v>
      </c>
      <c r="E45" s="98">
        <v>390</v>
      </c>
      <c r="F45" s="98">
        <v>366</v>
      </c>
      <c r="G45" s="98">
        <v>431</v>
      </c>
    </row>
    <row r="46" spans="1:7" ht="12" customHeight="1">
      <c r="A46" s="24" t="s">
        <v>519</v>
      </c>
      <c r="B46" s="5"/>
      <c r="C46" s="98">
        <v>213</v>
      </c>
      <c r="D46" s="98">
        <v>213</v>
      </c>
      <c r="E46" s="98">
        <v>240</v>
      </c>
      <c r="F46" s="98">
        <v>266</v>
      </c>
      <c r="G46" s="98">
        <v>317</v>
      </c>
    </row>
    <row r="47" spans="1:7" ht="12" customHeight="1">
      <c r="A47" s="24" t="s">
        <v>520</v>
      </c>
      <c r="B47" s="5"/>
      <c r="C47" s="98">
        <v>1</v>
      </c>
      <c r="D47" s="98">
        <v>1</v>
      </c>
      <c r="E47" s="98">
        <v>0</v>
      </c>
      <c r="F47" s="98">
        <v>2</v>
      </c>
      <c r="G47" s="97" t="s">
        <v>852</v>
      </c>
    </row>
    <row r="48" spans="1:7" ht="15.95" customHeight="1">
      <c r="A48" s="6" t="s">
        <v>6</v>
      </c>
      <c r="B48" s="5"/>
      <c r="C48" s="98">
        <v>2107</v>
      </c>
      <c r="D48" s="98">
        <v>2171</v>
      </c>
      <c r="E48" s="98">
        <v>2210</v>
      </c>
      <c r="F48" s="98">
        <v>2316</v>
      </c>
      <c r="G48" s="98">
        <v>2288</v>
      </c>
    </row>
    <row r="49" spans="1:7" ht="12" customHeight="1">
      <c r="A49" s="24" t="s">
        <v>500</v>
      </c>
      <c r="B49" s="5" t="s">
        <v>501</v>
      </c>
      <c r="C49" s="98">
        <v>2</v>
      </c>
      <c r="D49" s="98">
        <v>5</v>
      </c>
      <c r="E49" s="98">
        <v>8</v>
      </c>
      <c r="F49" s="98">
        <v>2</v>
      </c>
      <c r="G49" s="98">
        <v>6</v>
      </c>
    </row>
    <row r="50" spans="1:7" ht="12" customHeight="1">
      <c r="A50" s="24" t="s">
        <v>502</v>
      </c>
      <c r="B50" s="5"/>
      <c r="C50" s="98">
        <v>1</v>
      </c>
      <c r="D50" s="98">
        <v>0</v>
      </c>
      <c r="E50" s="98">
        <v>1</v>
      </c>
      <c r="F50" s="98">
        <v>2</v>
      </c>
      <c r="G50" s="97" t="s">
        <v>852</v>
      </c>
    </row>
    <row r="51" spans="1:7" ht="12" customHeight="1">
      <c r="A51" s="24" t="s">
        <v>503</v>
      </c>
      <c r="B51" s="5"/>
      <c r="C51" s="98">
        <v>0</v>
      </c>
      <c r="D51" s="98">
        <v>0</v>
      </c>
      <c r="E51" s="98">
        <v>1</v>
      </c>
      <c r="F51" s="98">
        <v>1</v>
      </c>
      <c r="G51" s="98">
        <v>2</v>
      </c>
    </row>
    <row r="52" spans="1:7" ht="12" customHeight="1">
      <c r="A52" s="24" t="s">
        <v>504</v>
      </c>
      <c r="B52" s="5"/>
      <c r="C52" s="98">
        <v>1</v>
      </c>
      <c r="D52" s="98">
        <v>1</v>
      </c>
      <c r="E52" s="98">
        <v>2</v>
      </c>
      <c r="F52" s="98">
        <v>2</v>
      </c>
      <c r="G52" s="98">
        <v>3</v>
      </c>
    </row>
    <row r="53" spans="1:7" ht="12" customHeight="1">
      <c r="A53" s="24" t="s">
        <v>505</v>
      </c>
      <c r="B53" s="5"/>
      <c r="C53" s="98">
        <v>3</v>
      </c>
      <c r="D53" s="98">
        <v>7</v>
      </c>
      <c r="E53" s="98">
        <v>2</v>
      </c>
      <c r="F53" s="98">
        <v>1</v>
      </c>
      <c r="G53" s="98">
        <v>2</v>
      </c>
    </row>
    <row r="54" spans="1:7" ht="12" customHeight="1">
      <c r="A54" s="24" t="s">
        <v>506</v>
      </c>
      <c r="B54" s="5"/>
      <c r="C54" s="98">
        <v>4</v>
      </c>
      <c r="D54" s="98">
        <v>4</v>
      </c>
      <c r="E54" s="98">
        <v>2</v>
      </c>
      <c r="F54" s="98">
        <v>2</v>
      </c>
      <c r="G54" s="98">
        <v>3</v>
      </c>
    </row>
    <row r="55" spans="1:7" ht="12" customHeight="1">
      <c r="A55" s="24" t="s">
        <v>507</v>
      </c>
      <c r="B55" s="5"/>
      <c r="C55" s="98">
        <v>6</v>
      </c>
      <c r="D55" s="98">
        <v>5</v>
      </c>
      <c r="E55" s="98">
        <v>2</v>
      </c>
      <c r="F55" s="98">
        <v>4</v>
      </c>
      <c r="G55" s="98">
        <v>2</v>
      </c>
    </row>
    <row r="56" spans="1:7" ht="12" customHeight="1">
      <c r="A56" s="24" t="s">
        <v>508</v>
      </c>
      <c r="B56" s="5"/>
      <c r="C56" s="98">
        <v>11</v>
      </c>
      <c r="D56" s="98">
        <v>6</v>
      </c>
      <c r="E56" s="98">
        <v>7</v>
      </c>
      <c r="F56" s="98">
        <v>8</v>
      </c>
      <c r="G56" s="98">
        <v>5</v>
      </c>
    </row>
    <row r="57" spans="1:7" ht="12" customHeight="1">
      <c r="A57" s="24" t="s">
        <v>509</v>
      </c>
      <c r="B57" s="5"/>
      <c r="C57" s="98">
        <v>20</v>
      </c>
      <c r="D57" s="98">
        <v>9</v>
      </c>
      <c r="E57" s="98">
        <v>13</v>
      </c>
      <c r="F57" s="98">
        <v>13</v>
      </c>
      <c r="G57" s="98">
        <v>13</v>
      </c>
    </row>
    <row r="58" spans="1:7" ht="12" customHeight="1">
      <c r="A58" s="24" t="s">
        <v>510</v>
      </c>
      <c r="B58" s="5"/>
      <c r="C58" s="98">
        <v>21</v>
      </c>
      <c r="D58" s="98">
        <v>20</v>
      </c>
      <c r="E58" s="98">
        <v>24</v>
      </c>
      <c r="F58" s="98">
        <v>25</v>
      </c>
      <c r="G58" s="98">
        <v>23</v>
      </c>
    </row>
    <row r="59" spans="1:7" ht="12" customHeight="1">
      <c r="A59" s="24" t="s">
        <v>511</v>
      </c>
      <c r="B59" s="5"/>
      <c r="C59" s="98">
        <v>24</v>
      </c>
      <c r="D59" s="98">
        <v>20</v>
      </c>
      <c r="E59" s="98">
        <v>18</v>
      </c>
      <c r="F59" s="98">
        <v>28</v>
      </c>
      <c r="G59" s="98">
        <v>22</v>
      </c>
    </row>
    <row r="60" spans="1:7" ht="12" customHeight="1">
      <c r="A60" s="24" t="s">
        <v>512</v>
      </c>
      <c r="B60" s="5"/>
      <c r="C60" s="98">
        <v>31</v>
      </c>
      <c r="D60" s="98">
        <v>39</v>
      </c>
      <c r="E60" s="98">
        <v>39</v>
      </c>
      <c r="F60" s="98">
        <v>33</v>
      </c>
      <c r="G60" s="98">
        <v>38</v>
      </c>
    </row>
    <row r="61" spans="1:7" ht="12" customHeight="1">
      <c r="A61" s="24" t="s">
        <v>513</v>
      </c>
      <c r="B61" s="5"/>
      <c r="C61" s="98">
        <v>85</v>
      </c>
      <c r="D61" s="98">
        <v>79</v>
      </c>
      <c r="E61" s="98">
        <v>60</v>
      </c>
      <c r="F61" s="98">
        <v>57</v>
      </c>
      <c r="G61" s="98">
        <v>56</v>
      </c>
    </row>
    <row r="62" spans="1:7" ht="12" customHeight="1">
      <c r="A62" s="24" t="s">
        <v>514</v>
      </c>
      <c r="B62" s="5"/>
      <c r="C62" s="98">
        <v>113</v>
      </c>
      <c r="D62" s="98">
        <v>122</v>
      </c>
      <c r="E62" s="98">
        <v>119</v>
      </c>
      <c r="F62" s="98">
        <v>131</v>
      </c>
      <c r="G62" s="98">
        <v>122</v>
      </c>
    </row>
    <row r="63" spans="1:7" ht="12" customHeight="1">
      <c r="A63" s="24" t="s">
        <v>515</v>
      </c>
      <c r="B63" s="5"/>
      <c r="C63" s="98">
        <v>158</v>
      </c>
      <c r="D63" s="98">
        <v>188</v>
      </c>
      <c r="E63" s="98">
        <v>164</v>
      </c>
      <c r="F63" s="98">
        <v>151</v>
      </c>
      <c r="G63" s="98">
        <v>143</v>
      </c>
    </row>
    <row r="64" spans="1:7" ht="12" customHeight="1">
      <c r="A64" s="24" t="s">
        <v>516</v>
      </c>
      <c r="B64" s="5"/>
      <c r="C64" s="98">
        <v>222</v>
      </c>
      <c r="D64" s="98">
        <v>263</v>
      </c>
      <c r="E64" s="98">
        <v>237</v>
      </c>
      <c r="F64" s="98">
        <v>234</v>
      </c>
      <c r="G64" s="98">
        <v>219</v>
      </c>
    </row>
    <row r="65" spans="1:7" ht="12" customHeight="1">
      <c r="A65" s="24" t="s">
        <v>517</v>
      </c>
      <c r="B65" s="5"/>
      <c r="C65" s="98">
        <v>400</v>
      </c>
      <c r="D65" s="98">
        <v>352</v>
      </c>
      <c r="E65" s="98">
        <v>368</v>
      </c>
      <c r="F65" s="98">
        <v>397</v>
      </c>
      <c r="G65" s="98">
        <v>397</v>
      </c>
    </row>
    <row r="66" spans="1:7" ht="12" customHeight="1">
      <c r="A66" s="24" t="s">
        <v>518</v>
      </c>
      <c r="B66" s="5"/>
      <c r="C66" s="98">
        <v>405</v>
      </c>
      <c r="D66" s="98">
        <v>422</v>
      </c>
      <c r="E66" s="98">
        <v>482</v>
      </c>
      <c r="F66" s="98">
        <v>458</v>
      </c>
      <c r="G66" s="98">
        <v>474</v>
      </c>
    </row>
    <row r="67" spans="1:7" ht="12" customHeight="1">
      <c r="A67" s="24" t="s">
        <v>519</v>
      </c>
      <c r="B67" s="5"/>
      <c r="C67" s="98">
        <v>600</v>
      </c>
      <c r="D67" s="98">
        <v>629</v>
      </c>
      <c r="E67" s="98">
        <v>661</v>
      </c>
      <c r="F67" s="98">
        <v>767</v>
      </c>
      <c r="G67" s="98">
        <v>758</v>
      </c>
    </row>
    <row r="68" spans="1:7" ht="12" customHeight="1">
      <c r="A68" s="24" t="s">
        <v>520</v>
      </c>
      <c r="B68" s="5"/>
      <c r="C68" s="98">
        <v>0</v>
      </c>
      <c r="D68" s="98">
        <v>0</v>
      </c>
      <c r="E68" s="98">
        <v>0</v>
      </c>
      <c r="F68" s="98">
        <v>0</v>
      </c>
      <c r="G68" s="97" t="s">
        <v>852</v>
      </c>
    </row>
    <row r="69" spans="1:7" ht="5.0999999999999996" customHeight="1">
      <c r="A69" s="1"/>
      <c r="B69" s="9"/>
      <c r="C69" s="1"/>
      <c r="D69" s="1"/>
      <c r="E69" s="1"/>
      <c r="F69" s="1"/>
      <c r="G69" s="1"/>
    </row>
    <row r="70" spans="1:7">
      <c r="A70" s="2" t="s">
        <v>20</v>
      </c>
      <c r="B70" s="2"/>
      <c r="C70" s="2"/>
      <c r="D70" s="2"/>
      <c r="E70" s="2"/>
      <c r="F70" s="2"/>
      <c r="G70" s="2"/>
    </row>
  </sheetData>
  <mergeCells count="1">
    <mergeCell ref="A5:B5"/>
  </mergeCells>
  <phoneticPr fontId="4"/>
  <pageMargins left="0.39370078740157483" right="0.59055118110236227" top="0.39370078740157483" bottom="0.39370078740157483" header="0.31496062992125984" footer="0.31496062992125984"/>
  <pageSetup paperSize="9" firstPageNumber="11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Normal="100" workbookViewId="0"/>
  </sheetViews>
  <sheetFormatPr defaultColWidth="9" defaultRowHeight="13.5"/>
  <cols>
    <col min="1" max="1" width="6.375" style="51" customWidth="1"/>
    <col min="2" max="2" width="18.625" style="51" customWidth="1"/>
    <col min="3" max="8" width="11.625" style="51" customWidth="1"/>
    <col min="9" max="16384" width="9" style="51"/>
  </cols>
  <sheetData>
    <row r="1" spans="1:8">
      <c r="A1" s="150" t="s">
        <v>720</v>
      </c>
      <c r="B1" s="150"/>
      <c r="C1" s="2"/>
      <c r="D1" s="2"/>
      <c r="E1" s="2"/>
      <c r="F1" s="2"/>
      <c r="G1" s="2"/>
    </row>
    <row r="2" spans="1:8">
      <c r="A2" s="2"/>
      <c r="B2" s="2"/>
      <c r="C2" s="2"/>
      <c r="D2" s="2"/>
      <c r="E2" s="2"/>
      <c r="F2" s="2"/>
      <c r="G2" s="2"/>
      <c r="H2" s="2"/>
    </row>
    <row r="3" spans="1:8" ht="14.25">
      <c r="A3" s="3" t="s">
        <v>746</v>
      </c>
      <c r="B3" s="2"/>
      <c r="C3" s="2"/>
      <c r="D3" s="2"/>
      <c r="E3" s="2"/>
      <c r="F3" s="2"/>
      <c r="G3" s="2"/>
      <c r="H3" s="2"/>
    </row>
    <row r="4" spans="1:8">
      <c r="A4" s="11" t="s">
        <v>744</v>
      </c>
      <c r="B4" s="2"/>
      <c r="C4" s="2"/>
      <c r="D4" s="2"/>
      <c r="E4" s="2"/>
      <c r="F4" s="2"/>
      <c r="G4" s="2"/>
      <c r="H4" s="2"/>
    </row>
    <row r="5" spans="1:8">
      <c r="A5" s="149" t="s">
        <v>521</v>
      </c>
      <c r="B5" s="144"/>
      <c r="C5" s="144"/>
      <c r="D5" s="86" t="s">
        <v>797</v>
      </c>
      <c r="E5" s="86" t="s">
        <v>17</v>
      </c>
      <c r="F5" s="86" t="s">
        <v>667</v>
      </c>
      <c r="G5" s="86" t="s">
        <v>726</v>
      </c>
      <c r="H5" s="86" t="s">
        <v>798</v>
      </c>
    </row>
    <row r="6" spans="1:8" ht="5.0999999999999996" customHeight="1">
      <c r="A6" s="2"/>
      <c r="B6" s="2"/>
      <c r="C6" s="10"/>
      <c r="D6" s="2"/>
      <c r="E6" s="2"/>
      <c r="F6" s="2"/>
      <c r="G6" s="2"/>
      <c r="H6" s="2"/>
    </row>
    <row r="7" spans="1:8">
      <c r="A7" s="2" t="s">
        <v>522</v>
      </c>
      <c r="B7" s="2"/>
      <c r="C7" s="10"/>
      <c r="D7" s="17">
        <v>2.1</v>
      </c>
      <c r="E7" s="17">
        <v>2.4</v>
      </c>
      <c r="F7" s="17">
        <v>4.5999999999999996</v>
      </c>
      <c r="G7" s="17">
        <v>2.4354764788323884</v>
      </c>
      <c r="H7" s="17">
        <v>2.9</v>
      </c>
    </row>
    <row r="8" spans="1:8" ht="12" customHeight="1">
      <c r="A8" s="2" t="s">
        <v>393</v>
      </c>
      <c r="B8" s="2"/>
      <c r="C8" s="10"/>
      <c r="D8" s="17">
        <v>317.7</v>
      </c>
      <c r="E8" s="17">
        <v>309.2</v>
      </c>
      <c r="F8" s="17">
        <v>335.7</v>
      </c>
      <c r="G8" s="17">
        <v>331.8</v>
      </c>
      <c r="H8" s="17">
        <v>309.7</v>
      </c>
    </row>
    <row r="9" spans="1:8" ht="12" customHeight="1">
      <c r="A9" s="2" t="s">
        <v>523</v>
      </c>
      <c r="B9" s="2"/>
      <c r="C9" s="10"/>
      <c r="D9" s="17">
        <v>139.19999999999999</v>
      </c>
      <c r="E9" s="17">
        <v>144.80000000000001</v>
      </c>
      <c r="F9" s="17">
        <v>151.69999999999999</v>
      </c>
      <c r="G9" s="17">
        <v>144.1</v>
      </c>
      <c r="H9" s="17">
        <v>148.80000000000001</v>
      </c>
    </row>
    <row r="10" spans="1:8" ht="12" customHeight="1">
      <c r="A10" s="2" t="s">
        <v>426</v>
      </c>
      <c r="B10" s="2"/>
      <c r="C10" s="10"/>
      <c r="D10" s="17">
        <v>90</v>
      </c>
      <c r="E10" s="17">
        <v>93</v>
      </c>
      <c r="F10" s="17">
        <v>79.400000000000006</v>
      </c>
      <c r="G10" s="17">
        <v>81.099999999999994</v>
      </c>
      <c r="H10" s="17">
        <v>93.9</v>
      </c>
    </row>
    <row r="11" spans="1:8" ht="12" customHeight="1">
      <c r="A11" s="2" t="s">
        <v>524</v>
      </c>
      <c r="B11" s="2"/>
      <c r="C11" s="10"/>
      <c r="D11" s="17">
        <v>94.9</v>
      </c>
      <c r="E11" s="17">
        <v>95.8</v>
      </c>
      <c r="F11" s="17">
        <v>92</v>
      </c>
      <c r="G11" s="17">
        <v>99.5</v>
      </c>
      <c r="H11" s="17">
        <v>94.3</v>
      </c>
    </row>
    <row r="12" spans="1:8">
      <c r="A12" s="2" t="s">
        <v>525</v>
      </c>
      <c r="B12" s="2"/>
      <c r="C12" s="10"/>
      <c r="D12" s="17">
        <v>15.4</v>
      </c>
      <c r="E12" s="17">
        <v>15.4</v>
      </c>
      <c r="F12" s="17">
        <v>18.3</v>
      </c>
      <c r="G12" s="17">
        <v>16.399999999999999</v>
      </c>
      <c r="H12" s="17">
        <v>21.3</v>
      </c>
    </row>
    <row r="13" spans="1:8" ht="12" customHeight="1">
      <c r="A13" s="2" t="s">
        <v>458</v>
      </c>
      <c r="B13" s="2"/>
      <c r="C13" s="10"/>
      <c r="D13" s="17">
        <v>21.6</v>
      </c>
      <c r="E13" s="17">
        <v>21.1</v>
      </c>
      <c r="F13" s="17">
        <v>23.2</v>
      </c>
      <c r="G13" s="17">
        <v>22.5</v>
      </c>
      <c r="H13" s="98">
        <v>0</v>
      </c>
    </row>
    <row r="14" spans="1:8" ht="12" customHeight="1">
      <c r="A14" s="2" t="s">
        <v>486</v>
      </c>
      <c r="B14" s="2"/>
      <c r="C14" s="10"/>
      <c r="D14" s="17">
        <v>46.4</v>
      </c>
      <c r="E14" s="17">
        <v>53</v>
      </c>
      <c r="F14" s="17">
        <v>56.7</v>
      </c>
      <c r="G14" s="17">
        <v>60.4</v>
      </c>
      <c r="H14" s="17">
        <v>63.8</v>
      </c>
    </row>
    <row r="15" spans="1:8" ht="12" customHeight="1">
      <c r="A15" s="2" t="s">
        <v>526</v>
      </c>
      <c r="B15" s="2"/>
      <c r="C15" s="10"/>
      <c r="D15" s="17">
        <v>25.7</v>
      </c>
      <c r="E15" s="17">
        <v>25.1</v>
      </c>
      <c r="F15" s="17">
        <v>28</v>
      </c>
      <c r="G15" s="17">
        <v>29</v>
      </c>
      <c r="H15" s="17">
        <v>34.1</v>
      </c>
    </row>
    <row r="16" spans="1:8" ht="12" customHeight="1">
      <c r="A16" s="21" t="s">
        <v>494</v>
      </c>
      <c r="B16" s="21"/>
      <c r="C16" s="10"/>
      <c r="D16" s="18">
        <v>22.2</v>
      </c>
      <c r="E16" s="18">
        <v>25.9</v>
      </c>
      <c r="F16" s="18">
        <v>17.899999999999999</v>
      </c>
      <c r="G16" s="18">
        <v>19</v>
      </c>
      <c r="H16" s="18">
        <v>17.3</v>
      </c>
    </row>
    <row r="17" spans="1:9" ht="5.0999999999999996" customHeight="1">
      <c r="A17" s="1"/>
      <c r="B17" s="1"/>
      <c r="C17" s="9"/>
      <c r="D17" s="1"/>
      <c r="E17" s="1"/>
      <c r="F17" s="1"/>
      <c r="G17" s="1"/>
      <c r="H17" s="1"/>
    </row>
    <row r="18" spans="1:9">
      <c r="A18" s="2" t="s">
        <v>762</v>
      </c>
      <c r="B18" s="2"/>
      <c r="C18" s="2"/>
      <c r="D18" s="2"/>
      <c r="E18" s="2"/>
      <c r="F18" s="2"/>
      <c r="G18" s="2"/>
      <c r="H18" s="2"/>
    </row>
    <row r="19" spans="1:9">
      <c r="A19" s="2" t="s">
        <v>305</v>
      </c>
      <c r="B19" s="2"/>
      <c r="C19" s="2"/>
      <c r="D19" s="2"/>
      <c r="E19" s="2"/>
      <c r="F19" s="2"/>
      <c r="G19" s="2"/>
      <c r="H19" s="2"/>
    </row>
    <row r="20" spans="1:9">
      <c r="A20" s="2"/>
      <c r="B20" s="2"/>
      <c r="C20" s="2"/>
      <c r="D20" s="2"/>
      <c r="E20" s="2"/>
      <c r="F20" s="2"/>
      <c r="G20" s="2"/>
      <c r="H20" s="2"/>
    </row>
    <row r="21" spans="1:9" ht="14.25">
      <c r="A21" s="3" t="s">
        <v>747</v>
      </c>
      <c r="B21" s="2"/>
      <c r="C21" s="2"/>
      <c r="D21" s="2"/>
      <c r="E21" s="2"/>
      <c r="F21" s="2"/>
      <c r="G21" s="2"/>
      <c r="H21" s="2"/>
    </row>
    <row r="22" spans="1:9">
      <c r="A22" s="11" t="s">
        <v>744</v>
      </c>
      <c r="B22" s="2"/>
      <c r="C22" s="2"/>
      <c r="D22" s="2"/>
      <c r="E22" s="2"/>
      <c r="F22" s="2"/>
      <c r="G22" s="2"/>
      <c r="H22" s="2"/>
    </row>
    <row r="23" spans="1:9">
      <c r="A23" s="149" t="s">
        <v>521</v>
      </c>
      <c r="B23" s="144"/>
      <c r="C23" s="144"/>
      <c r="D23" s="86" t="s">
        <v>797</v>
      </c>
      <c r="E23" s="86" t="s">
        <v>17</v>
      </c>
      <c r="F23" s="86" t="s">
        <v>667</v>
      </c>
      <c r="G23" s="86" t="s">
        <v>726</v>
      </c>
      <c r="H23" s="86" t="s">
        <v>798</v>
      </c>
    </row>
    <row r="24" spans="1:9" ht="5.0999999999999996" customHeight="1">
      <c r="A24" s="2"/>
      <c r="B24" s="2"/>
      <c r="C24" s="10"/>
      <c r="D24" s="2"/>
      <c r="E24" s="2"/>
      <c r="F24" s="2"/>
      <c r="G24" s="2"/>
      <c r="H24" s="2"/>
    </row>
    <row r="25" spans="1:9">
      <c r="A25" s="158" t="s">
        <v>527</v>
      </c>
      <c r="B25" s="158"/>
      <c r="C25" s="159"/>
      <c r="D25" s="98">
        <v>244</v>
      </c>
      <c r="E25" s="98">
        <v>263</v>
      </c>
      <c r="F25" s="98">
        <v>230</v>
      </c>
      <c r="G25" s="98">
        <v>248</v>
      </c>
      <c r="H25" s="98">
        <v>257</v>
      </c>
      <c r="I25" s="20"/>
    </row>
    <row r="26" spans="1:9" ht="17.25" customHeight="1">
      <c r="A26" s="6" t="s">
        <v>528</v>
      </c>
      <c r="B26" s="6"/>
      <c r="C26" s="5"/>
      <c r="D26" s="98">
        <v>120</v>
      </c>
      <c r="E26" s="98">
        <v>114</v>
      </c>
      <c r="F26" s="98">
        <v>127</v>
      </c>
      <c r="G26" s="98">
        <v>131</v>
      </c>
      <c r="H26" s="98">
        <v>154</v>
      </c>
      <c r="I26" s="20"/>
    </row>
    <row r="27" spans="1:9" ht="12" customHeight="1">
      <c r="A27" s="6"/>
      <c r="B27" s="6" t="s">
        <v>529</v>
      </c>
      <c r="C27" s="5"/>
      <c r="D27" s="98">
        <v>14</v>
      </c>
      <c r="E27" s="98">
        <v>16</v>
      </c>
      <c r="F27" s="98">
        <v>24</v>
      </c>
      <c r="G27" s="98">
        <v>18</v>
      </c>
      <c r="H27" s="98">
        <v>24</v>
      </c>
      <c r="I27" s="20"/>
    </row>
    <row r="28" spans="1:9" ht="12" customHeight="1">
      <c r="A28" s="6"/>
      <c r="B28" s="6" t="s">
        <v>530</v>
      </c>
      <c r="C28" s="5"/>
      <c r="D28" s="98">
        <v>0</v>
      </c>
      <c r="E28" s="98">
        <v>0</v>
      </c>
      <c r="F28" s="98">
        <v>0</v>
      </c>
      <c r="G28" s="98">
        <v>0</v>
      </c>
      <c r="H28" s="98">
        <v>0</v>
      </c>
    </row>
    <row r="29" spans="1:9" ht="12" customHeight="1">
      <c r="A29" s="6"/>
      <c r="B29" s="6" t="s">
        <v>768</v>
      </c>
      <c r="C29" s="5"/>
      <c r="D29" s="98">
        <v>20</v>
      </c>
      <c r="E29" s="98">
        <v>33</v>
      </c>
      <c r="F29" s="98">
        <v>33</v>
      </c>
      <c r="G29" s="98">
        <v>25</v>
      </c>
      <c r="H29" s="98">
        <v>39</v>
      </c>
      <c r="I29" s="20"/>
    </row>
    <row r="30" spans="1:9" ht="12" customHeight="1">
      <c r="A30" s="6"/>
      <c r="B30" s="6" t="s">
        <v>769</v>
      </c>
      <c r="C30" s="5"/>
      <c r="D30" s="98">
        <v>4</v>
      </c>
      <c r="E30" s="98">
        <v>6</v>
      </c>
      <c r="F30" s="98">
        <v>2</v>
      </c>
      <c r="G30" s="98">
        <v>2</v>
      </c>
      <c r="H30" s="98">
        <v>1</v>
      </c>
      <c r="I30" s="20"/>
    </row>
    <row r="31" spans="1:9" ht="12" customHeight="1">
      <c r="A31" s="6"/>
      <c r="B31" s="6" t="s">
        <v>531</v>
      </c>
      <c r="C31" s="5"/>
      <c r="D31" s="98">
        <v>0</v>
      </c>
      <c r="E31" s="98">
        <v>0</v>
      </c>
      <c r="F31" s="98">
        <v>0</v>
      </c>
      <c r="G31" s="98">
        <v>0</v>
      </c>
      <c r="H31" s="98">
        <v>0</v>
      </c>
    </row>
    <row r="32" spans="1:9" ht="12" customHeight="1">
      <c r="A32" s="6"/>
      <c r="B32" s="6" t="s">
        <v>770</v>
      </c>
      <c r="C32" s="5"/>
      <c r="D32" s="98">
        <v>22</v>
      </c>
      <c r="E32" s="98">
        <v>9</v>
      </c>
      <c r="F32" s="98">
        <v>12</v>
      </c>
      <c r="G32" s="98">
        <v>17</v>
      </c>
      <c r="H32" s="98">
        <v>16</v>
      </c>
      <c r="I32" s="20"/>
    </row>
    <row r="33" spans="1:9" ht="12" customHeight="1">
      <c r="A33" s="6"/>
      <c r="B33" s="6" t="s">
        <v>21</v>
      </c>
      <c r="C33" s="5"/>
      <c r="D33" s="98">
        <v>28</v>
      </c>
      <c r="E33" s="98">
        <v>36</v>
      </c>
      <c r="F33" s="98">
        <v>33</v>
      </c>
      <c r="G33" s="98">
        <v>38</v>
      </c>
      <c r="H33" s="98">
        <v>44</v>
      </c>
      <c r="I33" s="20"/>
    </row>
    <row r="34" spans="1:9" ht="12" customHeight="1">
      <c r="A34" s="6"/>
      <c r="B34" s="164" t="s">
        <v>771</v>
      </c>
      <c r="C34" s="165"/>
      <c r="D34" s="98">
        <v>3</v>
      </c>
      <c r="E34" s="98">
        <v>1</v>
      </c>
      <c r="F34" s="98">
        <v>0</v>
      </c>
      <c r="G34" s="98">
        <v>1</v>
      </c>
      <c r="H34" s="98">
        <v>1</v>
      </c>
      <c r="I34" s="20"/>
    </row>
    <row r="35" spans="1:9" ht="12" customHeight="1">
      <c r="A35" s="6"/>
      <c r="B35" s="6" t="s">
        <v>532</v>
      </c>
      <c r="C35" s="5"/>
      <c r="D35" s="98">
        <v>29</v>
      </c>
      <c r="E35" s="98">
        <v>13</v>
      </c>
      <c r="F35" s="98">
        <v>23</v>
      </c>
      <c r="G35" s="98">
        <v>30</v>
      </c>
      <c r="H35" s="98">
        <v>29</v>
      </c>
      <c r="I35" s="20"/>
    </row>
    <row r="36" spans="1:9" ht="17.25" customHeight="1">
      <c r="A36" s="6" t="s">
        <v>494</v>
      </c>
      <c r="B36" s="6"/>
      <c r="C36" s="5"/>
      <c r="D36" s="98">
        <v>104</v>
      </c>
      <c r="E36" s="98">
        <v>118</v>
      </c>
      <c r="F36" s="98">
        <v>81</v>
      </c>
      <c r="G36" s="98">
        <v>86</v>
      </c>
      <c r="H36" s="98">
        <v>78</v>
      </c>
      <c r="I36" s="20"/>
    </row>
    <row r="37" spans="1:9" ht="12" customHeight="1">
      <c r="A37" s="6" t="s">
        <v>496</v>
      </c>
      <c r="B37" s="6"/>
      <c r="C37" s="5"/>
      <c r="D37" s="98">
        <v>1</v>
      </c>
      <c r="E37" s="98">
        <v>0</v>
      </c>
      <c r="F37" s="98">
        <v>2</v>
      </c>
      <c r="G37" s="98">
        <v>3</v>
      </c>
      <c r="H37" s="98">
        <v>0</v>
      </c>
      <c r="I37" s="20"/>
    </row>
    <row r="38" spans="1:9" ht="12" customHeight="1">
      <c r="A38" s="6" t="s">
        <v>498</v>
      </c>
      <c r="B38" s="6"/>
      <c r="C38" s="5"/>
      <c r="D38" s="98">
        <v>19</v>
      </c>
      <c r="E38" s="98">
        <v>31</v>
      </c>
      <c r="F38" s="98">
        <v>20</v>
      </c>
      <c r="G38" s="98">
        <v>28</v>
      </c>
      <c r="H38" s="98">
        <v>25</v>
      </c>
      <c r="I38" s="20"/>
    </row>
    <row r="39" spans="1:9" ht="12" customHeight="1">
      <c r="A39" s="6" t="s">
        <v>533</v>
      </c>
      <c r="B39" s="6"/>
      <c r="C39" s="5"/>
      <c r="D39" s="98">
        <v>0</v>
      </c>
      <c r="E39" s="98">
        <v>0</v>
      </c>
      <c r="F39" s="98">
        <v>0</v>
      </c>
      <c r="G39" s="98">
        <v>0</v>
      </c>
      <c r="H39" s="98">
        <v>0</v>
      </c>
    </row>
    <row r="40" spans="1:9" ht="12" customHeight="1">
      <c r="A40" s="6" t="s">
        <v>534</v>
      </c>
      <c r="B40" s="6"/>
      <c r="C40" s="5"/>
      <c r="D40" s="98">
        <v>0</v>
      </c>
      <c r="E40" s="98">
        <v>0</v>
      </c>
      <c r="F40" s="98">
        <v>0</v>
      </c>
      <c r="G40" s="98">
        <v>0</v>
      </c>
      <c r="H40" s="98">
        <v>0</v>
      </c>
    </row>
    <row r="41" spans="1:9" ht="5.0999999999999996" customHeight="1">
      <c r="A41" s="1"/>
      <c r="B41" s="1"/>
      <c r="C41" s="9"/>
      <c r="D41" s="1"/>
      <c r="E41" s="1"/>
      <c r="F41" s="1"/>
      <c r="G41" s="1"/>
      <c r="H41" s="1"/>
    </row>
    <row r="42" spans="1:9">
      <c r="A42" s="2" t="s">
        <v>305</v>
      </c>
      <c r="B42" s="2"/>
      <c r="C42" s="2"/>
      <c r="D42" s="2"/>
      <c r="E42" s="2"/>
      <c r="F42" s="2"/>
      <c r="G42" s="2"/>
      <c r="H42" s="2"/>
    </row>
    <row r="43" spans="1:9">
      <c r="A43" s="2"/>
      <c r="B43" s="2"/>
      <c r="C43" s="2"/>
      <c r="D43" s="2"/>
      <c r="E43" s="2"/>
      <c r="F43" s="2"/>
      <c r="G43" s="2"/>
      <c r="H43" s="2"/>
    </row>
    <row r="44" spans="1:9">
      <c r="A44" s="2"/>
      <c r="B44" s="2"/>
      <c r="C44" s="2"/>
      <c r="D44" s="2"/>
      <c r="E44" s="2"/>
      <c r="F44" s="2"/>
      <c r="G44" s="2"/>
      <c r="H44" s="2"/>
    </row>
    <row r="45" spans="1:9" ht="14.25">
      <c r="A45" s="3" t="s">
        <v>748</v>
      </c>
      <c r="B45" s="2"/>
      <c r="C45" s="2"/>
      <c r="D45" s="2"/>
      <c r="E45" s="2"/>
      <c r="F45" s="2"/>
      <c r="G45" s="2"/>
      <c r="H45" s="2"/>
    </row>
    <row r="46" spans="1:9">
      <c r="A46" s="11" t="s">
        <v>744</v>
      </c>
      <c r="B46" s="2"/>
      <c r="C46" s="2"/>
      <c r="D46" s="2"/>
      <c r="E46" s="2"/>
      <c r="F46" s="2"/>
      <c r="G46" s="2"/>
      <c r="H46" s="2"/>
    </row>
    <row r="47" spans="1:9">
      <c r="A47" s="149" t="s">
        <v>535</v>
      </c>
      <c r="B47" s="144"/>
      <c r="C47" s="144"/>
      <c r="D47" s="144"/>
      <c r="E47" s="86" t="s">
        <v>799</v>
      </c>
      <c r="F47" s="88" t="s">
        <v>667</v>
      </c>
      <c r="G47" s="88" t="s">
        <v>726</v>
      </c>
      <c r="H47" s="88" t="s">
        <v>798</v>
      </c>
    </row>
    <row r="48" spans="1:9" ht="5.0999999999999996" customHeight="1">
      <c r="A48" s="2"/>
      <c r="B48" s="2"/>
      <c r="C48" s="2"/>
      <c r="D48" s="10"/>
      <c r="E48" s="2"/>
      <c r="F48" s="2"/>
      <c r="G48" s="2"/>
      <c r="H48" s="2"/>
    </row>
    <row r="49" spans="1:8">
      <c r="A49" s="2"/>
      <c r="B49" s="162" t="s">
        <v>536</v>
      </c>
      <c r="C49" s="162"/>
      <c r="D49" s="163"/>
      <c r="E49" s="19">
        <v>4</v>
      </c>
      <c r="F49" s="19">
        <v>8</v>
      </c>
      <c r="G49" s="19">
        <v>7</v>
      </c>
      <c r="H49" s="19">
        <v>8</v>
      </c>
    </row>
    <row r="50" spans="1:8" ht="12" customHeight="1">
      <c r="A50" s="21" t="s">
        <v>384</v>
      </c>
      <c r="B50" s="2" t="s">
        <v>385</v>
      </c>
      <c r="C50" s="2"/>
      <c r="D50" s="10"/>
      <c r="E50" s="19">
        <v>0</v>
      </c>
      <c r="F50" s="19">
        <v>1</v>
      </c>
      <c r="G50" s="19">
        <v>0</v>
      </c>
      <c r="H50" s="19">
        <v>0</v>
      </c>
    </row>
    <row r="51" spans="1:8" ht="12" customHeight="1">
      <c r="A51" s="54" t="s">
        <v>656</v>
      </c>
      <c r="B51" s="2" t="s">
        <v>537</v>
      </c>
      <c r="C51" s="2"/>
      <c r="D51" s="10"/>
      <c r="E51" s="19">
        <v>0</v>
      </c>
      <c r="F51" s="19">
        <v>0</v>
      </c>
      <c r="G51" s="19">
        <v>0</v>
      </c>
      <c r="H51" s="19">
        <v>0</v>
      </c>
    </row>
    <row r="52" spans="1:8" ht="12" customHeight="1">
      <c r="A52" s="21" t="s">
        <v>398</v>
      </c>
      <c r="B52" s="2" t="s">
        <v>12</v>
      </c>
      <c r="C52" s="2"/>
      <c r="D52" s="10"/>
      <c r="E52" s="26">
        <v>0</v>
      </c>
      <c r="F52" s="19">
        <v>0</v>
      </c>
      <c r="G52" s="19">
        <v>0</v>
      </c>
      <c r="H52" s="19">
        <v>0</v>
      </c>
    </row>
    <row r="53" spans="1:8" ht="12" customHeight="1">
      <c r="A53" s="55" t="s">
        <v>657</v>
      </c>
      <c r="B53" s="2" t="s">
        <v>654</v>
      </c>
      <c r="C53" s="2"/>
      <c r="D53" s="10"/>
      <c r="E53" s="19">
        <v>0</v>
      </c>
      <c r="F53" s="19">
        <v>0</v>
      </c>
      <c r="G53" s="19">
        <v>0</v>
      </c>
      <c r="H53" s="19">
        <v>0</v>
      </c>
    </row>
    <row r="54" spans="1:8" ht="12" customHeight="1">
      <c r="A54" s="21" t="s">
        <v>538</v>
      </c>
      <c r="B54" s="2" t="s">
        <v>539</v>
      </c>
      <c r="C54" s="2"/>
      <c r="D54" s="10"/>
      <c r="E54" s="19">
        <v>0</v>
      </c>
      <c r="F54" s="19">
        <v>0</v>
      </c>
      <c r="G54" s="19">
        <v>1</v>
      </c>
      <c r="H54" s="19">
        <v>1</v>
      </c>
    </row>
    <row r="55" spans="1:8" ht="12" customHeight="1">
      <c r="A55" s="85" t="s">
        <v>853</v>
      </c>
      <c r="B55" s="2" t="s">
        <v>854</v>
      </c>
      <c r="C55" s="2"/>
      <c r="D55" s="10"/>
      <c r="E55" s="19">
        <v>0</v>
      </c>
      <c r="F55" s="19">
        <v>0</v>
      </c>
      <c r="G55" s="19">
        <v>0</v>
      </c>
      <c r="H55" s="19">
        <v>1</v>
      </c>
    </row>
    <row r="56" spans="1:8" ht="12" customHeight="1">
      <c r="A56" s="21" t="s">
        <v>433</v>
      </c>
      <c r="B56" s="2" t="s">
        <v>434</v>
      </c>
      <c r="C56" s="2"/>
      <c r="D56" s="10"/>
      <c r="E56" s="19">
        <v>0</v>
      </c>
      <c r="F56" s="19">
        <v>0</v>
      </c>
      <c r="G56" s="19">
        <v>1</v>
      </c>
      <c r="H56" s="19">
        <v>0</v>
      </c>
    </row>
    <row r="57" spans="1:8" ht="12" customHeight="1">
      <c r="A57" s="21" t="s">
        <v>441</v>
      </c>
      <c r="B57" s="2" t="s">
        <v>13</v>
      </c>
      <c r="C57" s="2"/>
      <c r="D57" s="10"/>
      <c r="E57" s="26">
        <v>0</v>
      </c>
      <c r="F57" s="19">
        <v>0</v>
      </c>
      <c r="G57" s="19">
        <v>0</v>
      </c>
      <c r="H57" s="19">
        <v>1</v>
      </c>
    </row>
    <row r="58" spans="1:8" ht="12" customHeight="1">
      <c r="A58" s="21" t="s">
        <v>449</v>
      </c>
      <c r="B58" s="2" t="s">
        <v>540</v>
      </c>
      <c r="C58" s="2"/>
      <c r="D58" s="10"/>
      <c r="E58" s="19">
        <v>0</v>
      </c>
      <c r="F58" s="19">
        <v>0</v>
      </c>
      <c r="G58" s="19">
        <v>0</v>
      </c>
      <c r="H58" s="19">
        <v>0</v>
      </c>
    </row>
    <row r="59" spans="1:8" ht="12" customHeight="1">
      <c r="A59" s="21" t="s">
        <v>465</v>
      </c>
      <c r="B59" s="2" t="s">
        <v>24</v>
      </c>
      <c r="C59" s="2"/>
      <c r="D59" s="10"/>
      <c r="E59" s="19">
        <v>0</v>
      </c>
      <c r="F59" s="19">
        <v>0</v>
      </c>
      <c r="G59" s="19">
        <v>0</v>
      </c>
      <c r="H59" s="19">
        <v>0</v>
      </c>
    </row>
    <row r="60" spans="1:8" ht="12" customHeight="1">
      <c r="A60" s="21" t="s">
        <v>467</v>
      </c>
      <c r="B60" s="2" t="s">
        <v>541</v>
      </c>
      <c r="C60" s="2"/>
      <c r="D60" s="10"/>
      <c r="E60" s="19">
        <v>2</v>
      </c>
      <c r="F60" s="19">
        <v>2</v>
      </c>
      <c r="G60" s="19">
        <v>3</v>
      </c>
      <c r="H60" s="19">
        <v>3</v>
      </c>
    </row>
    <row r="61" spans="1:8" ht="12" customHeight="1">
      <c r="A61" s="21" t="s">
        <v>469</v>
      </c>
      <c r="B61" s="2" t="s">
        <v>542</v>
      </c>
      <c r="C61" s="2"/>
      <c r="D61" s="10"/>
      <c r="E61" s="19">
        <v>0</v>
      </c>
      <c r="F61" s="19">
        <v>0</v>
      </c>
      <c r="G61" s="19">
        <v>0</v>
      </c>
      <c r="H61" s="19">
        <v>0</v>
      </c>
    </row>
    <row r="62" spans="1:8" ht="12" customHeight="1">
      <c r="A62" s="21" t="s">
        <v>471</v>
      </c>
      <c r="B62" s="2" t="s">
        <v>472</v>
      </c>
      <c r="C62" s="2"/>
      <c r="D62" s="10"/>
      <c r="E62" s="19">
        <v>0</v>
      </c>
      <c r="F62" s="19">
        <v>1</v>
      </c>
      <c r="G62" s="19">
        <v>0</v>
      </c>
      <c r="H62" s="19">
        <v>0</v>
      </c>
    </row>
    <row r="63" spans="1:8" ht="12" customHeight="1">
      <c r="A63" s="21" t="s">
        <v>473</v>
      </c>
      <c r="B63" s="2" t="s">
        <v>474</v>
      </c>
      <c r="C63" s="2"/>
      <c r="D63" s="10"/>
      <c r="E63" s="19">
        <v>0</v>
      </c>
      <c r="F63" s="19">
        <v>0</v>
      </c>
      <c r="G63" s="19">
        <v>0</v>
      </c>
      <c r="H63" s="19">
        <v>0</v>
      </c>
    </row>
    <row r="64" spans="1:8" ht="12" customHeight="1">
      <c r="A64" s="21" t="s">
        <v>477</v>
      </c>
      <c r="B64" s="2" t="s">
        <v>478</v>
      </c>
      <c r="C64" s="2"/>
      <c r="D64" s="10"/>
      <c r="E64" s="19">
        <v>0</v>
      </c>
      <c r="F64" s="19">
        <v>1</v>
      </c>
      <c r="G64" s="19">
        <v>0</v>
      </c>
      <c r="H64" s="19">
        <v>0</v>
      </c>
    </row>
    <row r="65" spans="1:8" ht="12" customHeight="1">
      <c r="A65" s="85" t="s">
        <v>855</v>
      </c>
      <c r="B65" s="2" t="s">
        <v>856</v>
      </c>
      <c r="C65" s="2"/>
      <c r="D65" s="10"/>
      <c r="E65" s="19">
        <v>0</v>
      </c>
      <c r="F65" s="19">
        <v>0</v>
      </c>
      <c r="G65" s="19">
        <v>0</v>
      </c>
      <c r="H65" s="19">
        <v>1</v>
      </c>
    </row>
    <row r="66" spans="1:8" ht="12" customHeight="1">
      <c r="A66" s="21" t="s">
        <v>481</v>
      </c>
      <c r="B66" s="2" t="s">
        <v>482</v>
      </c>
      <c r="C66" s="2"/>
      <c r="D66" s="10"/>
      <c r="E66" s="19">
        <v>0</v>
      </c>
      <c r="F66" s="19">
        <v>1</v>
      </c>
      <c r="G66" s="19">
        <v>0</v>
      </c>
      <c r="H66" s="19">
        <v>0</v>
      </c>
    </row>
    <row r="67" spans="1:8" ht="12" customHeight="1">
      <c r="A67" s="21" t="s">
        <v>483</v>
      </c>
      <c r="B67" s="2" t="s">
        <v>484</v>
      </c>
      <c r="C67" s="2"/>
      <c r="D67" s="10"/>
      <c r="E67" s="19">
        <v>0</v>
      </c>
      <c r="F67" s="19">
        <v>1</v>
      </c>
      <c r="G67" s="19">
        <v>1</v>
      </c>
      <c r="H67" s="19">
        <v>1</v>
      </c>
    </row>
    <row r="68" spans="1:8" ht="12" customHeight="1">
      <c r="A68" s="21" t="s">
        <v>487</v>
      </c>
      <c r="B68" s="2" t="s">
        <v>543</v>
      </c>
      <c r="C68" s="2"/>
      <c r="D68" s="10"/>
      <c r="E68" s="19">
        <v>1</v>
      </c>
      <c r="F68" s="19">
        <v>0</v>
      </c>
      <c r="G68" s="19">
        <v>0</v>
      </c>
      <c r="H68" s="19">
        <v>0</v>
      </c>
    </row>
    <row r="69" spans="1:8" ht="12" customHeight="1">
      <c r="A69" s="2" t="s">
        <v>489</v>
      </c>
      <c r="B69" s="160" t="s">
        <v>655</v>
      </c>
      <c r="C69" s="160"/>
      <c r="D69" s="161"/>
      <c r="E69" s="19">
        <v>0</v>
      </c>
      <c r="F69" s="19">
        <v>0</v>
      </c>
      <c r="G69" s="19">
        <v>1</v>
      </c>
      <c r="H69" s="19">
        <v>0</v>
      </c>
    </row>
    <row r="70" spans="1:8" ht="12" customHeight="1">
      <c r="A70" s="2" t="s">
        <v>26</v>
      </c>
      <c r="B70" s="69" t="s">
        <v>21</v>
      </c>
      <c r="C70" s="2"/>
      <c r="D70" s="10"/>
      <c r="E70" s="19">
        <v>1</v>
      </c>
      <c r="F70" s="19">
        <v>1</v>
      </c>
      <c r="G70" s="19">
        <v>0</v>
      </c>
      <c r="H70" s="19">
        <v>1</v>
      </c>
    </row>
    <row r="71" spans="1:8" ht="12" customHeight="1">
      <c r="A71" s="2" t="s">
        <v>497</v>
      </c>
      <c r="B71" s="69" t="s">
        <v>25</v>
      </c>
      <c r="C71" s="2"/>
      <c r="D71" s="10"/>
      <c r="E71" s="19">
        <v>0</v>
      </c>
      <c r="F71" s="19">
        <v>0</v>
      </c>
      <c r="G71" s="19">
        <v>0</v>
      </c>
      <c r="H71" s="19">
        <v>0</v>
      </c>
    </row>
    <row r="72" spans="1:8" ht="5.0999999999999996" customHeight="1">
      <c r="A72" s="1"/>
      <c r="B72" s="1"/>
      <c r="C72" s="1"/>
      <c r="D72" s="9"/>
      <c r="E72" s="1"/>
      <c r="F72" s="1"/>
      <c r="G72" s="1"/>
      <c r="H72" s="1"/>
    </row>
    <row r="73" spans="1:8">
      <c r="A73" s="2" t="s">
        <v>305</v>
      </c>
      <c r="B73" s="2"/>
      <c r="C73" s="2"/>
      <c r="D73" s="2"/>
      <c r="E73" s="2"/>
      <c r="F73" s="2"/>
      <c r="G73" s="2"/>
      <c r="H73" s="2"/>
    </row>
  </sheetData>
  <mergeCells count="8">
    <mergeCell ref="B69:D69"/>
    <mergeCell ref="A1:B1"/>
    <mergeCell ref="A47:D47"/>
    <mergeCell ref="B49:D49"/>
    <mergeCell ref="A5:C5"/>
    <mergeCell ref="A23:C23"/>
    <mergeCell ref="A25:C25"/>
    <mergeCell ref="B34:C34"/>
  </mergeCells>
  <phoneticPr fontId="4"/>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zoomScaleNormal="100" workbookViewId="0"/>
  </sheetViews>
  <sheetFormatPr defaultColWidth="9" defaultRowHeight="13.5"/>
  <cols>
    <col min="1" max="2" width="8.5" style="51" customWidth="1"/>
    <col min="3" max="12" width="7.75" style="51" customWidth="1"/>
    <col min="13" max="16384" width="9" style="51"/>
  </cols>
  <sheetData>
    <row r="1" spans="1:12">
      <c r="B1" s="2"/>
      <c r="C1" s="2"/>
      <c r="D1" s="2"/>
      <c r="E1" s="2"/>
      <c r="F1" s="2"/>
      <c r="G1" s="2"/>
      <c r="H1" s="2"/>
      <c r="I1" s="2"/>
      <c r="J1" s="2"/>
      <c r="K1" s="148" t="s">
        <v>722</v>
      </c>
      <c r="L1" s="148"/>
    </row>
    <row r="2" spans="1:12">
      <c r="A2" s="2"/>
      <c r="B2" s="2"/>
      <c r="C2" s="2"/>
      <c r="D2" s="2"/>
      <c r="E2" s="2"/>
      <c r="F2" s="2"/>
      <c r="G2" s="2"/>
      <c r="H2" s="2"/>
      <c r="I2" s="2"/>
      <c r="J2" s="2"/>
      <c r="K2" s="2"/>
      <c r="L2" s="2"/>
    </row>
    <row r="3" spans="1:12" ht="14.25">
      <c r="A3" s="3" t="s">
        <v>749</v>
      </c>
      <c r="B3" s="2"/>
      <c r="C3" s="2"/>
      <c r="D3" s="2"/>
      <c r="E3" s="2"/>
      <c r="F3" s="2"/>
      <c r="G3" s="2"/>
      <c r="H3" s="2"/>
      <c r="I3" s="2"/>
      <c r="J3" s="91"/>
      <c r="K3" s="2"/>
      <c r="L3" s="2"/>
    </row>
    <row r="4" spans="1:12">
      <c r="A4" s="11" t="s">
        <v>750</v>
      </c>
      <c r="B4" s="2"/>
      <c r="C4" s="2"/>
      <c r="D4" s="2"/>
      <c r="E4" s="2"/>
      <c r="F4" s="2"/>
      <c r="G4" s="2"/>
      <c r="H4" s="2"/>
      <c r="I4" s="2"/>
      <c r="J4" s="2"/>
      <c r="K4" s="2"/>
      <c r="L4" s="2"/>
    </row>
    <row r="5" spans="1:12">
      <c r="A5" s="149" t="s">
        <v>544</v>
      </c>
      <c r="B5" s="144"/>
      <c r="C5" s="144" t="s">
        <v>797</v>
      </c>
      <c r="D5" s="144"/>
      <c r="E5" s="146" t="s">
        <v>800</v>
      </c>
      <c r="F5" s="149"/>
      <c r="G5" s="146" t="s">
        <v>801</v>
      </c>
      <c r="H5" s="149"/>
      <c r="I5" s="146" t="s">
        <v>780</v>
      </c>
      <c r="J5" s="149"/>
      <c r="K5" s="146" t="s">
        <v>782</v>
      </c>
      <c r="L5" s="149"/>
    </row>
    <row r="6" spans="1:12" ht="5.0999999999999996" customHeight="1">
      <c r="A6" s="2"/>
      <c r="B6" s="10"/>
      <c r="C6" s="2"/>
      <c r="D6" s="2"/>
      <c r="E6" s="2"/>
      <c r="F6" s="2"/>
      <c r="G6" s="2"/>
      <c r="H6" s="2"/>
      <c r="I6" s="2"/>
      <c r="J6" s="2"/>
      <c r="K6" s="2"/>
      <c r="L6" s="2"/>
    </row>
    <row r="7" spans="1:12">
      <c r="A7" s="158" t="s">
        <v>545</v>
      </c>
      <c r="B7" s="159"/>
      <c r="C7" s="98"/>
      <c r="D7" s="98">
        <v>8</v>
      </c>
      <c r="E7" s="98"/>
      <c r="F7" s="98">
        <v>4</v>
      </c>
      <c r="G7" s="98"/>
      <c r="H7" s="98">
        <v>8</v>
      </c>
      <c r="I7" s="98"/>
      <c r="J7" s="98">
        <v>7</v>
      </c>
      <c r="K7" s="98"/>
      <c r="L7" s="98">
        <v>8</v>
      </c>
    </row>
    <row r="8" spans="1:12" ht="17.25" customHeight="1">
      <c r="A8" s="6" t="s">
        <v>546</v>
      </c>
      <c r="B8" s="5"/>
      <c r="C8" s="98"/>
      <c r="D8" s="98">
        <v>4</v>
      </c>
      <c r="E8" s="98"/>
      <c r="F8" s="98">
        <v>1</v>
      </c>
      <c r="G8" s="98"/>
      <c r="H8" s="98">
        <v>3</v>
      </c>
      <c r="I8" s="98"/>
      <c r="J8" s="98">
        <v>2</v>
      </c>
      <c r="K8" s="98"/>
      <c r="L8" s="98">
        <v>4</v>
      </c>
    </row>
    <row r="9" spans="1:12">
      <c r="A9" s="6" t="s">
        <v>547</v>
      </c>
      <c r="B9" s="5"/>
      <c r="C9" s="98"/>
      <c r="D9" s="98">
        <v>2</v>
      </c>
      <c r="E9" s="98"/>
      <c r="F9" s="98">
        <v>1</v>
      </c>
      <c r="G9" s="98"/>
      <c r="H9" s="98">
        <v>2</v>
      </c>
      <c r="I9" s="98"/>
      <c r="J9" s="98">
        <v>2</v>
      </c>
      <c r="K9" s="98"/>
      <c r="L9" s="98">
        <v>1</v>
      </c>
    </row>
    <row r="10" spans="1:12">
      <c r="A10" s="6" t="s">
        <v>548</v>
      </c>
      <c r="B10" s="5"/>
      <c r="C10" s="98"/>
      <c r="D10" s="98">
        <v>0</v>
      </c>
      <c r="E10" s="98"/>
      <c r="F10" s="98">
        <v>1</v>
      </c>
      <c r="G10" s="98"/>
      <c r="H10" s="98">
        <v>1</v>
      </c>
      <c r="I10" s="98"/>
      <c r="J10" s="98">
        <v>0</v>
      </c>
      <c r="K10" s="98"/>
      <c r="L10" s="98">
        <v>0</v>
      </c>
    </row>
    <row r="11" spans="1:12">
      <c r="A11" s="6" t="s">
        <v>549</v>
      </c>
      <c r="B11" s="5"/>
      <c r="C11" s="98"/>
      <c r="D11" s="98">
        <v>0</v>
      </c>
      <c r="E11" s="98"/>
      <c r="F11" s="98">
        <v>0</v>
      </c>
      <c r="G11" s="98"/>
      <c r="H11" s="98">
        <v>2</v>
      </c>
      <c r="I11" s="98"/>
      <c r="J11" s="98">
        <v>0</v>
      </c>
      <c r="K11" s="98"/>
      <c r="L11" s="98">
        <v>3</v>
      </c>
    </row>
    <row r="12" spans="1:12">
      <c r="A12" s="6" t="s">
        <v>550</v>
      </c>
      <c r="B12" s="5"/>
      <c r="C12" s="98"/>
      <c r="D12" s="98">
        <v>0</v>
      </c>
      <c r="E12" s="98"/>
      <c r="F12" s="98">
        <v>1</v>
      </c>
      <c r="G12" s="98"/>
      <c r="H12" s="98">
        <v>0</v>
      </c>
      <c r="I12" s="98"/>
      <c r="J12" s="98">
        <v>0</v>
      </c>
      <c r="K12" s="98"/>
      <c r="L12" s="98">
        <v>0</v>
      </c>
    </row>
    <row r="13" spans="1:12">
      <c r="A13" s="6" t="s">
        <v>551</v>
      </c>
      <c r="B13" s="5"/>
      <c r="C13" s="98"/>
      <c r="D13" s="98">
        <v>0</v>
      </c>
      <c r="E13" s="98"/>
      <c r="F13" s="98">
        <v>0</v>
      </c>
      <c r="G13" s="98"/>
      <c r="H13" s="98">
        <v>0</v>
      </c>
      <c r="I13" s="98"/>
      <c r="J13" s="98">
        <v>1</v>
      </c>
      <c r="K13" s="98"/>
      <c r="L13" s="98">
        <v>0</v>
      </c>
    </row>
    <row r="14" spans="1:12">
      <c r="A14" s="6" t="s">
        <v>552</v>
      </c>
      <c r="B14" s="5"/>
      <c r="C14" s="98"/>
      <c r="D14" s="98">
        <v>0</v>
      </c>
      <c r="E14" s="98"/>
      <c r="F14" s="98">
        <v>0</v>
      </c>
      <c r="G14" s="98"/>
      <c r="H14" s="98">
        <v>0</v>
      </c>
      <c r="I14" s="98"/>
      <c r="J14" s="98">
        <v>1</v>
      </c>
      <c r="K14" s="98"/>
      <c r="L14" s="98">
        <v>0</v>
      </c>
    </row>
    <row r="15" spans="1:12">
      <c r="A15" s="6" t="s">
        <v>553</v>
      </c>
      <c r="B15" s="5"/>
      <c r="C15" s="98"/>
      <c r="D15" s="98">
        <v>1</v>
      </c>
      <c r="E15" s="98"/>
      <c r="F15" s="98">
        <v>0</v>
      </c>
      <c r="G15" s="98"/>
      <c r="H15" s="98">
        <v>0</v>
      </c>
      <c r="I15" s="98"/>
      <c r="J15" s="98">
        <v>0</v>
      </c>
      <c r="K15" s="98"/>
      <c r="L15" s="98">
        <v>0</v>
      </c>
    </row>
    <row r="16" spans="1:12">
      <c r="A16" s="6" t="s">
        <v>554</v>
      </c>
      <c r="B16" s="5"/>
      <c r="C16" s="98"/>
      <c r="D16" s="98">
        <v>0</v>
      </c>
      <c r="E16" s="98"/>
      <c r="F16" s="98">
        <v>0</v>
      </c>
      <c r="G16" s="98"/>
      <c r="H16" s="98">
        <v>0</v>
      </c>
      <c r="I16" s="98"/>
      <c r="J16" s="98">
        <v>0</v>
      </c>
      <c r="K16" s="98"/>
      <c r="L16" s="98">
        <v>0</v>
      </c>
    </row>
    <row r="17" spans="1:25">
      <c r="A17" s="6" t="s">
        <v>555</v>
      </c>
      <c r="B17" s="5"/>
      <c r="C17" s="98"/>
      <c r="D17" s="98">
        <v>0</v>
      </c>
      <c r="E17" s="98"/>
      <c r="F17" s="98">
        <v>0</v>
      </c>
      <c r="G17" s="98"/>
      <c r="H17" s="98">
        <v>0</v>
      </c>
      <c r="I17" s="98"/>
      <c r="J17" s="98">
        <v>1</v>
      </c>
      <c r="K17" s="98"/>
      <c r="L17" s="98">
        <v>0</v>
      </c>
    </row>
    <row r="18" spans="1:25">
      <c r="A18" s="6" t="s">
        <v>556</v>
      </c>
      <c r="B18" s="5"/>
      <c r="C18" s="98"/>
      <c r="D18" s="98">
        <v>0</v>
      </c>
      <c r="E18" s="98"/>
      <c r="F18" s="98">
        <v>0</v>
      </c>
      <c r="G18" s="98"/>
      <c r="H18" s="98">
        <v>0</v>
      </c>
      <c r="I18" s="98"/>
      <c r="J18" s="98">
        <v>0</v>
      </c>
      <c r="K18" s="98"/>
      <c r="L18" s="98">
        <v>0</v>
      </c>
    </row>
    <row r="19" spans="1:25">
      <c r="A19" s="6" t="s">
        <v>557</v>
      </c>
      <c r="B19" s="5"/>
      <c r="C19" s="98"/>
      <c r="D19" s="98">
        <v>1</v>
      </c>
      <c r="E19" s="98"/>
      <c r="F19" s="98">
        <v>0</v>
      </c>
      <c r="G19" s="98"/>
      <c r="H19" s="98">
        <v>0</v>
      </c>
      <c r="I19" s="98"/>
      <c r="J19" s="98">
        <v>0</v>
      </c>
      <c r="K19" s="98"/>
      <c r="L19" s="98">
        <v>0</v>
      </c>
    </row>
    <row r="20" spans="1:25" ht="5.0999999999999996" customHeight="1">
      <c r="A20" s="1"/>
      <c r="B20" s="9"/>
      <c r="C20" s="1"/>
      <c r="D20" s="1"/>
      <c r="E20" s="1"/>
      <c r="F20" s="1"/>
      <c r="G20" s="1"/>
      <c r="H20" s="1"/>
      <c r="I20" s="1"/>
      <c r="J20" s="1"/>
      <c r="K20" s="1"/>
      <c r="L20" s="1"/>
    </row>
    <row r="21" spans="1:25">
      <c r="A21" s="2" t="s">
        <v>305</v>
      </c>
      <c r="B21" s="2"/>
      <c r="C21" s="2"/>
      <c r="D21" s="2"/>
      <c r="E21" s="2"/>
      <c r="F21" s="2"/>
      <c r="G21" s="2"/>
      <c r="H21" s="2"/>
      <c r="I21" s="2"/>
      <c r="J21" s="2"/>
      <c r="K21" s="2"/>
      <c r="L21" s="2"/>
    </row>
    <row r="22" spans="1:25">
      <c r="A22" s="2"/>
      <c r="B22" s="2"/>
      <c r="C22" s="2"/>
      <c r="D22" s="2"/>
      <c r="E22" s="2"/>
      <c r="F22" s="2"/>
      <c r="G22" s="2"/>
      <c r="H22" s="2"/>
      <c r="I22" s="2"/>
      <c r="J22" s="2"/>
      <c r="K22" s="2"/>
      <c r="L22" s="2"/>
    </row>
    <row r="23" spans="1:25" ht="14.25">
      <c r="A23" s="3" t="s">
        <v>752</v>
      </c>
      <c r="B23" s="2"/>
      <c r="C23" s="2"/>
      <c r="D23" s="2"/>
      <c r="E23" s="2"/>
      <c r="F23" s="2"/>
      <c r="G23" s="2"/>
      <c r="H23" s="2"/>
      <c r="I23" s="2"/>
      <c r="J23" s="2"/>
      <c r="K23" s="2"/>
      <c r="L23" s="2"/>
    </row>
    <row r="24" spans="1:25">
      <c r="A24" s="11" t="s">
        <v>751</v>
      </c>
      <c r="B24" s="2"/>
      <c r="C24" s="2"/>
      <c r="D24" s="2"/>
      <c r="E24" s="2"/>
      <c r="F24" s="2"/>
      <c r="G24" s="2"/>
      <c r="H24" s="2"/>
      <c r="I24" s="2"/>
      <c r="J24" s="2"/>
      <c r="K24" s="2"/>
      <c r="L24" s="2"/>
    </row>
    <row r="25" spans="1:25" ht="27" customHeight="1">
      <c r="A25" s="149" t="s">
        <v>558</v>
      </c>
      <c r="B25" s="144"/>
      <c r="C25" s="144" t="s">
        <v>283</v>
      </c>
      <c r="D25" s="144"/>
      <c r="E25" s="89" t="s">
        <v>575</v>
      </c>
      <c r="F25" s="86" t="s">
        <v>559</v>
      </c>
      <c r="G25" s="86" t="s">
        <v>560</v>
      </c>
      <c r="H25" s="86" t="s">
        <v>561</v>
      </c>
      <c r="I25" s="86" t="s">
        <v>562</v>
      </c>
      <c r="J25" s="86" t="s">
        <v>563</v>
      </c>
      <c r="K25" s="89" t="s">
        <v>574</v>
      </c>
      <c r="L25" s="88" t="s">
        <v>564</v>
      </c>
    </row>
    <row r="26" spans="1:25" ht="5.0999999999999996" customHeight="1">
      <c r="A26" s="2"/>
      <c r="B26" s="10"/>
      <c r="C26" s="2"/>
      <c r="D26" s="2"/>
      <c r="E26" s="2"/>
      <c r="F26" s="2"/>
      <c r="G26" s="2"/>
      <c r="H26" s="2"/>
      <c r="I26" s="2"/>
      <c r="J26" s="2"/>
      <c r="K26" s="2"/>
      <c r="L26" s="2"/>
    </row>
    <row r="27" spans="1:25">
      <c r="A27" s="24" t="s">
        <v>32</v>
      </c>
      <c r="B27" s="5" t="s">
        <v>802</v>
      </c>
      <c r="C27" s="52"/>
      <c r="D27" s="98">
        <v>583</v>
      </c>
      <c r="E27" s="98">
        <v>89</v>
      </c>
      <c r="F27" s="98">
        <v>110</v>
      </c>
      <c r="G27" s="98">
        <v>127</v>
      </c>
      <c r="H27" s="98">
        <v>97</v>
      </c>
      <c r="I27" s="98">
        <v>112</v>
      </c>
      <c r="J27" s="98">
        <v>45</v>
      </c>
      <c r="K27" s="98">
        <v>3</v>
      </c>
      <c r="L27" s="98">
        <v>0</v>
      </c>
    </row>
    <row r="28" spans="1:25">
      <c r="A28" s="25" t="s">
        <v>687</v>
      </c>
      <c r="B28" s="8" t="s">
        <v>778</v>
      </c>
      <c r="C28" s="52"/>
      <c r="D28" s="98">
        <v>443</v>
      </c>
      <c r="E28" s="98">
        <v>49</v>
      </c>
      <c r="F28" s="98">
        <v>101</v>
      </c>
      <c r="G28" s="98">
        <v>100</v>
      </c>
      <c r="H28" s="98">
        <v>75</v>
      </c>
      <c r="I28" s="98">
        <v>81</v>
      </c>
      <c r="J28" s="98">
        <v>35</v>
      </c>
      <c r="K28" s="98">
        <v>2</v>
      </c>
      <c r="L28" s="98">
        <v>0</v>
      </c>
    </row>
    <row r="29" spans="1:25">
      <c r="A29" s="25" t="s">
        <v>687</v>
      </c>
      <c r="B29" s="8" t="s">
        <v>774</v>
      </c>
      <c r="C29" s="52"/>
      <c r="D29" s="98">
        <v>373</v>
      </c>
      <c r="E29" s="98">
        <v>46</v>
      </c>
      <c r="F29" s="98">
        <v>83</v>
      </c>
      <c r="G29" s="98">
        <v>71</v>
      </c>
      <c r="H29" s="98">
        <v>75</v>
      </c>
      <c r="I29" s="98">
        <v>59</v>
      </c>
      <c r="J29" s="98">
        <v>38</v>
      </c>
      <c r="K29" s="98">
        <v>1</v>
      </c>
      <c r="L29" s="98">
        <v>0</v>
      </c>
    </row>
    <row r="30" spans="1:25">
      <c r="A30" s="25" t="s">
        <v>687</v>
      </c>
      <c r="B30" s="8" t="s">
        <v>775</v>
      </c>
      <c r="C30" s="52"/>
      <c r="D30" s="98">
        <v>341</v>
      </c>
      <c r="E30" s="98">
        <v>38</v>
      </c>
      <c r="F30" s="98">
        <v>89</v>
      </c>
      <c r="G30" s="98">
        <v>55</v>
      </c>
      <c r="H30" s="98">
        <v>61</v>
      </c>
      <c r="I30" s="98">
        <v>59</v>
      </c>
      <c r="J30" s="98">
        <v>34</v>
      </c>
      <c r="K30" s="98">
        <v>5</v>
      </c>
      <c r="L30" s="98">
        <v>0</v>
      </c>
    </row>
    <row r="31" spans="1:25" ht="16.5" customHeight="1">
      <c r="A31" s="25" t="s">
        <v>687</v>
      </c>
      <c r="B31" s="8" t="s">
        <v>776</v>
      </c>
      <c r="C31" s="52"/>
      <c r="D31" s="98">
        <v>450</v>
      </c>
      <c r="E31" s="98">
        <v>59</v>
      </c>
      <c r="F31" s="98">
        <v>109</v>
      </c>
      <c r="G31" s="98">
        <v>86</v>
      </c>
      <c r="H31" s="98">
        <v>78</v>
      </c>
      <c r="I31" s="98">
        <v>76</v>
      </c>
      <c r="J31" s="98">
        <v>39</v>
      </c>
      <c r="K31" s="98">
        <v>3</v>
      </c>
      <c r="L31" s="98">
        <v>0</v>
      </c>
      <c r="N31" s="43"/>
      <c r="O31" s="52"/>
      <c r="Q31" s="98"/>
      <c r="R31" s="98"/>
      <c r="S31" s="98"/>
      <c r="T31" s="98"/>
      <c r="U31" s="98"/>
      <c r="V31" s="98"/>
      <c r="W31" s="98"/>
      <c r="X31" s="98"/>
      <c r="Y31" s="98"/>
    </row>
    <row r="32" spans="1:25" ht="16.5" customHeight="1">
      <c r="A32" s="118" t="s">
        <v>565</v>
      </c>
      <c r="B32" s="5"/>
      <c r="C32" s="52"/>
      <c r="D32" s="98">
        <f>E32+F32+G32+H32+I32+J32+K32</f>
        <v>194</v>
      </c>
      <c r="E32" s="98">
        <v>13</v>
      </c>
      <c r="F32" s="98">
        <v>43</v>
      </c>
      <c r="G32" s="98">
        <v>48</v>
      </c>
      <c r="H32" s="98">
        <v>29</v>
      </c>
      <c r="I32" s="98">
        <v>35</v>
      </c>
      <c r="J32" s="98">
        <v>25</v>
      </c>
      <c r="K32" s="98">
        <v>1</v>
      </c>
      <c r="L32" s="98">
        <v>0</v>
      </c>
      <c r="N32" s="43"/>
      <c r="O32" s="52"/>
      <c r="Q32" s="98"/>
      <c r="R32" s="98"/>
      <c r="S32" s="98"/>
      <c r="T32" s="98"/>
      <c r="U32" s="98"/>
      <c r="V32" s="98"/>
      <c r="W32" s="98"/>
      <c r="X32" s="98"/>
      <c r="Y32" s="98"/>
    </row>
    <row r="33" spans="1:25" ht="16.5" customHeight="1">
      <c r="A33" s="118" t="s">
        <v>214</v>
      </c>
      <c r="B33" s="5"/>
      <c r="C33" s="52"/>
      <c r="D33" s="98">
        <f>E33+F33+G33+H33+I33+J33+K33</f>
        <v>236</v>
      </c>
      <c r="E33" s="98">
        <v>44</v>
      </c>
      <c r="F33" s="98">
        <v>64</v>
      </c>
      <c r="G33" s="98">
        <v>34</v>
      </c>
      <c r="H33" s="98">
        <v>43</v>
      </c>
      <c r="I33" s="98">
        <v>38</v>
      </c>
      <c r="J33" s="98">
        <v>12</v>
      </c>
      <c r="K33" s="98">
        <v>1</v>
      </c>
      <c r="L33" s="98">
        <v>0</v>
      </c>
      <c r="N33" s="43"/>
      <c r="O33" s="52"/>
      <c r="Q33" s="98"/>
      <c r="R33" s="98"/>
      <c r="S33" s="98"/>
      <c r="T33" s="98"/>
      <c r="U33" s="98"/>
      <c r="V33" s="98"/>
      <c r="W33" s="98"/>
      <c r="X33" s="98"/>
      <c r="Y33" s="98"/>
    </row>
    <row r="34" spans="1:25" ht="16.5" customHeight="1">
      <c r="A34" s="118" t="s">
        <v>34</v>
      </c>
      <c r="B34" s="5"/>
      <c r="C34" s="52"/>
      <c r="D34" s="98">
        <f t="shared" ref="D34:D36" si="0">E34+F34+G34+H34+I34+J34+K34</f>
        <v>7</v>
      </c>
      <c r="E34" s="98">
        <v>1</v>
      </c>
      <c r="F34" s="98">
        <v>1</v>
      </c>
      <c r="G34" s="98">
        <v>1</v>
      </c>
      <c r="H34" s="98">
        <v>2</v>
      </c>
      <c r="I34" s="98">
        <v>0</v>
      </c>
      <c r="J34" s="98">
        <v>1</v>
      </c>
      <c r="K34" s="98">
        <v>1</v>
      </c>
      <c r="L34" s="98">
        <v>0</v>
      </c>
      <c r="N34" s="43"/>
      <c r="O34" s="52"/>
      <c r="Q34" s="98"/>
      <c r="R34" s="98"/>
      <c r="S34" s="98"/>
      <c r="T34" s="98"/>
      <c r="U34" s="98"/>
      <c r="V34" s="98"/>
      <c r="W34" s="98"/>
      <c r="X34" s="98"/>
      <c r="Y34" s="98"/>
    </row>
    <row r="35" spans="1:25" ht="16.5" customHeight="1">
      <c r="A35" s="118" t="s">
        <v>35</v>
      </c>
      <c r="B35" s="5"/>
      <c r="C35" s="52"/>
      <c r="D35" s="98">
        <f t="shared" si="0"/>
        <v>7</v>
      </c>
      <c r="E35" s="98">
        <v>1</v>
      </c>
      <c r="F35" s="98">
        <v>1</v>
      </c>
      <c r="G35" s="98">
        <v>3</v>
      </c>
      <c r="H35" s="98">
        <v>2</v>
      </c>
      <c r="I35" s="98">
        <v>0</v>
      </c>
      <c r="J35" s="98">
        <v>0</v>
      </c>
      <c r="K35" s="98">
        <v>0</v>
      </c>
      <c r="L35" s="98">
        <v>0</v>
      </c>
      <c r="N35" s="43"/>
      <c r="O35" s="52"/>
      <c r="Q35" s="98"/>
      <c r="R35" s="98"/>
      <c r="S35" s="98"/>
      <c r="T35" s="98"/>
      <c r="U35" s="98"/>
      <c r="V35" s="98"/>
      <c r="W35" s="98"/>
      <c r="X35" s="98"/>
      <c r="Y35" s="98"/>
    </row>
    <row r="36" spans="1:25" ht="16.5" customHeight="1">
      <c r="A36" s="118" t="s">
        <v>215</v>
      </c>
      <c r="B36" s="5"/>
      <c r="C36" s="52"/>
      <c r="D36" s="98">
        <f t="shared" si="0"/>
        <v>6</v>
      </c>
      <c r="E36" s="98">
        <v>0</v>
      </c>
      <c r="F36" s="98">
        <v>0</v>
      </c>
      <c r="G36" s="98">
        <v>0</v>
      </c>
      <c r="H36" s="98">
        <v>2</v>
      </c>
      <c r="I36" s="98">
        <v>3</v>
      </c>
      <c r="J36" s="98">
        <v>1</v>
      </c>
      <c r="K36" s="98">
        <v>0</v>
      </c>
      <c r="L36" s="98">
        <v>0</v>
      </c>
    </row>
    <row r="37" spans="1:25" ht="4.7" customHeight="1">
      <c r="A37" s="1"/>
      <c r="B37" s="9"/>
      <c r="C37" s="1"/>
      <c r="D37" s="1"/>
      <c r="E37" s="44"/>
      <c r="F37" s="1"/>
      <c r="G37" s="1"/>
      <c r="H37" s="1"/>
      <c r="I37" s="1"/>
      <c r="J37" s="1"/>
      <c r="K37" s="1"/>
      <c r="L37" s="1"/>
    </row>
    <row r="38" spans="1:25">
      <c r="A38" s="2" t="s">
        <v>305</v>
      </c>
      <c r="B38" s="2"/>
      <c r="C38" s="2"/>
      <c r="D38" s="2"/>
      <c r="E38" s="19"/>
      <c r="F38" s="19"/>
      <c r="G38" s="19"/>
      <c r="H38" s="19"/>
      <c r="I38" s="19"/>
      <c r="J38" s="19"/>
      <c r="K38" s="19"/>
      <c r="L38" s="19"/>
    </row>
    <row r="39" spans="1:25">
      <c r="A39" s="2"/>
      <c r="B39" s="2"/>
      <c r="C39" s="2"/>
      <c r="D39" s="2"/>
      <c r="E39" s="2"/>
      <c r="F39" s="2"/>
      <c r="G39" s="2"/>
      <c r="H39" s="2"/>
      <c r="I39" s="2"/>
      <c r="J39" s="2"/>
      <c r="K39" s="2"/>
      <c r="L39" s="2"/>
    </row>
    <row r="40" spans="1:25" ht="14.25">
      <c r="A40" s="3" t="s">
        <v>753</v>
      </c>
      <c r="B40" s="2"/>
      <c r="C40" s="2"/>
      <c r="D40" s="2"/>
      <c r="E40" s="2"/>
      <c r="F40" s="2"/>
      <c r="G40" s="2"/>
      <c r="H40" s="2"/>
      <c r="I40" s="2"/>
      <c r="J40" s="2"/>
      <c r="K40" s="2"/>
      <c r="L40" s="2"/>
    </row>
    <row r="41" spans="1:25">
      <c r="A41" s="11" t="s">
        <v>751</v>
      </c>
      <c r="B41" s="2"/>
      <c r="C41" s="2"/>
      <c r="D41" s="2"/>
      <c r="E41" s="2"/>
      <c r="F41" s="2"/>
      <c r="G41" s="2"/>
      <c r="H41" s="2"/>
      <c r="I41" s="2"/>
      <c r="J41" s="2"/>
      <c r="K41" s="2"/>
      <c r="L41" s="2"/>
    </row>
    <row r="42" spans="1:25" ht="27" customHeight="1">
      <c r="A42" s="149" t="s">
        <v>566</v>
      </c>
      <c r="B42" s="144"/>
      <c r="C42" s="86" t="s">
        <v>567</v>
      </c>
      <c r="D42" s="89" t="s">
        <v>571</v>
      </c>
      <c r="E42" s="89" t="s">
        <v>690</v>
      </c>
      <c r="F42" s="89" t="s">
        <v>691</v>
      </c>
      <c r="G42" s="89" t="s">
        <v>572</v>
      </c>
      <c r="H42" s="89" t="s">
        <v>692</v>
      </c>
      <c r="I42" s="89" t="s">
        <v>693</v>
      </c>
      <c r="J42" s="89" t="s">
        <v>694</v>
      </c>
      <c r="K42" s="89" t="s">
        <v>573</v>
      </c>
      <c r="L42" s="88" t="s">
        <v>564</v>
      </c>
    </row>
    <row r="43" spans="1:25" ht="5.0999999999999996" customHeight="1">
      <c r="A43" s="2"/>
      <c r="B43" s="10"/>
      <c r="C43" s="2"/>
      <c r="D43" s="2"/>
      <c r="E43" s="2"/>
      <c r="F43" s="2"/>
      <c r="G43" s="2"/>
      <c r="H43" s="2"/>
      <c r="I43" s="2"/>
      <c r="J43" s="2"/>
      <c r="K43" s="2"/>
      <c r="L43" s="2"/>
    </row>
    <row r="44" spans="1:25">
      <c r="A44" s="24" t="s">
        <v>32</v>
      </c>
      <c r="B44" s="5" t="s">
        <v>802</v>
      </c>
      <c r="C44" s="98">
        <v>4066</v>
      </c>
      <c r="D44" s="98">
        <v>36</v>
      </c>
      <c r="E44" s="98">
        <v>56</v>
      </c>
      <c r="F44" s="98">
        <v>295</v>
      </c>
      <c r="G44" s="98">
        <v>3</v>
      </c>
      <c r="H44" s="98">
        <v>1628</v>
      </c>
      <c r="I44" s="98">
        <v>1636</v>
      </c>
      <c r="J44" s="98">
        <v>376</v>
      </c>
      <c r="K44" s="98">
        <v>39</v>
      </c>
      <c r="L44" s="98">
        <v>0</v>
      </c>
    </row>
    <row r="45" spans="1:25">
      <c r="A45" s="25" t="s">
        <v>695</v>
      </c>
      <c r="B45" s="8" t="s">
        <v>778</v>
      </c>
      <c r="C45" s="98">
        <v>3916</v>
      </c>
      <c r="D45" s="98">
        <v>34</v>
      </c>
      <c r="E45" s="98">
        <v>43</v>
      </c>
      <c r="F45" s="98">
        <v>340</v>
      </c>
      <c r="G45" s="98">
        <v>1</v>
      </c>
      <c r="H45" s="98">
        <v>1448</v>
      </c>
      <c r="I45" s="98">
        <v>1645</v>
      </c>
      <c r="J45" s="98">
        <v>374</v>
      </c>
      <c r="K45" s="98">
        <v>32</v>
      </c>
      <c r="L45" s="98">
        <v>0</v>
      </c>
    </row>
    <row r="46" spans="1:25">
      <c r="A46" s="25" t="s">
        <v>695</v>
      </c>
      <c r="B46" s="8" t="s">
        <v>774</v>
      </c>
      <c r="C46" s="98">
        <v>3909</v>
      </c>
      <c r="D46" s="98">
        <v>33</v>
      </c>
      <c r="E46" s="98">
        <v>52</v>
      </c>
      <c r="F46" s="98">
        <v>313</v>
      </c>
      <c r="G46" s="98">
        <v>1</v>
      </c>
      <c r="H46" s="98">
        <v>1467</v>
      </c>
      <c r="I46" s="98">
        <v>1608</v>
      </c>
      <c r="J46" s="98">
        <v>392</v>
      </c>
      <c r="K46" s="98">
        <v>44</v>
      </c>
      <c r="L46" s="98">
        <v>0</v>
      </c>
    </row>
    <row r="47" spans="1:25">
      <c r="A47" s="25" t="s">
        <v>695</v>
      </c>
      <c r="B47" s="8" t="s">
        <v>775</v>
      </c>
      <c r="C47" s="98">
        <v>3759</v>
      </c>
      <c r="D47" s="98">
        <v>23</v>
      </c>
      <c r="E47" s="98">
        <v>51</v>
      </c>
      <c r="F47" s="98">
        <v>299</v>
      </c>
      <c r="G47" s="98">
        <v>6</v>
      </c>
      <c r="H47" s="98">
        <v>1427</v>
      </c>
      <c r="I47" s="98">
        <v>1536</v>
      </c>
      <c r="J47" s="98">
        <v>390</v>
      </c>
      <c r="K47" s="98">
        <v>32</v>
      </c>
      <c r="L47" s="98">
        <v>1</v>
      </c>
    </row>
    <row r="48" spans="1:25" ht="17.25" customHeight="1">
      <c r="A48" s="25" t="s">
        <v>695</v>
      </c>
      <c r="B48" s="8" t="s">
        <v>776</v>
      </c>
      <c r="C48" s="98">
        <v>3729</v>
      </c>
      <c r="D48" s="98">
        <v>32</v>
      </c>
      <c r="E48" s="98">
        <v>43</v>
      </c>
      <c r="F48" s="98">
        <v>278</v>
      </c>
      <c r="G48" s="98">
        <v>5</v>
      </c>
      <c r="H48" s="98">
        <v>1418</v>
      </c>
      <c r="I48" s="98">
        <v>1547</v>
      </c>
      <c r="J48" s="98">
        <v>375</v>
      </c>
      <c r="K48" s="98">
        <v>36</v>
      </c>
      <c r="L48" s="98">
        <v>0</v>
      </c>
    </row>
    <row r="49" spans="1:12">
      <c r="A49" s="6"/>
      <c r="B49" s="5" t="s">
        <v>14</v>
      </c>
      <c r="C49" s="98">
        <v>1894</v>
      </c>
      <c r="D49" s="98">
        <v>19</v>
      </c>
      <c r="E49" s="98">
        <v>20</v>
      </c>
      <c r="F49" s="98">
        <v>119</v>
      </c>
      <c r="G49" s="98">
        <v>4</v>
      </c>
      <c r="H49" s="98">
        <v>642</v>
      </c>
      <c r="I49" s="98">
        <v>831</v>
      </c>
      <c r="J49" s="98">
        <v>242</v>
      </c>
      <c r="K49" s="98">
        <v>21</v>
      </c>
      <c r="L49" s="98">
        <v>0</v>
      </c>
    </row>
    <row r="50" spans="1:12">
      <c r="A50" s="6"/>
      <c r="B50" s="5" t="s">
        <v>19</v>
      </c>
      <c r="C50" s="98">
        <v>1835</v>
      </c>
      <c r="D50" s="98">
        <v>13</v>
      </c>
      <c r="E50" s="98">
        <v>23</v>
      </c>
      <c r="F50" s="98">
        <v>159</v>
      </c>
      <c r="G50" s="98">
        <v>1</v>
      </c>
      <c r="H50" s="98">
        <v>776</v>
      </c>
      <c r="I50" s="98">
        <v>716</v>
      </c>
      <c r="J50" s="98">
        <v>133</v>
      </c>
      <c r="K50" s="98">
        <v>15</v>
      </c>
      <c r="L50" s="98">
        <v>0</v>
      </c>
    </row>
    <row r="51" spans="1:12" ht="5.0999999999999996" customHeight="1">
      <c r="A51" s="1"/>
      <c r="B51" s="9"/>
      <c r="C51" s="1"/>
      <c r="D51" s="1"/>
      <c r="E51" s="1"/>
      <c r="F51" s="1"/>
      <c r="G51" s="1"/>
      <c r="H51" s="1"/>
      <c r="I51" s="1"/>
      <c r="J51" s="1"/>
      <c r="K51" s="1"/>
      <c r="L51" s="1"/>
    </row>
    <row r="52" spans="1:12">
      <c r="A52" s="2" t="s">
        <v>305</v>
      </c>
      <c r="B52" s="2"/>
      <c r="C52" s="2"/>
      <c r="D52" s="2"/>
      <c r="E52" s="2"/>
      <c r="F52" s="2"/>
      <c r="G52" s="2"/>
      <c r="H52" s="2"/>
      <c r="I52" s="2"/>
      <c r="J52" s="2"/>
      <c r="K52" s="2"/>
      <c r="L52" s="2"/>
    </row>
    <row r="53" spans="1:12">
      <c r="A53" s="2"/>
      <c r="B53" s="2"/>
      <c r="C53" s="2"/>
      <c r="D53" s="2"/>
      <c r="E53" s="2"/>
      <c r="F53" s="2"/>
      <c r="G53" s="2"/>
      <c r="H53" s="2"/>
      <c r="I53" s="2"/>
      <c r="J53" s="2"/>
      <c r="K53" s="2"/>
      <c r="L53" s="2"/>
    </row>
    <row r="54" spans="1:12" ht="14.25">
      <c r="A54" s="3" t="s">
        <v>754</v>
      </c>
      <c r="B54" s="2"/>
      <c r="C54" s="2"/>
      <c r="D54" s="2"/>
      <c r="E54" s="2"/>
      <c r="F54" s="2"/>
      <c r="G54" s="2"/>
      <c r="H54" s="2"/>
      <c r="I54" s="2"/>
      <c r="J54" s="2"/>
      <c r="K54" s="2"/>
      <c r="L54" s="2"/>
    </row>
    <row r="55" spans="1:12">
      <c r="A55" s="11" t="s">
        <v>751</v>
      </c>
      <c r="B55" s="2"/>
      <c r="C55" s="2"/>
      <c r="D55" s="2"/>
      <c r="E55" s="2"/>
      <c r="F55" s="2"/>
      <c r="G55" s="2"/>
      <c r="H55" s="2"/>
      <c r="I55" s="2"/>
      <c r="J55" s="2"/>
      <c r="K55" s="2"/>
      <c r="L55" s="2"/>
    </row>
    <row r="56" spans="1:12" ht="27" customHeight="1">
      <c r="A56" s="92" t="s">
        <v>568</v>
      </c>
      <c r="B56" s="86" t="s">
        <v>567</v>
      </c>
      <c r="C56" s="86" t="s">
        <v>569</v>
      </c>
      <c r="D56" s="86" t="s">
        <v>696</v>
      </c>
      <c r="E56" s="86" t="s">
        <v>697</v>
      </c>
      <c r="F56" s="86" t="s">
        <v>698</v>
      </c>
      <c r="G56" s="86" t="s">
        <v>699</v>
      </c>
      <c r="H56" s="86" t="s">
        <v>700</v>
      </c>
      <c r="I56" s="86" t="s">
        <v>701</v>
      </c>
      <c r="J56" s="86" t="s">
        <v>702</v>
      </c>
      <c r="K56" s="86" t="s">
        <v>703</v>
      </c>
      <c r="L56" s="87" t="s">
        <v>570</v>
      </c>
    </row>
    <row r="57" spans="1:12" ht="5.0999999999999996" customHeight="1">
      <c r="A57" s="10"/>
      <c r="B57" s="2"/>
      <c r="C57" s="2"/>
      <c r="D57" s="2"/>
      <c r="E57" s="2"/>
      <c r="F57" s="2"/>
      <c r="G57" s="2"/>
      <c r="H57" s="2"/>
      <c r="I57" s="2"/>
      <c r="J57" s="2"/>
      <c r="K57" s="2"/>
      <c r="L57" s="2"/>
    </row>
    <row r="58" spans="1:12">
      <c r="A58" s="5" t="s">
        <v>803</v>
      </c>
      <c r="B58" s="98">
        <v>84</v>
      </c>
      <c r="C58" s="98">
        <v>0</v>
      </c>
      <c r="D58" s="98">
        <v>29</v>
      </c>
      <c r="E58" s="98">
        <v>32</v>
      </c>
      <c r="F58" s="98">
        <v>16</v>
      </c>
      <c r="G58" s="98">
        <v>2</v>
      </c>
      <c r="H58" s="98">
        <v>2</v>
      </c>
      <c r="I58" s="98">
        <v>0</v>
      </c>
      <c r="J58" s="98">
        <v>3</v>
      </c>
      <c r="K58" s="98">
        <v>0</v>
      </c>
      <c r="L58" s="98">
        <v>0</v>
      </c>
    </row>
    <row r="59" spans="1:12">
      <c r="A59" s="8" t="s">
        <v>787</v>
      </c>
      <c r="B59" s="98">
        <v>79</v>
      </c>
      <c r="C59" s="98">
        <v>0</v>
      </c>
      <c r="D59" s="98">
        <v>23</v>
      </c>
      <c r="E59" s="98">
        <v>28</v>
      </c>
      <c r="F59" s="98">
        <v>21</v>
      </c>
      <c r="G59" s="98">
        <v>2</v>
      </c>
      <c r="H59" s="98">
        <v>1</v>
      </c>
      <c r="I59" s="98">
        <v>1</v>
      </c>
      <c r="J59" s="98">
        <v>3</v>
      </c>
      <c r="K59" s="98">
        <v>0</v>
      </c>
      <c r="L59" s="98">
        <v>0</v>
      </c>
    </row>
    <row r="60" spans="1:12">
      <c r="A60" s="8" t="s">
        <v>788</v>
      </c>
      <c r="B60" s="98">
        <v>78</v>
      </c>
      <c r="C60" s="98">
        <v>0</v>
      </c>
      <c r="D60" s="98">
        <v>27</v>
      </c>
      <c r="E60" s="98">
        <v>27</v>
      </c>
      <c r="F60" s="98">
        <v>18</v>
      </c>
      <c r="G60" s="98">
        <v>3</v>
      </c>
      <c r="H60" s="98">
        <v>1</v>
      </c>
      <c r="I60" s="98">
        <v>1</v>
      </c>
      <c r="J60" s="98">
        <v>1</v>
      </c>
      <c r="K60" s="98">
        <v>0</v>
      </c>
      <c r="L60" s="98">
        <v>0</v>
      </c>
    </row>
    <row r="61" spans="1:12">
      <c r="A61" s="8" t="s">
        <v>789</v>
      </c>
      <c r="B61" s="98">
        <v>76</v>
      </c>
      <c r="C61" s="98">
        <v>0</v>
      </c>
      <c r="D61" s="98">
        <v>29</v>
      </c>
      <c r="E61" s="98">
        <v>24</v>
      </c>
      <c r="F61" s="98">
        <v>11</v>
      </c>
      <c r="G61" s="98">
        <v>2</v>
      </c>
      <c r="H61" s="98">
        <v>2</v>
      </c>
      <c r="I61" s="98">
        <v>3</v>
      </c>
      <c r="J61" s="98">
        <v>5</v>
      </c>
      <c r="K61" s="98">
        <v>0</v>
      </c>
      <c r="L61" s="98">
        <v>0</v>
      </c>
    </row>
    <row r="62" spans="1:12" ht="17.25" customHeight="1">
      <c r="A62" s="8" t="s">
        <v>790</v>
      </c>
      <c r="B62" s="98">
        <v>68</v>
      </c>
      <c r="C62" s="98">
        <v>0</v>
      </c>
      <c r="D62" s="98">
        <v>23</v>
      </c>
      <c r="E62" s="98">
        <v>26</v>
      </c>
      <c r="F62" s="98">
        <v>14</v>
      </c>
      <c r="G62" s="98">
        <v>1</v>
      </c>
      <c r="H62" s="98">
        <v>0</v>
      </c>
      <c r="I62" s="98">
        <v>0</v>
      </c>
      <c r="J62" s="98">
        <v>4</v>
      </c>
      <c r="K62" s="98">
        <v>0</v>
      </c>
      <c r="L62" s="98">
        <v>0</v>
      </c>
    </row>
    <row r="63" spans="1:12" ht="5.0999999999999996" customHeight="1">
      <c r="A63" s="9"/>
      <c r="B63" s="1"/>
      <c r="C63" s="1"/>
      <c r="D63" s="1"/>
      <c r="E63" s="1"/>
      <c r="F63" s="1"/>
      <c r="G63" s="1"/>
      <c r="H63" s="1"/>
      <c r="I63" s="1"/>
      <c r="J63" s="1"/>
      <c r="K63" s="1"/>
      <c r="L63" s="1"/>
    </row>
    <row r="64" spans="1:12">
      <c r="A64" s="2" t="s">
        <v>305</v>
      </c>
      <c r="B64" s="2"/>
      <c r="C64" s="2"/>
      <c r="D64" s="2"/>
      <c r="E64" s="2"/>
      <c r="F64" s="2"/>
      <c r="G64" s="2"/>
      <c r="H64" s="2"/>
      <c r="I64" s="2"/>
      <c r="J64" s="2"/>
      <c r="K64" s="2"/>
      <c r="L64" s="2"/>
    </row>
  </sheetData>
  <mergeCells count="11">
    <mergeCell ref="K1:L1"/>
    <mergeCell ref="A25:B25"/>
    <mergeCell ref="A42:B42"/>
    <mergeCell ref="C25:D25"/>
    <mergeCell ref="K5:L5"/>
    <mergeCell ref="I5:J5"/>
    <mergeCell ref="G5:H5"/>
    <mergeCell ref="E5:F5"/>
    <mergeCell ref="C5:D5"/>
    <mergeCell ref="A5:B5"/>
    <mergeCell ref="A7:B7"/>
  </mergeCells>
  <phoneticPr fontId="4"/>
  <pageMargins left="0.39370078740157483" right="0.59055118110236227" top="0.39370078740157483" bottom="0.39370078740157483" header="0.31496062992125984" footer="0.31496062992125984"/>
  <pageSetup paperSize="9" scale="99" firstPageNumber="12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Normal="100" workbookViewId="0"/>
  </sheetViews>
  <sheetFormatPr defaultColWidth="9" defaultRowHeight="13.5"/>
  <cols>
    <col min="1" max="1" width="36.625" style="51" customWidth="1"/>
    <col min="2" max="6" width="11.625" style="51" customWidth="1"/>
    <col min="7" max="16384" width="9" style="51"/>
  </cols>
  <sheetData>
    <row r="1" spans="1:6">
      <c r="A1" s="49" t="s">
        <v>721</v>
      </c>
      <c r="B1" s="2"/>
      <c r="C1" s="2"/>
      <c r="D1" s="2"/>
      <c r="E1" s="2"/>
    </row>
    <row r="2" spans="1:6">
      <c r="A2" s="2"/>
      <c r="B2" s="2"/>
      <c r="C2" s="2"/>
      <c r="D2" s="2"/>
      <c r="E2" s="2"/>
      <c r="F2" s="2"/>
    </row>
    <row r="3" spans="1:6" ht="14.25">
      <c r="A3" s="3" t="s">
        <v>755</v>
      </c>
      <c r="B3" s="2"/>
      <c r="C3" s="2"/>
      <c r="D3" s="2"/>
      <c r="E3" s="2"/>
      <c r="F3" s="2"/>
    </row>
    <row r="4" spans="1:6">
      <c r="A4" s="23" t="s">
        <v>576</v>
      </c>
      <c r="B4" s="2"/>
      <c r="C4" s="2"/>
      <c r="D4" s="2"/>
      <c r="E4" s="2"/>
      <c r="F4" s="2"/>
    </row>
    <row r="5" spans="1:6">
      <c r="A5" s="2"/>
      <c r="B5" s="2"/>
      <c r="C5" s="2"/>
      <c r="D5" s="2"/>
      <c r="E5" s="2"/>
      <c r="F5" s="2" t="s">
        <v>578</v>
      </c>
    </row>
    <row r="6" spans="1:6">
      <c r="A6" s="92" t="s">
        <v>579</v>
      </c>
      <c r="B6" s="86" t="s">
        <v>804</v>
      </c>
      <c r="C6" s="88" t="s">
        <v>22</v>
      </c>
      <c r="D6" s="88" t="s">
        <v>668</v>
      </c>
      <c r="E6" s="88" t="s">
        <v>727</v>
      </c>
      <c r="F6" s="88" t="s">
        <v>805</v>
      </c>
    </row>
    <row r="7" spans="1:6" ht="5.0999999999999996" customHeight="1">
      <c r="A7" s="10"/>
      <c r="B7" s="2"/>
      <c r="C7" s="2"/>
      <c r="D7" s="2"/>
      <c r="E7" s="2"/>
      <c r="F7" s="2"/>
    </row>
    <row r="8" spans="1:6">
      <c r="A8" s="94" t="s">
        <v>527</v>
      </c>
      <c r="B8" s="98">
        <v>3153</v>
      </c>
      <c r="C8" s="98">
        <v>3155</v>
      </c>
      <c r="D8" s="98">
        <v>3170</v>
      </c>
      <c r="E8" s="98">
        <v>3198</v>
      </c>
      <c r="F8" s="98">
        <f>F9+SUM(F14:F22)</f>
        <v>3105</v>
      </c>
    </row>
    <row r="9" spans="1:6" ht="18" customHeight="1">
      <c r="A9" s="5" t="s">
        <v>580</v>
      </c>
      <c r="B9" s="98">
        <v>438</v>
      </c>
      <c r="C9" s="98">
        <v>442</v>
      </c>
      <c r="D9" s="98">
        <v>452</v>
      </c>
      <c r="E9" s="98">
        <v>476</v>
      </c>
      <c r="F9" s="98">
        <f>SUM(F10:F13)</f>
        <v>493</v>
      </c>
    </row>
    <row r="10" spans="1:6">
      <c r="A10" s="45" t="s">
        <v>581</v>
      </c>
      <c r="B10" s="98">
        <v>70</v>
      </c>
      <c r="C10" s="98">
        <v>71</v>
      </c>
      <c r="D10" s="98">
        <v>72</v>
      </c>
      <c r="E10" s="98">
        <v>71</v>
      </c>
      <c r="F10" s="98">
        <v>72</v>
      </c>
    </row>
    <row r="11" spans="1:6">
      <c r="A11" s="45" t="s">
        <v>582</v>
      </c>
      <c r="B11" s="98">
        <v>32</v>
      </c>
      <c r="C11" s="98">
        <v>32</v>
      </c>
      <c r="D11" s="98">
        <v>32</v>
      </c>
      <c r="E11" s="98">
        <v>33</v>
      </c>
      <c r="F11" s="98">
        <v>33</v>
      </c>
    </row>
    <row r="12" spans="1:6">
      <c r="A12" s="45" t="s">
        <v>583</v>
      </c>
      <c r="B12" s="98">
        <v>137</v>
      </c>
      <c r="C12" s="98">
        <v>128</v>
      </c>
      <c r="D12" s="98">
        <v>127</v>
      </c>
      <c r="E12" s="98">
        <v>129</v>
      </c>
      <c r="F12" s="98">
        <v>128</v>
      </c>
    </row>
    <row r="13" spans="1:6">
      <c r="A13" s="45" t="s">
        <v>532</v>
      </c>
      <c r="B13" s="98">
        <v>199</v>
      </c>
      <c r="C13" s="98">
        <v>211</v>
      </c>
      <c r="D13" s="98">
        <v>221</v>
      </c>
      <c r="E13" s="98">
        <v>243</v>
      </c>
      <c r="F13" s="98">
        <v>260</v>
      </c>
    </row>
    <row r="14" spans="1:6">
      <c r="A14" s="5" t="s">
        <v>584</v>
      </c>
      <c r="B14" s="98">
        <v>1</v>
      </c>
      <c r="C14" s="98">
        <v>1</v>
      </c>
      <c r="D14" s="98">
        <v>1</v>
      </c>
      <c r="E14" s="98">
        <v>1</v>
      </c>
      <c r="F14" s="98">
        <v>1</v>
      </c>
    </row>
    <row r="15" spans="1:6">
      <c r="A15" s="5" t="s">
        <v>585</v>
      </c>
      <c r="B15" s="98">
        <v>39</v>
      </c>
      <c r="C15" s="98">
        <v>40</v>
      </c>
      <c r="D15" s="98">
        <v>41</v>
      </c>
      <c r="E15" s="98">
        <v>43</v>
      </c>
      <c r="F15" s="98">
        <v>45</v>
      </c>
    </row>
    <row r="16" spans="1:6">
      <c r="A16" s="5" t="s">
        <v>586</v>
      </c>
      <c r="B16" s="98">
        <v>322</v>
      </c>
      <c r="C16" s="98">
        <v>325</v>
      </c>
      <c r="D16" s="98">
        <v>327</v>
      </c>
      <c r="E16" s="98">
        <v>329</v>
      </c>
      <c r="F16" s="98">
        <v>332</v>
      </c>
    </row>
    <row r="17" spans="1:6" ht="18" customHeight="1">
      <c r="A17" s="5" t="s">
        <v>587</v>
      </c>
      <c r="B17" s="98">
        <v>229</v>
      </c>
      <c r="C17" s="98">
        <v>229</v>
      </c>
      <c r="D17" s="98">
        <v>229</v>
      </c>
      <c r="E17" s="98">
        <v>229</v>
      </c>
      <c r="F17" s="98">
        <v>219</v>
      </c>
    </row>
    <row r="18" spans="1:6">
      <c r="A18" s="5" t="s">
        <v>588</v>
      </c>
      <c r="B18" s="98">
        <v>576</v>
      </c>
      <c r="C18" s="98">
        <v>576</v>
      </c>
      <c r="D18" s="98">
        <v>577</v>
      </c>
      <c r="E18" s="98">
        <v>577</v>
      </c>
      <c r="F18" s="98">
        <v>574</v>
      </c>
    </row>
    <row r="19" spans="1:6">
      <c r="A19" s="5" t="s">
        <v>589</v>
      </c>
      <c r="B19" s="98">
        <v>1218</v>
      </c>
      <c r="C19" s="98">
        <v>1212</v>
      </c>
      <c r="D19" s="98">
        <v>1214</v>
      </c>
      <c r="E19" s="98">
        <v>1214</v>
      </c>
      <c r="F19" s="98">
        <v>1112</v>
      </c>
    </row>
    <row r="20" spans="1:6" ht="18" customHeight="1">
      <c r="A20" s="5" t="s">
        <v>590</v>
      </c>
      <c r="B20" s="98">
        <v>3</v>
      </c>
      <c r="C20" s="98">
        <v>3</v>
      </c>
      <c r="D20" s="98">
        <v>3</v>
      </c>
      <c r="E20" s="98">
        <v>3</v>
      </c>
      <c r="F20" s="98">
        <v>3</v>
      </c>
    </row>
    <row r="21" spans="1:6">
      <c r="A21" s="5" t="s">
        <v>591</v>
      </c>
      <c r="B21" s="98">
        <v>175</v>
      </c>
      <c r="C21" s="98">
        <v>175</v>
      </c>
      <c r="D21" s="98">
        <v>175</v>
      </c>
      <c r="E21" s="98">
        <v>175</v>
      </c>
      <c r="F21" s="98">
        <v>175</v>
      </c>
    </row>
    <row r="22" spans="1:6">
      <c r="A22" s="5" t="s">
        <v>592</v>
      </c>
      <c r="B22" s="20">
        <v>152</v>
      </c>
      <c r="C22" s="20">
        <v>152</v>
      </c>
      <c r="D22" s="20">
        <v>151</v>
      </c>
      <c r="E22" s="20">
        <v>151</v>
      </c>
      <c r="F22" s="20">
        <v>151</v>
      </c>
    </row>
    <row r="23" spans="1:6" ht="5.0999999999999996" customHeight="1">
      <c r="A23" s="9"/>
      <c r="B23" s="1"/>
      <c r="C23" s="1"/>
      <c r="D23" s="1"/>
      <c r="E23" s="1"/>
      <c r="F23" s="1"/>
    </row>
    <row r="24" spans="1:6">
      <c r="A24" s="2"/>
      <c r="B24" s="2"/>
      <c r="C24" s="2"/>
      <c r="D24" s="2"/>
      <c r="E24" s="2"/>
      <c r="F24" s="2"/>
    </row>
    <row r="25" spans="1:6">
      <c r="A25" s="2"/>
      <c r="B25" s="2"/>
      <c r="C25" s="2"/>
      <c r="D25" s="2"/>
      <c r="E25" s="2"/>
      <c r="F25" s="2"/>
    </row>
    <row r="26" spans="1:6">
      <c r="A26" s="23" t="s">
        <v>593</v>
      </c>
      <c r="B26" s="2"/>
      <c r="C26" s="2"/>
      <c r="D26" s="2"/>
      <c r="E26" s="2"/>
      <c r="F26" s="2"/>
    </row>
    <row r="27" spans="1:6">
      <c r="A27" s="2"/>
      <c r="B27" s="2"/>
      <c r="C27" s="2"/>
      <c r="D27" s="2"/>
      <c r="E27" s="2"/>
      <c r="F27" s="2" t="s">
        <v>578</v>
      </c>
    </row>
    <row r="28" spans="1:6">
      <c r="A28" s="92" t="s">
        <v>579</v>
      </c>
      <c r="B28" s="86" t="s">
        <v>804</v>
      </c>
      <c r="C28" s="88" t="s">
        <v>22</v>
      </c>
      <c r="D28" s="88" t="s">
        <v>668</v>
      </c>
      <c r="E28" s="88" t="s">
        <v>727</v>
      </c>
      <c r="F28" s="88" t="s">
        <v>805</v>
      </c>
    </row>
    <row r="29" spans="1:6" ht="5.0999999999999996" customHeight="1">
      <c r="A29" s="10"/>
      <c r="B29" s="2"/>
      <c r="C29" s="2"/>
      <c r="D29" s="2"/>
      <c r="E29" s="2"/>
      <c r="F29" s="2"/>
    </row>
    <row r="30" spans="1:6">
      <c r="A30" s="94" t="s">
        <v>527</v>
      </c>
      <c r="B30" s="98">
        <v>9140</v>
      </c>
      <c r="C30" s="97">
        <v>9020</v>
      </c>
      <c r="D30" s="98">
        <v>8796</v>
      </c>
      <c r="E30" s="98">
        <v>8514</v>
      </c>
      <c r="F30" s="98">
        <f>SUM(F31:F59)</f>
        <v>8303</v>
      </c>
    </row>
    <row r="31" spans="1:6" ht="18" customHeight="1">
      <c r="A31" s="5" t="s">
        <v>594</v>
      </c>
      <c r="B31" s="98">
        <v>5806</v>
      </c>
      <c r="C31" s="97">
        <v>5689</v>
      </c>
      <c r="D31" s="98">
        <v>5559</v>
      </c>
      <c r="E31" s="98">
        <v>5414</v>
      </c>
      <c r="F31" s="98">
        <v>5326</v>
      </c>
    </row>
    <row r="32" spans="1:6">
      <c r="A32" s="5" t="s">
        <v>595</v>
      </c>
      <c r="B32" s="98">
        <v>445</v>
      </c>
      <c r="C32" s="98">
        <v>441</v>
      </c>
      <c r="D32" s="98">
        <v>445</v>
      </c>
      <c r="E32" s="98">
        <v>444</v>
      </c>
      <c r="F32" s="98">
        <v>445</v>
      </c>
    </row>
    <row r="33" spans="1:6">
      <c r="A33" s="5" t="s">
        <v>596</v>
      </c>
      <c r="B33" s="98">
        <v>1</v>
      </c>
      <c r="C33" s="98">
        <v>1</v>
      </c>
      <c r="D33" s="98">
        <v>1</v>
      </c>
      <c r="E33" s="98">
        <v>1</v>
      </c>
      <c r="F33" s="98">
        <v>1</v>
      </c>
    </row>
    <row r="34" spans="1:6">
      <c r="A34" s="5" t="s">
        <v>597</v>
      </c>
      <c r="B34" s="98">
        <v>2</v>
      </c>
      <c r="C34" s="98">
        <v>2</v>
      </c>
      <c r="D34" s="98">
        <v>2</v>
      </c>
      <c r="E34" s="98">
        <v>3</v>
      </c>
      <c r="F34" s="98">
        <v>2</v>
      </c>
    </row>
    <row r="35" spans="1:6" ht="18" customHeight="1">
      <c r="A35" s="5" t="s">
        <v>598</v>
      </c>
      <c r="B35" s="98">
        <v>404</v>
      </c>
      <c r="C35" s="98">
        <v>412</v>
      </c>
      <c r="D35" s="98">
        <v>399</v>
      </c>
      <c r="E35" s="98">
        <v>401</v>
      </c>
      <c r="F35" s="98">
        <v>392</v>
      </c>
    </row>
    <row r="36" spans="1:6">
      <c r="A36" s="5" t="s">
        <v>599</v>
      </c>
      <c r="B36" s="98">
        <v>1</v>
      </c>
      <c r="C36" s="98">
        <v>1</v>
      </c>
      <c r="D36" s="98">
        <v>1</v>
      </c>
      <c r="E36" s="98">
        <v>1</v>
      </c>
      <c r="F36" s="98">
        <v>0</v>
      </c>
    </row>
    <row r="37" spans="1:6">
      <c r="A37" s="5" t="s">
        <v>600</v>
      </c>
      <c r="B37" s="98">
        <v>7</v>
      </c>
      <c r="C37" s="98">
        <v>6</v>
      </c>
      <c r="D37" s="98">
        <v>6</v>
      </c>
      <c r="E37" s="98">
        <v>5</v>
      </c>
      <c r="F37" s="98">
        <v>5</v>
      </c>
    </row>
    <row r="38" spans="1:6">
      <c r="A38" s="5" t="s">
        <v>601</v>
      </c>
      <c r="B38" s="98">
        <v>28</v>
      </c>
      <c r="C38" s="98">
        <v>30</v>
      </c>
      <c r="D38" s="98">
        <v>31</v>
      </c>
      <c r="E38" s="98">
        <v>32</v>
      </c>
      <c r="F38" s="98">
        <v>36</v>
      </c>
    </row>
    <row r="39" spans="1:6" ht="18" customHeight="1">
      <c r="A39" s="5" t="s">
        <v>602</v>
      </c>
      <c r="B39" s="98">
        <v>4</v>
      </c>
      <c r="C39" s="98">
        <v>4</v>
      </c>
      <c r="D39" s="98">
        <v>4</v>
      </c>
      <c r="E39" s="98">
        <v>6</v>
      </c>
      <c r="F39" s="98">
        <v>8</v>
      </c>
    </row>
    <row r="40" spans="1:6">
      <c r="A40" s="5" t="s">
        <v>603</v>
      </c>
      <c r="B40" s="98">
        <v>808</v>
      </c>
      <c r="C40" s="98">
        <v>809</v>
      </c>
      <c r="D40" s="98">
        <v>783</v>
      </c>
      <c r="E40" s="98">
        <v>750</v>
      </c>
      <c r="F40" s="98">
        <v>699</v>
      </c>
    </row>
    <row r="41" spans="1:6">
      <c r="A41" s="5" t="s">
        <v>604</v>
      </c>
      <c r="B41" s="98">
        <v>2</v>
      </c>
      <c r="C41" s="98">
        <v>2</v>
      </c>
      <c r="D41" s="98">
        <v>2</v>
      </c>
      <c r="E41" s="98">
        <v>2</v>
      </c>
      <c r="F41" s="98">
        <v>2</v>
      </c>
    </row>
    <row r="42" spans="1:6">
      <c r="A42" s="5" t="s">
        <v>605</v>
      </c>
      <c r="B42" s="98">
        <v>69</v>
      </c>
      <c r="C42" s="98">
        <v>72</v>
      </c>
      <c r="D42" s="98">
        <v>70</v>
      </c>
      <c r="E42" s="98">
        <v>62</v>
      </c>
      <c r="F42" s="98">
        <v>56</v>
      </c>
    </row>
    <row r="43" spans="1:6">
      <c r="A43" s="5" t="s">
        <v>606</v>
      </c>
      <c r="B43" s="98">
        <v>1018</v>
      </c>
      <c r="C43" s="98">
        <v>1010</v>
      </c>
      <c r="D43" s="98">
        <v>970</v>
      </c>
      <c r="E43" s="98">
        <v>868</v>
      </c>
      <c r="F43" s="98">
        <v>804</v>
      </c>
    </row>
    <row r="44" spans="1:6" ht="18" customHeight="1">
      <c r="A44" s="5" t="s">
        <v>607</v>
      </c>
      <c r="B44" s="98">
        <v>13</v>
      </c>
      <c r="C44" s="98">
        <v>13</v>
      </c>
      <c r="D44" s="98">
        <v>13</v>
      </c>
      <c r="E44" s="98">
        <v>14</v>
      </c>
      <c r="F44" s="98">
        <v>14</v>
      </c>
    </row>
    <row r="45" spans="1:6">
      <c r="A45" s="5" t="s">
        <v>608</v>
      </c>
      <c r="B45" s="98">
        <v>397</v>
      </c>
      <c r="C45" s="98">
        <v>392</v>
      </c>
      <c r="D45" s="98">
        <v>381</v>
      </c>
      <c r="E45" s="98">
        <v>383</v>
      </c>
      <c r="F45" s="98">
        <v>385</v>
      </c>
    </row>
    <row r="46" spans="1:6">
      <c r="A46" s="5" t="s">
        <v>609</v>
      </c>
      <c r="B46" s="98">
        <v>1</v>
      </c>
      <c r="C46" s="98">
        <v>1</v>
      </c>
      <c r="D46" s="98">
        <v>1</v>
      </c>
      <c r="E46" s="98">
        <v>2</v>
      </c>
      <c r="F46" s="98">
        <v>2</v>
      </c>
    </row>
    <row r="47" spans="1:6">
      <c r="A47" s="5" t="s">
        <v>610</v>
      </c>
      <c r="B47" s="98">
        <v>4</v>
      </c>
      <c r="C47" s="98">
        <v>5</v>
      </c>
      <c r="D47" s="98">
        <v>5</v>
      </c>
      <c r="E47" s="98">
        <v>5</v>
      </c>
      <c r="F47" s="98">
        <v>5</v>
      </c>
    </row>
    <row r="48" spans="1:6" ht="18" customHeight="1">
      <c r="A48" s="5" t="s">
        <v>611</v>
      </c>
      <c r="B48" s="98">
        <v>0</v>
      </c>
      <c r="C48" s="98">
        <v>0</v>
      </c>
      <c r="D48" s="98">
        <v>0</v>
      </c>
      <c r="E48" s="70">
        <v>0</v>
      </c>
      <c r="F48" s="70">
        <v>0</v>
      </c>
    </row>
    <row r="49" spans="1:6" ht="13.7" customHeight="1">
      <c r="A49" s="5" t="s">
        <v>274</v>
      </c>
      <c r="B49" s="98">
        <v>1</v>
      </c>
      <c r="C49" s="98">
        <v>1</v>
      </c>
      <c r="D49" s="98">
        <v>1</v>
      </c>
      <c r="E49" s="98">
        <v>1</v>
      </c>
      <c r="F49" s="98">
        <v>1</v>
      </c>
    </row>
    <row r="50" spans="1:6">
      <c r="A50" s="5" t="s">
        <v>612</v>
      </c>
      <c r="B50" s="98">
        <v>2</v>
      </c>
      <c r="C50" s="98">
        <v>2</v>
      </c>
      <c r="D50" s="98">
        <v>2</v>
      </c>
      <c r="E50" s="98">
        <v>2</v>
      </c>
      <c r="F50" s="98">
        <v>3</v>
      </c>
    </row>
    <row r="51" spans="1:6">
      <c r="A51" s="5" t="s">
        <v>613</v>
      </c>
      <c r="B51" s="98">
        <v>8</v>
      </c>
      <c r="C51" s="98">
        <v>10</v>
      </c>
      <c r="D51" s="98">
        <v>10</v>
      </c>
      <c r="E51" s="98">
        <v>10</v>
      </c>
      <c r="F51" s="98">
        <v>11</v>
      </c>
    </row>
    <row r="52" spans="1:6">
      <c r="A52" s="5" t="s">
        <v>614</v>
      </c>
      <c r="B52" s="98">
        <v>0</v>
      </c>
      <c r="C52" s="98">
        <v>0</v>
      </c>
      <c r="D52" s="98">
        <v>0</v>
      </c>
      <c r="E52" s="98">
        <v>0</v>
      </c>
      <c r="F52" s="98">
        <v>0</v>
      </c>
    </row>
    <row r="53" spans="1:6" ht="18" customHeight="1">
      <c r="A53" s="5" t="s">
        <v>615</v>
      </c>
      <c r="B53" s="98">
        <v>22</v>
      </c>
      <c r="C53" s="98">
        <v>22</v>
      </c>
      <c r="D53" s="98">
        <v>18</v>
      </c>
      <c r="E53" s="98">
        <v>18</v>
      </c>
      <c r="F53" s="98">
        <v>17</v>
      </c>
    </row>
    <row r="54" spans="1:6">
      <c r="A54" s="5" t="s">
        <v>616</v>
      </c>
      <c r="B54" s="98">
        <v>22</v>
      </c>
      <c r="C54" s="98">
        <v>21</v>
      </c>
      <c r="D54" s="98">
        <v>18</v>
      </c>
      <c r="E54" s="98">
        <v>16</v>
      </c>
      <c r="F54" s="98">
        <v>15</v>
      </c>
    </row>
    <row r="55" spans="1:6">
      <c r="A55" s="5" t="s">
        <v>617</v>
      </c>
      <c r="B55" s="98">
        <v>38</v>
      </c>
      <c r="C55" s="98">
        <v>37</v>
      </c>
      <c r="D55" s="98">
        <v>40</v>
      </c>
      <c r="E55" s="98">
        <v>41</v>
      </c>
      <c r="F55" s="98">
        <v>44</v>
      </c>
    </row>
    <row r="56" spans="1:6">
      <c r="A56" s="5" t="s">
        <v>618</v>
      </c>
      <c r="B56" s="98">
        <v>15</v>
      </c>
      <c r="C56" s="98">
        <v>15</v>
      </c>
      <c r="D56" s="98">
        <v>14</v>
      </c>
      <c r="E56" s="98">
        <v>14</v>
      </c>
      <c r="F56" s="98">
        <v>14</v>
      </c>
    </row>
    <row r="57" spans="1:6" ht="18" customHeight="1">
      <c r="A57" s="5" t="s">
        <v>619</v>
      </c>
      <c r="B57" s="98">
        <v>5</v>
      </c>
      <c r="C57" s="98">
        <v>5</v>
      </c>
      <c r="D57" s="98">
        <v>5</v>
      </c>
      <c r="E57" s="98">
        <v>6</v>
      </c>
      <c r="F57" s="98">
        <v>5</v>
      </c>
    </row>
    <row r="58" spans="1:6">
      <c r="A58" s="5" t="s">
        <v>620</v>
      </c>
      <c r="B58" s="98">
        <v>2</v>
      </c>
      <c r="C58" s="98">
        <v>2</v>
      </c>
      <c r="D58" s="98">
        <v>2</v>
      </c>
      <c r="E58" s="98">
        <v>2</v>
      </c>
      <c r="F58" s="98">
        <v>2</v>
      </c>
    </row>
    <row r="59" spans="1:6">
      <c r="A59" s="5" t="s">
        <v>621</v>
      </c>
      <c r="B59" s="98">
        <v>15</v>
      </c>
      <c r="C59" s="98">
        <v>15</v>
      </c>
      <c r="D59" s="98">
        <v>13</v>
      </c>
      <c r="E59" s="98">
        <v>11</v>
      </c>
      <c r="F59" s="98">
        <v>9</v>
      </c>
    </row>
    <row r="60" spans="1:6" ht="5.0999999999999996" customHeight="1">
      <c r="A60" s="9"/>
      <c r="B60" s="1"/>
      <c r="C60" s="1"/>
      <c r="D60" s="1"/>
      <c r="E60" s="1"/>
      <c r="F60" s="1"/>
    </row>
    <row r="61" spans="1:6">
      <c r="A61" s="2" t="s">
        <v>806</v>
      </c>
      <c r="B61" s="2"/>
      <c r="C61" s="2"/>
      <c r="D61" s="2"/>
      <c r="E61" s="2"/>
      <c r="F61" s="2"/>
    </row>
  </sheetData>
  <phoneticPr fontId="4"/>
  <pageMargins left="0.59055118110236227" right="0.39370078740157483" top="0.39370078740157483" bottom="0.39370078740157483" header="0.31496062992125984" footer="0.31496062992125984"/>
  <pageSetup paperSize="9" firstPageNumber="12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Normal="100" workbookViewId="0"/>
  </sheetViews>
  <sheetFormatPr defaultColWidth="9" defaultRowHeight="13.5"/>
  <cols>
    <col min="1" max="7" width="13.5" style="51" customWidth="1"/>
    <col min="8" max="16384" width="9" style="51"/>
  </cols>
  <sheetData>
    <row r="1" spans="1:7">
      <c r="B1" s="2"/>
      <c r="C1" s="2"/>
      <c r="D1" s="2"/>
      <c r="E1" s="2"/>
      <c r="F1" s="2"/>
      <c r="G1" s="91" t="s">
        <v>723</v>
      </c>
    </row>
    <row r="2" spans="1:7">
      <c r="A2" s="2"/>
      <c r="B2" s="2"/>
      <c r="C2" s="2"/>
      <c r="D2" s="2"/>
      <c r="E2" s="2"/>
      <c r="F2" s="2"/>
      <c r="G2" s="2"/>
    </row>
    <row r="3" spans="1:7">
      <c r="A3" s="23" t="s">
        <v>622</v>
      </c>
      <c r="B3" s="2"/>
      <c r="C3" s="2"/>
      <c r="D3" s="2"/>
      <c r="E3" s="2"/>
      <c r="F3" s="2"/>
      <c r="G3" s="2"/>
    </row>
    <row r="4" spans="1:7">
      <c r="A4" s="2"/>
      <c r="B4" s="2" t="s">
        <v>577</v>
      </c>
      <c r="C4" s="2"/>
      <c r="D4" s="2"/>
      <c r="E4" s="2"/>
      <c r="F4" s="2"/>
      <c r="G4" s="91" t="s">
        <v>578</v>
      </c>
    </row>
    <row r="5" spans="1:7">
      <c r="A5" s="149" t="s">
        <v>623</v>
      </c>
      <c r="B5" s="144"/>
      <c r="C5" s="86" t="s">
        <v>804</v>
      </c>
      <c r="D5" s="86" t="s">
        <v>22</v>
      </c>
      <c r="E5" s="86" t="s">
        <v>668</v>
      </c>
      <c r="F5" s="86" t="s">
        <v>727</v>
      </c>
      <c r="G5" s="86" t="s">
        <v>805</v>
      </c>
    </row>
    <row r="6" spans="1:7" ht="5.0999999999999996" customHeight="1">
      <c r="A6" s="2"/>
      <c r="B6" s="10"/>
      <c r="C6" s="2"/>
      <c r="D6" s="2"/>
      <c r="E6" s="2"/>
      <c r="F6" s="2"/>
      <c r="G6" s="2"/>
    </row>
    <row r="7" spans="1:7">
      <c r="A7" s="158" t="s">
        <v>624</v>
      </c>
      <c r="B7" s="159"/>
      <c r="C7" s="98">
        <v>3928</v>
      </c>
      <c r="D7" s="98">
        <v>3915</v>
      </c>
      <c r="E7" s="98">
        <v>3899</v>
      </c>
      <c r="F7" s="98">
        <v>3656</v>
      </c>
      <c r="G7" s="98">
        <v>3650</v>
      </c>
    </row>
    <row r="8" spans="1:7" ht="18" customHeight="1">
      <c r="A8" s="6" t="s">
        <v>625</v>
      </c>
      <c r="B8" s="5"/>
      <c r="C8" s="98">
        <v>95</v>
      </c>
      <c r="D8" s="98">
        <v>92</v>
      </c>
      <c r="E8" s="98">
        <v>89</v>
      </c>
      <c r="F8" s="98">
        <v>83</v>
      </c>
      <c r="G8" s="98">
        <v>79</v>
      </c>
    </row>
    <row r="9" spans="1:7">
      <c r="A9" s="6" t="s">
        <v>626</v>
      </c>
      <c r="B9" s="5"/>
      <c r="C9" s="98">
        <v>43</v>
      </c>
      <c r="D9" s="98">
        <v>43</v>
      </c>
      <c r="E9" s="98">
        <v>42</v>
      </c>
      <c r="F9" s="98">
        <v>42</v>
      </c>
      <c r="G9" s="98">
        <v>41</v>
      </c>
    </row>
    <row r="10" spans="1:7">
      <c r="A10" s="6" t="s">
        <v>627</v>
      </c>
      <c r="B10" s="5"/>
      <c r="C10" s="98">
        <v>11</v>
      </c>
      <c r="D10" s="98">
        <v>11</v>
      </c>
      <c r="E10" s="98">
        <v>11</v>
      </c>
      <c r="F10" s="98">
        <v>11</v>
      </c>
      <c r="G10" s="98">
        <v>10</v>
      </c>
    </row>
    <row r="11" spans="1:7">
      <c r="A11" s="6" t="s">
        <v>628</v>
      </c>
      <c r="B11" s="5"/>
      <c r="C11" s="98">
        <v>385</v>
      </c>
      <c r="D11" s="98">
        <v>379</v>
      </c>
      <c r="E11" s="98">
        <v>369</v>
      </c>
      <c r="F11" s="98">
        <v>367</v>
      </c>
      <c r="G11" s="98">
        <v>365</v>
      </c>
    </row>
    <row r="12" spans="1:7" ht="18" customHeight="1">
      <c r="A12" s="6" t="s">
        <v>629</v>
      </c>
      <c r="B12" s="5"/>
      <c r="C12" s="98">
        <v>769</v>
      </c>
      <c r="D12" s="98">
        <v>780</v>
      </c>
      <c r="E12" s="98">
        <v>792</v>
      </c>
      <c r="F12" s="98">
        <v>814</v>
      </c>
      <c r="G12" s="98">
        <v>824</v>
      </c>
    </row>
    <row r="13" spans="1:7">
      <c r="A13" s="6" t="s">
        <v>630</v>
      </c>
      <c r="B13" s="5"/>
      <c r="C13" s="98">
        <v>135</v>
      </c>
      <c r="D13" s="98">
        <v>129</v>
      </c>
      <c r="E13" s="98">
        <v>129</v>
      </c>
      <c r="F13" s="98">
        <v>120</v>
      </c>
      <c r="G13" s="98">
        <v>118</v>
      </c>
    </row>
    <row r="14" spans="1:7">
      <c r="A14" s="6" t="s">
        <v>631</v>
      </c>
      <c r="B14" s="5"/>
      <c r="C14" s="98">
        <v>349</v>
      </c>
      <c r="D14" s="98">
        <v>352</v>
      </c>
      <c r="E14" s="98">
        <v>352</v>
      </c>
      <c r="F14" s="98">
        <v>357</v>
      </c>
      <c r="G14" s="98">
        <v>357</v>
      </c>
    </row>
    <row r="15" spans="1:7">
      <c r="A15" s="6" t="s">
        <v>767</v>
      </c>
      <c r="B15" s="5"/>
      <c r="C15" s="98">
        <v>859</v>
      </c>
      <c r="D15" s="98">
        <v>852</v>
      </c>
      <c r="E15" s="98">
        <v>838</v>
      </c>
      <c r="F15" s="98">
        <v>596</v>
      </c>
      <c r="G15" s="98">
        <v>583</v>
      </c>
    </row>
    <row r="16" spans="1:7" ht="18" customHeight="1">
      <c r="A16" s="6" t="s">
        <v>632</v>
      </c>
      <c r="B16" s="5"/>
      <c r="C16" s="98">
        <v>3</v>
      </c>
      <c r="D16" s="98">
        <v>3</v>
      </c>
      <c r="E16" s="98">
        <v>3</v>
      </c>
      <c r="F16" s="98">
        <v>3</v>
      </c>
      <c r="G16" s="98">
        <v>3</v>
      </c>
    </row>
    <row r="17" spans="1:7">
      <c r="A17" s="6" t="s">
        <v>633</v>
      </c>
      <c r="B17" s="5"/>
      <c r="C17" s="98">
        <v>905</v>
      </c>
      <c r="D17" s="98">
        <v>898</v>
      </c>
      <c r="E17" s="98">
        <v>897</v>
      </c>
      <c r="F17" s="98">
        <v>887</v>
      </c>
      <c r="G17" s="98">
        <v>889</v>
      </c>
    </row>
    <row r="18" spans="1:7">
      <c r="A18" s="6" t="s">
        <v>634</v>
      </c>
      <c r="B18" s="5"/>
      <c r="C18" s="98">
        <v>147</v>
      </c>
      <c r="D18" s="98">
        <v>147</v>
      </c>
      <c r="E18" s="98">
        <v>147</v>
      </c>
      <c r="F18" s="98">
        <v>148</v>
      </c>
      <c r="G18" s="98">
        <v>148</v>
      </c>
    </row>
    <row r="19" spans="1:7">
      <c r="A19" s="6" t="s">
        <v>635</v>
      </c>
      <c r="B19" s="5"/>
      <c r="C19" s="98">
        <v>1</v>
      </c>
      <c r="D19" s="98">
        <v>1</v>
      </c>
      <c r="E19" s="98">
        <v>1</v>
      </c>
      <c r="F19" s="98">
        <v>1</v>
      </c>
      <c r="G19" s="98">
        <v>1</v>
      </c>
    </row>
    <row r="20" spans="1:7" ht="18" customHeight="1">
      <c r="A20" s="6" t="s">
        <v>636</v>
      </c>
      <c r="B20" s="5"/>
      <c r="C20" s="98">
        <v>3</v>
      </c>
      <c r="D20" s="98">
        <v>3</v>
      </c>
      <c r="E20" s="98">
        <v>3</v>
      </c>
      <c r="F20" s="98">
        <v>1</v>
      </c>
      <c r="G20" s="98">
        <v>1</v>
      </c>
    </row>
    <row r="21" spans="1:7">
      <c r="A21" s="6" t="s">
        <v>637</v>
      </c>
      <c r="B21" s="5"/>
      <c r="C21" s="98">
        <v>16</v>
      </c>
      <c r="D21" s="98">
        <v>18</v>
      </c>
      <c r="E21" s="98">
        <v>18</v>
      </c>
      <c r="F21" s="98">
        <v>17</v>
      </c>
      <c r="G21" s="98">
        <v>17</v>
      </c>
    </row>
    <row r="22" spans="1:7">
      <c r="A22" s="6" t="s">
        <v>638</v>
      </c>
      <c r="B22" s="5"/>
      <c r="C22" s="98">
        <v>96</v>
      </c>
      <c r="D22" s="98">
        <v>96</v>
      </c>
      <c r="E22" s="98">
        <v>96</v>
      </c>
      <c r="F22" s="98">
        <v>96</v>
      </c>
      <c r="G22" s="98">
        <v>96</v>
      </c>
    </row>
    <row r="23" spans="1:7">
      <c r="A23" s="46" t="s">
        <v>639</v>
      </c>
      <c r="B23" s="5"/>
      <c r="C23" s="20">
        <v>111</v>
      </c>
      <c r="D23" s="20">
        <v>111</v>
      </c>
      <c r="E23" s="20">
        <v>112</v>
      </c>
      <c r="F23" s="20">
        <v>113</v>
      </c>
      <c r="G23" s="20">
        <v>118</v>
      </c>
    </row>
    <row r="24" spans="1:7" ht="5.0999999999999996" customHeight="1">
      <c r="A24" s="1"/>
      <c r="B24" s="9"/>
      <c r="C24" s="1"/>
      <c r="D24" s="1"/>
      <c r="E24" s="1"/>
      <c r="F24" s="1"/>
      <c r="G24" s="1"/>
    </row>
    <row r="25" spans="1:7">
      <c r="A25" s="2" t="s">
        <v>806</v>
      </c>
      <c r="B25" s="2"/>
      <c r="C25" s="2"/>
      <c r="D25" s="2"/>
      <c r="E25" s="2"/>
      <c r="F25" s="2"/>
      <c r="G25" s="2"/>
    </row>
    <row r="26" spans="1:7">
      <c r="A26" s="2"/>
      <c r="B26" s="2"/>
      <c r="C26" s="2"/>
      <c r="D26" s="2"/>
      <c r="E26" s="2"/>
      <c r="F26" s="2"/>
      <c r="G26" s="2"/>
    </row>
    <row r="27" spans="1:7">
      <c r="A27" s="2"/>
      <c r="B27" s="2"/>
      <c r="C27" s="2"/>
      <c r="D27" s="2"/>
      <c r="E27" s="2"/>
      <c r="F27" s="2"/>
      <c r="G27" s="2"/>
    </row>
    <row r="28" spans="1:7" ht="14.25">
      <c r="A28" s="3" t="s">
        <v>764</v>
      </c>
      <c r="B28" s="2"/>
      <c r="C28" s="2"/>
      <c r="D28" s="2"/>
      <c r="E28" s="2"/>
      <c r="F28" s="2"/>
      <c r="G28" s="2"/>
    </row>
    <row r="29" spans="1:7">
      <c r="A29" s="2"/>
      <c r="B29" s="2"/>
      <c r="C29" s="2"/>
      <c r="D29" s="2"/>
      <c r="E29" s="2"/>
      <c r="F29" s="2"/>
      <c r="G29" s="2"/>
    </row>
    <row r="30" spans="1:7">
      <c r="A30" s="149" t="s">
        <v>640</v>
      </c>
      <c r="B30" s="144"/>
      <c r="C30" s="86" t="s">
        <v>804</v>
      </c>
      <c r="D30" s="86" t="s">
        <v>22</v>
      </c>
      <c r="E30" s="86" t="s">
        <v>668</v>
      </c>
      <c r="F30" s="86" t="s">
        <v>727</v>
      </c>
      <c r="G30" s="86" t="s">
        <v>805</v>
      </c>
    </row>
    <row r="31" spans="1:7" ht="5.0999999999999996" customHeight="1">
      <c r="A31" s="2"/>
      <c r="B31" s="10"/>
      <c r="C31" s="2"/>
      <c r="D31" s="2"/>
      <c r="E31" s="2"/>
      <c r="F31" s="2"/>
      <c r="G31" s="2"/>
    </row>
    <row r="32" spans="1:7">
      <c r="A32" s="2" t="s">
        <v>765</v>
      </c>
      <c r="B32" s="10"/>
      <c r="C32" s="19">
        <v>859</v>
      </c>
      <c r="D32" s="19">
        <v>852</v>
      </c>
      <c r="E32" s="19">
        <v>838</v>
      </c>
      <c r="F32" s="19">
        <v>596</v>
      </c>
      <c r="G32" s="97">
        <v>583</v>
      </c>
    </row>
    <row r="33" spans="1:7">
      <c r="A33" s="2" t="s">
        <v>641</v>
      </c>
      <c r="B33" s="10"/>
      <c r="C33" s="19">
        <v>7</v>
      </c>
      <c r="D33" s="19">
        <v>5</v>
      </c>
      <c r="E33" s="19">
        <v>11</v>
      </c>
      <c r="F33" s="19">
        <v>4</v>
      </c>
      <c r="G33" s="97">
        <v>9</v>
      </c>
    </row>
    <row r="34" spans="1:7">
      <c r="A34" s="2" t="s">
        <v>642</v>
      </c>
      <c r="B34" s="10"/>
      <c r="C34" s="19">
        <v>0</v>
      </c>
      <c r="D34" s="19">
        <v>0</v>
      </c>
      <c r="E34" s="19">
        <v>0</v>
      </c>
      <c r="F34" s="19">
        <v>0</v>
      </c>
      <c r="G34" s="97" t="s">
        <v>844</v>
      </c>
    </row>
    <row r="35" spans="1:7">
      <c r="A35" s="2" t="s">
        <v>643</v>
      </c>
      <c r="B35" s="10"/>
      <c r="C35" s="19">
        <v>9</v>
      </c>
      <c r="D35" s="19">
        <v>12</v>
      </c>
      <c r="E35" s="19">
        <v>25</v>
      </c>
      <c r="F35" s="19">
        <v>39</v>
      </c>
      <c r="G35" s="97">
        <v>9</v>
      </c>
    </row>
    <row r="36" spans="1:7">
      <c r="A36" s="2" t="s">
        <v>644</v>
      </c>
      <c r="B36" s="10"/>
      <c r="C36" s="19">
        <v>9</v>
      </c>
      <c r="D36" s="19">
        <v>4</v>
      </c>
      <c r="E36" s="19">
        <v>8</v>
      </c>
      <c r="F36" s="19">
        <v>8</v>
      </c>
      <c r="G36" s="97">
        <v>10</v>
      </c>
    </row>
    <row r="37" spans="1:7">
      <c r="A37" s="2" t="s">
        <v>645</v>
      </c>
      <c r="B37" s="10"/>
      <c r="C37" s="19">
        <v>9</v>
      </c>
      <c r="D37" s="19">
        <v>4</v>
      </c>
      <c r="E37" s="19">
        <v>8</v>
      </c>
      <c r="F37" s="19">
        <v>8</v>
      </c>
      <c r="G37" s="97">
        <v>1</v>
      </c>
    </row>
    <row r="38" spans="1:7">
      <c r="A38" s="2" t="s">
        <v>646</v>
      </c>
      <c r="B38" s="10"/>
      <c r="C38" s="19">
        <v>0</v>
      </c>
      <c r="D38" s="19" t="s">
        <v>43</v>
      </c>
      <c r="E38" s="19">
        <v>0</v>
      </c>
      <c r="F38" s="19">
        <v>0</v>
      </c>
      <c r="G38" s="97" t="s">
        <v>844</v>
      </c>
    </row>
    <row r="39" spans="1:7">
      <c r="A39" s="2" t="s">
        <v>647</v>
      </c>
      <c r="B39" s="10"/>
      <c r="C39" s="19">
        <v>2</v>
      </c>
      <c r="D39" s="19" t="s">
        <v>43</v>
      </c>
      <c r="E39" s="19">
        <v>0</v>
      </c>
      <c r="F39" s="19">
        <v>0</v>
      </c>
      <c r="G39" s="97" t="s">
        <v>844</v>
      </c>
    </row>
    <row r="40" spans="1:7">
      <c r="A40" s="2"/>
      <c r="B40" s="10" t="s">
        <v>648</v>
      </c>
      <c r="C40" s="19">
        <v>2</v>
      </c>
      <c r="D40" s="19" t="s">
        <v>43</v>
      </c>
      <c r="E40" s="19">
        <v>0</v>
      </c>
      <c r="F40" s="19">
        <v>0</v>
      </c>
      <c r="G40" s="97" t="s">
        <v>844</v>
      </c>
    </row>
    <row r="41" spans="1:7">
      <c r="A41" s="2"/>
      <c r="B41" s="10" t="s">
        <v>649</v>
      </c>
      <c r="C41" s="19">
        <v>2</v>
      </c>
      <c r="D41" s="19" t="s">
        <v>43</v>
      </c>
      <c r="E41" s="19">
        <v>0</v>
      </c>
      <c r="F41" s="19">
        <v>0</v>
      </c>
      <c r="G41" s="97" t="s">
        <v>844</v>
      </c>
    </row>
    <row r="42" spans="1:7" ht="5.0999999999999996" customHeight="1">
      <c r="A42" s="1"/>
      <c r="B42" s="9"/>
      <c r="C42" s="1"/>
      <c r="D42" s="1"/>
      <c r="E42" s="1"/>
      <c r="F42" s="1"/>
      <c r="G42" s="1"/>
    </row>
    <row r="43" spans="1:7">
      <c r="A43" s="2" t="s">
        <v>806</v>
      </c>
      <c r="B43" s="2"/>
      <c r="C43" s="2"/>
      <c r="D43" s="2"/>
      <c r="E43" s="2"/>
      <c r="F43" s="2"/>
      <c r="G43" s="2"/>
    </row>
    <row r="44" spans="1:7">
      <c r="A44" s="2"/>
      <c r="B44" s="2"/>
      <c r="C44" s="2"/>
      <c r="D44" s="2"/>
      <c r="E44" s="2"/>
      <c r="F44" s="2"/>
      <c r="G44" s="2"/>
    </row>
    <row r="45" spans="1:7">
      <c r="A45" s="2"/>
      <c r="B45" s="2"/>
      <c r="C45" s="2"/>
      <c r="D45" s="2"/>
      <c r="E45" s="2"/>
      <c r="F45" s="2"/>
      <c r="G45" s="2"/>
    </row>
    <row r="46" spans="1:7" ht="14.25">
      <c r="A46" s="3" t="s">
        <v>756</v>
      </c>
      <c r="B46" s="2"/>
      <c r="C46" s="2"/>
      <c r="D46" s="2"/>
      <c r="E46" s="2"/>
      <c r="F46" s="2"/>
      <c r="G46" s="2"/>
    </row>
    <row r="47" spans="1:7">
      <c r="A47" s="2"/>
      <c r="B47" s="2"/>
      <c r="C47" s="2"/>
      <c r="D47" s="2"/>
      <c r="E47" s="2"/>
      <c r="F47" s="2"/>
      <c r="G47" s="2"/>
    </row>
    <row r="48" spans="1:7">
      <c r="A48" s="149" t="s">
        <v>640</v>
      </c>
      <c r="B48" s="144"/>
      <c r="C48" s="86" t="s">
        <v>804</v>
      </c>
      <c r="D48" s="86" t="s">
        <v>22</v>
      </c>
      <c r="E48" s="86" t="s">
        <v>668</v>
      </c>
      <c r="F48" s="86" t="s">
        <v>727</v>
      </c>
      <c r="G48" s="86" t="s">
        <v>805</v>
      </c>
    </row>
    <row r="49" spans="1:7" ht="5.0999999999999996" customHeight="1">
      <c r="A49" s="2"/>
      <c r="B49" s="10"/>
      <c r="C49" s="2"/>
      <c r="D49" s="2"/>
      <c r="E49" s="2"/>
      <c r="F49" s="2"/>
      <c r="G49" s="2"/>
    </row>
    <row r="50" spans="1:7">
      <c r="A50" s="158" t="s">
        <v>650</v>
      </c>
      <c r="B50" s="159"/>
      <c r="C50" s="98">
        <v>7</v>
      </c>
      <c r="D50" s="98">
        <v>5</v>
      </c>
      <c r="E50" s="98">
        <v>11</v>
      </c>
      <c r="F50" s="98">
        <v>4</v>
      </c>
      <c r="G50" s="97">
        <v>9</v>
      </c>
    </row>
    <row r="51" spans="1:7" ht="18" customHeight="1">
      <c r="A51" s="6" t="s">
        <v>651</v>
      </c>
      <c r="B51" s="5"/>
      <c r="C51" s="98">
        <v>5</v>
      </c>
      <c r="D51" s="98">
        <v>1</v>
      </c>
      <c r="E51" s="98">
        <v>4</v>
      </c>
      <c r="F51" s="98">
        <v>2</v>
      </c>
      <c r="G51" s="97">
        <v>5</v>
      </c>
    </row>
    <row r="52" spans="1:7">
      <c r="A52" s="6" t="s">
        <v>652</v>
      </c>
      <c r="B52" s="5"/>
      <c r="C52" s="98">
        <v>4</v>
      </c>
      <c r="D52" s="98" t="s">
        <v>43</v>
      </c>
      <c r="E52" s="98">
        <v>1</v>
      </c>
      <c r="F52" s="98">
        <v>1</v>
      </c>
      <c r="G52" s="97">
        <v>5</v>
      </c>
    </row>
    <row r="53" spans="1:7">
      <c r="A53" s="6"/>
      <c r="B53" s="5" t="s">
        <v>0</v>
      </c>
      <c r="C53" s="98">
        <v>0</v>
      </c>
      <c r="D53" s="98" t="s">
        <v>43</v>
      </c>
      <c r="E53" s="98">
        <v>0</v>
      </c>
      <c r="F53" s="98">
        <v>0</v>
      </c>
      <c r="G53" s="97" t="s">
        <v>844</v>
      </c>
    </row>
    <row r="54" spans="1:7">
      <c r="A54" s="6"/>
      <c r="B54" s="5" t="s">
        <v>1</v>
      </c>
      <c r="C54" s="98">
        <v>4</v>
      </c>
      <c r="D54" s="98" t="s">
        <v>43</v>
      </c>
      <c r="E54" s="98">
        <v>1</v>
      </c>
      <c r="F54" s="98">
        <v>1</v>
      </c>
      <c r="G54" s="97">
        <v>5</v>
      </c>
    </row>
    <row r="55" spans="1:7" ht="18" customHeight="1">
      <c r="A55" s="6" t="s">
        <v>2</v>
      </c>
      <c r="B55" s="5"/>
      <c r="C55" s="98">
        <v>2</v>
      </c>
      <c r="D55" s="98">
        <v>4</v>
      </c>
      <c r="E55" s="98">
        <v>7</v>
      </c>
      <c r="F55" s="98">
        <v>2</v>
      </c>
      <c r="G55" s="97">
        <v>4</v>
      </c>
    </row>
    <row r="56" spans="1:7">
      <c r="A56" s="6" t="s">
        <v>3</v>
      </c>
      <c r="B56" s="5"/>
      <c r="C56" s="98">
        <v>2</v>
      </c>
      <c r="D56" s="98">
        <v>4</v>
      </c>
      <c r="E56" s="98">
        <v>6</v>
      </c>
      <c r="F56" s="98">
        <v>4</v>
      </c>
      <c r="G56" s="97">
        <v>4</v>
      </c>
    </row>
    <row r="57" spans="1:7">
      <c r="A57" s="6"/>
      <c r="B57" s="5" t="s">
        <v>0</v>
      </c>
      <c r="C57" s="98">
        <v>0</v>
      </c>
      <c r="D57" s="98" t="s">
        <v>43</v>
      </c>
      <c r="E57" s="98">
        <v>0</v>
      </c>
      <c r="F57" s="98">
        <v>0</v>
      </c>
      <c r="G57" s="97" t="s">
        <v>844</v>
      </c>
    </row>
    <row r="58" spans="1:7">
      <c r="A58" s="46"/>
      <c r="B58" s="5" t="s">
        <v>1</v>
      </c>
      <c r="C58" s="20">
        <v>2</v>
      </c>
      <c r="D58" s="20">
        <v>4</v>
      </c>
      <c r="E58" s="20">
        <v>6</v>
      </c>
      <c r="F58" s="20">
        <v>4</v>
      </c>
      <c r="G58" s="71">
        <v>4</v>
      </c>
    </row>
    <row r="59" spans="1:7" ht="5.0999999999999996" customHeight="1">
      <c r="A59" s="1"/>
      <c r="B59" s="9"/>
      <c r="C59" s="1"/>
      <c r="D59" s="1"/>
      <c r="E59" s="1"/>
      <c r="F59" s="1"/>
      <c r="G59" s="1"/>
    </row>
    <row r="60" spans="1:7">
      <c r="A60" s="2" t="s">
        <v>806</v>
      </c>
      <c r="B60" s="2"/>
      <c r="C60" s="2"/>
      <c r="D60" s="2"/>
      <c r="E60" s="2"/>
      <c r="F60" s="2"/>
      <c r="G60" s="2"/>
    </row>
  </sheetData>
  <mergeCells count="5">
    <mergeCell ref="A5:B5"/>
    <mergeCell ref="A7:B7"/>
    <mergeCell ref="A30:B30"/>
    <mergeCell ref="A50:B50"/>
    <mergeCell ref="A48:B48"/>
  </mergeCells>
  <phoneticPr fontId="4"/>
  <pageMargins left="0.39370078740157483" right="0.59055118110236227" top="0.39370078740157483" bottom="0.39370078740157483" header="0.31496062992125984" footer="0.31496062992125984"/>
  <pageSetup paperSize="9" firstPageNumber="12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'123ページ'!Print_Area</vt:lpstr>
      <vt:lpstr>'125ページ'!Print_Area</vt:lpstr>
      <vt:lpstr>'127ページ'!Print_Area</vt:lpstr>
      <vt:lpstr>'128ページ'!Print_Area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2019-03-07T07:29:10Z</cp:lastPrinted>
  <dcterms:created xsi:type="dcterms:W3CDTF">2008-05-20T01:02:09Z</dcterms:created>
  <dcterms:modified xsi:type="dcterms:W3CDTF">2019-03-07T07:29:51Z</dcterms:modified>
</cp:coreProperties>
</file>