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003~1\AppData\Local\Temp\radA5F30.tmp\"/>
    </mc:Choice>
  </mc:AlternateContent>
  <bookViews>
    <workbookView xWindow="-15" yWindow="-15" windowWidth="10260" windowHeight="8100" tabRatio="601" activeTab="3"/>
  </bookViews>
  <sheets>
    <sheet name="93ページ" sheetId="1" r:id="rId1"/>
    <sheet name="94ページ" sheetId="4" r:id="rId2"/>
    <sheet name="95ページ" sheetId="5" r:id="rId3"/>
    <sheet name="96-97ページ" sheetId="2" r:id="rId4"/>
    <sheet name="98ページ" sheetId="9" r:id="rId5"/>
    <sheet name="99ページ" sheetId="7" r:id="rId6"/>
    <sheet name="100ページ" sheetId="6" r:id="rId7"/>
    <sheet name="101ページ" sheetId="3" r:id="rId8"/>
  </sheets>
  <definedNames>
    <definedName name="_xlnm.Print_Area" localSheetId="6">'100ページ'!$A$1:$K$96</definedName>
  </definedNames>
  <calcPr calcId="162913"/>
</workbook>
</file>

<file path=xl/calcChain.xml><?xml version="1.0" encoding="utf-8"?>
<calcChain xmlns="http://schemas.openxmlformats.org/spreadsheetml/2006/main">
  <c r="D11" i="6" l="1"/>
  <c r="E11" i="6"/>
  <c r="F11" i="6"/>
  <c r="G11" i="6"/>
  <c r="H11" i="6"/>
  <c r="I11" i="6"/>
  <c r="J11" i="6"/>
  <c r="V41" i="2" l="1"/>
  <c r="V42" i="2"/>
  <c r="V43" i="2"/>
  <c r="V44" i="2"/>
  <c r="V45" i="2"/>
  <c r="V46" i="2"/>
  <c r="V47" i="2"/>
  <c r="V48" i="2"/>
  <c r="V49" i="2"/>
  <c r="V50" i="2"/>
  <c r="V51" i="2"/>
  <c r="V52" i="2"/>
  <c r="J40" i="2"/>
  <c r="I40" i="2"/>
  <c r="H40" i="2"/>
  <c r="G40" i="2"/>
  <c r="F40" i="2"/>
  <c r="E40" i="2"/>
  <c r="D40" i="2"/>
  <c r="C40" i="2"/>
  <c r="G53" i="2"/>
  <c r="R26" i="2"/>
  <c r="E24" i="9"/>
  <c r="C53" i="2"/>
  <c r="Q13" i="2"/>
  <c r="C26" i="2"/>
  <c r="J13" i="2" l="1"/>
  <c r="E53" i="2"/>
  <c r="S53" i="2"/>
  <c r="N53" i="2"/>
  <c r="H53" i="2"/>
  <c r="I53" i="2"/>
  <c r="J53" i="2"/>
  <c r="O53" i="2"/>
  <c r="Q53" i="2"/>
  <c r="T53" i="2"/>
  <c r="F53" i="2"/>
  <c r="D26" i="2"/>
  <c r="E26" i="2"/>
  <c r="F26" i="2"/>
  <c r="G26" i="2"/>
  <c r="H26" i="2"/>
  <c r="I26" i="2"/>
  <c r="J26" i="2"/>
  <c r="M26" i="2"/>
  <c r="N26" i="2"/>
  <c r="O26" i="2"/>
  <c r="P26" i="2"/>
  <c r="S26" i="2"/>
  <c r="D13" i="2"/>
  <c r="E13" i="2"/>
  <c r="F13" i="2"/>
  <c r="G13" i="2"/>
  <c r="H13" i="2"/>
  <c r="I13" i="2"/>
  <c r="M13" i="2"/>
  <c r="N13" i="2"/>
  <c r="O13" i="2"/>
  <c r="P13" i="2"/>
  <c r="R13" i="2"/>
  <c r="S13" i="2"/>
  <c r="C13" i="2"/>
  <c r="N40" i="2"/>
  <c r="O40" i="2"/>
  <c r="Q40" i="2"/>
  <c r="H63" i="2"/>
  <c r="H64" i="2"/>
  <c r="H65" i="2"/>
  <c r="H66" i="2"/>
  <c r="H67" i="2"/>
  <c r="H68" i="2"/>
  <c r="S40" i="2"/>
  <c r="V40" i="2" s="1"/>
  <c r="T40" i="2"/>
  <c r="J24" i="9"/>
  <c r="H24" i="9"/>
  <c r="D24" i="9"/>
  <c r="D57" i="9"/>
  <c r="E57" i="9"/>
  <c r="F57" i="9"/>
  <c r="H57" i="9"/>
  <c r="I57" i="9"/>
  <c r="J57" i="9"/>
  <c r="C57" i="9"/>
  <c r="H11" i="9"/>
  <c r="D11" i="9"/>
  <c r="J11" i="9"/>
  <c r="E11" i="9"/>
  <c r="M40" i="2"/>
  <c r="M53" i="2"/>
  <c r="Q26" i="2"/>
  <c r="V53" i="2" l="1"/>
</calcChain>
</file>

<file path=xl/sharedStrings.xml><?xml version="1.0" encoding="utf-8"?>
<sst xmlns="http://schemas.openxmlformats.org/spreadsheetml/2006/main" count="790" uniqueCount="346">
  <si>
    <t xml:space="preserve"> 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</si>
  <si>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</si>
  <si>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</si>
  <si>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</si>
  <si>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</si>
  <si>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</si>
  <si>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</si>
  <si>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</si>
  <si>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</si>
  <si>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</si>
  <si>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</si>
  <si>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</si>
  <si>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賃　　　金　　・　　労　　　働　</t>
    <rPh sb="0" eb="5">
      <t>チンギン</t>
    </rPh>
    <rPh sb="10" eb="15">
      <t>ロウドウ</t>
    </rPh>
    <phoneticPr fontId="2"/>
  </si>
  <si>
    <t>年　次　・　月</t>
    <rPh sb="0" eb="3">
      <t>ネンジ</t>
    </rPh>
    <rPh sb="6" eb="7">
      <t>ツキ</t>
    </rPh>
    <phoneticPr fontId="2"/>
  </si>
  <si>
    <t>規     模     ５     人     以     上</t>
    <rPh sb="0" eb="7">
      <t>キボ</t>
    </rPh>
    <rPh sb="18" eb="19">
      <t>ニン</t>
    </rPh>
    <rPh sb="24" eb="31">
      <t>イジョウ</t>
    </rPh>
    <phoneticPr fontId="2"/>
  </si>
  <si>
    <t>平    均</t>
    <rPh sb="0" eb="6">
      <t>ヘイキン</t>
    </rPh>
    <phoneticPr fontId="2"/>
  </si>
  <si>
    <t>建 設 業</t>
    <rPh sb="0" eb="3">
      <t>ケンセツ</t>
    </rPh>
    <rPh sb="4" eb="5">
      <t>ギョウ</t>
    </rPh>
    <phoneticPr fontId="2"/>
  </si>
  <si>
    <t>製 造 業</t>
    <rPh sb="0" eb="5">
      <t>セイゾウギョウ</t>
    </rPh>
    <phoneticPr fontId="2"/>
  </si>
  <si>
    <t>　１　月</t>
    <rPh sb="3" eb="4">
      <t>ガツ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</si>
  <si>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</si>
  <si>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</si>
  <si>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サービス業
（１）</t>
    <rPh sb="0" eb="5">
      <t>サービスギョウ</t>
    </rPh>
    <phoneticPr fontId="2"/>
  </si>
  <si>
    <t>規     模     ３０     人     以     上</t>
    <rPh sb="0" eb="7">
      <t>キボ</t>
    </rPh>
    <rPh sb="19" eb="20">
      <t>ニン</t>
    </rPh>
    <rPh sb="25" eb="32">
      <t>イジョウ</t>
    </rPh>
    <phoneticPr fontId="2"/>
  </si>
  <si>
    <t>鉄 鋼 業</t>
    <rPh sb="0" eb="1">
      <t>テツ</t>
    </rPh>
    <rPh sb="2" eb="3">
      <t>コウ</t>
    </rPh>
    <rPh sb="4" eb="5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</si>
  <si>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</si>
  <si>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</si>
  <si>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（兵庫県下・規模３０人以上）</t>
    <rPh sb="1" eb="3">
      <t>ヒョウゴ</t>
    </rPh>
    <rPh sb="3" eb="5">
      <t>ケンカ</t>
    </rPh>
    <rPh sb="6" eb="8">
      <t>キボ</t>
    </rPh>
    <rPh sb="10" eb="11">
      <t>ニン</t>
    </rPh>
    <rPh sb="11" eb="13">
      <t>イジョウ</t>
    </rPh>
    <phoneticPr fontId="2"/>
  </si>
  <si>
    <t>年　　次　　・　　月</t>
    <rPh sb="0" eb="4">
      <t>ネンジ</t>
    </rPh>
    <rPh sb="9" eb="10">
      <t>ツキ</t>
    </rPh>
    <phoneticPr fontId="2"/>
  </si>
  <si>
    <t>製造業平均</t>
    <rPh sb="0" eb="3">
      <t>セイゾウギョウ</t>
    </rPh>
    <rPh sb="3" eb="5">
      <t>ヘイキン</t>
    </rPh>
    <phoneticPr fontId="2"/>
  </si>
  <si>
    <t>※　年別は、１～１２月の単純平均を示す。　すべて短期間労働被保険者を含む。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rPh sb="29" eb="30">
      <t>ヒ</t>
    </rPh>
    <rPh sb="30" eb="32">
      <t>ホケン</t>
    </rPh>
    <phoneticPr fontId="2"/>
  </si>
  <si>
    <t>求人数</t>
    <rPh sb="0" eb="3">
      <t>キュウジンスウ</t>
    </rPh>
    <phoneticPr fontId="2"/>
  </si>
  <si>
    <t>月間有効求人数  ②</t>
    <rPh sb="0" eb="1">
      <t>ツキ</t>
    </rPh>
    <rPh sb="1" eb="2">
      <t>アイダ</t>
    </rPh>
    <rPh sb="2" eb="3">
      <t>ユウ</t>
    </rPh>
    <rPh sb="3" eb="4">
      <t>コウ</t>
    </rPh>
    <rPh sb="4" eb="7">
      <t>キュウジンスウ</t>
    </rPh>
    <phoneticPr fontId="2"/>
  </si>
  <si>
    <t>※　年別は、１～１２月の単純平均を示す。　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2"/>
  </si>
  <si>
    <t>※　平成１６年１１月より、求職申込時における性別の記載が任意となったため、男女別の数値は全て参考値となっている。　</t>
  </si>
  <si>
    <t>２　　月</t>
  </si>
  <si>
    <t>３　　月</t>
  </si>
  <si>
    <t>４　　月</t>
  </si>
  <si>
    <t>５　　月</t>
  </si>
  <si>
    <t>６　　月</t>
  </si>
  <si>
    <t>７　　月</t>
  </si>
  <si>
    <t>８　　月</t>
  </si>
  <si>
    <t>９　　月</t>
  </si>
  <si>
    <t>１０　　月</t>
  </si>
  <si>
    <t>１１　　月</t>
  </si>
  <si>
    <t>１２　　月</t>
  </si>
  <si>
    <t>※　年別は、１～１２月の単純平均を示す。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2"/>
  </si>
  <si>
    <t>※　平成１６年１１月より、求職申込時における性別の記載が任意となったため、男女別の数値は全て参考値となっている。</t>
  </si>
  <si>
    <t>適　　　　　　　　用</t>
    <rPh sb="0" eb="10">
      <t>テキヨウ</t>
    </rPh>
    <phoneticPr fontId="2"/>
  </si>
  <si>
    <t>被保険者資格</t>
    <rPh sb="0" eb="4">
      <t>ヒホケンシャ</t>
    </rPh>
    <rPh sb="4" eb="6">
      <t>シカク</t>
    </rPh>
    <phoneticPr fontId="2"/>
  </si>
  <si>
    <t xml:space="preserve">受   給   者   実   人   員  </t>
    <rPh sb="0" eb="9">
      <t>ジュキュウシャ</t>
    </rPh>
    <rPh sb="12" eb="21">
      <t>ジツジンイン</t>
    </rPh>
    <phoneticPr fontId="2"/>
  </si>
  <si>
    <t>取得者数</t>
    <rPh sb="0" eb="3">
      <t>シュトクシャ</t>
    </rPh>
    <rPh sb="3" eb="4">
      <t>スウ</t>
    </rPh>
    <phoneticPr fontId="2"/>
  </si>
  <si>
    <t>喪失者数</t>
    <rPh sb="0" eb="2">
      <t>ソウシツ</t>
    </rPh>
    <rPh sb="2" eb="3">
      <t>シャ</t>
    </rPh>
    <rPh sb="3" eb="4">
      <t>スウ</t>
    </rPh>
    <phoneticPr fontId="2"/>
  </si>
  <si>
    <t>総    数</t>
    <rPh sb="0" eb="6">
      <t>ソウスウ</t>
    </rPh>
    <phoneticPr fontId="2"/>
  </si>
  <si>
    <t>求　　　　　　　　　　職　　　　　　　　　　数</t>
    <rPh sb="0" eb="12">
      <t>キュウショク</t>
    </rPh>
    <rPh sb="22" eb="23">
      <t>スウ</t>
    </rPh>
    <phoneticPr fontId="2"/>
  </si>
  <si>
    <t>紹　　　介　　　件　　　数</t>
    <rPh sb="0" eb="5">
      <t>ショウカイ</t>
    </rPh>
    <rPh sb="8" eb="13">
      <t>ケンスウ</t>
    </rPh>
    <phoneticPr fontId="2"/>
  </si>
  <si>
    <t>就　　　職　　　件　　　数</t>
    <rPh sb="0" eb="5">
      <t>シュウショク</t>
    </rPh>
    <rPh sb="8" eb="13">
      <t>ケンスウ</t>
    </rPh>
    <phoneticPr fontId="2"/>
  </si>
  <si>
    <t>新 規 求 職 申 込 件 数</t>
    <rPh sb="0" eb="3">
      <t>シンキ</t>
    </rPh>
    <rPh sb="4" eb="7">
      <t>キュウショク</t>
    </rPh>
    <rPh sb="8" eb="11">
      <t>モウシコ</t>
    </rPh>
    <rPh sb="12" eb="15">
      <t>ケンスウ</t>
    </rPh>
    <phoneticPr fontId="2"/>
  </si>
  <si>
    <t>月　間　有　効　求　職　者　数　①</t>
    <rPh sb="0" eb="3">
      <t>ゲッカン</t>
    </rPh>
    <rPh sb="4" eb="7">
      <t>ユウコウ</t>
    </rPh>
    <rPh sb="8" eb="13">
      <t>キュウショクシャ</t>
    </rPh>
    <rPh sb="14" eb="15">
      <t>スウ</t>
    </rPh>
    <phoneticPr fontId="2"/>
  </si>
  <si>
    <t>総　　数</t>
    <rPh sb="0" eb="4">
      <t>ソウスウ</t>
    </rPh>
    <phoneticPr fontId="2"/>
  </si>
  <si>
    <t>新規求人数</t>
    <rPh sb="0" eb="2">
      <t>シンキ</t>
    </rPh>
    <rPh sb="2" eb="5">
      <t>キュウジンスウ</t>
    </rPh>
    <phoneticPr fontId="2"/>
  </si>
  <si>
    <t>充　足　数</t>
    <rPh sb="0" eb="3">
      <t>ジュウソク</t>
    </rPh>
    <rPh sb="4" eb="5">
      <t>スウ</t>
    </rPh>
    <phoneticPr fontId="2"/>
  </si>
  <si>
    <t>有効求人倍率　②／①</t>
    <rPh sb="0" eb="2">
      <t>ユウコウ</t>
    </rPh>
    <rPh sb="2" eb="4">
      <t>キュウジン</t>
    </rPh>
    <rPh sb="4" eb="6">
      <t>バイリツ</t>
    </rPh>
    <phoneticPr fontId="2"/>
  </si>
  <si>
    <t>区　　　　　　　分</t>
    <rPh sb="0" eb="9">
      <t>クブン</t>
    </rPh>
    <phoneticPr fontId="2"/>
  </si>
  <si>
    <t>平　　　均</t>
    <rPh sb="0" eb="5">
      <t>ヘイキン</t>
    </rPh>
    <phoneticPr fontId="2"/>
  </si>
  <si>
    <t>１　　月</t>
    <rPh sb="3" eb="4">
      <t>ガツ</t>
    </rPh>
    <phoneticPr fontId="2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</si>
  <si>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2"/>
  </si>
  <si>
    <t>うち　女</t>
    <rPh sb="3" eb="4">
      <t>オンナ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</si>
  <si>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</si>
  <si>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就職件数</t>
    <rPh sb="0" eb="2">
      <t>シュウショク</t>
    </rPh>
    <rPh sb="2" eb="4">
      <t>ケンスウ</t>
    </rPh>
    <phoneticPr fontId="2"/>
  </si>
  <si>
    <t>新規求人数</t>
    <rPh sb="0" eb="2">
      <t>シンキ</t>
    </rPh>
    <rPh sb="2" eb="4">
      <t>キュウジン</t>
    </rPh>
    <rPh sb="4" eb="5">
      <t>スウ</t>
    </rPh>
    <phoneticPr fontId="2"/>
  </si>
  <si>
    <t>月間有効求人数</t>
    <rPh sb="0" eb="2">
      <t>ゲッカン</t>
    </rPh>
    <rPh sb="2" eb="4">
      <t>ユウコウ</t>
    </rPh>
    <rPh sb="4" eb="5">
      <t>キュウショクシャ</t>
    </rPh>
    <rPh sb="5" eb="6">
      <t>ヒト</t>
    </rPh>
    <rPh sb="6" eb="7">
      <t>スウ</t>
    </rPh>
    <phoneticPr fontId="2"/>
  </si>
  <si>
    <t>離 職 票
交付枚数</t>
    <rPh sb="0" eb="3">
      <t>リショク</t>
    </rPh>
    <rPh sb="4" eb="5">
      <t>ヒョウ</t>
    </rPh>
    <rPh sb="6" eb="8">
      <t>コウフ</t>
    </rPh>
    <rPh sb="8" eb="10">
      <t>マイスウ</t>
    </rPh>
    <phoneticPr fontId="2"/>
  </si>
  <si>
    <t>年　　次　・　月　※</t>
    <rPh sb="0" eb="4">
      <t>ネンジ</t>
    </rPh>
    <rPh sb="7" eb="8">
      <t>ツキ</t>
    </rPh>
    <phoneticPr fontId="2"/>
  </si>
  <si>
    <t>紹  介  件  数</t>
    <rPh sb="0" eb="4">
      <t>ショウカイ</t>
    </rPh>
    <rPh sb="6" eb="10">
      <t>ケンスウ</t>
    </rPh>
    <phoneticPr fontId="2"/>
  </si>
  <si>
    <t>就  職  件  数</t>
    <rPh sb="0" eb="4">
      <t>シュウショク</t>
    </rPh>
    <rPh sb="6" eb="10">
      <t>ケンスウ</t>
    </rPh>
    <phoneticPr fontId="2"/>
  </si>
  <si>
    <t>年　　次　・　月</t>
    <rPh sb="0" eb="4">
      <t>ネンジ</t>
    </rPh>
    <rPh sb="7" eb="8">
      <t>ツキ</t>
    </rPh>
    <phoneticPr fontId="2"/>
  </si>
  <si>
    <t>職　　業　　紹　　介</t>
    <rPh sb="0" eb="4">
      <t>ショクギョウ</t>
    </rPh>
    <rPh sb="6" eb="10">
      <t>ショウカイ</t>
    </rPh>
    <phoneticPr fontId="2"/>
  </si>
  <si>
    <t>登　　　　　録　　　　　者　　　　　数</t>
    <rPh sb="0" eb="7">
      <t>トウロク</t>
    </rPh>
    <rPh sb="12" eb="13">
      <t>シャ</t>
    </rPh>
    <rPh sb="18" eb="19">
      <t>スウ</t>
    </rPh>
    <phoneticPr fontId="2"/>
  </si>
  <si>
    <t>新規求職
申込件数</t>
    <rPh sb="0" eb="2">
      <t>シンキ</t>
    </rPh>
    <rPh sb="2" eb="4">
      <t>キュウショク</t>
    </rPh>
    <rPh sb="5" eb="7">
      <t>モウシコ</t>
    </rPh>
    <rPh sb="7" eb="9">
      <t>ケンスウ</t>
    </rPh>
    <phoneticPr fontId="2"/>
  </si>
  <si>
    <t>新      規
登録者数</t>
    <rPh sb="0" eb="8">
      <t>シンキ</t>
    </rPh>
    <rPh sb="9" eb="12">
      <t>トウロクシャ</t>
    </rPh>
    <rPh sb="12" eb="13">
      <t>スウ</t>
    </rPh>
    <phoneticPr fontId="2"/>
  </si>
  <si>
    <t>年  末  （月 末）  現  在  有  効  登  録  者  数</t>
    <rPh sb="0" eb="4">
      <t>ネンマツ</t>
    </rPh>
    <rPh sb="7" eb="10">
      <t>ゲツマツ</t>
    </rPh>
    <rPh sb="13" eb="17">
      <t>ゲンザイ</t>
    </rPh>
    <rPh sb="19" eb="23">
      <t>ユウコウ</t>
    </rPh>
    <rPh sb="25" eb="29">
      <t>トウロク</t>
    </rPh>
    <rPh sb="31" eb="32">
      <t>シャ</t>
    </rPh>
    <rPh sb="34" eb="35">
      <t>スウ</t>
    </rPh>
    <phoneticPr fontId="2"/>
  </si>
  <si>
    <t>総　数</t>
    <rPh sb="0" eb="3">
      <t>ソウスウ</t>
    </rPh>
    <phoneticPr fontId="2"/>
  </si>
  <si>
    <t>有効求職者</t>
    <rPh sb="0" eb="2">
      <t>ユウコウ</t>
    </rPh>
    <rPh sb="2" eb="4">
      <t>キュウショク</t>
    </rPh>
    <rPh sb="4" eb="5">
      <t>シャ</t>
    </rPh>
    <phoneticPr fontId="2"/>
  </si>
  <si>
    <t>在職中の者</t>
    <rPh sb="0" eb="2">
      <t>ザイショクシャ</t>
    </rPh>
    <rPh sb="2" eb="3">
      <t>チュウ</t>
    </rPh>
    <rPh sb="4" eb="5">
      <t>モノ</t>
    </rPh>
    <phoneticPr fontId="2"/>
  </si>
  <si>
    <t>保留中の者</t>
    <rPh sb="0" eb="2">
      <t>ホリュウ</t>
    </rPh>
    <rPh sb="2" eb="3">
      <t>チュウ</t>
    </rPh>
    <rPh sb="4" eb="5">
      <t>モノ</t>
    </rPh>
    <phoneticPr fontId="2"/>
  </si>
  <si>
    <t>（各年６月末）</t>
    <rPh sb="1" eb="3">
      <t>カクネン</t>
    </rPh>
    <rPh sb="4" eb="5">
      <t>ガツ</t>
    </rPh>
    <rPh sb="5" eb="6">
      <t>マツ</t>
    </rPh>
    <phoneticPr fontId="2"/>
  </si>
  <si>
    <t>中　　　　　　　　　　 学 　　　　　　　　　　校</t>
    <rPh sb="0" eb="1">
      <t>ナカ</t>
    </rPh>
    <rPh sb="12" eb="13">
      <t>ガク</t>
    </rPh>
    <rPh sb="24" eb="25">
      <t>コウ</t>
    </rPh>
    <phoneticPr fontId="2"/>
  </si>
  <si>
    <t>高　　　　　　　等　　　　　　　学　　　　　　　校</t>
    <rPh sb="0" eb="1">
      <t>タカ</t>
    </rPh>
    <rPh sb="8" eb="9">
      <t>トウ</t>
    </rPh>
    <rPh sb="16" eb="17">
      <t>ガク</t>
    </rPh>
    <rPh sb="24" eb="25">
      <t>コウ</t>
    </rPh>
    <phoneticPr fontId="2"/>
  </si>
  <si>
    <t>地　　　　　方</t>
    <rPh sb="0" eb="7">
      <t>チホウ</t>
    </rPh>
    <phoneticPr fontId="2"/>
  </si>
  <si>
    <t>総           数</t>
    <rPh sb="0" eb="13">
      <t>ソウスウ</t>
    </rPh>
    <phoneticPr fontId="2"/>
  </si>
  <si>
    <t>北  海  道  ・  東  北</t>
    <rPh sb="0" eb="7">
      <t>ホッカイドウ</t>
    </rPh>
    <rPh sb="12" eb="16">
      <t>トウホク</t>
    </rPh>
    <phoneticPr fontId="2"/>
  </si>
  <si>
    <t>関 東 ・ 北 陸 ・ 中 部</t>
    <rPh sb="0" eb="3">
      <t>カントウ</t>
    </rPh>
    <rPh sb="6" eb="9">
      <t>ホクリク</t>
    </rPh>
    <rPh sb="12" eb="15">
      <t>チュウブ</t>
    </rPh>
    <phoneticPr fontId="2"/>
  </si>
  <si>
    <t>近         畿</t>
    <rPh sb="0" eb="11">
      <t>キンキ</t>
    </rPh>
    <phoneticPr fontId="2"/>
  </si>
  <si>
    <t>兵     庫     県</t>
    <rPh sb="0" eb="13">
      <t>ヒョウゴケン</t>
    </rPh>
    <phoneticPr fontId="2"/>
  </si>
  <si>
    <t xml:space="preserve">       尼   崎   市</t>
    <rPh sb="7" eb="16">
      <t>アマガサキシ</t>
    </rPh>
    <phoneticPr fontId="2"/>
  </si>
  <si>
    <t xml:space="preserve">       そ   の   他</t>
    <rPh sb="7" eb="16">
      <t>ソノタ</t>
    </rPh>
    <phoneticPr fontId="2"/>
  </si>
  <si>
    <t>大     阪     府</t>
    <rPh sb="0" eb="13">
      <t>オオサカフ</t>
    </rPh>
    <phoneticPr fontId="2"/>
  </si>
  <si>
    <t>そ     の     他</t>
    <rPh sb="0" eb="13">
      <t>ソノタ</t>
    </rPh>
    <phoneticPr fontId="2"/>
  </si>
  <si>
    <t>中        国</t>
    <rPh sb="0" eb="10">
      <t>チュウゴク</t>
    </rPh>
    <phoneticPr fontId="2"/>
  </si>
  <si>
    <t>四        国</t>
    <rPh sb="0" eb="10">
      <t>シコク</t>
    </rPh>
    <phoneticPr fontId="2"/>
  </si>
  <si>
    <t>九        州</t>
    <rPh sb="0" eb="10">
      <t>キュウシュウ</t>
    </rPh>
    <phoneticPr fontId="2"/>
  </si>
  <si>
    <t>関        東</t>
    <rPh sb="0" eb="10">
      <t>カントウ</t>
    </rPh>
    <phoneticPr fontId="2"/>
  </si>
  <si>
    <t>北        陸</t>
    <rPh sb="0" eb="10">
      <t>ホクリク</t>
    </rPh>
    <phoneticPr fontId="2"/>
  </si>
  <si>
    <t>中        部</t>
    <rPh sb="0" eb="10">
      <t>チュウブ</t>
    </rPh>
    <phoneticPr fontId="2"/>
  </si>
  <si>
    <t>近        畿</t>
    <rPh sb="0" eb="10">
      <t>キンキ</t>
    </rPh>
    <phoneticPr fontId="2"/>
  </si>
  <si>
    <t>滋     賀     県</t>
    <rPh sb="0" eb="13">
      <t>シガケン</t>
    </rPh>
    <phoneticPr fontId="2"/>
  </si>
  <si>
    <t>京     都     府</t>
    <rPh sb="0" eb="13">
      <t>キョウトフ</t>
    </rPh>
    <phoneticPr fontId="2"/>
  </si>
  <si>
    <t>奈     良     県</t>
    <rPh sb="0" eb="13">
      <t>ナラケン</t>
    </rPh>
    <phoneticPr fontId="2"/>
  </si>
  <si>
    <t>和  歌  山   県</t>
    <rPh sb="0" eb="11">
      <t>ワカヤマケン</t>
    </rPh>
    <phoneticPr fontId="2"/>
  </si>
  <si>
    <t>中       国</t>
    <rPh sb="0" eb="1">
      <t>チュウブ</t>
    </rPh>
    <rPh sb="8" eb="9">
      <t>クニ</t>
    </rPh>
    <phoneticPr fontId="2"/>
  </si>
  <si>
    <t>鳥     取     県</t>
    <rPh sb="0" eb="13">
      <t>トットリケン</t>
    </rPh>
    <phoneticPr fontId="2"/>
  </si>
  <si>
    <t>島     根     県</t>
    <rPh sb="0" eb="13">
      <t>シマネケン</t>
    </rPh>
    <phoneticPr fontId="2"/>
  </si>
  <si>
    <t>岡     山     県</t>
    <rPh sb="0" eb="13">
      <t>オカヤマケン</t>
    </rPh>
    <phoneticPr fontId="2"/>
  </si>
  <si>
    <t>広     島     県</t>
    <rPh sb="0" eb="13">
      <t>ヒロシマケン</t>
    </rPh>
    <phoneticPr fontId="2"/>
  </si>
  <si>
    <t>山     口     県</t>
    <rPh sb="0" eb="13">
      <t>ヤマグチケン</t>
    </rPh>
    <phoneticPr fontId="2"/>
  </si>
  <si>
    <t>四       国</t>
    <rPh sb="0" eb="9">
      <t>シコク</t>
    </rPh>
    <phoneticPr fontId="2"/>
  </si>
  <si>
    <t>徳     島     県</t>
    <rPh sb="0" eb="13">
      <t>トクシマケン</t>
    </rPh>
    <phoneticPr fontId="2"/>
  </si>
  <si>
    <t>香     川     県</t>
    <rPh sb="0" eb="13">
      <t>カガワケン</t>
    </rPh>
    <phoneticPr fontId="2"/>
  </si>
  <si>
    <t>愛     媛     県</t>
    <rPh sb="0" eb="13">
      <t>エヒメケン</t>
    </rPh>
    <phoneticPr fontId="2"/>
  </si>
  <si>
    <t>高     知     県</t>
    <rPh sb="0" eb="13">
      <t>コウチケン</t>
    </rPh>
    <phoneticPr fontId="2"/>
  </si>
  <si>
    <t>九       州</t>
    <rPh sb="0" eb="9">
      <t>キュウシュウ</t>
    </rPh>
    <phoneticPr fontId="2"/>
  </si>
  <si>
    <t>福     岡     県</t>
    <rPh sb="0" eb="13">
      <t>フクオカケン</t>
    </rPh>
    <phoneticPr fontId="2"/>
  </si>
  <si>
    <t>佐     賀     県</t>
    <rPh sb="0" eb="13">
      <t>サガケン</t>
    </rPh>
    <phoneticPr fontId="2"/>
  </si>
  <si>
    <t>長     崎     県</t>
    <rPh sb="0" eb="13">
      <t>ナガサキケン</t>
    </rPh>
    <phoneticPr fontId="2"/>
  </si>
  <si>
    <t>熊     本     県</t>
    <rPh sb="0" eb="13">
      <t>クマモトケン</t>
    </rPh>
    <phoneticPr fontId="2"/>
  </si>
  <si>
    <t>大     分     県</t>
    <rPh sb="0" eb="13">
      <t>オオイタケン</t>
    </rPh>
    <phoneticPr fontId="2"/>
  </si>
  <si>
    <t>宮     崎     県</t>
    <rPh sb="0" eb="13">
      <t>ミヤザキケン</t>
    </rPh>
    <phoneticPr fontId="2"/>
  </si>
  <si>
    <t>鹿  児  島   県</t>
    <rPh sb="0" eb="11">
      <t>カゴシマケン</t>
    </rPh>
    <phoneticPr fontId="2"/>
  </si>
  <si>
    <t>沖     縄     県</t>
    <rPh sb="0" eb="13">
      <t>オキナワケン</t>
    </rPh>
    <phoneticPr fontId="2"/>
  </si>
  <si>
    <t xml:space="preserve">・ </t>
  </si>
  <si>
    <t>（各年６月３０日）</t>
    <rPh sb="1" eb="3">
      <t>カクネン</t>
    </rPh>
    <rPh sb="4" eb="5">
      <t>ガツ</t>
    </rPh>
    <rPh sb="7" eb="8">
      <t>ニチ</t>
    </rPh>
    <phoneticPr fontId="2"/>
  </si>
  <si>
    <t>労　働　組　合　法</t>
    <rPh sb="0" eb="1">
      <t>ロウ</t>
    </rPh>
    <rPh sb="2" eb="3">
      <t>ハタラキ</t>
    </rPh>
    <rPh sb="4" eb="5">
      <t>クミ</t>
    </rPh>
    <rPh sb="6" eb="7">
      <t>ゴウ</t>
    </rPh>
    <rPh sb="8" eb="9">
      <t>ホウ</t>
    </rPh>
    <phoneticPr fontId="2"/>
  </si>
  <si>
    <t>特定独立行政法
人等労働関係法</t>
    <rPh sb="0" eb="2">
      <t>トクテイ</t>
    </rPh>
    <rPh sb="2" eb="4">
      <t>ドクリツ</t>
    </rPh>
    <rPh sb="4" eb="6">
      <t>ギョウセイ</t>
    </rPh>
    <rPh sb="6" eb="7">
      <t>ホウ</t>
    </rPh>
    <rPh sb="8" eb="9">
      <t>ヒト</t>
    </rPh>
    <rPh sb="9" eb="10">
      <t>トウ</t>
    </rPh>
    <rPh sb="10" eb="12">
      <t>ロウドウ</t>
    </rPh>
    <rPh sb="12" eb="15">
      <t>カンケイホウ</t>
    </rPh>
    <phoneticPr fontId="2"/>
  </si>
  <si>
    <t>地方公営企業
労 働 関 係 法</t>
    <rPh sb="0" eb="2">
      <t>チホウ</t>
    </rPh>
    <rPh sb="2" eb="4">
      <t>コウエイ</t>
    </rPh>
    <rPh sb="4" eb="6">
      <t>キギョウ</t>
    </rPh>
    <rPh sb="7" eb="8">
      <t>ロウ</t>
    </rPh>
    <rPh sb="9" eb="10">
      <t>ハタラキ</t>
    </rPh>
    <rPh sb="11" eb="12">
      <t>セキ</t>
    </rPh>
    <rPh sb="13" eb="14">
      <t>カカリ</t>
    </rPh>
    <rPh sb="15" eb="16">
      <t>ホウ</t>
    </rPh>
    <phoneticPr fontId="2"/>
  </si>
  <si>
    <t>国家公務員法</t>
    <rPh sb="0" eb="2">
      <t>コッカ</t>
    </rPh>
    <rPh sb="2" eb="5">
      <t>コウムイン</t>
    </rPh>
    <rPh sb="5" eb="6">
      <t>ホウ</t>
    </rPh>
    <phoneticPr fontId="2"/>
  </si>
  <si>
    <t>地方公務員法</t>
    <rPh sb="0" eb="2">
      <t>チホウ</t>
    </rPh>
    <rPh sb="2" eb="5">
      <t>コウムイン</t>
    </rPh>
    <rPh sb="5" eb="6">
      <t>ホウ</t>
    </rPh>
    <phoneticPr fontId="2"/>
  </si>
  <si>
    <t>組 合
員 数</t>
    <rPh sb="0" eb="1">
      <t>クミ</t>
    </rPh>
    <rPh sb="2" eb="3">
      <t>ゴウ</t>
    </rPh>
    <rPh sb="4" eb="5">
      <t>イン</t>
    </rPh>
    <rPh sb="6" eb="7">
      <t>スウ</t>
    </rPh>
    <phoneticPr fontId="2"/>
  </si>
  <si>
    <t>総       数</t>
    <rPh sb="0" eb="9">
      <t>ソウスウ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</si>
  <si>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</si>
  <si>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金融・
保険業</t>
    <rPh sb="0" eb="1">
      <t>キン</t>
    </rPh>
    <rPh sb="1" eb="2">
      <t>トオル</t>
    </rPh>
    <rPh sb="4" eb="7">
      <t>ホケンギョウ</t>
    </rPh>
    <phoneticPr fontId="2"/>
  </si>
  <si>
    <t>運輸 ・ 
通信業</t>
    <rPh sb="0" eb="2">
      <t>ウンユ</t>
    </rPh>
    <rPh sb="6" eb="9">
      <t>ツウシンギョウ</t>
    </rPh>
    <phoneticPr fontId="2"/>
  </si>
  <si>
    <t>電 気 ・ ガ ス ・
水道・熱供給業</t>
    <rPh sb="0" eb="3">
      <t>デンキ</t>
    </rPh>
    <rPh sb="12" eb="14">
      <t>スイドウ</t>
    </rPh>
    <rPh sb="15" eb="16">
      <t>ネツ</t>
    </rPh>
    <rPh sb="16" eb="18">
      <t>キョウキュウ</t>
    </rPh>
    <rPh sb="18" eb="19">
      <t>ギョウ</t>
    </rPh>
    <phoneticPr fontId="2"/>
  </si>
  <si>
    <t>サービ
ス  業</t>
    <rPh sb="7" eb="8">
      <t>ギョウ</t>
    </rPh>
    <phoneticPr fontId="2"/>
  </si>
  <si>
    <t>分  類
不  能</t>
    <rPh sb="0" eb="4">
      <t>ブンルイ</t>
    </rPh>
    <rPh sb="5" eb="9">
      <t>フノウ</t>
    </rPh>
    <phoneticPr fontId="2"/>
  </si>
  <si>
    <t>組　　　　　　　　　　　合　　　　　　　　　　　数</t>
    <rPh sb="0" eb="25">
      <t>クミアイスウ</t>
    </rPh>
    <phoneticPr fontId="2"/>
  </si>
  <si>
    <t xml:space="preserve"> 年</t>
    <rPh sb="1" eb="2">
      <t>ネン</t>
    </rPh>
    <phoneticPr fontId="2"/>
  </si>
  <si>
    <t>年　　次</t>
    <rPh sb="0" eb="4">
      <t>ネンジ</t>
    </rPh>
    <phoneticPr fontId="2"/>
  </si>
  <si>
    <t>総　　　　　　　数</t>
    <rPh sb="0" eb="9">
      <t>ソウスウ</t>
    </rPh>
    <phoneticPr fontId="2"/>
  </si>
  <si>
    <t>組合数</t>
    <rPh sb="0" eb="3">
      <t>クミアイスウ</t>
    </rPh>
    <phoneticPr fontId="2"/>
  </si>
  <si>
    <t>組　合　員　数</t>
    <rPh sb="0" eb="5">
      <t>クミアイイン</t>
    </rPh>
    <rPh sb="6" eb="7">
      <t>スウ</t>
    </rPh>
    <phoneticPr fontId="2"/>
  </si>
  <si>
    <t>年        次</t>
    <rPh sb="0" eb="10">
      <t>ネンジ</t>
    </rPh>
    <phoneticPr fontId="2"/>
  </si>
  <si>
    <t>鉱 業</t>
    <rPh sb="0" eb="3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</si>
  <si>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</si>
  <si>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</si>
  <si>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公  務</t>
    <rPh sb="0" eb="4">
      <t>コウム</t>
    </rPh>
    <phoneticPr fontId="2"/>
  </si>
  <si>
    <t>組　　　　　　　合　　　　　　　員　　　　　　　数</t>
    <rPh sb="0" eb="17">
      <t>クミアイイン</t>
    </rPh>
    <rPh sb="24" eb="25">
      <t>スウ</t>
    </rPh>
    <phoneticPr fontId="2"/>
  </si>
  <si>
    <t>総　　　　数</t>
    <rPh sb="0" eb="6">
      <t>ソウスウ</t>
    </rPh>
    <phoneticPr fontId="2"/>
  </si>
  <si>
    <t>２９人以下</t>
    <rPh sb="2" eb="3">
      <t>ニン</t>
    </rPh>
    <rPh sb="3" eb="5">
      <t>イカ</t>
    </rPh>
    <phoneticPr fontId="2"/>
  </si>
  <si>
    <t>３０～９９人</t>
    <rPh sb="5" eb="6">
      <t>ニン</t>
    </rPh>
    <phoneticPr fontId="2"/>
  </si>
  <si>
    <t>１００～２９９人</t>
    <rPh sb="7" eb="8">
      <t>ニン</t>
    </rPh>
    <phoneticPr fontId="2"/>
  </si>
  <si>
    <t>３００～４９９人</t>
    <rPh sb="7" eb="8">
      <t>ニン</t>
    </rPh>
    <phoneticPr fontId="2"/>
  </si>
  <si>
    <t>５００～９９９人</t>
    <rPh sb="7" eb="8">
      <t>ニン</t>
    </rPh>
    <phoneticPr fontId="2"/>
  </si>
  <si>
    <t>１０００人以上</t>
    <rPh sb="4" eb="5">
      <t>ニン</t>
    </rPh>
    <rPh sb="5" eb="7">
      <t>イジョウ</t>
    </rPh>
    <phoneticPr fontId="2"/>
  </si>
  <si>
    <t>総　　　　　数</t>
    <rPh sb="0" eb="7">
      <t>ソウスウ</t>
    </rPh>
    <phoneticPr fontId="2"/>
  </si>
  <si>
    <t>連　　合</t>
    <rPh sb="0" eb="4">
      <t>レンゴウ</t>
    </rPh>
    <phoneticPr fontId="2"/>
  </si>
  <si>
    <t>全 労 連</t>
    <rPh sb="0" eb="1">
      <t>ゼン</t>
    </rPh>
    <rPh sb="2" eb="5">
      <t>ロウレン</t>
    </rPh>
    <phoneticPr fontId="2"/>
  </si>
  <si>
    <t>その他全国組織</t>
    <rPh sb="0" eb="3">
      <t>ソノタ</t>
    </rPh>
    <rPh sb="3" eb="5">
      <t>ゼンコク</t>
    </rPh>
    <rPh sb="5" eb="7">
      <t>ソシキ</t>
    </rPh>
    <phoneticPr fontId="2"/>
  </si>
  <si>
    <t>無 所 属</t>
    <rPh sb="0" eb="5">
      <t>ムショゾク</t>
    </rPh>
    <phoneticPr fontId="2"/>
  </si>
  <si>
    <t>組合員数</t>
    <rPh sb="0" eb="3">
      <t>クミアイイン</t>
    </rPh>
    <rPh sb="3" eb="4">
      <t>スウ</t>
    </rPh>
    <phoneticPr fontId="2"/>
  </si>
  <si>
    <t>不動
産業</t>
    <rPh sb="0" eb="2">
      <t>フドウ</t>
    </rPh>
    <rPh sb="3" eb="4">
      <t>サン</t>
    </rPh>
    <rPh sb="4" eb="5">
      <t>ギョウ</t>
    </rPh>
    <phoneticPr fontId="2"/>
  </si>
  <si>
    <t>　　（単位　円）</t>
    <rPh sb="3" eb="5">
      <t>タンイ</t>
    </rPh>
    <rPh sb="6" eb="7">
      <t>エン</t>
    </rPh>
    <phoneticPr fontId="2"/>
  </si>
  <si>
    <t>基本手当支給金額  （千円）</t>
    <rPh sb="0" eb="2">
      <t>キホン</t>
    </rPh>
    <rPh sb="2" eb="4">
      <t>テアテ</t>
    </rPh>
    <rPh sb="4" eb="6">
      <t>シキュウ</t>
    </rPh>
    <rPh sb="6" eb="7">
      <t>キン</t>
    </rPh>
    <rPh sb="7" eb="8">
      <t>ガク</t>
    </rPh>
    <rPh sb="11" eb="12">
      <t>セン</t>
    </rPh>
    <rPh sb="12" eb="13">
      <t>エン</t>
    </rPh>
    <phoneticPr fontId="2"/>
  </si>
  <si>
    <t>平　成　２</t>
    <rPh sb="0" eb="3">
      <t>ヘイセイ</t>
    </rPh>
    <phoneticPr fontId="2"/>
  </si>
  <si>
    <t>２</t>
  </si>
  <si>
    <t>三     重     県</t>
    <rPh sb="0" eb="1">
      <t>サン</t>
    </rPh>
    <rPh sb="6" eb="7">
      <t>シゲル</t>
    </rPh>
    <rPh sb="12" eb="13">
      <t>ケン</t>
    </rPh>
    <phoneticPr fontId="2"/>
  </si>
  <si>
    <t>運輸業，
郵便業</t>
    <rPh sb="0" eb="3">
      <t>ウンユギョウ</t>
    </rPh>
    <rPh sb="5" eb="8">
      <t>ユウビンギョウ</t>
    </rPh>
    <phoneticPr fontId="2"/>
  </si>
  <si>
    <t>卸売業・
小売業</t>
    <rPh sb="0" eb="2">
      <t>オロシウリ</t>
    </rPh>
    <rPh sb="2" eb="3">
      <t>ギョウ</t>
    </rPh>
    <rPh sb="5" eb="8">
      <t>コウリギョウ</t>
    </rPh>
    <phoneticPr fontId="2"/>
  </si>
  <si>
    <t>宿泊業，飲食サービス業</t>
    <rPh sb="0" eb="3">
      <t>シュクハクギョウ</t>
    </rPh>
    <rPh sb="4" eb="6">
      <t>インショク</t>
    </rPh>
    <rPh sb="10" eb="11">
      <t>ギョウ</t>
    </rPh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</si>
  <si>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</si>
  <si>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医療，福祉</t>
    <rPh sb="0" eb="2">
      <t>イリョウ</t>
    </rPh>
    <rPh sb="3" eb="5">
      <t>フクシ</t>
    </rPh>
    <phoneticPr fontId="2"/>
  </si>
  <si>
    <t>化学工業等(1)</t>
    <rPh sb="0" eb="2">
      <t>カガク</t>
    </rPh>
    <rPh sb="2" eb="4">
      <t>コウギョウ</t>
    </rPh>
    <rPh sb="4" eb="5">
      <t>ナド</t>
    </rPh>
    <phoneticPr fontId="2"/>
  </si>
  <si>
    <t>Ｅ一括分１
(2)</t>
    <rPh sb="1" eb="3">
      <t>イッカツ</t>
    </rPh>
    <rPh sb="3" eb="4">
      <t>ブン</t>
    </rPh>
    <phoneticPr fontId="2"/>
  </si>
  <si>
    <t>Ｅ一括分２
(3)</t>
    <rPh sb="1" eb="3">
      <t>イッカツ</t>
    </rPh>
    <rPh sb="3" eb="4">
      <t>ブン</t>
    </rPh>
    <phoneticPr fontId="2"/>
  </si>
  <si>
    <t>Ｅ一括分３
(4)</t>
    <rPh sb="1" eb="3">
      <t>イッカツ</t>
    </rPh>
    <rPh sb="3" eb="4">
      <t>ブン</t>
    </rPh>
    <phoneticPr fontId="2"/>
  </si>
  <si>
    <t>総                                         数</t>
    <rPh sb="0" eb="43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</si>
  <si>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</si>
  <si>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</si>
  <si>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１　月</t>
    <rPh sb="3" eb="4">
      <t>ガツ</t>
    </rPh>
    <phoneticPr fontId="1"/>
  </si>
  <si>
    <t>総                                          数</t>
    <rPh sb="0" eb="44">
      <t>ソウスウ</t>
    </rPh>
    <phoneticPr fontId="1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</si>
  <si>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5">
      <t>トウケイカ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2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</si>
  <si>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6">
      <t>トウケイカ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2"/>
  </si>
  <si>
    <t>平　成　２</t>
    <rPh sb="0" eb="1">
      <t>ヒラ</t>
    </rPh>
    <rPh sb="2" eb="3">
      <t>シゲル</t>
    </rPh>
    <phoneticPr fontId="2"/>
  </si>
  <si>
    <t>２</t>
    <phoneticPr fontId="3"/>
  </si>
  <si>
    <t>５</t>
  </si>
  <si>
    <t>　普通課程は、中学校卒業者を対象とし、短期課程は、職業転換者を対象とするものである。</t>
  </si>
  <si>
    <t>年 度 ・ 課 程 （入校年月）</t>
  </si>
  <si>
    <t>訓練期間</t>
  </si>
  <si>
    <t>定　　員</t>
  </si>
  <si>
    <t>前年度より
繰　越　し</t>
  </si>
  <si>
    <t>入校者数</t>
  </si>
  <si>
    <t>中退者数</t>
  </si>
  <si>
    <t>修了者数</t>
  </si>
  <si>
    <t>次年度へ
繰　越　し</t>
  </si>
  <si>
    <t>うち就業者</t>
  </si>
  <si>
    <t>平　成　２</t>
  </si>
  <si>
    <t>（　短　期　課　程　）</t>
  </si>
  <si>
    <t>１　か月</t>
  </si>
  <si>
    <t>６　か月</t>
  </si>
  <si>
    <t>CAD/CAM技術科（橋渡し後本訓練）※</t>
  </si>
  <si>
    <t>機械加工技術科</t>
  </si>
  <si>
    <t>テクニカルメタルワーク科</t>
  </si>
  <si>
    <t>金属加工科</t>
  </si>
  <si>
    <t>１０　か月</t>
  </si>
  <si>
    <t>組込みマイコン技術科</t>
  </si>
  <si>
    <t>住宅リフォーム技術科</t>
  </si>
  <si>
    <t>x</t>
  </si>
  <si>
    <t>計</t>
    <rPh sb="0" eb="1">
      <t>ケイ</t>
    </rPh>
    <phoneticPr fontId="3"/>
  </si>
  <si>
    <t>２</t>
    <phoneticPr fontId="3"/>
  </si>
  <si>
    <t>２７　　　年</t>
    <rPh sb="5" eb="6">
      <t>ネン</t>
    </rPh>
    <phoneticPr fontId="2"/>
  </si>
  <si>
    <t>２</t>
    <phoneticPr fontId="3"/>
  </si>
  <si>
    <t>資料　　尼崎公共職業安定所</t>
    <rPh sb="0" eb="2">
      <t>シリョウ</t>
    </rPh>
    <rPh sb="4" eb="6">
      <t>アマガサキ</t>
    </rPh>
    <rPh sb="6" eb="8">
      <t>コウキョウ</t>
    </rPh>
    <rPh sb="8" eb="10">
      <t>ショクギョウ</t>
    </rPh>
    <rPh sb="10" eb="12">
      <t>アンテイ</t>
    </rPh>
    <rPh sb="12" eb="13">
      <t>ショ</t>
    </rPh>
    <phoneticPr fontId="2"/>
  </si>
  <si>
    <t>資料　　尼崎公共職業安定所</t>
    <phoneticPr fontId="3"/>
  </si>
  <si>
    <t>資料　　兵庫県阪神南県民センター県民運動課（産業振興担当）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8" eb="20">
      <t>ウンドウ</t>
    </rPh>
    <rPh sb="20" eb="21">
      <t>カ</t>
    </rPh>
    <rPh sb="22" eb="24">
      <t>サンギョウ</t>
    </rPh>
    <rPh sb="24" eb="26">
      <t>シンコウ</t>
    </rPh>
    <rPh sb="26" eb="28">
      <t>タントウ</t>
    </rPh>
    <phoneticPr fontId="2"/>
  </si>
  <si>
    <t>１０　か月</t>
    <phoneticPr fontId="3"/>
  </si>
  <si>
    <t>（　　　　７月）</t>
    <phoneticPr fontId="3"/>
  </si>
  <si>
    <t>（　　　　４月）</t>
    <phoneticPr fontId="3"/>
  </si>
  <si>
    <t>（　　　　７月）</t>
    <phoneticPr fontId="3"/>
  </si>
  <si>
    <t>（　　　１０月）</t>
    <phoneticPr fontId="3"/>
  </si>
  <si>
    <t>（　　　　９月）</t>
    <phoneticPr fontId="3"/>
  </si>
  <si>
    <t>（　　　　８月）</t>
    <phoneticPr fontId="3"/>
  </si>
  <si>
    <t>電気・通信施工技術科（橋渡し訓練）※</t>
    <rPh sb="11" eb="13">
      <t>ハシワタ</t>
    </rPh>
    <rPh sb="14" eb="16">
      <t>クンレン</t>
    </rPh>
    <phoneticPr fontId="3"/>
  </si>
  <si>
    <t>（　　　　７月）</t>
    <phoneticPr fontId="3"/>
  </si>
  <si>
    <t>電子回路エンジニア科（橋渡し訓練）※</t>
    <rPh sb="11" eb="13">
      <t>ハシワタ</t>
    </rPh>
    <rPh sb="14" eb="16">
      <t>クンレン</t>
    </rPh>
    <phoneticPr fontId="3"/>
  </si>
  <si>
    <t>（　　　１０月）</t>
    <phoneticPr fontId="3"/>
  </si>
  <si>
    <t>６　か月</t>
    <phoneticPr fontId="3"/>
  </si>
  <si>
    <t>１　か月</t>
    <phoneticPr fontId="3"/>
  </si>
  <si>
    <t>（　　　　５月）</t>
    <rPh sb="6" eb="7">
      <t>ガツ</t>
    </rPh>
    <phoneticPr fontId="3"/>
  </si>
  <si>
    <t>（　　　　８月）</t>
    <phoneticPr fontId="3"/>
  </si>
  <si>
    <t>（　　　１１月）</t>
    <rPh sb="6" eb="7">
      <t>ガツ</t>
    </rPh>
    <phoneticPr fontId="3"/>
  </si>
  <si>
    <t>資料　　(独)高齢・障害・求職者雇用支援機構兵庫支部　兵庫職業能力開発促進センター</t>
    <rPh sb="5" eb="6">
      <t>ドク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4">
      <t>ヒョウゴ</t>
    </rPh>
    <rPh sb="24" eb="26">
      <t>シブ</t>
    </rPh>
    <rPh sb="27" eb="29">
      <t>ヒョウゴ</t>
    </rPh>
    <rPh sb="29" eb="31">
      <t>ショクギョウ</t>
    </rPh>
    <rPh sb="31" eb="33">
      <t>ノウリョク</t>
    </rPh>
    <rPh sb="33" eb="35">
      <t>カイハツ</t>
    </rPh>
    <rPh sb="35" eb="37">
      <t>ソクシン</t>
    </rPh>
    <phoneticPr fontId="3"/>
  </si>
  <si>
    <t>（１）　他に分類されないもの。</t>
    <rPh sb="4" eb="5">
      <t>ホカ</t>
    </rPh>
    <rPh sb="6" eb="8">
      <t>ブンルイ</t>
    </rPh>
    <phoneticPr fontId="2"/>
  </si>
  <si>
    <t>(1) 化学工業、石油製品・石炭製品製造業。</t>
    <phoneticPr fontId="3"/>
  </si>
  <si>
    <t>(2) 木材・木製品製造業（家具を除く），家具・装備品製造業。</t>
    <phoneticPr fontId="3"/>
  </si>
  <si>
    <t>(3) はん用機械器具製造業，生産用機械器具製造業，業務用機械器具製造業。</t>
    <phoneticPr fontId="3"/>
  </si>
  <si>
    <t>(4) 電子部品・デバイス・電子回路製造業，電気機械器具製造業，情報通信機械器具製造業。</t>
    <phoneticPr fontId="3"/>
  </si>
  <si>
    <t>２８　　　年</t>
    <rPh sb="5" eb="6">
      <t>ネン</t>
    </rPh>
    <phoneticPr fontId="2"/>
  </si>
  <si>
    <t>-</t>
  </si>
  <si>
    <t>（　　　１２月）</t>
    <phoneticPr fontId="3"/>
  </si>
  <si>
    <t>（   　   ７月）</t>
    <rPh sb="9" eb="10">
      <t>ガツ</t>
    </rPh>
    <phoneticPr fontId="3"/>
  </si>
  <si>
    <t>制御技術科</t>
    <phoneticPr fontId="3"/>
  </si>
  <si>
    <t>電気・通信施工技術科（４月、７月は橋渡し後本訓練）※</t>
    <rPh sb="12" eb="13">
      <t>ガツ</t>
    </rPh>
    <rPh sb="15" eb="16">
      <t>ガツ</t>
    </rPh>
    <phoneticPr fontId="3"/>
  </si>
  <si>
    <t>電子回路エンジニア科（橋渡し後本訓練）※</t>
    <phoneticPr fontId="3"/>
  </si>
  <si>
    <t>　　組み合わせ７か月の訓練として実施しているが、定員計上は別としている。</t>
    <phoneticPr fontId="3"/>
  </si>
  <si>
    <t>（　　　　８月）</t>
    <phoneticPr fontId="3"/>
  </si>
  <si>
    <t>（　　　１１月）</t>
    <phoneticPr fontId="3"/>
  </si>
  <si>
    <t>受 給 資 格 決 定 件 数</t>
    <rPh sb="12" eb="13">
      <t>ケン</t>
    </rPh>
    <rPh sb="14" eb="15">
      <t>スウ</t>
    </rPh>
    <phoneticPr fontId="2"/>
  </si>
  <si>
    <t>資　　　　格　　　　決　　　　定</t>
    <phoneticPr fontId="3"/>
  </si>
  <si>
    <t>初  回  受  給  者  数</t>
    <phoneticPr fontId="3"/>
  </si>
  <si>
    <t>給　　　　　　　付</t>
    <rPh sb="0" eb="1">
      <t>キュウ</t>
    </rPh>
    <rPh sb="8" eb="9">
      <t>ヅケ</t>
    </rPh>
    <phoneticPr fontId="3"/>
  </si>
  <si>
    <t>給　　　　　　　　　　　　　　付</t>
    <rPh sb="0" eb="1">
      <t>キュウ</t>
    </rPh>
    <rPh sb="15" eb="16">
      <t>ヅケ</t>
    </rPh>
    <phoneticPr fontId="2"/>
  </si>
  <si>
    <t>※CAD/CAM技術科、電気・通信施工技術科の一部、電子回路エンジニア科、マンション建築技術科は、橋渡し訓練１か月と６か月の本訓練を</t>
    <rPh sb="8" eb="10">
      <t>ギジュツ</t>
    </rPh>
    <rPh sb="10" eb="11">
      <t>カ</t>
    </rPh>
    <rPh sb="23" eb="25">
      <t>イチブ</t>
    </rPh>
    <phoneticPr fontId="3"/>
  </si>
  <si>
    <t>ビル管理技術科</t>
    <rPh sb="2" eb="4">
      <t>カンリ</t>
    </rPh>
    <rPh sb="4" eb="6">
      <t>ギジュツ</t>
    </rPh>
    <phoneticPr fontId="3"/>
  </si>
  <si>
    <t>12　賃金・労働</t>
    <rPh sb="3" eb="5">
      <t>チンギン</t>
    </rPh>
    <rPh sb="6" eb="8">
      <t>ロウドウ</t>
    </rPh>
    <phoneticPr fontId="2"/>
  </si>
  <si>
    <t>６</t>
    <phoneticPr fontId="3"/>
  </si>
  <si>
    <t>７</t>
    <phoneticPr fontId="3"/>
  </si>
  <si>
    <t>８</t>
    <phoneticPr fontId="3"/>
  </si>
  <si>
    <t>２９　　　年</t>
    <rPh sb="5" eb="6">
      <t>ネン</t>
    </rPh>
    <phoneticPr fontId="2"/>
  </si>
  <si>
    <t>（２９年　２月）</t>
    <phoneticPr fontId="3"/>
  </si>
  <si>
    <t>（２９年　１月）</t>
    <phoneticPr fontId="3"/>
  </si>
  <si>
    <t>１２ － １．　　産業別常用労働者一人平均月間現金給与総額　（兵庫県下）</t>
    <rPh sb="9" eb="12">
      <t>サンギョウベツ</t>
    </rPh>
    <rPh sb="12" eb="14">
      <t>ジョウヨウ</t>
    </rPh>
    <rPh sb="14" eb="17">
      <t>ロウドウシャ</t>
    </rPh>
    <rPh sb="17" eb="19">
      <t>ヒトリ</t>
    </rPh>
    <rPh sb="19" eb="21">
      <t>ヘイキン</t>
    </rPh>
    <rPh sb="21" eb="23">
      <t>ゲッカン</t>
    </rPh>
    <rPh sb="23" eb="25">
      <t>ゲンキン</t>
    </rPh>
    <rPh sb="25" eb="27">
      <t>キュウヨ</t>
    </rPh>
    <rPh sb="27" eb="29">
      <t>ソウガク</t>
    </rPh>
    <rPh sb="31" eb="33">
      <t>ヒョウゴ</t>
    </rPh>
    <rPh sb="33" eb="35">
      <t>ケンカ</t>
    </rPh>
    <phoneticPr fontId="2"/>
  </si>
  <si>
    <t>１２ － １．　  産業別常用労働者一人平均月間現金給与総額　（兵庫県下）　（続き）</t>
    <rPh sb="10" eb="13">
      <t>サンギョウベツ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30">
      <t>ソウガク</t>
    </rPh>
    <rPh sb="32" eb="34">
      <t>ヒョウゴ</t>
    </rPh>
    <rPh sb="34" eb="36">
      <t>ケンカ</t>
    </rPh>
    <rPh sb="39" eb="40">
      <t>ツヅ</t>
    </rPh>
    <phoneticPr fontId="2"/>
  </si>
  <si>
    <t>１２ － ２．  　製造業業種別常用労働者一人平均月間現金給与総額</t>
    <rPh sb="10" eb="13">
      <t>セイゾウギョウ</t>
    </rPh>
    <rPh sb="13" eb="16">
      <t>ギョウシュベツ</t>
    </rPh>
    <rPh sb="16" eb="18">
      <t>ジョウヨウ</t>
    </rPh>
    <rPh sb="18" eb="21">
      <t>ロウドウシャ</t>
    </rPh>
    <rPh sb="21" eb="23">
      <t>ヒトリ</t>
    </rPh>
    <rPh sb="23" eb="25">
      <t>ヘイキン</t>
    </rPh>
    <rPh sb="25" eb="27">
      <t>ゲッカン</t>
    </rPh>
    <rPh sb="27" eb="29">
      <t>ゲンキン</t>
    </rPh>
    <rPh sb="29" eb="31">
      <t>キュウヨ</t>
    </rPh>
    <rPh sb="31" eb="33">
      <t>ソウガク</t>
    </rPh>
    <phoneticPr fontId="2"/>
  </si>
  <si>
    <t>１２ － ３．　  一　般　雇　用　保　険　業　務　状　況</t>
    <rPh sb="10" eb="13">
      <t>イッパン</t>
    </rPh>
    <rPh sb="14" eb="17">
      <t>コヨウ</t>
    </rPh>
    <rPh sb="18" eb="21">
      <t>ホケン</t>
    </rPh>
    <rPh sb="22" eb="25">
      <t>ギョウム</t>
    </rPh>
    <rPh sb="26" eb="29">
      <t>ジョウキョウ</t>
    </rPh>
    <phoneticPr fontId="2"/>
  </si>
  <si>
    <t>１２ － ４．　　一　般　職　業　紹　介　状　況</t>
    <rPh sb="9" eb="12">
      <t>イッパン</t>
    </rPh>
    <rPh sb="13" eb="16">
      <t>ショクギョウ</t>
    </rPh>
    <rPh sb="17" eb="20">
      <t>ショウカイ</t>
    </rPh>
    <rPh sb="21" eb="24">
      <t>ジョウキョウ</t>
    </rPh>
    <phoneticPr fontId="2"/>
  </si>
  <si>
    <t>１２ － ５．　　パ　ー　ト　タ　イ　ム　職　業　紹　介　状　況</t>
    <rPh sb="21" eb="24">
      <t>ショクギョウ</t>
    </rPh>
    <rPh sb="25" eb="28">
      <t>ショウカイ</t>
    </rPh>
    <rPh sb="29" eb="32">
      <t>ジョウキョウ</t>
    </rPh>
    <phoneticPr fontId="2"/>
  </si>
  <si>
    <t>１２ － ６．　　中 高 年 齢 者 （４５歳以上） 職 業 紹 介 状 況 （パートタイムを含む）</t>
    <rPh sb="9" eb="10">
      <t>ナカ</t>
    </rPh>
    <rPh sb="11" eb="12">
      <t>タカ</t>
    </rPh>
    <rPh sb="13" eb="14">
      <t>トシ</t>
    </rPh>
    <rPh sb="15" eb="16">
      <t>ヨワイ</t>
    </rPh>
    <rPh sb="17" eb="18">
      <t>シャ</t>
    </rPh>
    <rPh sb="22" eb="23">
      <t>サイ</t>
    </rPh>
    <rPh sb="23" eb="25">
      <t>イジョウ</t>
    </rPh>
    <rPh sb="27" eb="28">
      <t>ショク</t>
    </rPh>
    <rPh sb="29" eb="30">
      <t>ギョウ</t>
    </rPh>
    <rPh sb="31" eb="32">
      <t>ジョウ</t>
    </rPh>
    <rPh sb="33" eb="34">
      <t>スケ</t>
    </rPh>
    <rPh sb="35" eb="36">
      <t>ジョウ</t>
    </rPh>
    <rPh sb="37" eb="38">
      <t>イワン</t>
    </rPh>
    <rPh sb="47" eb="48">
      <t>フク</t>
    </rPh>
    <phoneticPr fontId="2"/>
  </si>
  <si>
    <t>１２ － ７．　  障  害  者  の  職  業  紹  介  状  況</t>
    <rPh sb="10" eb="14">
      <t>ショウガイ</t>
    </rPh>
    <rPh sb="16" eb="17">
      <t>シャ</t>
    </rPh>
    <rPh sb="22" eb="26">
      <t>ショクギョウ</t>
    </rPh>
    <rPh sb="28" eb="32">
      <t>ショウカイ</t>
    </rPh>
    <rPh sb="34" eb="38">
      <t>ジョウキョウ</t>
    </rPh>
    <phoneticPr fontId="2"/>
  </si>
  <si>
    <t>１２ － ８．  　新規学校卒業者職業紹介地方 ・ 府県別受入状況</t>
    <rPh sb="10" eb="12">
      <t>シンキ</t>
    </rPh>
    <rPh sb="12" eb="14">
      <t>ガッコウ</t>
    </rPh>
    <rPh sb="14" eb="16">
      <t>ソツギョウ</t>
    </rPh>
    <rPh sb="16" eb="17">
      <t>シャ</t>
    </rPh>
    <rPh sb="17" eb="19">
      <t>ショクギョウ</t>
    </rPh>
    <rPh sb="19" eb="21">
      <t>ショウカイ</t>
    </rPh>
    <rPh sb="21" eb="23">
      <t>チホウ</t>
    </rPh>
    <rPh sb="26" eb="29">
      <t>フケンベツ</t>
    </rPh>
    <rPh sb="29" eb="31">
      <t>ウケイレ</t>
    </rPh>
    <rPh sb="31" eb="33">
      <t>ジョウキョウ</t>
    </rPh>
    <phoneticPr fontId="2"/>
  </si>
  <si>
    <t>１２ － １０．　　適 用 法 規 別 労 働 組 合 数 及 び 組 合 員 数</t>
    <rPh sb="10" eb="13">
      <t>テキヨウ</t>
    </rPh>
    <rPh sb="14" eb="17">
      <t>ホウキ</t>
    </rPh>
    <rPh sb="18" eb="19">
      <t>ベツ</t>
    </rPh>
    <rPh sb="20" eb="23">
      <t>ロウドウ</t>
    </rPh>
    <rPh sb="24" eb="27">
      <t>クミアイ</t>
    </rPh>
    <rPh sb="28" eb="29">
      <t>スウ</t>
    </rPh>
    <rPh sb="30" eb="31">
      <t>オヨ</t>
    </rPh>
    <rPh sb="34" eb="39">
      <t>クミアイイン</t>
    </rPh>
    <rPh sb="40" eb="41">
      <t>スウ</t>
    </rPh>
    <phoneticPr fontId="2"/>
  </si>
  <si>
    <t>１２ － １１．    産 業 （ 大 分 類 ） 別 組 合 数 及 び 組 合 員 数</t>
    <rPh sb="12" eb="15">
      <t>サンギョウ</t>
    </rPh>
    <rPh sb="18" eb="19">
      <t>ダイ</t>
    </rPh>
    <rPh sb="20" eb="23">
      <t>ブンルイ</t>
    </rPh>
    <rPh sb="26" eb="27">
      <t>ベツ</t>
    </rPh>
    <rPh sb="28" eb="33">
      <t>クミアイスウ</t>
    </rPh>
    <rPh sb="34" eb="35">
      <t>オヨ</t>
    </rPh>
    <rPh sb="38" eb="43">
      <t>クミアイイン</t>
    </rPh>
    <rPh sb="44" eb="45">
      <t>スウ</t>
    </rPh>
    <phoneticPr fontId="2"/>
  </si>
  <si>
    <t>１２ － １２．　  規　模　別　組　合　数　及　び　組　合　員　数</t>
    <rPh sb="11" eb="16">
      <t>キボベツ</t>
    </rPh>
    <rPh sb="17" eb="22">
      <t>クミアイスウ</t>
    </rPh>
    <rPh sb="23" eb="24">
      <t>オヨ</t>
    </rPh>
    <rPh sb="27" eb="32">
      <t>クミアイイン</t>
    </rPh>
    <rPh sb="33" eb="34">
      <t>スウ</t>
    </rPh>
    <phoneticPr fontId="2"/>
  </si>
  <si>
    <t>１２ － １３．　　上 部 団 体 別 組 合 数 及 び 組 合 員 数</t>
    <rPh sb="10" eb="11">
      <t>ジョウ</t>
    </rPh>
    <rPh sb="12" eb="13">
      <t>ブ</t>
    </rPh>
    <rPh sb="14" eb="15">
      <t>ダン</t>
    </rPh>
    <rPh sb="16" eb="17">
      <t>カラダ</t>
    </rPh>
    <rPh sb="18" eb="19">
      <t>ベツ</t>
    </rPh>
    <rPh sb="20" eb="21">
      <t>クミ</t>
    </rPh>
    <rPh sb="22" eb="23">
      <t>ゴウ</t>
    </rPh>
    <rPh sb="24" eb="25">
      <t>カズ</t>
    </rPh>
    <rPh sb="26" eb="27">
      <t>オヨ</t>
    </rPh>
    <rPh sb="30" eb="31">
      <t>クミ</t>
    </rPh>
    <rPh sb="32" eb="33">
      <t>ゴウ</t>
    </rPh>
    <rPh sb="34" eb="35">
      <t>イン</t>
    </rPh>
    <rPh sb="36" eb="37">
      <t>スウ</t>
    </rPh>
    <phoneticPr fontId="2"/>
  </si>
  <si>
    <t>７</t>
  </si>
  <si>
    <t>１２ － ９．　　職　　業　　訓　　練　　状　　況</t>
    <phoneticPr fontId="3"/>
  </si>
  <si>
    <t>電気設備工事科</t>
    <rPh sb="0" eb="2">
      <t>デンキ</t>
    </rPh>
    <rPh sb="2" eb="4">
      <t>セツビ</t>
    </rPh>
    <rPh sb="4" eb="6">
      <t>コウジ</t>
    </rPh>
    <rPh sb="6" eb="7">
      <t>カ</t>
    </rPh>
    <phoneticPr fontId="3"/>
  </si>
  <si>
    <t>５　年</t>
    <rPh sb="2" eb="3">
      <t>ネン</t>
    </rPh>
    <phoneticPr fontId="2"/>
  </si>
  <si>
    <t>６</t>
    <phoneticPr fontId="3"/>
  </si>
  <si>
    <t>７</t>
    <phoneticPr fontId="3"/>
  </si>
  <si>
    <t>８</t>
  </si>
  <si>
    <t>８</t>
    <phoneticPr fontId="3"/>
  </si>
  <si>
    <t>９</t>
  </si>
  <si>
    <t>９</t>
    <phoneticPr fontId="3"/>
  </si>
  <si>
    <t>平 成 ２５ 年</t>
    <rPh sb="0" eb="1">
      <t>ヒラ</t>
    </rPh>
    <rPh sb="2" eb="3">
      <t>シゲル</t>
    </rPh>
    <rPh sb="7" eb="8">
      <t>ネン</t>
    </rPh>
    <phoneticPr fontId="2"/>
  </si>
  <si>
    <t>２６　　年</t>
    <phoneticPr fontId="3"/>
  </si>
  <si>
    <t>２７　　年</t>
    <phoneticPr fontId="3"/>
  </si>
  <si>
    <t>２８　　年</t>
    <phoneticPr fontId="3"/>
  </si>
  <si>
    <t>５　　年</t>
    <rPh sb="3" eb="4">
      <t>ネン</t>
    </rPh>
    <phoneticPr fontId="2"/>
  </si>
  <si>
    <t>平　成　２６　年</t>
    <rPh sb="0" eb="1">
      <t>ヒラ</t>
    </rPh>
    <rPh sb="2" eb="3">
      <t>シゲル</t>
    </rPh>
    <phoneticPr fontId="2"/>
  </si>
  <si>
    <t>３０　　　年</t>
    <rPh sb="5" eb="6">
      <t>ネン</t>
    </rPh>
    <phoneticPr fontId="2"/>
  </si>
  <si>
    <t>平成２５年</t>
    <rPh sb="0" eb="2">
      <t>ヘイセイ</t>
    </rPh>
    <rPh sb="4" eb="5">
      <t>ネン</t>
    </rPh>
    <phoneticPr fontId="2"/>
  </si>
  <si>
    <t xml:space="preserve"> ２６</t>
    <phoneticPr fontId="3"/>
  </si>
  <si>
    <t xml:space="preserve"> ２７</t>
    <phoneticPr fontId="3"/>
  </si>
  <si>
    <t xml:space="preserve"> ２８</t>
    <phoneticPr fontId="3"/>
  </si>
  <si>
    <t xml:space="preserve"> ２９</t>
    <phoneticPr fontId="3"/>
  </si>
  <si>
    <t>平 成 ２５</t>
    <rPh sb="0" eb="1">
      <t>ヒラ</t>
    </rPh>
    <rPh sb="2" eb="3">
      <t>シゲル</t>
    </rPh>
    <phoneticPr fontId="2"/>
  </si>
  <si>
    <t>２６</t>
    <phoneticPr fontId="3"/>
  </si>
  <si>
    <t>２７</t>
  </si>
  <si>
    <t>２８</t>
  </si>
  <si>
    <t>２９</t>
  </si>
  <si>
    <t>５　年　度</t>
    <phoneticPr fontId="3"/>
  </si>
  <si>
    <t>テクニカルオペレーション科（橋渡し訓練）※</t>
    <phoneticPr fontId="3"/>
  </si>
  <si>
    <t>（２９年　９月）</t>
    <phoneticPr fontId="3"/>
  </si>
  <si>
    <t>（３０年　３月）</t>
    <phoneticPr fontId="3"/>
  </si>
  <si>
    <t>（２９年　４月）</t>
    <phoneticPr fontId="3"/>
  </si>
  <si>
    <t>６　か月</t>
    <phoneticPr fontId="3"/>
  </si>
  <si>
    <t>（３０年　１月）</t>
    <rPh sb="3" eb="4">
      <t>ネン</t>
    </rPh>
    <rPh sb="6" eb="7">
      <t>ツキ</t>
    </rPh>
    <phoneticPr fontId="3"/>
  </si>
  <si>
    <t>（３０年　１月）</t>
    <rPh sb="3" eb="4">
      <t>ネン</t>
    </rPh>
    <phoneticPr fontId="3"/>
  </si>
  <si>
    <t>（２９年　３月）</t>
    <phoneticPr fontId="3"/>
  </si>
  <si>
    <t>（２８年　８月）</t>
    <phoneticPr fontId="3"/>
  </si>
  <si>
    <t>（３０年　２月）</t>
    <phoneticPr fontId="3"/>
  </si>
  <si>
    <t>（２９年　６月）</t>
    <rPh sb="3" eb="4">
      <t>ネン</t>
    </rPh>
    <rPh sb="6" eb="7">
      <t>ガツ</t>
    </rPh>
    <phoneticPr fontId="3"/>
  </si>
  <si>
    <t>（３０年　３月）</t>
    <phoneticPr fontId="3"/>
  </si>
  <si>
    <t>（２９年　１月）</t>
    <phoneticPr fontId="3"/>
  </si>
  <si>
    <t>（３０年　１月）</t>
    <phoneticPr fontId="3"/>
  </si>
  <si>
    <t>（２８年１２月）</t>
    <phoneticPr fontId="3"/>
  </si>
  <si>
    <t>組込みシステム技術科</t>
    <phoneticPr fontId="3"/>
  </si>
  <si>
    <t>（２９年　６月）</t>
    <phoneticPr fontId="3"/>
  </si>
  <si>
    <t>（２９年　４月）</t>
    <rPh sb="3" eb="4">
      <t>ネン</t>
    </rPh>
    <rPh sb="6" eb="7">
      <t>ガツ</t>
    </rPh>
    <phoneticPr fontId="3"/>
  </si>
  <si>
    <t>（２８年１１月）</t>
    <phoneticPr fontId="3"/>
  </si>
  <si>
    <t>（２９年　２月）</t>
    <rPh sb="3" eb="4">
      <t>ネン</t>
    </rPh>
    <rPh sb="6" eb="7">
      <t>ガツ</t>
    </rPh>
    <phoneticPr fontId="3"/>
  </si>
  <si>
    <t>（３０年　１月）</t>
    <phoneticPr fontId="3"/>
  </si>
  <si>
    <t>（２９年　２月）</t>
    <phoneticPr fontId="3"/>
  </si>
  <si>
    <t>生産システム技術科</t>
    <rPh sb="0" eb="2">
      <t>セイサン</t>
    </rPh>
    <rPh sb="6" eb="8">
      <t>ギジュツ</t>
    </rPh>
    <rPh sb="8" eb="9">
      <t>カ</t>
    </rPh>
    <phoneticPr fontId="3"/>
  </si>
  <si>
    <t>（２９年　５月）</t>
    <phoneticPr fontId="3"/>
  </si>
  <si>
    <t>（３０年  ２月）</t>
    <phoneticPr fontId="3"/>
  </si>
  <si>
    <t>ＲＣ造施工技術科（橋渡し訓練）※</t>
    <rPh sb="2" eb="3">
      <t>ゾウ</t>
    </rPh>
    <rPh sb="3" eb="5">
      <t>セコウ</t>
    </rPh>
    <rPh sb="5" eb="7">
      <t>ギジュツ</t>
    </rPh>
    <phoneticPr fontId="3"/>
  </si>
  <si>
    <t>（２９年　８月）</t>
    <phoneticPr fontId="3"/>
  </si>
  <si>
    <t>マンション建築技術科（橋渡し後本訓練）※</t>
    <rPh sb="14" eb="15">
      <t>ゴ</t>
    </rPh>
    <rPh sb="15" eb="16">
      <t>ホン</t>
    </rPh>
    <phoneticPr fontId="3"/>
  </si>
  <si>
    <t>６　か月</t>
    <phoneticPr fontId="3"/>
  </si>
  <si>
    <t>（２９年　２月）</t>
    <phoneticPr fontId="3"/>
  </si>
  <si>
    <t>（２９年　９月）</t>
    <rPh sb="3" eb="4">
      <t>ネン</t>
    </rPh>
    <rPh sb="6" eb="7">
      <t>ガツ</t>
    </rPh>
    <phoneticPr fontId="3"/>
  </si>
  <si>
    <t>（３０年　３月）</t>
    <phoneticPr fontId="3"/>
  </si>
  <si>
    <t>ｘ</t>
  </si>
  <si>
    <t>　第１２－１表及び第１２－２表は、厚生労働省所管の「毎月勤労統計調査（指定統計第７号）」によるものであり、常時５人以上の常用労働者を雇用する事業所の中から抽出された約33,000事業所（全国）のうち約1,150事業所について、兵庫県が地方集計として結果をまとめたものである。</t>
    <rPh sb="1" eb="2">
      <t>ダイ</t>
    </rPh>
    <rPh sb="6" eb="7">
      <t>ヒョウ</t>
    </rPh>
    <rPh sb="7" eb="8">
      <t>オヨ</t>
    </rPh>
    <rPh sb="9" eb="10">
      <t>ダイ</t>
    </rPh>
    <rPh sb="14" eb="15">
      <t>ヒョウ</t>
    </rPh>
    <rPh sb="17" eb="19">
      <t>コウセイ</t>
    </rPh>
    <rPh sb="19" eb="22">
      <t>ロウドウショウ</t>
    </rPh>
    <rPh sb="22" eb="24">
      <t>ショカン</t>
    </rPh>
    <rPh sb="26" eb="28">
      <t>マイツキ</t>
    </rPh>
    <rPh sb="28" eb="30">
      <t>キンロウ</t>
    </rPh>
    <rPh sb="30" eb="32">
      <t>トウケイ</t>
    </rPh>
    <rPh sb="32" eb="34">
      <t>チョウサ</t>
    </rPh>
    <rPh sb="35" eb="37">
      <t>シテイ</t>
    </rPh>
    <rPh sb="37" eb="39">
      <t>トウケイ</t>
    </rPh>
    <rPh sb="39" eb="40">
      <t>ダイ</t>
    </rPh>
    <rPh sb="41" eb="42">
      <t>ゴウ</t>
    </rPh>
    <rPh sb="53" eb="55">
      <t>ジョウジ</t>
    </rPh>
    <rPh sb="56" eb="57">
      <t>ニン</t>
    </rPh>
    <rPh sb="57" eb="59">
      <t>イジョウ</t>
    </rPh>
    <rPh sb="60" eb="62">
      <t>ジョウヨウ</t>
    </rPh>
    <rPh sb="62" eb="65">
      <t>ロウドウシャ</t>
    </rPh>
    <rPh sb="66" eb="68">
      <t>コヨウ</t>
    </rPh>
    <rPh sb="70" eb="73">
      <t>ジギョウショ</t>
    </rPh>
    <rPh sb="74" eb="75">
      <t>ナカ</t>
    </rPh>
    <rPh sb="77" eb="79">
      <t>チュウシュツ</t>
    </rPh>
    <rPh sb="82" eb="83">
      <t>ヤク</t>
    </rPh>
    <rPh sb="89" eb="92">
      <t>ジギョウショ</t>
    </rPh>
    <rPh sb="93" eb="95">
      <t>ゼンコク</t>
    </rPh>
    <rPh sb="99" eb="100">
      <t>ヤク</t>
    </rPh>
    <rPh sb="105" eb="108">
      <t>ジギョウショ</t>
    </rPh>
    <rPh sb="113" eb="116">
      <t>ヒョウゴケン</t>
    </rPh>
    <rPh sb="117" eb="119">
      <t>チホウ</t>
    </rPh>
    <rPh sb="119" eb="121">
      <t>シュウケイ</t>
    </rPh>
    <rPh sb="124" eb="126">
      <t>ケッカ</t>
    </rPh>
    <phoneticPr fontId="2"/>
  </si>
  <si>
    <t>９　年</t>
    <rPh sb="2" eb="3">
      <t>ネン</t>
    </rPh>
    <phoneticPr fontId="2"/>
  </si>
  <si>
    <t>２　９　　　　　　　　　　　　　　　　　年</t>
    <rPh sb="20" eb="2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</si>
</sst>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7" fillId="0" borderId="0" xfId="0" applyFont="1" applyFill="1">
      <alignment vertical="center"/>
    </xf>
    <xf numFmtId="41" fontId="5" fillId="0" borderId="0" xfId="0" applyNumberFormat="1" applyFont="1" applyFill="1" applyBorder="1" applyAlignment="1"/>
    <xf numFmtId="41" fontId="5" fillId="0" borderId="0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5" xfId="0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right" indent="1"/>
    </xf>
    <xf numFmtId="176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/>
    <xf numFmtId="41" fontId="5" fillId="0" borderId="0" xfId="0" applyNumberFormat="1" applyFont="1" applyFill="1" applyAlignment="1"/>
    <xf numFmtId="0" fontId="5" fillId="0" borderId="0" xfId="0" quotePrefix="1" applyFont="1" applyFill="1" applyAlignment="1">
      <alignment horizontal="right"/>
    </xf>
    <xf numFmtId="0" fontId="5" fillId="0" borderId="1" xfId="0" quotePrefix="1" applyFont="1" applyFill="1" applyBorder="1" applyAlignment="1"/>
    <xf numFmtId="0" fontId="5" fillId="0" borderId="0" xfId="0" applyFont="1" applyFill="1" applyAlignment="1"/>
    <xf numFmtId="0" fontId="4" fillId="0" borderId="0" xfId="0" applyFont="1" applyFill="1">
      <alignment vertical="center"/>
    </xf>
    <xf numFmtId="0" fontId="5" fillId="0" borderId="12" xfId="0" applyFont="1" applyFill="1" applyBorder="1" applyAlignment="1">
      <alignment horizontal="center" vertical="center"/>
    </xf>
    <xf numFmtId="41" fontId="5" fillId="0" borderId="0" xfId="0" applyNumberFormat="1" applyFont="1" applyFill="1">
      <alignment vertical="center"/>
    </xf>
    <xf numFmtId="3" fontId="5" fillId="0" borderId="13" xfId="0" applyNumberFormat="1" applyFont="1" applyFill="1" applyBorder="1" applyAlignment="1"/>
    <xf numFmtId="3" fontId="5" fillId="0" borderId="0" xfId="0" applyNumberFormat="1" applyFont="1" applyFill="1" applyAlignment="1">
      <alignment horizontal="right" indent="2"/>
    </xf>
    <xf numFmtId="3" fontId="5" fillId="0" borderId="0" xfId="0" applyNumberFormat="1" applyFont="1" applyFill="1" applyAlignment="1"/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centerContinuous"/>
    </xf>
    <xf numFmtId="0" fontId="8" fillId="0" borderId="0" xfId="0" applyFont="1" applyFill="1">
      <alignment vertical="center"/>
    </xf>
    <xf numFmtId="0" fontId="8" fillId="0" borderId="4" xfId="0" applyFont="1" applyFill="1" applyBorder="1">
      <alignment vertical="center"/>
    </xf>
    <xf numFmtId="0" fontId="8" fillId="0" borderId="0" xfId="0" applyFont="1" applyFill="1" applyAlignment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indent="1"/>
    </xf>
    <xf numFmtId="0" fontId="5" fillId="0" borderId="0" xfId="0" quotePrefix="1" applyFont="1" applyFill="1" applyAlignment="1">
      <alignment horizontal="right" vertical="center"/>
    </xf>
    <xf numFmtId="0" fontId="8" fillId="0" borderId="0" xfId="0" applyFont="1" applyFill="1" applyBorder="1">
      <alignment vertical="center"/>
    </xf>
    <xf numFmtId="176" fontId="5" fillId="0" borderId="0" xfId="0" applyNumberFormat="1" applyFont="1" applyFill="1" applyAlignment="1">
      <alignment horizontal="centerContinuous"/>
    </xf>
    <xf numFmtId="0" fontId="5" fillId="0" borderId="1" xfId="0" quotePrefix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Continuous"/>
    </xf>
    <xf numFmtId="41" fontId="5" fillId="0" borderId="0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horizontal="centerContinuous"/>
    </xf>
    <xf numFmtId="41" fontId="5" fillId="0" borderId="0" xfId="0" applyNumberFormat="1" applyFont="1" applyFill="1" applyAlignment="1">
      <alignment horizontal="centerContinuous"/>
    </xf>
    <xf numFmtId="41" fontId="5" fillId="0" borderId="0" xfId="0" applyNumberFormat="1" applyFont="1" applyFill="1" applyBorder="1" applyAlignment="1">
      <alignment horizontal="centerContinuous"/>
    </xf>
    <xf numFmtId="0" fontId="5" fillId="0" borderId="1" xfId="0" quotePrefix="1" applyFont="1" applyFill="1" applyBorder="1" applyAlignment="1">
      <alignment horizontal="left" vertical="center"/>
    </xf>
    <xf numFmtId="41" fontId="5" fillId="0" borderId="8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41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shrinkToFit="1"/>
    </xf>
    <xf numFmtId="41" fontId="5" fillId="0" borderId="0" xfId="0" applyNumberFormat="1" applyFont="1" applyFill="1" applyBorder="1" applyAlignment="1">
      <alignment shrinkToFit="1"/>
    </xf>
    <xf numFmtId="0" fontId="9" fillId="0" borderId="8" xfId="0" applyFont="1" applyFill="1" applyBorder="1">
      <alignment vertical="center"/>
    </xf>
    <xf numFmtId="41" fontId="5" fillId="0" borderId="8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41" fontId="5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3" fontId="5" fillId="0" borderId="8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right" indent="1"/>
    </xf>
    <xf numFmtId="4" fontId="5" fillId="0" borderId="8" xfId="0" applyNumberFormat="1" applyFont="1" applyFill="1" applyBorder="1" applyAlignment="1">
      <alignment horizontal="left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5" fillId="0" borderId="5" xfId="0" applyFont="1" applyFill="1" applyBorder="1" applyAlignment="1">
      <alignment horizontal="centerContinuous" vertical="center"/>
    </xf>
    <xf numFmtId="3" fontId="5" fillId="0" borderId="8" xfId="0" applyNumberFormat="1" applyFont="1" applyFill="1" applyBorder="1" applyAlignment="1">
      <alignment horizontal="right" indent="2"/>
    </xf>
    <xf numFmtId="3" fontId="5" fillId="0" borderId="8" xfId="0" applyNumberFormat="1" applyFont="1" applyFill="1" applyBorder="1" applyAlignment="1"/>
    <xf numFmtId="0" fontId="5" fillId="0" borderId="8" xfId="0" applyFont="1" applyFill="1" applyBorder="1" applyAlignment="1"/>
    <xf numFmtId="3" fontId="5" fillId="0" borderId="15" xfId="0" applyNumberFormat="1" applyFont="1" applyFill="1" applyBorder="1" applyAlignment="1">
      <alignment horizontal="right" indent="1"/>
    </xf>
    <xf numFmtId="0" fontId="11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41" fontId="11" fillId="0" borderId="0" xfId="0" applyNumberFormat="1" applyFont="1" applyFill="1" applyBorder="1">
      <alignment vertical="center"/>
    </xf>
    <xf numFmtId="0" fontId="12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41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41" fontId="11" fillId="0" borderId="0" xfId="0" applyNumberFormat="1" applyFont="1" applyFill="1">
      <alignment vertical="center"/>
    </xf>
    <xf numFmtId="0" fontId="13" fillId="0" borderId="0" xfId="0" applyFont="1" applyFill="1">
      <alignment vertical="center"/>
    </xf>
    <xf numFmtId="0" fontId="11" fillId="0" borderId="13" xfId="0" applyFont="1" applyFill="1" applyBorder="1" applyAlignment="1">
      <alignment horizontal="center" vertical="center"/>
    </xf>
    <xf numFmtId="41" fontId="11" fillId="0" borderId="0" xfId="0" applyNumberFormat="1" applyFont="1" applyFill="1" applyAlignment="1">
      <alignment horizontal="right" vertical="center"/>
    </xf>
    <xf numFmtId="0" fontId="11" fillId="0" borderId="13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4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/>
    </xf>
    <xf numFmtId="176" fontId="5" fillId="0" borderId="0" xfId="0" applyNumberFormat="1" applyFont="1" applyFill="1" applyAlignment="1">
      <alignment horizontal="center"/>
    </xf>
    <xf numFmtId="176" fontId="5" fillId="0" borderId="13" xfId="0" quotePrefix="1" applyNumberFormat="1" applyFont="1" applyFill="1" applyBorder="1" applyAlignment="1">
      <alignment horizontal="center"/>
    </xf>
    <xf numFmtId="176" fontId="5" fillId="0" borderId="0" xfId="0" quotePrefix="1" applyNumberFormat="1" applyFont="1" applyFill="1" applyAlignment="1">
      <alignment horizontal="center"/>
    </xf>
    <xf numFmtId="176" fontId="5" fillId="0" borderId="15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quotePrefix="1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55</xdr:row>
      <xdr:rowOff>95250</xdr:rowOff>
    </xdr:from>
    <xdr:to>
      <xdr:col>9</xdr:col>
      <xdr:colOff>666750</xdr:colOff>
      <xdr:row>69</xdr:row>
      <xdr:rowOff>123825</xdr:rowOff>
    </xdr:to>
    <xdr:sp macro="" textlink="">
      <xdr:nvSpPr>
        <xdr:cNvPr id="2072" name="Rectangle 1"/>
        <xdr:cNvSpPr>
          <a:spLocks noChangeArrowheads="1"/>
        </xdr:cNvSpPr>
      </xdr:nvSpPr>
      <xdr:spPr bwMode="auto">
        <a:xfrm>
          <a:off x="200025" y="9305925"/>
          <a:ext cx="6276975" cy="0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zoomScaleSheetLayoutView="100" workbookViewId="0"/>
  </sheetViews>
  <sheetFormatPr defaultRowHeight="13.5"/>
  <cols>
    <col min="1" max="1" width="7.875" style="33" customWidth="1"/>
    <col min="2" max="2" width="5.875" style="33" bestFit="1" customWidth="1"/>
    <col min="3" max="11" width="8.875" style="33" customWidth="1"/>
    <col min="12" max="16384" width="9" style="33"/>
  </cols>
  <sheetData>
    <row r="1" spans="1:11">
      <c r="A1" s="4"/>
      <c r="B1" s="4"/>
      <c r="C1" s="4"/>
      <c r="D1" s="4"/>
      <c r="E1" s="4"/>
      <c r="F1" s="4"/>
      <c r="G1" s="4"/>
      <c r="H1" s="4"/>
      <c r="I1" s="4"/>
      <c r="J1" s="4"/>
      <c r="K1" s="14" t="s">
        <v>262</v>
      </c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1">
      <c r="A3" s="37" t="s">
        <v>12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7" customHeight="1">
      <c r="A5" s="119" t="s">
        <v>343</v>
      </c>
      <c r="B5" s="120"/>
      <c r="C5" s="120"/>
      <c r="D5" s="120"/>
      <c r="E5" s="120"/>
      <c r="F5" s="120"/>
      <c r="G5" s="120"/>
      <c r="H5" s="120"/>
      <c r="I5" s="120"/>
      <c r="J5" s="120"/>
      <c r="K5" s="4"/>
    </row>
    <row r="6" spans="1:11" ht="14.25">
      <c r="A6" s="1" t="s">
        <v>269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 t="s">
        <v>170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121" t="s">
        <v>13</v>
      </c>
      <c r="B8" s="122"/>
      <c r="C8" s="34"/>
      <c r="D8" s="74"/>
      <c r="E8" s="74"/>
      <c r="F8" s="74"/>
      <c r="G8" s="74" t="s">
        <v>14</v>
      </c>
      <c r="H8" s="74"/>
      <c r="I8" s="74"/>
      <c r="J8" s="74"/>
      <c r="K8" s="74"/>
    </row>
    <row r="9" spans="1:11" ht="27" customHeight="1">
      <c r="A9" s="121"/>
      <c r="B9" s="122"/>
      <c r="C9" s="73" t="s">
        <v>15</v>
      </c>
      <c r="D9" s="73" t="s">
        <v>16</v>
      </c>
      <c r="E9" s="73" t="s">
        <v>17</v>
      </c>
      <c r="F9" s="73" t="s">
        <v>175</v>
      </c>
      <c r="G9" s="73" t="s">
        <v>176</v>
      </c>
      <c r="H9" s="39" t="s">
        <v>177</v>
      </c>
      <c r="I9" s="73" t="s">
        <v>178</v>
      </c>
      <c r="J9" s="73" t="s">
        <v>179</v>
      </c>
      <c r="K9" s="40" t="s">
        <v>21</v>
      </c>
    </row>
    <row r="10" spans="1:11" ht="18" customHeight="1">
      <c r="A10" s="24"/>
      <c r="B10" s="41"/>
      <c r="C10" s="35"/>
      <c r="D10" s="24"/>
      <c r="E10" s="24"/>
      <c r="F10" s="24"/>
      <c r="G10" s="42" t="s">
        <v>184</v>
      </c>
      <c r="H10" s="24"/>
      <c r="I10" s="24"/>
      <c r="J10" s="24"/>
      <c r="K10" s="24"/>
    </row>
    <row r="11" spans="1:11">
      <c r="A11" s="19" t="s">
        <v>172</v>
      </c>
      <c r="B11" s="20" t="s">
        <v>344</v>
      </c>
      <c r="C11" s="21">
        <v>298025</v>
      </c>
      <c r="D11" s="21">
        <v>430618</v>
      </c>
      <c r="E11" s="21">
        <v>402639</v>
      </c>
      <c r="F11" s="21">
        <v>319903</v>
      </c>
      <c r="G11" s="21">
        <v>212816</v>
      </c>
      <c r="H11" s="21">
        <v>107834</v>
      </c>
      <c r="I11" s="21">
        <v>356698</v>
      </c>
      <c r="J11" s="21">
        <v>286993</v>
      </c>
      <c r="K11" s="21">
        <v>237998</v>
      </c>
    </row>
    <row r="12" spans="1:11" ht="18" customHeight="1">
      <c r="A12" s="24"/>
      <c r="B12" s="20" t="s">
        <v>187</v>
      </c>
      <c r="C12" s="21">
        <v>253732</v>
      </c>
      <c r="D12" s="21">
        <v>430467</v>
      </c>
      <c r="E12" s="21">
        <v>320632</v>
      </c>
      <c r="F12" s="21">
        <v>267785</v>
      </c>
      <c r="G12" s="21">
        <v>183472</v>
      </c>
      <c r="H12" s="21">
        <v>108249</v>
      </c>
      <c r="I12" s="21">
        <v>272466</v>
      </c>
      <c r="J12" s="21">
        <v>256951</v>
      </c>
      <c r="K12" s="21">
        <v>209153</v>
      </c>
    </row>
    <row r="13" spans="1:11">
      <c r="A13" s="24"/>
      <c r="B13" s="20" t="s">
        <v>1</v>
      </c>
      <c r="C13" s="21">
        <v>247098</v>
      </c>
      <c r="D13" s="21">
        <v>345795</v>
      </c>
      <c r="E13" s="21">
        <v>325913</v>
      </c>
      <c r="F13" s="21">
        <v>264670</v>
      </c>
      <c r="G13" s="21">
        <v>178300</v>
      </c>
      <c r="H13" s="21">
        <v>96877</v>
      </c>
      <c r="I13" s="21">
        <v>271822</v>
      </c>
      <c r="J13" s="21">
        <v>251005</v>
      </c>
      <c r="K13" s="21">
        <v>212239</v>
      </c>
    </row>
    <row r="14" spans="1:11">
      <c r="A14" s="24"/>
      <c r="B14" s="20" t="s">
        <v>2</v>
      </c>
      <c r="C14" s="21">
        <v>260207</v>
      </c>
      <c r="D14" s="21">
        <v>352725</v>
      </c>
      <c r="E14" s="21">
        <v>332950</v>
      </c>
      <c r="F14" s="21">
        <v>274834</v>
      </c>
      <c r="G14" s="21">
        <v>200108</v>
      </c>
      <c r="H14" s="21">
        <v>102630</v>
      </c>
      <c r="I14" s="21">
        <v>310065</v>
      </c>
      <c r="J14" s="21">
        <v>256767</v>
      </c>
      <c r="K14" s="21">
        <v>224200</v>
      </c>
    </row>
    <row r="15" spans="1:11">
      <c r="A15" s="24"/>
      <c r="B15" s="20" t="s">
        <v>3</v>
      </c>
      <c r="C15" s="21">
        <v>258385</v>
      </c>
      <c r="D15" s="21">
        <v>348234</v>
      </c>
      <c r="E15" s="21">
        <v>335988</v>
      </c>
      <c r="F15" s="21">
        <v>278149</v>
      </c>
      <c r="G15" s="21">
        <v>204388</v>
      </c>
      <c r="H15" s="21">
        <v>105642</v>
      </c>
      <c r="I15" s="21">
        <v>291242</v>
      </c>
      <c r="J15" s="21">
        <v>248352</v>
      </c>
      <c r="K15" s="21">
        <v>218638</v>
      </c>
    </row>
    <row r="16" spans="1:11">
      <c r="A16" s="24"/>
      <c r="B16" s="20" t="s">
        <v>4</v>
      </c>
      <c r="C16" s="21">
        <v>253245</v>
      </c>
      <c r="D16" s="21">
        <v>448200</v>
      </c>
      <c r="E16" s="21">
        <v>327531</v>
      </c>
      <c r="F16" s="21">
        <v>265020</v>
      </c>
      <c r="G16" s="21">
        <v>186487</v>
      </c>
      <c r="H16" s="21">
        <v>101490</v>
      </c>
      <c r="I16" s="21">
        <v>284797</v>
      </c>
      <c r="J16" s="21">
        <v>248415</v>
      </c>
      <c r="K16" s="21">
        <v>213854</v>
      </c>
    </row>
    <row r="17" spans="1:11">
      <c r="A17" s="24"/>
      <c r="B17" s="20" t="s">
        <v>5</v>
      </c>
      <c r="C17" s="21">
        <v>419302</v>
      </c>
      <c r="D17" s="21">
        <v>435209</v>
      </c>
      <c r="E17" s="21">
        <v>557486</v>
      </c>
      <c r="F17" s="21">
        <v>478927</v>
      </c>
      <c r="G17" s="21">
        <v>251469</v>
      </c>
      <c r="H17" s="21">
        <v>108152</v>
      </c>
      <c r="I17" s="21">
        <v>618136</v>
      </c>
      <c r="J17" s="21">
        <v>417932</v>
      </c>
      <c r="K17" s="21">
        <v>277108</v>
      </c>
    </row>
    <row r="18" spans="1:11">
      <c r="A18" s="24"/>
      <c r="B18" s="20" t="s">
        <v>6</v>
      </c>
      <c r="C18" s="21">
        <v>333300</v>
      </c>
      <c r="D18" s="21">
        <v>448753</v>
      </c>
      <c r="E18" s="21">
        <v>508396</v>
      </c>
      <c r="F18" s="21">
        <v>319969</v>
      </c>
      <c r="G18" s="21">
        <v>278880</v>
      </c>
      <c r="H18" s="21">
        <v>120869</v>
      </c>
      <c r="I18" s="21">
        <v>323400</v>
      </c>
      <c r="J18" s="21">
        <v>290412</v>
      </c>
      <c r="K18" s="21">
        <v>247670</v>
      </c>
    </row>
    <row r="19" spans="1:11">
      <c r="A19" s="24"/>
      <c r="B19" s="20" t="s">
        <v>7</v>
      </c>
      <c r="C19" s="21">
        <v>260291</v>
      </c>
      <c r="D19" s="21">
        <v>520859</v>
      </c>
      <c r="E19" s="21">
        <v>334101</v>
      </c>
      <c r="F19" s="21">
        <v>273766</v>
      </c>
      <c r="G19" s="21">
        <v>189025</v>
      </c>
      <c r="H19" s="21">
        <v>108003</v>
      </c>
      <c r="I19" s="21">
        <v>278548</v>
      </c>
      <c r="J19" s="21">
        <v>244622</v>
      </c>
      <c r="K19" s="21">
        <v>239894</v>
      </c>
    </row>
    <row r="20" spans="1:11">
      <c r="A20" s="24"/>
      <c r="B20" s="20" t="s">
        <v>8</v>
      </c>
      <c r="C20" s="21">
        <v>253352</v>
      </c>
      <c r="D20" s="21">
        <v>369196</v>
      </c>
      <c r="E20" s="21">
        <v>334680</v>
      </c>
      <c r="F20" s="21">
        <v>283643</v>
      </c>
      <c r="G20" s="21">
        <v>188586</v>
      </c>
      <c r="H20" s="21">
        <v>102846</v>
      </c>
      <c r="I20" s="21">
        <v>292683</v>
      </c>
      <c r="J20" s="21">
        <v>245661</v>
      </c>
      <c r="K20" s="21">
        <v>216466</v>
      </c>
    </row>
    <row r="21" spans="1:11">
      <c r="A21" s="24"/>
      <c r="B21" s="20" t="s">
        <v>9</v>
      </c>
      <c r="C21" s="21">
        <v>253837</v>
      </c>
      <c r="D21" s="21">
        <v>398676</v>
      </c>
      <c r="E21" s="21">
        <v>335820</v>
      </c>
      <c r="F21" s="21">
        <v>277406</v>
      </c>
      <c r="G21" s="21">
        <v>186502</v>
      </c>
      <c r="H21" s="21">
        <v>103023</v>
      </c>
      <c r="I21" s="21">
        <v>281007</v>
      </c>
      <c r="J21" s="21">
        <v>249076</v>
      </c>
      <c r="K21" s="21">
        <v>221347</v>
      </c>
    </row>
    <row r="22" spans="1:11">
      <c r="A22" s="24"/>
      <c r="B22" s="20" t="s">
        <v>10</v>
      </c>
      <c r="C22" s="21">
        <v>268679</v>
      </c>
      <c r="D22" s="21">
        <v>387627</v>
      </c>
      <c r="E22" s="21">
        <v>364746</v>
      </c>
      <c r="F22" s="21">
        <v>292632</v>
      </c>
      <c r="G22" s="21">
        <v>184598</v>
      </c>
      <c r="H22" s="21">
        <v>104383</v>
      </c>
      <c r="I22" s="21">
        <v>283477</v>
      </c>
      <c r="J22" s="21">
        <v>283810</v>
      </c>
      <c r="K22" s="21">
        <v>236315</v>
      </c>
    </row>
    <row r="23" spans="1:11">
      <c r="A23" s="24"/>
      <c r="B23" s="20" t="s">
        <v>11</v>
      </c>
      <c r="C23" s="21">
        <v>514044</v>
      </c>
      <c r="D23" s="21">
        <v>688765</v>
      </c>
      <c r="E23" s="21">
        <v>755914</v>
      </c>
      <c r="F23" s="21">
        <v>564638</v>
      </c>
      <c r="G23" s="21">
        <v>322782</v>
      </c>
      <c r="H23" s="21">
        <v>131902</v>
      </c>
      <c r="I23" s="21">
        <v>769016</v>
      </c>
      <c r="J23" s="21">
        <v>447531</v>
      </c>
      <c r="K23" s="21">
        <v>337279</v>
      </c>
    </row>
    <row r="24" spans="1:11" ht="18" customHeight="1">
      <c r="A24" s="24"/>
      <c r="B24" s="20"/>
      <c r="C24" s="35"/>
      <c r="D24" s="24"/>
      <c r="E24" s="24"/>
      <c r="F24" s="24"/>
      <c r="G24" s="42" t="s">
        <v>185</v>
      </c>
      <c r="H24" s="24"/>
      <c r="I24" s="24"/>
      <c r="J24" s="24"/>
      <c r="K24" s="24"/>
    </row>
    <row r="25" spans="1:11">
      <c r="A25" s="19" t="s">
        <v>172</v>
      </c>
      <c r="B25" s="20" t="s">
        <v>344</v>
      </c>
      <c r="C25" s="21">
        <v>392317</v>
      </c>
      <c r="D25" s="21">
        <v>467040</v>
      </c>
      <c r="E25" s="21">
        <v>465823</v>
      </c>
      <c r="F25" s="21">
        <v>384509</v>
      </c>
      <c r="G25" s="21">
        <v>313430</v>
      </c>
      <c r="H25" s="21">
        <v>152931</v>
      </c>
      <c r="I25" s="21">
        <v>401042</v>
      </c>
      <c r="J25" s="21">
        <v>406282</v>
      </c>
      <c r="K25" s="21">
        <v>311297</v>
      </c>
    </row>
    <row r="26" spans="1:11" ht="18" customHeight="1">
      <c r="A26" s="24"/>
      <c r="B26" s="20" t="s">
        <v>187</v>
      </c>
      <c r="C26" s="21">
        <v>328038</v>
      </c>
      <c r="D26" s="21">
        <v>467736</v>
      </c>
      <c r="E26" s="21">
        <v>370123</v>
      </c>
      <c r="F26" s="21">
        <v>324656</v>
      </c>
      <c r="G26" s="21">
        <v>260146</v>
      </c>
      <c r="H26" s="21">
        <v>144227</v>
      </c>
      <c r="I26" s="21">
        <v>310809</v>
      </c>
      <c r="J26" s="21">
        <v>377040</v>
      </c>
      <c r="K26" s="21">
        <v>273220</v>
      </c>
    </row>
    <row r="27" spans="1:11">
      <c r="A27" s="24"/>
      <c r="B27" s="20" t="s">
        <v>1</v>
      </c>
      <c r="C27" s="21">
        <v>320438</v>
      </c>
      <c r="D27" s="21">
        <v>375071</v>
      </c>
      <c r="E27" s="21">
        <v>378077</v>
      </c>
      <c r="F27" s="21">
        <v>315051</v>
      </c>
      <c r="G27" s="21">
        <v>255462</v>
      </c>
      <c r="H27" s="21">
        <v>129926</v>
      </c>
      <c r="I27" s="21">
        <v>309545</v>
      </c>
      <c r="J27" s="21">
        <v>360800</v>
      </c>
      <c r="K27" s="21">
        <v>279120</v>
      </c>
    </row>
    <row r="28" spans="1:11">
      <c r="A28" s="24"/>
      <c r="B28" s="20" t="s">
        <v>2</v>
      </c>
      <c r="C28" s="21">
        <v>336217</v>
      </c>
      <c r="D28" s="21">
        <v>383335</v>
      </c>
      <c r="E28" s="21">
        <v>386485</v>
      </c>
      <c r="F28" s="21">
        <v>330153</v>
      </c>
      <c r="G28" s="21">
        <v>289139</v>
      </c>
      <c r="H28" s="21">
        <v>130858</v>
      </c>
      <c r="I28" s="21">
        <v>354275</v>
      </c>
      <c r="J28" s="21">
        <v>364885</v>
      </c>
      <c r="K28" s="21">
        <v>288907</v>
      </c>
    </row>
    <row r="29" spans="1:11">
      <c r="A29" s="24"/>
      <c r="B29" s="20" t="s">
        <v>3</v>
      </c>
      <c r="C29" s="21">
        <v>334070</v>
      </c>
      <c r="D29" s="21">
        <v>378956</v>
      </c>
      <c r="E29" s="21">
        <v>386316</v>
      </c>
      <c r="F29" s="21">
        <v>330564</v>
      </c>
      <c r="G29" s="21">
        <v>290266</v>
      </c>
      <c r="H29" s="21">
        <v>146366</v>
      </c>
      <c r="I29" s="21">
        <v>335243</v>
      </c>
      <c r="J29" s="21">
        <v>352876</v>
      </c>
      <c r="K29" s="21">
        <v>279615</v>
      </c>
    </row>
    <row r="30" spans="1:11">
      <c r="A30" s="24"/>
      <c r="B30" s="20" t="s">
        <v>4</v>
      </c>
      <c r="C30" s="21">
        <v>326446</v>
      </c>
      <c r="D30" s="21">
        <v>491841</v>
      </c>
      <c r="E30" s="21">
        <v>376305</v>
      </c>
      <c r="F30" s="21">
        <v>315736</v>
      </c>
      <c r="G30" s="21">
        <v>259752</v>
      </c>
      <c r="H30" s="21">
        <v>129910</v>
      </c>
      <c r="I30" s="21">
        <v>321586</v>
      </c>
      <c r="J30" s="21">
        <v>357587</v>
      </c>
      <c r="K30" s="21">
        <v>280153</v>
      </c>
    </row>
    <row r="31" spans="1:11">
      <c r="A31" s="24"/>
      <c r="B31" s="20" t="s">
        <v>5</v>
      </c>
      <c r="C31" s="21">
        <v>559458</v>
      </c>
      <c r="D31" s="21">
        <v>478182</v>
      </c>
      <c r="E31" s="21">
        <v>653430</v>
      </c>
      <c r="F31" s="21">
        <v>581612</v>
      </c>
      <c r="G31" s="21">
        <v>385968</v>
      </c>
      <c r="H31" s="21">
        <v>155246</v>
      </c>
      <c r="I31" s="21">
        <v>695909</v>
      </c>
      <c r="J31" s="21">
        <v>575890</v>
      </c>
      <c r="K31" s="21">
        <v>367670</v>
      </c>
    </row>
    <row r="32" spans="1:11">
      <c r="A32" s="24"/>
      <c r="B32" s="20" t="s">
        <v>6</v>
      </c>
      <c r="C32" s="21">
        <v>447729</v>
      </c>
      <c r="D32" s="21">
        <v>480811</v>
      </c>
      <c r="E32" s="21">
        <v>589925</v>
      </c>
      <c r="F32" s="21">
        <v>387105</v>
      </c>
      <c r="G32" s="21">
        <v>427718</v>
      </c>
      <c r="H32" s="21">
        <v>189019</v>
      </c>
      <c r="I32" s="21">
        <v>364674</v>
      </c>
      <c r="J32" s="21">
        <v>407659</v>
      </c>
      <c r="K32" s="21">
        <v>324375</v>
      </c>
    </row>
    <row r="33" spans="1:11">
      <c r="A33" s="24"/>
      <c r="B33" s="20" t="s">
        <v>7</v>
      </c>
      <c r="C33" s="21">
        <v>342514</v>
      </c>
      <c r="D33" s="21">
        <v>566687</v>
      </c>
      <c r="E33" s="21">
        <v>380797</v>
      </c>
      <c r="F33" s="21">
        <v>324639</v>
      </c>
      <c r="G33" s="21">
        <v>274150</v>
      </c>
      <c r="H33" s="21">
        <v>157606</v>
      </c>
      <c r="I33" s="21">
        <v>307610</v>
      </c>
      <c r="J33" s="21">
        <v>355185</v>
      </c>
      <c r="K33" s="21">
        <v>316702</v>
      </c>
    </row>
    <row r="34" spans="1:11">
      <c r="A34" s="24"/>
      <c r="B34" s="20" t="s">
        <v>8</v>
      </c>
      <c r="C34" s="21">
        <v>329280</v>
      </c>
      <c r="D34" s="21">
        <v>399706</v>
      </c>
      <c r="E34" s="21">
        <v>382447</v>
      </c>
      <c r="F34" s="21">
        <v>335093</v>
      </c>
      <c r="G34" s="21">
        <v>273152</v>
      </c>
      <c r="H34" s="21">
        <v>143711</v>
      </c>
      <c r="I34" s="21">
        <v>324621</v>
      </c>
      <c r="J34" s="21">
        <v>355843</v>
      </c>
      <c r="K34" s="21">
        <v>276394</v>
      </c>
    </row>
    <row r="35" spans="1:11">
      <c r="A35" s="24"/>
      <c r="B35" s="20" t="s">
        <v>9</v>
      </c>
      <c r="C35" s="21">
        <v>331118</v>
      </c>
      <c r="D35" s="21">
        <v>431775</v>
      </c>
      <c r="E35" s="21">
        <v>384403</v>
      </c>
      <c r="F35" s="21">
        <v>325366</v>
      </c>
      <c r="G35" s="21">
        <v>267327</v>
      </c>
      <c r="H35" s="21">
        <v>151188</v>
      </c>
      <c r="I35" s="21">
        <v>310282</v>
      </c>
      <c r="J35" s="21">
        <v>358124</v>
      </c>
      <c r="K35" s="21">
        <v>283470</v>
      </c>
    </row>
    <row r="36" spans="1:11">
      <c r="A36" s="24"/>
      <c r="B36" s="20" t="s">
        <v>10</v>
      </c>
      <c r="C36" s="21">
        <v>350325</v>
      </c>
      <c r="D36" s="21">
        <v>422812</v>
      </c>
      <c r="E36" s="21">
        <v>415677</v>
      </c>
      <c r="F36" s="21">
        <v>348713</v>
      </c>
      <c r="G36" s="21">
        <v>266084</v>
      </c>
      <c r="H36" s="21">
        <v>152133</v>
      </c>
      <c r="I36" s="21">
        <v>318039</v>
      </c>
      <c r="J36" s="21">
        <v>394437</v>
      </c>
      <c r="K36" s="21">
        <v>302766</v>
      </c>
    </row>
    <row r="37" spans="1:11">
      <c r="A37" s="24"/>
      <c r="B37" s="20" t="s">
        <v>11</v>
      </c>
      <c r="C37" s="21">
        <v>704164</v>
      </c>
      <c r="D37" s="21">
        <v>737338</v>
      </c>
      <c r="E37" s="21">
        <v>886954</v>
      </c>
      <c r="F37" s="21">
        <v>692673</v>
      </c>
      <c r="G37" s="21">
        <v>523019</v>
      </c>
      <c r="H37" s="21">
        <v>213788</v>
      </c>
      <c r="I37" s="21">
        <v>844546</v>
      </c>
      <c r="J37" s="21">
        <v>611733</v>
      </c>
      <c r="K37" s="21">
        <v>460512</v>
      </c>
    </row>
    <row r="38" spans="1:11" ht="18" customHeight="1">
      <c r="A38" s="24"/>
      <c r="B38" s="20"/>
      <c r="C38" s="35"/>
      <c r="D38" s="24"/>
      <c r="E38" s="24"/>
      <c r="F38" s="24"/>
      <c r="G38" s="42" t="s">
        <v>186</v>
      </c>
      <c r="H38" s="24"/>
      <c r="I38" s="24"/>
      <c r="J38" s="24"/>
      <c r="K38" s="24"/>
    </row>
    <row r="39" spans="1:11">
      <c r="A39" s="19" t="s">
        <v>172</v>
      </c>
      <c r="B39" s="20" t="s">
        <v>344</v>
      </c>
      <c r="C39" s="21">
        <v>195620</v>
      </c>
      <c r="D39" s="21">
        <v>263280</v>
      </c>
      <c r="E39" s="21">
        <v>230120</v>
      </c>
      <c r="F39" s="21">
        <v>198753</v>
      </c>
      <c r="G39" s="21">
        <v>135835</v>
      </c>
      <c r="H39" s="21">
        <v>82819</v>
      </c>
      <c r="I39" s="21">
        <v>308836</v>
      </c>
      <c r="J39" s="21">
        <v>250266</v>
      </c>
      <c r="K39" s="21">
        <v>139337</v>
      </c>
    </row>
    <row r="40" spans="1:11" ht="18" customHeight="1">
      <c r="A40" s="24"/>
      <c r="B40" s="20" t="s">
        <v>187</v>
      </c>
      <c r="C40" s="21">
        <v>172442</v>
      </c>
      <c r="D40" s="21">
        <v>260052</v>
      </c>
      <c r="E40" s="21">
        <v>186433</v>
      </c>
      <c r="F40" s="21">
        <v>175988</v>
      </c>
      <c r="G40" s="21">
        <v>120848</v>
      </c>
      <c r="H40" s="21">
        <v>87345</v>
      </c>
      <c r="I40" s="21">
        <v>233591</v>
      </c>
      <c r="J40" s="21">
        <v>219292</v>
      </c>
      <c r="K40" s="21">
        <v>128046</v>
      </c>
    </row>
    <row r="41" spans="1:11">
      <c r="A41" s="24"/>
      <c r="B41" s="20" t="s">
        <v>1</v>
      </c>
      <c r="C41" s="21">
        <v>166776</v>
      </c>
      <c r="D41" s="21">
        <v>209874</v>
      </c>
      <c r="E41" s="21">
        <v>188332</v>
      </c>
      <c r="F41" s="21">
        <v>174152</v>
      </c>
      <c r="G41" s="21">
        <v>117461</v>
      </c>
      <c r="H41" s="21">
        <v>77167</v>
      </c>
      <c r="I41" s="21">
        <v>233585</v>
      </c>
      <c r="J41" s="21">
        <v>216443</v>
      </c>
      <c r="K41" s="21">
        <v>124419</v>
      </c>
    </row>
    <row r="42" spans="1:11">
      <c r="A42" s="24"/>
      <c r="B42" s="20" t="s">
        <v>2</v>
      </c>
      <c r="C42" s="21">
        <v>176949</v>
      </c>
      <c r="D42" s="21">
        <v>209397</v>
      </c>
      <c r="E42" s="21">
        <v>191214</v>
      </c>
      <c r="F42" s="21">
        <v>175120</v>
      </c>
      <c r="G42" s="21">
        <v>131146</v>
      </c>
      <c r="H42" s="21">
        <v>85674</v>
      </c>
      <c r="I42" s="21">
        <v>265527</v>
      </c>
      <c r="J42" s="21">
        <v>222433</v>
      </c>
      <c r="K42" s="21">
        <v>137269</v>
      </c>
    </row>
    <row r="43" spans="1:11">
      <c r="A43" s="24"/>
      <c r="B43" s="20" t="s">
        <v>3</v>
      </c>
      <c r="C43" s="21">
        <v>175400</v>
      </c>
      <c r="D43" s="21">
        <v>203364</v>
      </c>
      <c r="E43" s="21">
        <v>199759</v>
      </c>
      <c r="F43" s="21">
        <v>184729</v>
      </c>
      <c r="G43" s="21">
        <v>135265</v>
      </c>
      <c r="H43" s="21">
        <v>83301</v>
      </c>
      <c r="I43" s="21">
        <v>246439</v>
      </c>
      <c r="J43" s="21">
        <v>215721</v>
      </c>
      <c r="K43" s="21">
        <v>136282</v>
      </c>
    </row>
    <row r="44" spans="1:11">
      <c r="A44" s="24"/>
      <c r="B44" s="20" t="s">
        <v>4</v>
      </c>
      <c r="C44" s="21">
        <v>172747</v>
      </c>
      <c r="D44" s="21">
        <v>239293</v>
      </c>
      <c r="E44" s="21">
        <v>195045</v>
      </c>
      <c r="F44" s="21">
        <v>176133</v>
      </c>
      <c r="G44" s="21">
        <v>125673</v>
      </c>
      <c r="H44" s="21">
        <v>84345</v>
      </c>
      <c r="I44" s="21">
        <v>246014</v>
      </c>
      <c r="J44" s="21">
        <v>215020</v>
      </c>
      <c r="K44" s="21">
        <v>129155</v>
      </c>
    </row>
    <row r="45" spans="1:11">
      <c r="A45" s="24"/>
      <c r="B45" s="20" t="s">
        <v>5</v>
      </c>
      <c r="C45" s="21">
        <v>267161</v>
      </c>
      <c r="D45" s="21">
        <v>231367</v>
      </c>
      <c r="E45" s="21">
        <v>300142</v>
      </c>
      <c r="F45" s="21">
        <v>301804</v>
      </c>
      <c r="G45" s="21">
        <v>140569</v>
      </c>
      <c r="H45" s="21">
        <v>81355</v>
      </c>
      <c r="I45" s="21">
        <v>534848</v>
      </c>
      <c r="J45" s="21">
        <v>371585</v>
      </c>
      <c r="K45" s="21">
        <v>158032</v>
      </c>
    </row>
    <row r="46" spans="1:11">
      <c r="A46" s="24"/>
      <c r="B46" s="20" t="s">
        <v>6</v>
      </c>
      <c r="C46" s="21">
        <v>209056</v>
      </c>
      <c r="D46" s="21">
        <v>299850</v>
      </c>
      <c r="E46" s="21">
        <v>281256</v>
      </c>
      <c r="F46" s="21">
        <v>180561</v>
      </c>
      <c r="G46" s="21">
        <v>168915</v>
      </c>
      <c r="H46" s="21">
        <v>86176</v>
      </c>
      <c r="I46" s="21">
        <v>277272</v>
      </c>
      <c r="J46" s="21">
        <v>254166</v>
      </c>
      <c r="K46" s="21">
        <v>141248</v>
      </c>
    </row>
    <row r="47" spans="1:11">
      <c r="A47" s="24"/>
      <c r="B47" s="20" t="s">
        <v>7</v>
      </c>
      <c r="C47" s="21">
        <v>171401</v>
      </c>
      <c r="D47" s="21">
        <v>309304</v>
      </c>
      <c r="E47" s="21">
        <v>204333</v>
      </c>
      <c r="F47" s="21">
        <v>168349</v>
      </c>
      <c r="G47" s="21">
        <v>126699</v>
      </c>
      <c r="H47" s="21">
        <v>81744</v>
      </c>
      <c r="I47" s="21">
        <v>245930</v>
      </c>
      <c r="J47" s="21">
        <v>210924</v>
      </c>
      <c r="K47" s="21">
        <v>135623</v>
      </c>
    </row>
    <row r="48" spans="1:11">
      <c r="A48" s="24"/>
      <c r="B48" s="20" t="s">
        <v>8</v>
      </c>
      <c r="C48" s="21">
        <v>170706</v>
      </c>
      <c r="D48" s="21">
        <v>231296</v>
      </c>
      <c r="E48" s="21">
        <v>202801</v>
      </c>
      <c r="F48" s="21">
        <v>176851</v>
      </c>
      <c r="G48" s="21">
        <v>126740</v>
      </c>
      <c r="H48" s="21">
        <v>79479</v>
      </c>
      <c r="I48" s="21">
        <v>256011</v>
      </c>
      <c r="J48" s="21">
        <v>213169</v>
      </c>
      <c r="K48" s="21">
        <v>131599</v>
      </c>
    </row>
    <row r="49" spans="1:11">
      <c r="A49" s="24"/>
      <c r="B49" s="20" t="s">
        <v>9</v>
      </c>
      <c r="C49" s="21">
        <v>170477</v>
      </c>
      <c r="D49" s="21">
        <v>251333</v>
      </c>
      <c r="E49" s="21">
        <v>200603</v>
      </c>
      <c r="F49" s="21">
        <v>180423</v>
      </c>
      <c r="G49" s="21">
        <v>127213</v>
      </c>
      <c r="H49" s="21">
        <v>77908</v>
      </c>
      <c r="I49" s="21">
        <v>248083</v>
      </c>
      <c r="J49" s="21">
        <v>216728</v>
      </c>
      <c r="K49" s="21">
        <v>132205</v>
      </c>
    </row>
    <row r="50" spans="1:11">
      <c r="A50" s="24"/>
      <c r="B50" s="20" t="s">
        <v>10</v>
      </c>
      <c r="C50" s="21">
        <v>181841</v>
      </c>
      <c r="D50" s="21">
        <v>232584</v>
      </c>
      <c r="E50" s="21">
        <v>222190</v>
      </c>
      <c r="F50" s="21">
        <v>189371</v>
      </c>
      <c r="G50" s="21">
        <v>126779</v>
      </c>
      <c r="H50" s="21">
        <v>79819</v>
      </c>
      <c r="I50" s="21">
        <v>244223</v>
      </c>
      <c r="J50" s="21">
        <v>248876</v>
      </c>
      <c r="K50" s="21">
        <v>146377</v>
      </c>
    </row>
    <row r="51" spans="1:11">
      <c r="A51" s="24"/>
      <c r="B51" s="20" t="s">
        <v>11</v>
      </c>
      <c r="C51" s="21">
        <v>310751</v>
      </c>
      <c r="D51" s="21">
        <v>476011</v>
      </c>
      <c r="E51" s="21">
        <v>393432</v>
      </c>
      <c r="F51" s="21">
        <v>302727</v>
      </c>
      <c r="G51" s="21">
        <v>180992</v>
      </c>
      <c r="H51" s="21">
        <v>89418</v>
      </c>
      <c r="I51" s="21">
        <v>683024</v>
      </c>
      <c r="J51" s="21">
        <v>395492</v>
      </c>
      <c r="K51" s="21">
        <v>171429</v>
      </c>
    </row>
    <row r="52" spans="1:11" ht="5.0999999999999996" customHeight="1">
      <c r="A52" s="17"/>
      <c r="B52" s="18"/>
      <c r="C52" s="17"/>
      <c r="D52" s="17"/>
      <c r="E52" s="17"/>
      <c r="F52" s="17"/>
      <c r="G52" s="17"/>
      <c r="H52" s="17"/>
      <c r="I52" s="17"/>
      <c r="J52" s="17"/>
      <c r="K52" s="17"/>
    </row>
    <row r="53" spans="1:11">
      <c r="A53" s="25" t="s">
        <v>240</v>
      </c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 t="s">
        <v>190</v>
      </c>
      <c r="B54" s="4"/>
      <c r="C54" s="4"/>
      <c r="D54" s="4"/>
      <c r="E54" s="4"/>
      <c r="F54" s="4"/>
      <c r="G54" s="4"/>
      <c r="H54" s="4"/>
      <c r="I54" s="4"/>
      <c r="J54" s="4"/>
      <c r="K54" s="4"/>
    </row>
  </sheetData>
  <mergeCells count="2">
    <mergeCell ref="A5:J5"/>
    <mergeCell ref="A8:B9"/>
  </mergeCells>
  <phoneticPr fontId="3"/>
  <pageMargins left="0.59055118110236227" right="0.39370078740157483" top="0.39370078740157483" bottom="0.39370078740157483" header="0.31496062992125984" footer="0.31496062992125984"/>
  <pageSetup paperSize="9" firstPageNumber="93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Normal="100" zoomScaleSheetLayoutView="100" workbookViewId="0"/>
  </sheetViews>
  <sheetFormatPr defaultRowHeight="13.5"/>
  <cols>
    <col min="1" max="1" width="7.875" style="33" customWidth="1"/>
    <col min="2" max="2" width="5.875" style="33" customWidth="1"/>
    <col min="3" max="11" width="8.875" style="33" customWidth="1"/>
    <col min="12" max="16384" width="9" style="33"/>
  </cols>
  <sheetData>
    <row r="1" spans="1:13">
      <c r="A1" s="4" t="s">
        <v>262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4.25">
      <c r="A3" s="1" t="s">
        <v>270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>
      <c r="A4" s="4" t="s">
        <v>170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>
      <c r="A5" s="121" t="s">
        <v>13</v>
      </c>
      <c r="B5" s="122"/>
      <c r="C5" s="34"/>
      <c r="D5" s="74"/>
      <c r="E5" s="74"/>
      <c r="F5" s="74"/>
      <c r="G5" s="74" t="s">
        <v>22</v>
      </c>
      <c r="H5" s="74"/>
      <c r="I5" s="74"/>
      <c r="J5" s="74"/>
      <c r="K5" s="74"/>
    </row>
    <row r="6" spans="1:13" ht="27" customHeight="1">
      <c r="A6" s="121"/>
      <c r="B6" s="122"/>
      <c r="C6" s="73" t="s">
        <v>15</v>
      </c>
      <c r="D6" s="73" t="s">
        <v>16</v>
      </c>
      <c r="E6" s="73" t="s">
        <v>17</v>
      </c>
      <c r="F6" s="73" t="s">
        <v>175</v>
      </c>
      <c r="G6" s="73" t="s">
        <v>176</v>
      </c>
      <c r="H6" s="39" t="s">
        <v>177</v>
      </c>
      <c r="I6" s="73" t="s">
        <v>178</v>
      </c>
      <c r="J6" s="73" t="s">
        <v>179</v>
      </c>
      <c r="K6" s="40" t="s">
        <v>21</v>
      </c>
    </row>
    <row r="7" spans="1:13" ht="18" customHeight="1">
      <c r="A7" s="24"/>
      <c r="B7" s="41"/>
      <c r="C7" s="35"/>
      <c r="D7" s="24"/>
      <c r="E7" s="24"/>
      <c r="F7" s="24"/>
      <c r="G7" s="42" t="s">
        <v>184</v>
      </c>
      <c r="H7" s="24"/>
      <c r="I7" s="24"/>
      <c r="J7" s="24"/>
      <c r="K7" s="24"/>
    </row>
    <row r="8" spans="1:13">
      <c r="A8" s="19" t="s">
        <v>172</v>
      </c>
      <c r="B8" s="20" t="s">
        <v>344</v>
      </c>
      <c r="C8" s="21">
        <v>336322</v>
      </c>
      <c r="D8" s="21">
        <v>527391</v>
      </c>
      <c r="E8" s="21">
        <v>419098</v>
      </c>
      <c r="F8" s="21">
        <v>320034</v>
      </c>
      <c r="G8" s="21">
        <v>232711</v>
      </c>
      <c r="H8" s="21">
        <v>136354</v>
      </c>
      <c r="I8" s="21">
        <v>443861</v>
      </c>
      <c r="J8" s="21">
        <v>321498</v>
      </c>
      <c r="K8" s="21">
        <v>182357</v>
      </c>
      <c r="M8" s="21"/>
    </row>
    <row r="9" spans="1:13" ht="18" customHeight="1">
      <c r="A9" s="24"/>
      <c r="B9" s="20" t="s">
        <v>187</v>
      </c>
      <c r="C9" s="21">
        <v>278411</v>
      </c>
      <c r="D9" s="21">
        <v>601816</v>
      </c>
      <c r="E9" s="21">
        <v>332218</v>
      </c>
      <c r="F9" s="21">
        <v>265417</v>
      </c>
      <c r="G9" s="21">
        <v>193113</v>
      </c>
      <c r="H9" s="21">
        <v>132781</v>
      </c>
      <c r="I9" s="21">
        <v>328251</v>
      </c>
      <c r="J9" s="21">
        <v>288038</v>
      </c>
      <c r="K9" s="21">
        <v>160109</v>
      </c>
    </row>
    <row r="10" spans="1:13">
      <c r="A10" s="24"/>
      <c r="B10" s="20" t="s">
        <v>1</v>
      </c>
      <c r="C10" s="21">
        <v>271457</v>
      </c>
      <c r="D10" s="21">
        <v>398504</v>
      </c>
      <c r="E10" s="21">
        <v>336978</v>
      </c>
      <c r="F10" s="21">
        <v>261525</v>
      </c>
      <c r="G10" s="21">
        <v>184881</v>
      </c>
      <c r="H10" s="21">
        <v>121080</v>
      </c>
      <c r="I10" s="21">
        <v>331451</v>
      </c>
      <c r="J10" s="21">
        <v>273619</v>
      </c>
      <c r="K10" s="21">
        <v>165559</v>
      </c>
    </row>
    <row r="11" spans="1:13">
      <c r="A11" s="24"/>
      <c r="B11" s="20" t="s">
        <v>2</v>
      </c>
      <c r="C11" s="21">
        <v>287179</v>
      </c>
      <c r="D11" s="21">
        <v>403621</v>
      </c>
      <c r="E11" s="21">
        <v>344005</v>
      </c>
      <c r="F11" s="21">
        <v>277688</v>
      </c>
      <c r="G11" s="21">
        <v>225610</v>
      </c>
      <c r="H11" s="21">
        <v>129940</v>
      </c>
      <c r="I11" s="21">
        <v>378764</v>
      </c>
      <c r="J11" s="21">
        <v>278451</v>
      </c>
      <c r="K11" s="21">
        <v>173767</v>
      </c>
    </row>
    <row r="12" spans="1:13">
      <c r="A12" s="24"/>
      <c r="B12" s="20" t="s">
        <v>3</v>
      </c>
      <c r="C12" s="21">
        <v>286090</v>
      </c>
      <c r="D12" s="21">
        <v>398337</v>
      </c>
      <c r="E12" s="21">
        <v>342560</v>
      </c>
      <c r="F12" s="21">
        <v>282537</v>
      </c>
      <c r="G12" s="21">
        <v>229243</v>
      </c>
      <c r="H12" s="21">
        <v>129927</v>
      </c>
      <c r="I12" s="21">
        <v>360249</v>
      </c>
      <c r="J12" s="21">
        <v>273887</v>
      </c>
      <c r="K12" s="21">
        <v>175401</v>
      </c>
    </row>
    <row r="13" spans="1:13">
      <c r="A13" s="24"/>
      <c r="B13" s="20" t="s">
        <v>4</v>
      </c>
      <c r="C13" s="21">
        <v>282770</v>
      </c>
      <c r="D13" s="21">
        <v>634426</v>
      </c>
      <c r="E13" s="21">
        <v>339986</v>
      </c>
      <c r="F13" s="21">
        <v>263245</v>
      </c>
      <c r="G13" s="21">
        <v>200730</v>
      </c>
      <c r="H13" s="21">
        <v>127340</v>
      </c>
      <c r="I13" s="21">
        <v>352418</v>
      </c>
      <c r="J13" s="21">
        <v>274775</v>
      </c>
      <c r="K13" s="21">
        <v>168241</v>
      </c>
    </row>
    <row r="14" spans="1:13">
      <c r="A14" s="24"/>
      <c r="B14" s="20" t="s">
        <v>5</v>
      </c>
      <c r="C14" s="21">
        <v>511633</v>
      </c>
      <c r="D14" s="21">
        <v>553014</v>
      </c>
      <c r="E14" s="21">
        <v>612863</v>
      </c>
      <c r="F14" s="21">
        <v>502390</v>
      </c>
      <c r="G14" s="21">
        <v>281415</v>
      </c>
      <c r="H14" s="21">
        <v>136385</v>
      </c>
      <c r="I14" s="21">
        <v>804097</v>
      </c>
      <c r="J14" s="21">
        <v>493251</v>
      </c>
      <c r="K14" s="21">
        <v>211782</v>
      </c>
    </row>
    <row r="15" spans="1:13">
      <c r="A15" s="24"/>
      <c r="B15" s="20" t="s">
        <v>6</v>
      </c>
      <c r="C15" s="21">
        <v>368972</v>
      </c>
      <c r="D15" s="21">
        <v>579771</v>
      </c>
      <c r="E15" s="21">
        <v>528071</v>
      </c>
      <c r="F15" s="21">
        <v>284080</v>
      </c>
      <c r="G15" s="21">
        <v>313081</v>
      </c>
      <c r="H15" s="21">
        <v>165191</v>
      </c>
      <c r="I15" s="21">
        <v>396994</v>
      </c>
      <c r="J15" s="21">
        <v>316766</v>
      </c>
      <c r="K15" s="21">
        <v>193816</v>
      </c>
    </row>
    <row r="16" spans="1:13">
      <c r="A16" s="24"/>
      <c r="B16" s="20" t="s">
        <v>7</v>
      </c>
      <c r="C16" s="21">
        <v>281290</v>
      </c>
      <c r="D16" s="21">
        <v>742286</v>
      </c>
      <c r="E16" s="21">
        <v>330737</v>
      </c>
      <c r="F16" s="21">
        <v>264854</v>
      </c>
      <c r="G16" s="21">
        <v>195828</v>
      </c>
      <c r="H16" s="21">
        <v>131578</v>
      </c>
      <c r="I16" s="21">
        <v>335644</v>
      </c>
      <c r="J16" s="21">
        <v>272753</v>
      </c>
      <c r="K16" s="21">
        <v>168404</v>
      </c>
    </row>
    <row r="17" spans="1:11">
      <c r="A17" s="24"/>
      <c r="B17" s="20" t="s">
        <v>8</v>
      </c>
      <c r="C17" s="21">
        <v>279340</v>
      </c>
      <c r="D17" s="21">
        <v>412934</v>
      </c>
      <c r="E17" s="21">
        <v>338934</v>
      </c>
      <c r="F17" s="21">
        <v>269468</v>
      </c>
      <c r="G17" s="21">
        <v>209025</v>
      </c>
      <c r="H17" s="21">
        <v>129540</v>
      </c>
      <c r="I17" s="21">
        <v>356362</v>
      </c>
      <c r="J17" s="21">
        <v>274598</v>
      </c>
      <c r="K17" s="21">
        <v>168966</v>
      </c>
    </row>
    <row r="18" spans="1:11">
      <c r="A18" s="24"/>
      <c r="B18" s="20" t="s">
        <v>9</v>
      </c>
      <c r="C18" s="21">
        <v>279823</v>
      </c>
      <c r="D18" s="21">
        <v>414150</v>
      </c>
      <c r="E18" s="21">
        <v>343137</v>
      </c>
      <c r="F18" s="21">
        <v>274235</v>
      </c>
      <c r="G18" s="21">
        <v>205867</v>
      </c>
      <c r="H18" s="21">
        <v>126311</v>
      </c>
      <c r="I18" s="21">
        <v>343783</v>
      </c>
      <c r="J18" s="21">
        <v>275245</v>
      </c>
      <c r="K18" s="21">
        <v>170933</v>
      </c>
    </row>
    <row r="19" spans="1:11">
      <c r="A19" s="24"/>
      <c r="B19" s="20" t="s">
        <v>10</v>
      </c>
      <c r="C19" s="21">
        <v>301786</v>
      </c>
      <c r="D19" s="21">
        <v>463020</v>
      </c>
      <c r="E19" s="21">
        <v>375091</v>
      </c>
      <c r="F19" s="21">
        <v>286095</v>
      </c>
      <c r="G19" s="21">
        <v>196033</v>
      </c>
      <c r="H19" s="21">
        <v>127817</v>
      </c>
      <c r="I19" s="21">
        <v>341011</v>
      </c>
      <c r="J19" s="21">
        <v>330171</v>
      </c>
      <c r="K19" s="21">
        <v>185676</v>
      </c>
    </row>
    <row r="20" spans="1:11">
      <c r="A20" s="24"/>
      <c r="B20" s="20" t="s">
        <v>11</v>
      </c>
      <c r="C20" s="21">
        <v>606371</v>
      </c>
      <c r="D20" s="21">
        <v>732980</v>
      </c>
      <c r="E20" s="21">
        <v>804190</v>
      </c>
      <c r="F20" s="21">
        <v>607922</v>
      </c>
      <c r="G20" s="21">
        <v>359570</v>
      </c>
      <c r="H20" s="21">
        <v>178105</v>
      </c>
      <c r="I20" s="21">
        <v>990475</v>
      </c>
      <c r="J20" s="21">
        <v>505962</v>
      </c>
      <c r="K20" s="21">
        <v>244532</v>
      </c>
    </row>
    <row r="21" spans="1:11" ht="18" customHeight="1">
      <c r="A21" s="24"/>
      <c r="B21" s="20"/>
      <c r="C21" s="35"/>
      <c r="D21" s="24"/>
      <c r="E21" s="24"/>
      <c r="F21" s="24"/>
      <c r="G21" s="42" t="s">
        <v>185</v>
      </c>
      <c r="H21" s="24"/>
      <c r="I21" s="24"/>
      <c r="J21" s="24"/>
      <c r="K21" s="24"/>
    </row>
    <row r="22" spans="1:11">
      <c r="A22" s="19" t="s">
        <v>172</v>
      </c>
      <c r="B22" s="20" t="s">
        <v>344</v>
      </c>
      <c r="C22" s="21">
        <v>433364</v>
      </c>
      <c r="D22" s="21">
        <v>560133</v>
      </c>
      <c r="E22" s="21">
        <v>485298</v>
      </c>
      <c r="F22" s="21">
        <v>409876</v>
      </c>
      <c r="G22" s="21">
        <v>352847</v>
      </c>
      <c r="H22" s="21">
        <v>191101</v>
      </c>
      <c r="I22" s="21">
        <v>497509</v>
      </c>
      <c r="J22" s="21">
        <v>431015</v>
      </c>
      <c r="K22" s="21">
        <v>237016</v>
      </c>
    </row>
    <row r="23" spans="1:11" ht="18" customHeight="1">
      <c r="A23" s="24"/>
      <c r="B23" s="20" t="s">
        <v>187</v>
      </c>
      <c r="C23" s="21">
        <v>354627</v>
      </c>
      <c r="D23" s="21">
        <v>644772</v>
      </c>
      <c r="E23" s="21">
        <v>379508</v>
      </c>
      <c r="F23" s="21">
        <v>346397</v>
      </c>
      <c r="G23" s="21">
        <v>279983</v>
      </c>
      <c r="H23" s="21">
        <v>184778</v>
      </c>
      <c r="I23" s="21">
        <v>372693</v>
      </c>
      <c r="J23" s="21">
        <v>400480</v>
      </c>
      <c r="K23" s="21">
        <v>203980</v>
      </c>
    </row>
    <row r="24" spans="1:11">
      <c r="A24" s="24"/>
      <c r="B24" s="20" t="s">
        <v>1</v>
      </c>
      <c r="C24" s="21">
        <v>346545</v>
      </c>
      <c r="D24" s="21">
        <v>425265</v>
      </c>
      <c r="E24" s="21">
        <v>387762</v>
      </c>
      <c r="F24" s="21">
        <v>324747</v>
      </c>
      <c r="G24" s="21">
        <v>276464</v>
      </c>
      <c r="H24" s="21">
        <v>169871</v>
      </c>
      <c r="I24" s="21">
        <v>374815</v>
      </c>
      <c r="J24" s="21">
        <v>376956</v>
      </c>
      <c r="K24" s="21">
        <v>217642</v>
      </c>
    </row>
    <row r="25" spans="1:11">
      <c r="A25" s="24"/>
      <c r="B25" s="20" t="s">
        <v>2</v>
      </c>
      <c r="C25" s="21">
        <v>365341</v>
      </c>
      <c r="D25" s="21">
        <v>432977</v>
      </c>
      <c r="E25" s="21">
        <v>396424</v>
      </c>
      <c r="F25" s="21">
        <v>348498</v>
      </c>
      <c r="G25" s="21">
        <v>342499</v>
      </c>
      <c r="H25" s="21">
        <v>176423</v>
      </c>
      <c r="I25" s="21">
        <v>430796</v>
      </c>
      <c r="J25" s="21">
        <v>382274</v>
      </c>
      <c r="K25" s="21">
        <v>220135</v>
      </c>
    </row>
    <row r="26" spans="1:11">
      <c r="A26" s="24"/>
      <c r="B26" s="20" t="s">
        <v>3</v>
      </c>
      <c r="C26" s="21">
        <v>361573</v>
      </c>
      <c r="D26" s="21">
        <v>425720</v>
      </c>
      <c r="E26" s="21">
        <v>392655</v>
      </c>
      <c r="F26" s="21">
        <v>356504</v>
      </c>
      <c r="G26" s="21">
        <v>334892</v>
      </c>
      <c r="H26" s="21">
        <v>176984</v>
      </c>
      <c r="I26" s="21">
        <v>408430</v>
      </c>
      <c r="J26" s="21">
        <v>369286</v>
      </c>
      <c r="K26" s="21">
        <v>221888</v>
      </c>
    </row>
    <row r="27" spans="1:11">
      <c r="A27" s="24"/>
      <c r="B27" s="20" t="s">
        <v>4</v>
      </c>
      <c r="C27" s="21">
        <v>359576</v>
      </c>
      <c r="D27" s="21">
        <v>679236</v>
      </c>
      <c r="E27" s="21">
        <v>388992</v>
      </c>
      <c r="F27" s="21">
        <v>334237</v>
      </c>
      <c r="G27" s="21">
        <v>290944</v>
      </c>
      <c r="H27" s="21">
        <v>170513</v>
      </c>
      <c r="I27" s="21">
        <v>394738</v>
      </c>
      <c r="J27" s="21">
        <v>374187</v>
      </c>
      <c r="K27" s="21">
        <v>217413</v>
      </c>
    </row>
    <row r="28" spans="1:11">
      <c r="A28" s="24"/>
      <c r="B28" s="20" t="s">
        <v>5</v>
      </c>
      <c r="C28" s="21">
        <v>671252</v>
      </c>
      <c r="D28" s="21">
        <v>592757</v>
      </c>
      <c r="E28" s="21">
        <v>718370</v>
      </c>
      <c r="F28" s="21">
        <v>663021</v>
      </c>
      <c r="G28" s="21">
        <v>460089</v>
      </c>
      <c r="H28" s="21">
        <v>189510</v>
      </c>
      <c r="I28" s="21">
        <v>896613</v>
      </c>
      <c r="J28" s="21">
        <v>636542</v>
      </c>
      <c r="K28" s="21">
        <v>280341</v>
      </c>
    </row>
    <row r="29" spans="1:11">
      <c r="A29" s="24"/>
      <c r="B29" s="20" t="s">
        <v>6</v>
      </c>
      <c r="C29" s="21">
        <v>484568</v>
      </c>
      <c r="D29" s="21">
        <v>604865</v>
      </c>
      <c r="E29" s="21">
        <v>618375</v>
      </c>
      <c r="F29" s="21">
        <v>368322</v>
      </c>
      <c r="G29" s="21">
        <v>483542</v>
      </c>
      <c r="H29" s="21">
        <v>247430</v>
      </c>
      <c r="I29" s="21">
        <v>446231</v>
      </c>
      <c r="J29" s="21">
        <v>427122</v>
      </c>
      <c r="K29" s="21">
        <v>258018</v>
      </c>
    </row>
    <row r="30" spans="1:11">
      <c r="A30" s="24"/>
      <c r="B30" s="20" t="s">
        <v>7</v>
      </c>
      <c r="C30" s="21">
        <v>358653</v>
      </c>
      <c r="D30" s="21">
        <v>780538</v>
      </c>
      <c r="E30" s="21">
        <v>381291</v>
      </c>
      <c r="F30" s="21">
        <v>328757</v>
      </c>
      <c r="G30" s="21">
        <v>281437</v>
      </c>
      <c r="H30" s="21">
        <v>180025</v>
      </c>
      <c r="I30" s="21">
        <v>371813</v>
      </c>
      <c r="J30" s="21">
        <v>373030</v>
      </c>
      <c r="K30" s="21">
        <v>216949</v>
      </c>
    </row>
    <row r="31" spans="1:11">
      <c r="A31" s="24"/>
      <c r="B31" s="20" t="s">
        <v>8</v>
      </c>
      <c r="C31" s="21">
        <v>352532</v>
      </c>
      <c r="D31" s="21">
        <v>436534</v>
      </c>
      <c r="E31" s="21">
        <v>390192</v>
      </c>
      <c r="F31" s="21">
        <v>332714</v>
      </c>
      <c r="G31" s="21">
        <v>306209</v>
      </c>
      <c r="H31" s="21">
        <v>176080</v>
      </c>
      <c r="I31" s="21">
        <v>396969</v>
      </c>
      <c r="J31" s="21">
        <v>374003</v>
      </c>
      <c r="K31" s="21">
        <v>214345</v>
      </c>
    </row>
    <row r="32" spans="1:11">
      <c r="A32" s="24"/>
      <c r="B32" s="20" t="s">
        <v>9</v>
      </c>
      <c r="C32" s="21">
        <v>353717</v>
      </c>
      <c r="D32" s="21">
        <v>439298</v>
      </c>
      <c r="E32" s="21">
        <v>395541</v>
      </c>
      <c r="F32" s="21">
        <v>338768</v>
      </c>
      <c r="G32" s="21">
        <v>295453</v>
      </c>
      <c r="H32" s="21">
        <v>174298</v>
      </c>
      <c r="I32" s="21">
        <v>379071</v>
      </c>
      <c r="J32" s="21">
        <v>376986</v>
      </c>
      <c r="K32" s="21">
        <v>216212</v>
      </c>
    </row>
    <row r="33" spans="1:11">
      <c r="A33" s="24"/>
      <c r="B33" s="20" t="s">
        <v>10</v>
      </c>
      <c r="C33" s="21">
        <v>380938</v>
      </c>
      <c r="D33" s="21">
        <v>492639</v>
      </c>
      <c r="E33" s="21">
        <v>430983</v>
      </c>
      <c r="F33" s="21">
        <v>364534</v>
      </c>
      <c r="G33" s="21">
        <v>288612</v>
      </c>
      <c r="H33" s="21">
        <v>175994</v>
      </c>
      <c r="I33" s="21">
        <v>379032</v>
      </c>
      <c r="J33" s="21">
        <v>421124</v>
      </c>
      <c r="K33" s="21">
        <v>234208</v>
      </c>
    </row>
    <row r="34" spans="1:11">
      <c r="A34" s="24"/>
      <c r="B34" s="20" t="s">
        <v>11</v>
      </c>
      <c r="C34" s="21">
        <v>811444</v>
      </c>
      <c r="D34" s="21">
        <v>765338</v>
      </c>
      <c r="E34" s="21">
        <v>946054</v>
      </c>
      <c r="F34" s="21">
        <v>808219</v>
      </c>
      <c r="G34" s="21">
        <v>606727</v>
      </c>
      <c r="H34" s="21">
        <v>270465</v>
      </c>
      <c r="I34" s="21">
        <v>1094885</v>
      </c>
      <c r="J34" s="21">
        <v>658200</v>
      </c>
      <c r="K34" s="21">
        <v>345323</v>
      </c>
    </row>
    <row r="35" spans="1:11" ht="18" customHeight="1">
      <c r="A35" s="24"/>
      <c r="B35" s="20"/>
      <c r="C35" s="35"/>
      <c r="D35" s="24"/>
      <c r="E35" s="24"/>
      <c r="F35" s="24"/>
      <c r="G35" s="42" t="s">
        <v>186</v>
      </c>
      <c r="H35" s="24"/>
      <c r="I35" s="24"/>
      <c r="J35" s="24"/>
      <c r="K35" s="24"/>
    </row>
    <row r="36" spans="1:11">
      <c r="A36" s="19" t="s">
        <v>172</v>
      </c>
      <c r="B36" s="20" t="s">
        <v>344</v>
      </c>
      <c r="C36" s="21">
        <v>221145</v>
      </c>
      <c r="D36" s="21">
        <v>322355</v>
      </c>
      <c r="E36" s="21">
        <v>232613</v>
      </c>
      <c r="F36" s="21">
        <v>170897</v>
      </c>
      <c r="G36" s="21">
        <v>149196</v>
      </c>
      <c r="H36" s="21">
        <v>100229</v>
      </c>
      <c r="I36" s="21">
        <v>383644</v>
      </c>
      <c r="J36" s="21">
        <v>281355</v>
      </c>
      <c r="K36" s="21">
        <v>129781</v>
      </c>
    </row>
    <row r="37" spans="1:11" ht="18" customHeight="1">
      <c r="A37" s="24"/>
      <c r="B37" s="20" t="s">
        <v>187</v>
      </c>
      <c r="C37" s="21">
        <v>188227</v>
      </c>
      <c r="D37" s="21">
        <v>370227</v>
      </c>
      <c r="E37" s="21">
        <v>193476</v>
      </c>
      <c r="F37" s="21">
        <v>145545</v>
      </c>
      <c r="G37" s="21">
        <v>128836</v>
      </c>
      <c r="H37" s="21">
        <v>99190</v>
      </c>
      <c r="I37" s="21">
        <v>281404</v>
      </c>
      <c r="J37" s="21">
        <v>246382</v>
      </c>
      <c r="K37" s="21">
        <v>118918</v>
      </c>
    </row>
    <row r="38" spans="1:11">
      <c r="A38" s="24"/>
      <c r="B38" s="20" t="s">
        <v>1</v>
      </c>
      <c r="C38" s="21">
        <v>182550</v>
      </c>
      <c r="D38" s="21">
        <v>254950</v>
      </c>
      <c r="E38" s="21">
        <v>192998</v>
      </c>
      <c r="F38" s="21">
        <v>150595</v>
      </c>
      <c r="G38" s="21">
        <v>122731</v>
      </c>
      <c r="H38" s="21">
        <v>89465</v>
      </c>
      <c r="I38" s="21">
        <v>285515</v>
      </c>
      <c r="J38" s="21">
        <v>235088</v>
      </c>
      <c r="K38" s="21">
        <v>114256</v>
      </c>
    </row>
    <row r="39" spans="1:11">
      <c r="A39" s="24"/>
      <c r="B39" s="20" t="s">
        <v>2</v>
      </c>
      <c r="C39" s="21">
        <v>194398</v>
      </c>
      <c r="D39" s="21">
        <v>244616</v>
      </c>
      <c r="E39" s="21">
        <v>195202</v>
      </c>
      <c r="F39" s="21">
        <v>153246</v>
      </c>
      <c r="G39" s="21">
        <v>148387</v>
      </c>
      <c r="H39" s="21">
        <v>99135</v>
      </c>
      <c r="I39" s="21">
        <v>323566</v>
      </c>
      <c r="J39" s="21">
        <v>239662</v>
      </c>
      <c r="K39" s="21">
        <v>127127</v>
      </c>
    </row>
    <row r="40" spans="1:11">
      <c r="A40" s="24"/>
      <c r="B40" s="20" t="s">
        <v>3</v>
      </c>
      <c r="C40" s="21">
        <v>195024</v>
      </c>
      <c r="D40" s="21">
        <v>236161</v>
      </c>
      <c r="E40" s="21">
        <v>199470</v>
      </c>
      <c r="F40" s="21">
        <v>154435</v>
      </c>
      <c r="G40" s="21">
        <v>153404</v>
      </c>
      <c r="H40" s="21">
        <v>98562</v>
      </c>
      <c r="I40" s="21">
        <v>308206</v>
      </c>
      <c r="J40" s="21">
        <v>238549</v>
      </c>
      <c r="K40" s="21">
        <v>128345</v>
      </c>
    </row>
    <row r="41" spans="1:11">
      <c r="A41" s="24"/>
      <c r="B41" s="20" t="s">
        <v>4</v>
      </c>
      <c r="C41" s="21">
        <v>191110</v>
      </c>
      <c r="D41" s="21">
        <v>339610</v>
      </c>
      <c r="E41" s="21">
        <v>200268</v>
      </c>
      <c r="F41" s="21">
        <v>141643</v>
      </c>
      <c r="G41" s="21">
        <v>135549</v>
      </c>
      <c r="H41" s="21">
        <v>98565</v>
      </c>
      <c r="I41" s="21">
        <v>305439</v>
      </c>
      <c r="J41" s="21">
        <v>239052</v>
      </c>
      <c r="K41" s="21">
        <v>122469</v>
      </c>
    </row>
    <row r="42" spans="1:11">
      <c r="A42" s="24"/>
      <c r="B42" s="20" t="s">
        <v>5</v>
      </c>
      <c r="C42" s="21">
        <v>322870</v>
      </c>
      <c r="D42" s="21">
        <v>285109</v>
      </c>
      <c r="E42" s="21">
        <v>321938</v>
      </c>
      <c r="F42" s="21">
        <v>231043</v>
      </c>
      <c r="G42" s="21">
        <v>152081</v>
      </c>
      <c r="H42" s="21">
        <v>100008</v>
      </c>
      <c r="I42" s="21">
        <v>699370</v>
      </c>
      <c r="J42" s="21">
        <v>443655</v>
      </c>
      <c r="K42" s="21">
        <v>148081</v>
      </c>
    </row>
    <row r="43" spans="1:11">
      <c r="A43" s="24"/>
      <c r="B43" s="20" t="s">
        <v>6</v>
      </c>
      <c r="C43" s="21">
        <v>231235</v>
      </c>
      <c r="D43" s="21">
        <v>408722</v>
      </c>
      <c r="E43" s="21">
        <v>276390</v>
      </c>
      <c r="F43" s="21">
        <v>142403</v>
      </c>
      <c r="G43" s="21">
        <v>193228</v>
      </c>
      <c r="H43" s="21">
        <v>110222</v>
      </c>
      <c r="I43" s="21">
        <v>340774</v>
      </c>
      <c r="J43" s="21">
        <v>276366</v>
      </c>
      <c r="K43" s="21">
        <v>131617</v>
      </c>
    </row>
    <row r="44" spans="1:11">
      <c r="A44" s="24"/>
      <c r="B44" s="20" t="s">
        <v>7</v>
      </c>
      <c r="C44" s="21">
        <v>189193</v>
      </c>
      <c r="D44" s="21">
        <v>479718</v>
      </c>
      <c r="E44" s="21">
        <v>190929</v>
      </c>
      <c r="F44" s="21">
        <v>158626</v>
      </c>
      <c r="G44" s="21">
        <v>135531</v>
      </c>
      <c r="H44" s="21">
        <v>99044</v>
      </c>
      <c r="I44" s="21">
        <v>293667</v>
      </c>
      <c r="J44" s="21">
        <v>235860</v>
      </c>
      <c r="K44" s="21">
        <v>122579</v>
      </c>
    </row>
    <row r="45" spans="1:11">
      <c r="A45" s="24"/>
      <c r="B45" s="20" t="s">
        <v>8</v>
      </c>
      <c r="C45" s="21">
        <v>192401</v>
      </c>
      <c r="D45" s="21">
        <v>252956</v>
      </c>
      <c r="E45" s="21">
        <v>197367</v>
      </c>
      <c r="F45" s="21">
        <v>163936</v>
      </c>
      <c r="G45" s="21">
        <v>140769</v>
      </c>
      <c r="H45" s="21">
        <v>98599</v>
      </c>
      <c r="I45" s="21">
        <v>308830</v>
      </c>
      <c r="J45" s="21">
        <v>239604</v>
      </c>
      <c r="K45" s="21">
        <v>123808</v>
      </c>
    </row>
    <row r="46" spans="1:11">
      <c r="A46" s="24"/>
      <c r="B46" s="20" t="s">
        <v>9</v>
      </c>
      <c r="C46" s="21">
        <v>191964</v>
      </c>
      <c r="D46" s="21">
        <v>246894</v>
      </c>
      <c r="E46" s="21">
        <v>196344</v>
      </c>
      <c r="F46" s="21">
        <v>166159</v>
      </c>
      <c r="G46" s="21">
        <v>142945</v>
      </c>
      <c r="H46" s="21">
        <v>95352</v>
      </c>
      <c r="I46" s="21">
        <v>302679</v>
      </c>
      <c r="J46" s="21">
        <v>239473</v>
      </c>
      <c r="K46" s="21">
        <v>125578</v>
      </c>
    </row>
    <row r="47" spans="1:11">
      <c r="A47" s="24"/>
      <c r="B47" s="20" t="s">
        <v>10</v>
      </c>
      <c r="C47" s="21">
        <v>209477</v>
      </c>
      <c r="D47" s="21">
        <v>265886</v>
      </c>
      <c r="E47" s="21">
        <v>217628</v>
      </c>
      <c r="F47" s="21">
        <v>170860</v>
      </c>
      <c r="G47" s="21">
        <v>136162</v>
      </c>
      <c r="H47" s="21">
        <v>96936</v>
      </c>
      <c r="I47" s="21">
        <v>296548</v>
      </c>
      <c r="J47" s="21">
        <v>295270</v>
      </c>
      <c r="K47" s="21">
        <v>140878</v>
      </c>
    </row>
    <row r="48" spans="1:11">
      <c r="A48" s="24"/>
      <c r="B48" s="20" t="s">
        <v>11</v>
      </c>
      <c r="C48" s="21">
        <v>364135</v>
      </c>
      <c r="D48" s="21">
        <v>519087</v>
      </c>
      <c r="E48" s="21">
        <v>405968</v>
      </c>
      <c r="F48" s="21">
        <v>272144</v>
      </c>
      <c r="G48" s="21">
        <v>200155</v>
      </c>
      <c r="H48" s="21">
        <v>117705</v>
      </c>
      <c r="I48" s="21">
        <v>867795</v>
      </c>
      <c r="J48" s="21">
        <v>447251</v>
      </c>
      <c r="K48" s="21">
        <v>152011</v>
      </c>
    </row>
    <row r="49" spans="1:11" ht="5.0999999999999996" customHeight="1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7"/>
    </row>
    <row r="50" spans="1:11">
      <c r="A50" s="25" t="s">
        <v>240</v>
      </c>
      <c r="B50" s="4"/>
      <c r="C50" s="4"/>
      <c r="D50" s="4"/>
      <c r="E50" s="4"/>
      <c r="F50" s="4"/>
      <c r="G50" s="4"/>
      <c r="H50" s="4"/>
      <c r="I50" s="4"/>
      <c r="J50" s="4"/>
      <c r="K50" s="4"/>
    </row>
  </sheetData>
  <mergeCells count="1">
    <mergeCell ref="A5:B6"/>
  </mergeCells>
  <phoneticPr fontId="3"/>
  <pageMargins left="0.39370078740157483" right="0.59055118110236227" top="0.39370078740157483" bottom="0.39370078740157483" header="0.31496062992125984" footer="0.31496062992125984"/>
  <pageSetup paperSize="9" firstPageNumber="94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zoomScaleSheetLayoutView="100" workbookViewId="0"/>
  </sheetViews>
  <sheetFormatPr defaultRowHeight="13.5"/>
  <cols>
    <col min="1" max="1" width="7.875" style="33" customWidth="1"/>
    <col min="2" max="2" width="8.875" style="33" customWidth="1"/>
    <col min="3" max="8" width="9.625" style="33" customWidth="1"/>
    <col min="9" max="9" width="10.625" style="33" customWidth="1"/>
    <col min="10" max="10" width="9.625" style="33" customWidth="1"/>
    <col min="11" max="16384" width="9" style="33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14" t="s">
        <v>262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271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G4" s="4"/>
      <c r="H4" s="4" t="s">
        <v>26</v>
      </c>
      <c r="I4" s="4"/>
      <c r="J4" s="4"/>
    </row>
    <row r="5" spans="1:10">
      <c r="A5" s="4" t="s">
        <v>170</v>
      </c>
      <c r="B5" s="4"/>
      <c r="C5" s="4"/>
      <c r="D5" s="4"/>
      <c r="E5" s="4"/>
      <c r="F5" s="4"/>
      <c r="G5" s="4"/>
      <c r="H5" s="4"/>
      <c r="I5" s="4"/>
      <c r="J5" s="4"/>
    </row>
    <row r="6" spans="1:10" ht="27" customHeight="1">
      <c r="A6" s="123" t="s">
        <v>27</v>
      </c>
      <c r="B6" s="124"/>
      <c r="C6" s="73" t="s">
        <v>28</v>
      </c>
      <c r="D6" s="73" t="s">
        <v>180</v>
      </c>
      <c r="E6" s="73" t="s">
        <v>23</v>
      </c>
      <c r="F6" s="73" t="s">
        <v>24</v>
      </c>
      <c r="G6" s="73" t="s">
        <v>25</v>
      </c>
      <c r="H6" s="73" t="s">
        <v>181</v>
      </c>
      <c r="I6" s="73" t="s">
        <v>182</v>
      </c>
      <c r="J6" s="40" t="s">
        <v>183</v>
      </c>
    </row>
    <row r="7" spans="1:10" ht="18" customHeight="1">
      <c r="A7" s="24"/>
      <c r="B7" s="20"/>
      <c r="C7" s="35"/>
      <c r="D7" s="24"/>
      <c r="E7" s="24"/>
      <c r="F7" s="36" t="s">
        <v>188</v>
      </c>
      <c r="G7" s="36"/>
      <c r="H7" s="24"/>
      <c r="I7" s="24"/>
      <c r="J7" s="24"/>
    </row>
    <row r="8" spans="1:10">
      <c r="A8" s="19" t="s">
        <v>172</v>
      </c>
      <c r="B8" s="20" t="s">
        <v>344</v>
      </c>
      <c r="C8" s="21">
        <v>419098</v>
      </c>
      <c r="D8" s="21">
        <v>481082</v>
      </c>
      <c r="E8" s="21">
        <v>472201</v>
      </c>
      <c r="F8" s="21">
        <v>398485</v>
      </c>
      <c r="G8" s="21">
        <v>527327</v>
      </c>
      <c r="H8" s="21">
        <v>303313</v>
      </c>
      <c r="I8" s="21">
        <v>512177</v>
      </c>
      <c r="J8" s="21">
        <v>447703</v>
      </c>
    </row>
    <row r="9" spans="1:10" ht="18" customHeight="1">
      <c r="A9" s="24"/>
      <c r="B9" s="20" t="s">
        <v>187</v>
      </c>
      <c r="C9" s="21">
        <v>332218</v>
      </c>
      <c r="D9" s="21">
        <v>364592</v>
      </c>
      <c r="E9" s="21">
        <v>346413</v>
      </c>
      <c r="F9" s="21">
        <v>318358</v>
      </c>
      <c r="G9" s="21">
        <v>378144</v>
      </c>
      <c r="H9" s="21">
        <v>260762</v>
      </c>
      <c r="I9" s="21">
        <v>435799</v>
      </c>
      <c r="J9" s="21">
        <v>338034</v>
      </c>
    </row>
    <row r="10" spans="1:10">
      <c r="A10" s="24"/>
      <c r="B10" s="20" t="s">
        <v>1</v>
      </c>
      <c r="C10" s="21">
        <v>336978</v>
      </c>
      <c r="D10" s="21">
        <v>513473</v>
      </c>
      <c r="E10" s="21">
        <v>362704</v>
      </c>
      <c r="F10" s="21">
        <v>330590</v>
      </c>
      <c r="G10" s="21">
        <v>392566</v>
      </c>
      <c r="H10" s="21">
        <v>273181</v>
      </c>
      <c r="I10" s="21">
        <v>382094</v>
      </c>
      <c r="J10" s="21">
        <v>343215</v>
      </c>
    </row>
    <row r="11" spans="1:10">
      <c r="A11" s="24"/>
      <c r="B11" s="20" t="s">
        <v>2</v>
      </c>
      <c r="C11" s="21">
        <v>344005</v>
      </c>
      <c r="D11" s="21">
        <v>491121</v>
      </c>
      <c r="E11" s="21">
        <v>358391</v>
      </c>
      <c r="F11" s="21">
        <v>341627</v>
      </c>
      <c r="G11" s="21">
        <v>401243</v>
      </c>
      <c r="H11" s="21">
        <v>271366</v>
      </c>
      <c r="I11" s="21">
        <v>404100</v>
      </c>
      <c r="J11" s="21">
        <v>345930</v>
      </c>
    </row>
    <row r="12" spans="1:10">
      <c r="A12" s="24"/>
      <c r="B12" s="20" t="s">
        <v>3</v>
      </c>
      <c r="C12" s="21">
        <v>342560</v>
      </c>
      <c r="D12" s="21">
        <v>373490</v>
      </c>
      <c r="E12" s="21">
        <v>367750</v>
      </c>
      <c r="F12" s="21">
        <v>334017</v>
      </c>
      <c r="G12" s="21">
        <v>487393</v>
      </c>
      <c r="H12" s="21">
        <v>254884</v>
      </c>
      <c r="I12" s="21">
        <v>390624</v>
      </c>
      <c r="J12" s="21">
        <v>362549</v>
      </c>
    </row>
    <row r="13" spans="1:10">
      <c r="A13" s="24"/>
      <c r="B13" s="20" t="s">
        <v>4</v>
      </c>
      <c r="C13" s="21">
        <v>339986</v>
      </c>
      <c r="D13" s="21">
        <v>424118</v>
      </c>
      <c r="E13" s="21">
        <v>461761</v>
      </c>
      <c r="F13" s="21">
        <v>330276</v>
      </c>
      <c r="G13" s="21">
        <v>380312</v>
      </c>
      <c r="H13" s="21">
        <v>269953</v>
      </c>
      <c r="I13" s="21">
        <v>392639</v>
      </c>
      <c r="J13" s="21">
        <v>331868</v>
      </c>
    </row>
    <row r="14" spans="1:10">
      <c r="A14" s="24"/>
      <c r="B14" s="20" t="s">
        <v>5</v>
      </c>
      <c r="C14" s="21">
        <v>612863</v>
      </c>
      <c r="D14" s="21">
        <v>527240</v>
      </c>
      <c r="E14" s="21">
        <v>844097</v>
      </c>
      <c r="F14" s="21">
        <v>482263</v>
      </c>
      <c r="G14" s="21">
        <v>724640</v>
      </c>
      <c r="H14" s="21">
        <v>370271</v>
      </c>
      <c r="I14" s="21">
        <v>789278</v>
      </c>
      <c r="J14" s="21">
        <v>767974</v>
      </c>
    </row>
    <row r="15" spans="1:10">
      <c r="A15" s="24"/>
      <c r="B15" s="20" t="s">
        <v>6</v>
      </c>
      <c r="C15" s="21">
        <v>528071</v>
      </c>
      <c r="D15" s="21">
        <v>680706</v>
      </c>
      <c r="E15" s="21">
        <v>431473</v>
      </c>
      <c r="F15" s="21">
        <v>580938</v>
      </c>
      <c r="G15" s="21">
        <v>794705</v>
      </c>
      <c r="H15" s="21">
        <v>367999</v>
      </c>
      <c r="I15" s="21">
        <v>636945</v>
      </c>
      <c r="J15" s="21">
        <v>525627</v>
      </c>
    </row>
    <row r="16" spans="1:10">
      <c r="A16" s="24"/>
      <c r="B16" s="20" t="s">
        <v>7</v>
      </c>
      <c r="C16" s="21">
        <v>330737</v>
      </c>
      <c r="D16" s="21">
        <v>370019</v>
      </c>
      <c r="E16" s="21">
        <v>381984</v>
      </c>
      <c r="F16" s="21">
        <v>326468</v>
      </c>
      <c r="G16" s="21">
        <v>393168</v>
      </c>
      <c r="H16" s="21">
        <v>275378</v>
      </c>
      <c r="I16" s="21">
        <v>407393</v>
      </c>
      <c r="J16" s="21">
        <v>338905</v>
      </c>
    </row>
    <row r="17" spans="1:10">
      <c r="A17" s="24"/>
      <c r="B17" s="20" t="s">
        <v>8</v>
      </c>
      <c r="C17" s="21">
        <v>338934</v>
      </c>
      <c r="D17" s="21">
        <v>365222</v>
      </c>
      <c r="E17" s="21">
        <v>361235</v>
      </c>
      <c r="F17" s="21">
        <v>336518</v>
      </c>
      <c r="G17" s="21">
        <v>404767</v>
      </c>
      <c r="H17" s="21">
        <v>268172</v>
      </c>
      <c r="I17" s="21">
        <v>426666</v>
      </c>
      <c r="J17" s="21">
        <v>353892</v>
      </c>
    </row>
    <row r="18" spans="1:10">
      <c r="A18" s="24"/>
      <c r="B18" s="20" t="s">
        <v>9</v>
      </c>
      <c r="C18" s="21">
        <v>343137</v>
      </c>
      <c r="D18" s="21">
        <v>372022</v>
      </c>
      <c r="E18" s="21">
        <v>357380</v>
      </c>
      <c r="F18" s="21">
        <v>329794</v>
      </c>
      <c r="G18" s="21">
        <v>493980</v>
      </c>
      <c r="H18" s="21">
        <v>266879</v>
      </c>
      <c r="I18" s="21">
        <v>391422</v>
      </c>
      <c r="J18" s="21">
        <v>363196</v>
      </c>
    </row>
    <row r="19" spans="1:10">
      <c r="A19" s="24"/>
      <c r="B19" s="20" t="s">
        <v>10</v>
      </c>
      <c r="C19" s="21">
        <v>375091</v>
      </c>
      <c r="D19" s="21">
        <v>462550</v>
      </c>
      <c r="E19" s="21">
        <v>412455</v>
      </c>
      <c r="F19" s="21">
        <v>363540</v>
      </c>
      <c r="G19" s="21">
        <v>403521</v>
      </c>
      <c r="H19" s="21">
        <v>319636</v>
      </c>
      <c r="I19" s="21">
        <v>432706</v>
      </c>
      <c r="J19" s="21">
        <v>350655</v>
      </c>
    </row>
    <row r="20" spans="1:10">
      <c r="A20" s="24"/>
      <c r="B20" s="20" t="s">
        <v>11</v>
      </c>
      <c r="C20" s="21">
        <v>804190</v>
      </c>
      <c r="D20" s="21">
        <v>826109</v>
      </c>
      <c r="E20" s="21">
        <v>969289</v>
      </c>
      <c r="F20" s="21">
        <v>710957</v>
      </c>
      <c r="G20" s="21">
        <v>1064545</v>
      </c>
      <c r="H20" s="21">
        <v>444915</v>
      </c>
      <c r="I20" s="21">
        <v>1053137</v>
      </c>
      <c r="J20" s="21">
        <v>945916</v>
      </c>
    </row>
    <row r="21" spans="1:10" ht="18" customHeight="1">
      <c r="A21" s="24"/>
      <c r="B21" s="20"/>
      <c r="C21" s="35"/>
      <c r="D21" s="24"/>
      <c r="E21" s="24"/>
      <c r="F21" s="36" t="s">
        <v>185</v>
      </c>
      <c r="G21" s="36"/>
      <c r="H21" s="24"/>
      <c r="I21" s="24"/>
      <c r="J21" s="24"/>
    </row>
    <row r="22" spans="1:10">
      <c r="A22" s="19" t="s">
        <v>172</v>
      </c>
      <c r="B22" s="20" t="s">
        <v>344</v>
      </c>
      <c r="C22" s="21">
        <v>485298</v>
      </c>
      <c r="D22" s="21">
        <v>565797</v>
      </c>
      <c r="E22" s="21">
        <v>479813</v>
      </c>
      <c r="F22" s="21">
        <v>448160</v>
      </c>
      <c r="G22" s="21">
        <v>546584</v>
      </c>
      <c r="H22" s="21">
        <v>315038</v>
      </c>
      <c r="I22" s="21">
        <v>549225</v>
      </c>
      <c r="J22" s="21">
        <v>507576</v>
      </c>
    </row>
    <row r="23" spans="1:10" ht="18" customHeight="1">
      <c r="A23" s="24"/>
      <c r="B23" s="20" t="s">
        <v>187</v>
      </c>
      <c r="C23" s="21">
        <v>379508</v>
      </c>
      <c r="D23" s="21">
        <v>426390</v>
      </c>
      <c r="E23" s="21">
        <v>356772</v>
      </c>
      <c r="F23" s="21">
        <v>360775</v>
      </c>
      <c r="G23" s="21">
        <v>393741</v>
      </c>
      <c r="H23" s="21">
        <v>272617</v>
      </c>
      <c r="I23" s="21">
        <v>465522</v>
      </c>
      <c r="J23" s="21">
        <v>380845</v>
      </c>
    </row>
    <row r="24" spans="1:10">
      <c r="A24" s="24"/>
      <c r="B24" s="20" t="s">
        <v>1</v>
      </c>
      <c r="C24" s="21">
        <v>387762</v>
      </c>
      <c r="D24" s="21">
        <v>622435</v>
      </c>
      <c r="E24" s="21">
        <v>368466</v>
      </c>
      <c r="F24" s="21">
        <v>372520</v>
      </c>
      <c r="G24" s="21">
        <v>406392</v>
      </c>
      <c r="H24" s="21">
        <v>284479</v>
      </c>
      <c r="I24" s="21">
        <v>405019</v>
      </c>
      <c r="J24" s="21">
        <v>386440</v>
      </c>
    </row>
    <row r="25" spans="1:10">
      <c r="A25" s="24"/>
      <c r="B25" s="20" t="s">
        <v>2</v>
      </c>
      <c r="C25" s="21">
        <v>396424</v>
      </c>
      <c r="D25" s="21">
        <v>597734</v>
      </c>
      <c r="E25" s="21">
        <v>365116</v>
      </c>
      <c r="F25" s="21">
        <v>386641</v>
      </c>
      <c r="G25" s="21">
        <v>415097</v>
      </c>
      <c r="H25" s="21">
        <v>282414</v>
      </c>
      <c r="I25" s="21">
        <v>427941</v>
      </c>
      <c r="J25" s="21">
        <v>388871</v>
      </c>
    </row>
    <row r="26" spans="1:10">
      <c r="A26" s="24"/>
      <c r="B26" s="20" t="s">
        <v>3</v>
      </c>
      <c r="C26" s="21">
        <v>392655</v>
      </c>
      <c r="D26" s="21">
        <v>428003</v>
      </c>
      <c r="E26" s="21">
        <v>374251</v>
      </c>
      <c r="F26" s="21">
        <v>374883</v>
      </c>
      <c r="G26" s="21">
        <v>508141</v>
      </c>
      <c r="H26" s="21">
        <v>262574</v>
      </c>
      <c r="I26" s="21">
        <v>413435</v>
      </c>
      <c r="J26" s="21">
        <v>408310</v>
      </c>
    </row>
    <row r="27" spans="1:10">
      <c r="A27" s="24"/>
      <c r="B27" s="20" t="s">
        <v>4</v>
      </c>
      <c r="C27" s="21">
        <v>388992</v>
      </c>
      <c r="D27" s="21">
        <v>486814</v>
      </c>
      <c r="E27" s="21">
        <v>469536</v>
      </c>
      <c r="F27" s="21">
        <v>373797</v>
      </c>
      <c r="G27" s="21">
        <v>394103</v>
      </c>
      <c r="H27" s="21">
        <v>281877</v>
      </c>
      <c r="I27" s="21">
        <v>417057</v>
      </c>
      <c r="J27" s="21">
        <v>374221</v>
      </c>
    </row>
    <row r="28" spans="1:10">
      <c r="A28" s="24"/>
      <c r="B28" s="20" t="s">
        <v>5</v>
      </c>
      <c r="C28" s="21">
        <v>718370</v>
      </c>
      <c r="D28" s="21">
        <v>594014</v>
      </c>
      <c r="E28" s="21">
        <v>855189</v>
      </c>
      <c r="F28" s="21">
        <v>518763</v>
      </c>
      <c r="G28" s="21">
        <v>746311</v>
      </c>
      <c r="H28" s="21">
        <v>376082</v>
      </c>
      <c r="I28" s="21">
        <v>860112</v>
      </c>
      <c r="J28" s="21">
        <v>887675</v>
      </c>
    </row>
    <row r="29" spans="1:10">
      <c r="A29" s="24"/>
      <c r="B29" s="20" t="s">
        <v>6</v>
      </c>
      <c r="C29" s="21">
        <v>618375</v>
      </c>
      <c r="D29" s="21">
        <v>824562</v>
      </c>
      <c r="E29" s="21">
        <v>438364</v>
      </c>
      <c r="F29" s="21">
        <v>671448</v>
      </c>
      <c r="G29" s="21">
        <v>832385</v>
      </c>
      <c r="H29" s="21">
        <v>389096</v>
      </c>
      <c r="I29" s="21">
        <v>681281</v>
      </c>
      <c r="J29" s="21">
        <v>592356</v>
      </c>
    </row>
    <row r="30" spans="1:10">
      <c r="A30" s="24"/>
      <c r="B30" s="20" t="s">
        <v>7</v>
      </c>
      <c r="C30" s="21">
        <v>381291</v>
      </c>
      <c r="D30" s="21">
        <v>429322</v>
      </c>
      <c r="E30" s="21">
        <v>388171</v>
      </c>
      <c r="F30" s="21">
        <v>367210</v>
      </c>
      <c r="G30" s="21">
        <v>407324</v>
      </c>
      <c r="H30" s="21">
        <v>288824</v>
      </c>
      <c r="I30" s="21">
        <v>442744</v>
      </c>
      <c r="J30" s="21">
        <v>380831</v>
      </c>
    </row>
    <row r="31" spans="1:10">
      <c r="A31" s="24"/>
      <c r="B31" s="20" t="s">
        <v>8</v>
      </c>
      <c r="C31" s="21">
        <v>390192</v>
      </c>
      <c r="D31" s="21">
        <v>425436</v>
      </c>
      <c r="E31" s="21">
        <v>366386</v>
      </c>
      <c r="F31" s="21">
        <v>376594</v>
      </c>
      <c r="G31" s="21">
        <v>418903</v>
      </c>
      <c r="H31" s="21">
        <v>280138</v>
      </c>
      <c r="I31" s="21">
        <v>460987</v>
      </c>
      <c r="J31" s="21">
        <v>397714</v>
      </c>
    </row>
    <row r="32" spans="1:10">
      <c r="A32" s="24"/>
      <c r="B32" s="20" t="s">
        <v>9</v>
      </c>
      <c r="C32" s="21">
        <v>395541</v>
      </c>
      <c r="D32" s="21">
        <v>431761</v>
      </c>
      <c r="E32" s="21">
        <v>362479</v>
      </c>
      <c r="F32" s="21">
        <v>371968</v>
      </c>
      <c r="G32" s="21">
        <v>515768</v>
      </c>
      <c r="H32" s="21">
        <v>279468</v>
      </c>
      <c r="I32" s="21">
        <v>421878</v>
      </c>
      <c r="J32" s="21">
        <v>407957</v>
      </c>
    </row>
    <row r="33" spans="1:10">
      <c r="A33" s="24"/>
      <c r="B33" s="20" t="s">
        <v>10</v>
      </c>
      <c r="C33" s="21">
        <v>430983</v>
      </c>
      <c r="D33" s="21">
        <v>536182</v>
      </c>
      <c r="E33" s="21">
        <v>418736</v>
      </c>
      <c r="F33" s="21">
        <v>405192</v>
      </c>
      <c r="G33" s="21">
        <v>411888</v>
      </c>
      <c r="H33" s="21">
        <v>333190</v>
      </c>
      <c r="I33" s="21">
        <v>471254</v>
      </c>
      <c r="J33" s="21">
        <v>393316</v>
      </c>
    </row>
    <row r="34" spans="1:10">
      <c r="A34" s="24"/>
      <c r="B34" s="20" t="s">
        <v>11</v>
      </c>
      <c r="C34" s="21">
        <v>946054</v>
      </c>
      <c r="D34" s="21">
        <v>988034</v>
      </c>
      <c r="E34" s="21">
        <v>980974</v>
      </c>
      <c r="F34" s="21">
        <v>802584</v>
      </c>
      <c r="G34" s="21">
        <v>1103856</v>
      </c>
      <c r="H34" s="21">
        <v>453943</v>
      </c>
      <c r="I34" s="21">
        <v>1116885</v>
      </c>
      <c r="J34" s="21">
        <v>1086269</v>
      </c>
    </row>
    <row r="35" spans="1:10" ht="18" customHeight="1">
      <c r="A35" s="24"/>
      <c r="B35" s="20"/>
      <c r="C35" s="35"/>
      <c r="D35" s="24"/>
      <c r="E35" s="24"/>
      <c r="F35" s="36" t="s">
        <v>186</v>
      </c>
      <c r="G35" s="76"/>
      <c r="H35" s="24"/>
      <c r="I35" s="24"/>
      <c r="J35" s="24"/>
    </row>
    <row r="36" spans="1:10">
      <c r="A36" s="19" t="s">
        <v>172</v>
      </c>
      <c r="B36" s="20" t="s">
        <v>344</v>
      </c>
      <c r="C36" s="21">
        <v>232613</v>
      </c>
      <c r="D36" s="21">
        <v>250724</v>
      </c>
      <c r="E36" s="21">
        <v>355815</v>
      </c>
      <c r="F36" s="21">
        <v>250258</v>
      </c>
      <c r="G36" s="21">
        <v>349121</v>
      </c>
      <c r="H36" s="21">
        <v>240909</v>
      </c>
      <c r="I36" s="21">
        <v>318878</v>
      </c>
      <c r="J36" s="21">
        <v>255766</v>
      </c>
    </row>
    <row r="37" spans="1:10" ht="18" customHeight="1">
      <c r="A37" s="24"/>
      <c r="B37" s="20" t="s">
        <v>187</v>
      </c>
      <c r="C37" s="21">
        <v>193476</v>
      </c>
      <c r="D37" s="21">
        <v>194939</v>
      </c>
      <c r="E37" s="21">
        <v>231207</v>
      </c>
      <c r="F37" s="21">
        <v>197001</v>
      </c>
      <c r="G37" s="21">
        <v>244415</v>
      </c>
      <c r="H37" s="21">
        <v>197165</v>
      </c>
      <c r="I37" s="21">
        <v>272244</v>
      </c>
      <c r="J37" s="21">
        <v>202304</v>
      </c>
    </row>
    <row r="38" spans="1:10">
      <c r="A38" s="24"/>
      <c r="B38" s="20" t="s">
        <v>1</v>
      </c>
      <c r="C38" s="21">
        <v>192998</v>
      </c>
      <c r="D38" s="21">
        <v>216504</v>
      </c>
      <c r="E38" s="21">
        <v>267888</v>
      </c>
      <c r="F38" s="21">
        <v>209899</v>
      </c>
      <c r="G38" s="21">
        <v>263888</v>
      </c>
      <c r="H38" s="21">
        <v>212356</v>
      </c>
      <c r="I38" s="21">
        <v>254273</v>
      </c>
      <c r="J38" s="21">
        <v>207418</v>
      </c>
    </row>
    <row r="39" spans="1:10">
      <c r="A39" s="24"/>
      <c r="B39" s="20" t="s">
        <v>2</v>
      </c>
      <c r="C39" s="21">
        <v>195202</v>
      </c>
      <c r="D39" s="21">
        <v>203287</v>
      </c>
      <c r="E39" s="21">
        <v>249175</v>
      </c>
      <c r="F39" s="21">
        <v>209396</v>
      </c>
      <c r="G39" s="21">
        <v>271760</v>
      </c>
      <c r="H39" s="21">
        <v>212313</v>
      </c>
      <c r="I39" s="21">
        <v>268926</v>
      </c>
      <c r="J39" s="21">
        <v>210087</v>
      </c>
    </row>
    <row r="40" spans="1:10">
      <c r="A40" s="24"/>
      <c r="B40" s="20" t="s">
        <v>3</v>
      </c>
      <c r="C40" s="21">
        <v>199470</v>
      </c>
      <c r="D40" s="21">
        <v>224214</v>
      </c>
      <c r="E40" s="21">
        <v>263548</v>
      </c>
      <c r="F40" s="21">
        <v>211551</v>
      </c>
      <c r="G40" s="21">
        <v>296924</v>
      </c>
      <c r="H40" s="21">
        <v>209657</v>
      </c>
      <c r="I40" s="21">
        <v>259209</v>
      </c>
      <c r="J40" s="21">
        <v>217675</v>
      </c>
    </row>
    <row r="41" spans="1:10">
      <c r="A41" s="24"/>
      <c r="B41" s="20" t="s">
        <v>4</v>
      </c>
      <c r="C41" s="21">
        <v>200268</v>
      </c>
      <c r="D41" s="21">
        <v>250704</v>
      </c>
      <c r="E41" s="21">
        <v>339522</v>
      </c>
      <c r="F41" s="21">
        <v>199111</v>
      </c>
      <c r="G41" s="21">
        <v>254539</v>
      </c>
      <c r="H41" s="21">
        <v>209497</v>
      </c>
      <c r="I41" s="21">
        <v>258521</v>
      </c>
      <c r="J41" s="21">
        <v>198834</v>
      </c>
    </row>
    <row r="42" spans="1:10">
      <c r="A42" s="24"/>
      <c r="B42" s="20" t="s">
        <v>5</v>
      </c>
      <c r="C42" s="21">
        <v>321938</v>
      </c>
      <c r="D42" s="21">
        <v>344146</v>
      </c>
      <c r="E42" s="21">
        <v>672375</v>
      </c>
      <c r="F42" s="21">
        <v>371379</v>
      </c>
      <c r="G42" s="21">
        <v>527230</v>
      </c>
      <c r="H42" s="21">
        <v>340461</v>
      </c>
      <c r="I42" s="21">
        <v>445174</v>
      </c>
      <c r="J42" s="21">
        <v>394917</v>
      </c>
    </row>
    <row r="43" spans="1:10">
      <c r="A43" s="24"/>
      <c r="B43" s="20" t="s">
        <v>6</v>
      </c>
      <c r="C43" s="21">
        <v>276390</v>
      </c>
      <c r="D43" s="21">
        <v>287180</v>
      </c>
      <c r="E43" s="21">
        <v>324490</v>
      </c>
      <c r="F43" s="21">
        <v>302530</v>
      </c>
      <c r="G43" s="21">
        <v>451968</v>
      </c>
      <c r="H43" s="21">
        <v>257706</v>
      </c>
      <c r="I43" s="21">
        <v>416500</v>
      </c>
      <c r="J43" s="21">
        <v>305687</v>
      </c>
    </row>
    <row r="44" spans="1:10">
      <c r="A44" s="24"/>
      <c r="B44" s="20" t="s">
        <v>7</v>
      </c>
      <c r="C44" s="21">
        <v>190929</v>
      </c>
      <c r="D44" s="21">
        <v>207441</v>
      </c>
      <c r="E44" s="21">
        <v>284600</v>
      </c>
      <c r="F44" s="21">
        <v>200497</v>
      </c>
      <c r="G44" s="21">
        <v>264740</v>
      </c>
      <c r="H44" s="21">
        <v>204890</v>
      </c>
      <c r="I44" s="21">
        <v>238233</v>
      </c>
      <c r="J44" s="21">
        <v>203064</v>
      </c>
    </row>
    <row r="45" spans="1:10">
      <c r="A45" s="24"/>
      <c r="B45" s="20" t="s">
        <v>8</v>
      </c>
      <c r="C45" s="21">
        <v>197367</v>
      </c>
      <c r="D45" s="21">
        <v>201474</v>
      </c>
      <c r="E45" s="21">
        <v>279949</v>
      </c>
      <c r="F45" s="21">
        <v>214595</v>
      </c>
      <c r="G45" s="21">
        <v>277019</v>
      </c>
      <c r="H45" s="21">
        <v>206156</v>
      </c>
      <c r="I45" s="21">
        <v>260548</v>
      </c>
      <c r="J45" s="21">
        <v>213237</v>
      </c>
    </row>
    <row r="46" spans="1:10">
      <c r="A46" s="24"/>
      <c r="B46" s="20" t="s">
        <v>9</v>
      </c>
      <c r="C46" s="21">
        <v>196344</v>
      </c>
      <c r="D46" s="21">
        <v>209241</v>
      </c>
      <c r="E46" s="21">
        <v>277277</v>
      </c>
      <c r="F46" s="21">
        <v>203232</v>
      </c>
      <c r="G46" s="21">
        <v>298713</v>
      </c>
      <c r="H46" s="21">
        <v>201952</v>
      </c>
      <c r="I46" s="21">
        <v>240018</v>
      </c>
      <c r="J46" s="21">
        <v>214646</v>
      </c>
    </row>
    <row r="47" spans="1:10">
      <c r="A47" s="24"/>
      <c r="B47" s="20" t="s">
        <v>10</v>
      </c>
      <c r="C47" s="21">
        <v>217628</v>
      </c>
      <c r="D47" s="21">
        <v>267269</v>
      </c>
      <c r="E47" s="21">
        <v>314240</v>
      </c>
      <c r="F47" s="21">
        <v>238230</v>
      </c>
      <c r="G47" s="21">
        <v>303326</v>
      </c>
      <c r="H47" s="21">
        <v>243717</v>
      </c>
      <c r="I47" s="21">
        <v>251716</v>
      </c>
      <c r="J47" s="21">
        <v>211593</v>
      </c>
    </row>
    <row r="48" spans="1:10">
      <c r="A48" s="24"/>
      <c r="B48" s="20" t="s">
        <v>11</v>
      </c>
      <c r="C48" s="21">
        <v>405968</v>
      </c>
      <c r="D48" s="21">
        <v>397739</v>
      </c>
      <c r="E48" s="21">
        <v>786526</v>
      </c>
      <c r="F48" s="21">
        <v>446559</v>
      </c>
      <c r="G48" s="21">
        <v>714501</v>
      </c>
      <c r="H48" s="21">
        <v>396455</v>
      </c>
      <c r="I48" s="21">
        <v>682502</v>
      </c>
      <c r="J48" s="21">
        <v>489097</v>
      </c>
    </row>
    <row r="49" spans="1:10" ht="5.0999999999999996" customHeight="1">
      <c r="A49" s="17"/>
      <c r="B49" s="18"/>
      <c r="C49" s="17"/>
      <c r="D49" s="17"/>
      <c r="E49" s="17"/>
      <c r="F49" s="17"/>
      <c r="G49" s="17"/>
      <c r="H49" s="17"/>
      <c r="I49" s="17"/>
      <c r="J49" s="17"/>
    </row>
    <row r="50" spans="1:10" ht="12" customHeight="1">
      <c r="A50" s="25" t="s">
        <v>241</v>
      </c>
    </row>
    <row r="51" spans="1:10" ht="12" customHeight="1">
      <c r="A51" s="25" t="s">
        <v>242</v>
      </c>
    </row>
    <row r="52" spans="1:10" ht="12" customHeight="1">
      <c r="A52" s="25" t="s">
        <v>243</v>
      </c>
    </row>
    <row r="53" spans="1:10" ht="12" customHeight="1">
      <c r="A53" s="25" t="s">
        <v>244</v>
      </c>
    </row>
    <row r="54" spans="1:10">
      <c r="A54" s="4" t="s">
        <v>189</v>
      </c>
      <c r="B54" s="4"/>
      <c r="C54" s="4"/>
      <c r="D54" s="4"/>
      <c r="E54" s="4"/>
      <c r="F54" s="4"/>
      <c r="G54" s="4"/>
      <c r="H54" s="4"/>
      <c r="I54" s="4"/>
      <c r="J54" s="4"/>
    </row>
  </sheetData>
  <mergeCells count="1">
    <mergeCell ref="A6:B6"/>
  </mergeCells>
  <phoneticPr fontId="3"/>
  <pageMargins left="0.59055118110236227" right="0.39370078740157483" top="0.39370078740157483" bottom="0.39370078740157483" header="0.31496062992125984" footer="0.31496062992125984"/>
  <pageSetup paperSize="9" firstPageNumber="95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abSelected="1" topLeftCell="A37" zoomScaleNormal="100" zoomScaleSheetLayoutView="100" workbookViewId="0">
      <selection activeCell="P61" sqref="P61"/>
    </sheetView>
  </sheetViews>
  <sheetFormatPr defaultRowHeight="13.5"/>
  <cols>
    <col min="1" max="1" width="7.875" style="33" customWidth="1"/>
    <col min="2" max="2" width="6.625" style="33" customWidth="1"/>
    <col min="3" max="10" width="9.875" style="33" customWidth="1"/>
    <col min="11" max="12" width="3.125" style="33" customWidth="1"/>
    <col min="13" max="22" width="9.375" style="33" customWidth="1"/>
    <col min="23" max="16384" width="9" style="33"/>
  </cols>
  <sheetData>
    <row r="1" spans="1:22">
      <c r="A1" s="4" t="s">
        <v>262</v>
      </c>
      <c r="B1" s="4"/>
      <c r="C1" s="4"/>
      <c r="D1" s="4"/>
      <c r="E1" s="4"/>
      <c r="F1" s="4"/>
      <c r="G1" s="4"/>
      <c r="H1" s="4"/>
      <c r="I1" s="4"/>
      <c r="J1" s="4"/>
      <c r="M1" s="4"/>
      <c r="N1" s="4"/>
      <c r="O1" s="4"/>
      <c r="P1" s="4"/>
      <c r="Q1" s="4"/>
      <c r="R1" s="4"/>
      <c r="S1" s="4"/>
      <c r="T1" s="4"/>
      <c r="U1" s="4"/>
      <c r="V1" s="14" t="s">
        <v>262</v>
      </c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4.25">
      <c r="A3" s="1" t="s">
        <v>272</v>
      </c>
      <c r="B3" s="4"/>
      <c r="C3" s="4"/>
      <c r="D3" s="4"/>
      <c r="E3" s="4"/>
      <c r="F3" s="4"/>
      <c r="G3" s="4"/>
      <c r="H3" s="4"/>
      <c r="I3" s="4"/>
      <c r="J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>
      <c r="A5" s="15"/>
      <c r="B5" s="8"/>
      <c r="C5" s="122" t="s">
        <v>47</v>
      </c>
      <c r="D5" s="122"/>
      <c r="E5" s="122"/>
      <c r="F5" s="136" t="s">
        <v>256</v>
      </c>
      <c r="G5" s="137"/>
      <c r="H5" s="137"/>
      <c r="I5" s="136" t="s">
        <v>258</v>
      </c>
      <c r="J5" s="137"/>
      <c r="K5" s="68"/>
      <c r="L5" s="68"/>
      <c r="M5" s="137" t="s">
        <v>259</v>
      </c>
      <c r="N5" s="137"/>
      <c r="O5" s="137"/>
      <c r="P5" s="137"/>
      <c r="Q5" s="137"/>
      <c r="R5" s="137"/>
      <c r="S5" s="137"/>
      <c r="T5" s="70"/>
      <c r="U5" s="70"/>
      <c r="V5" s="70"/>
    </row>
    <row r="6" spans="1:22">
      <c r="A6" s="133" t="s">
        <v>27</v>
      </c>
      <c r="B6" s="134"/>
      <c r="C6" s="122" t="s">
        <v>48</v>
      </c>
      <c r="D6" s="122"/>
      <c r="E6" s="124" t="s">
        <v>71</v>
      </c>
      <c r="F6" s="136" t="s">
        <v>255</v>
      </c>
      <c r="G6" s="137"/>
      <c r="H6" s="121"/>
      <c r="I6" s="69"/>
      <c r="J6" s="9" t="s">
        <v>257</v>
      </c>
      <c r="M6" s="16"/>
      <c r="N6" s="122" t="s">
        <v>49</v>
      </c>
      <c r="O6" s="122"/>
      <c r="P6" s="122"/>
      <c r="Q6" s="122" t="s">
        <v>171</v>
      </c>
      <c r="R6" s="122"/>
      <c r="S6" s="136"/>
      <c r="T6" s="133"/>
      <c r="U6" s="133"/>
      <c r="V6" s="133"/>
    </row>
    <row r="7" spans="1:22">
      <c r="A7" s="17"/>
      <c r="B7" s="18"/>
      <c r="C7" s="78" t="s">
        <v>50</v>
      </c>
      <c r="D7" s="78" t="s">
        <v>51</v>
      </c>
      <c r="E7" s="122"/>
      <c r="F7" s="78" t="s">
        <v>52</v>
      </c>
      <c r="G7" s="78" t="s">
        <v>19</v>
      </c>
      <c r="H7" s="78" t="s">
        <v>20</v>
      </c>
      <c r="I7" s="78" t="s">
        <v>52</v>
      </c>
      <c r="J7" s="78" t="s">
        <v>19</v>
      </c>
      <c r="M7" s="78" t="s">
        <v>20</v>
      </c>
      <c r="N7" s="78" t="s">
        <v>52</v>
      </c>
      <c r="O7" s="78" t="s">
        <v>19</v>
      </c>
      <c r="P7" s="78" t="s">
        <v>20</v>
      </c>
      <c r="Q7" s="78" t="s">
        <v>52</v>
      </c>
      <c r="R7" s="78" t="s">
        <v>19</v>
      </c>
      <c r="S7" s="82" t="s">
        <v>20</v>
      </c>
      <c r="T7" s="80"/>
      <c r="U7" s="80"/>
      <c r="V7" s="80"/>
    </row>
    <row r="8" spans="1:22" ht="5.0999999999999996" customHeight="1">
      <c r="A8" s="7"/>
      <c r="B8" s="5"/>
      <c r="C8" s="80"/>
      <c r="D8" s="80"/>
      <c r="E8" s="80"/>
      <c r="F8" s="80"/>
      <c r="G8" s="80"/>
      <c r="H8" s="80"/>
      <c r="I8" s="80"/>
      <c r="J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 ht="12.75" customHeight="1">
      <c r="A9" s="19" t="s">
        <v>172</v>
      </c>
      <c r="B9" s="20" t="s">
        <v>285</v>
      </c>
      <c r="C9" s="21">
        <v>1757.6666666666667</v>
      </c>
      <c r="D9" s="21">
        <v>1644.25</v>
      </c>
      <c r="E9" s="21">
        <v>1066.4166666666667</v>
      </c>
      <c r="F9" s="21">
        <v>586.33333333333337</v>
      </c>
      <c r="G9" s="21">
        <v>258.16666666666669</v>
      </c>
      <c r="H9" s="21">
        <v>328.16666666666669</v>
      </c>
      <c r="I9" s="21">
        <v>512.83333333333337</v>
      </c>
      <c r="J9" s="21">
        <v>222.66666666666666</v>
      </c>
      <c r="K9" s="35"/>
      <c r="L9" s="35"/>
      <c r="M9" s="21">
        <v>290.16666666666669</v>
      </c>
      <c r="N9" s="21">
        <v>2389.5833333333335</v>
      </c>
      <c r="O9" s="21">
        <v>1115.5833333333333</v>
      </c>
      <c r="P9" s="21">
        <v>1274</v>
      </c>
      <c r="Q9" s="21">
        <v>298945.75</v>
      </c>
      <c r="R9" s="21">
        <v>158270.58333333334</v>
      </c>
      <c r="S9" s="21">
        <v>140675.08333333334</v>
      </c>
      <c r="T9" s="2"/>
      <c r="U9" s="2"/>
      <c r="V9" s="2"/>
    </row>
    <row r="10" spans="1:22" ht="12.75" customHeight="1">
      <c r="A10" s="22" t="s">
        <v>192</v>
      </c>
      <c r="B10" s="23" t="s">
        <v>286</v>
      </c>
      <c r="C10" s="21">
        <v>1815.4166666666667</v>
      </c>
      <c r="D10" s="21">
        <v>1684.75</v>
      </c>
      <c r="E10" s="21">
        <v>1065.3333333333333</v>
      </c>
      <c r="F10" s="21">
        <v>543.41666666666663</v>
      </c>
      <c r="G10" s="21">
        <v>236</v>
      </c>
      <c r="H10" s="21">
        <v>306.83333333333331</v>
      </c>
      <c r="I10" s="21">
        <v>478.08333333333331</v>
      </c>
      <c r="J10" s="21">
        <v>202.08333333333334</v>
      </c>
      <c r="K10" s="35"/>
      <c r="L10" s="35"/>
      <c r="M10" s="21">
        <v>276</v>
      </c>
      <c r="N10" s="21">
        <v>2133.6666666666665</v>
      </c>
      <c r="O10" s="21">
        <v>956.75</v>
      </c>
      <c r="P10" s="21">
        <v>1176.9166666666667</v>
      </c>
      <c r="Q10" s="21">
        <v>263662.83333333331</v>
      </c>
      <c r="R10" s="21">
        <v>133584.58333333334</v>
      </c>
      <c r="S10" s="21">
        <v>130078.25</v>
      </c>
      <c r="T10" s="2"/>
      <c r="U10" s="2"/>
      <c r="V10" s="2"/>
    </row>
    <row r="11" spans="1:22" ht="12.75" customHeight="1">
      <c r="A11" s="19" t="s">
        <v>173</v>
      </c>
      <c r="B11" s="23" t="s">
        <v>287</v>
      </c>
      <c r="C11" s="2">
        <v>1847.8333333333333</v>
      </c>
      <c r="D11" s="2">
        <v>1710.4166666666667</v>
      </c>
      <c r="E11" s="2">
        <v>1057.75</v>
      </c>
      <c r="F11" s="2">
        <v>507.66666666666669</v>
      </c>
      <c r="G11" s="2">
        <v>214.58333333333334</v>
      </c>
      <c r="H11" s="2">
        <v>293.08333333333331</v>
      </c>
      <c r="I11" s="2">
        <v>437.75</v>
      </c>
      <c r="J11" s="2">
        <v>183.58333333333334</v>
      </c>
      <c r="K11" s="35"/>
      <c r="L11" s="35"/>
      <c r="M11" s="2">
        <v>254.16666666666666</v>
      </c>
      <c r="N11" s="2">
        <v>1922.5833333333333</v>
      </c>
      <c r="O11" s="2">
        <v>850.5</v>
      </c>
      <c r="P11" s="2">
        <v>1072.0833333333333</v>
      </c>
      <c r="Q11" s="2">
        <v>237022.25</v>
      </c>
      <c r="R11" s="2">
        <v>117883.08333333333</v>
      </c>
      <c r="S11" s="2">
        <v>119139.16666666667</v>
      </c>
      <c r="T11" s="2"/>
      <c r="U11" s="2"/>
      <c r="V11" s="2"/>
    </row>
    <row r="12" spans="1:22" ht="12.75" customHeight="1">
      <c r="A12" s="22" t="s">
        <v>173</v>
      </c>
      <c r="B12" s="23" t="s">
        <v>289</v>
      </c>
      <c r="C12" s="2">
        <v>1908.3333333333333</v>
      </c>
      <c r="D12" s="2">
        <v>1695.75</v>
      </c>
      <c r="E12" s="2">
        <v>1045</v>
      </c>
      <c r="F12" s="2">
        <v>462.5</v>
      </c>
      <c r="G12" s="2">
        <v>187.91666666666666</v>
      </c>
      <c r="H12" s="2">
        <v>274.58333333333331</v>
      </c>
      <c r="I12" s="2">
        <v>385.75</v>
      </c>
      <c r="J12" s="2">
        <v>149.41666666666666</v>
      </c>
      <c r="K12" s="35"/>
      <c r="L12" s="35"/>
      <c r="M12" s="2">
        <v>236.33333333333334</v>
      </c>
      <c r="N12" s="2">
        <v>1722.4166666666667</v>
      </c>
      <c r="O12" s="2">
        <v>713.41666666666663</v>
      </c>
      <c r="P12" s="2">
        <v>1009</v>
      </c>
      <c r="Q12" s="2">
        <v>208055.5</v>
      </c>
      <c r="R12" s="2">
        <v>98158</v>
      </c>
      <c r="S12" s="2">
        <v>109897.5</v>
      </c>
      <c r="T12" s="2"/>
      <c r="U12" s="2"/>
      <c r="V12" s="2"/>
    </row>
    <row r="13" spans="1:22" ht="12.75" customHeight="1">
      <c r="A13" s="22" t="s">
        <v>192</v>
      </c>
      <c r="B13" s="23" t="s">
        <v>291</v>
      </c>
      <c r="C13" s="2">
        <f>AVERAGE(C14:C25)</f>
        <v>2252.1666666666665</v>
      </c>
      <c r="D13" s="2">
        <f t="shared" ref="D13:S13" si="0">AVERAGE(D14:D25)</f>
        <v>1784.3333333333333</v>
      </c>
      <c r="E13" s="2">
        <f t="shared" si="0"/>
        <v>1065.1666666666667</v>
      </c>
      <c r="F13" s="2">
        <f t="shared" si="0"/>
        <v>468.83333333333331</v>
      </c>
      <c r="G13" s="2">
        <f t="shared" si="0"/>
        <v>185.58333333333334</v>
      </c>
      <c r="H13" s="2">
        <f t="shared" si="0"/>
        <v>283.25</v>
      </c>
      <c r="I13" s="2">
        <f t="shared" si="0"/>
        <v>297.33333333333331</v>
      </c>
      <c r="J13" s="2">
        <f>AVERAGE(J14:J25)</f>
        <v>107.25</v>
      </c>
      <c r="K13" s="2"/>
      <c r="L13" s="2"/>
      <c r="M13" s="2">
        <f t="shared" si="0"/>
        <v>190.08333333333334</v>
      </c>
      <c r="N13" s="2">
        <f t="shared" si="0"/>
        <v>1209.3333333333333</v>
      </c>
      <c r="O13" s="2">
        <f t="shared" si="0"/>
        <v>455.83333333333331</v>
      </c>
      <c r="P13" s="2">
        <f t="shared" si="0"/>
        <v>753.5</v>
      </c>
      <c r="Q13" s="2">
        <f>AVERAGE(Q14:Q25)</f>
        <v>200591.41666666666</v>
      </c>
      <c r="R13" s="2">
        <f t="shared" si="0"/>
        <v>91544.583333333328</v>
      </c>
      <c r="S13" s="2">
        <f t="shared" si="0"/>
        <v>109048.41666666667</v>
      </c>
      <c r="T13" s="2"/>
      <c r="U13" s="2"/>
      <c r="V13" s="2"/>
    </row>
    <row r="14" spans="1:22" ht="15.95" customHeight="1">
      <c r="A14" s="24"/>
      <c r="B14" s="20" t="s">
        <v>18</v>
      </c>
      <c r="C14" s="2">
        <v>1928</v>
      </c>
      <c r="D14" s="2">
        <v>1921</v>
      </c>
      <c r="E14" s="2">
        <v>1031</v>
      </c>
      <c r="F14" s="2">
        <v>429</v>
      </c>
      <c r="G14" s="2">
        <v>187</v>
      </c>
      <c r="H14" s="2">
        <v>242</v>
      </c>
      <c r="I14" s="2">
        <v>247</v>
      </c>
      <c r="J14" s="2">
        <v>99</v>
      </c>
      <c r="K14" s="90"/>
      <c r="L14" s="2"/>
      <c r="M14" s="2">
        <v>148</v>
      </c>
      <c r="N14" s="2">
        <v>1131</v>
      </c>
      <c r="O14" s="2">
        <v>438</v>
      </c>
      <c r="P14" s="2">
        <v>693</v>
      </c>
      <c r="Q14" s="2">
        <v>202533</v>
      </c>
      <c r="R14" s="2">
        <v>95708</v>
      </c>
      <c r="S14" s="2">
        <v>106845</v>
      </c>
      <c r="T14" s="2"/>
      <c r="U14" s="2"/>
      <c r="V14" s="2"/>
    </row>
    <row r="15" spans="1:22" ht="12.75" customHeight="1">
      <c r="A15" s="24"/>
      <c r="B15" s="20" t="s">
        <v>1</v>
      </c>
      <c r="C15" s="2">
        <v>2034</v>
      </c>
      <c r="D15" s="2">
        <v>1392</v>
      </c>
      <c r="E15" s="2">
        <v>870</v>
      </c>
      <c r="F15" s="2">
        <v>386</v>
      </c>
      <c r="G15" s="2">
        <v>159</v>
      </c>
      <c r="H15" s="2">
        <v>227</v>
      </c>
      <c r="I15" s="2">
        <v>262</v>
      </c>
      <c r="J15" s="2">
        <v>103</v>
      </c>
      <c r="K15" s="2"/>
      <c r="L15" s="2"/>
      <c r="M15" s="2">
        <v>159</v>
      </c>
      <c r="N15" s="2">
        <v>1094</v>
      </c>
      <c r="O15" s="2">
        <v>446</v>
      </c>
      <c r="P15" s="2">
        <v>648</v>
      </c>
      <c r="Q15" s="2">
        <v>163495</v>
      </c>
      <c r="R15" s="2">
        <v>80269</v>
      </c>
      <c r="S15" s="2">
        <v>83225</v>
      </c>
      <c r="T15" s="2"/>
      <c r="U15" s="2"/>
      <c r="V15" s="2"/>
    </row>
    <row r="16" spans="1:22" ht="12.75" customHeight="1">
      <c r="A16" s="24"/>
      <c r="B16" s="20" t="s">
        <v>2</v>
      </c>
      <c r="C16" s="2">
        <v>2330</v>
      </c>
      <c r="D16" s="2">
        <v>1896</v>
      </c>
      <c r="E16" s="2">
        <v>981</v>
      </c>
      <c r="F16" s="2">
        <v>399</v>
      </c>
      <c r="G16" s="2">
        <v>145</v>
      </c>
      <c r="H16" s="2">
        <v>254</v>
      </c>
      <c r="I16" s="2">
        <v>248</v>
      </c>
      <c r="J16" s="2">
        <v>104</v>
      </c>
      <c r="K16" s="90"/>
      <c r="L16" s="90"/>
      <c r="M16" s="2">
        <v>144</v>
      </c>
      <c r="N16" s="2">
        <v>1078</v>
      </c>
      <c r="O16" s="2">
        <v>460</v>
      </c>
      <c r="P16" s="2">
        <v>618</v>
      </c>
      <c r="Q16" s="2">
        <v>188328</v>
      </c>
      <c r="R16" s="2">
        <v>95947</v>
      </c>
      <c r="S16" s="2">
        <v>92381</v>
      </c>
      <c r="T16" s="2"/>
      <c r="U16" s="2"/>
      <c r="V16" s="2"/>
    </row>
    <row r="17" spans="1:22" ht="12.75" customHeight="1">
      <c r="A17" s="24"/>
      <c r="B17" s="20" t="s">
        <v>3</v>
      </c>
      <c r="C17" s="2">
        <v>4720</v>
      </c>
      <c r="D17" s="2">
        <v>3519</v>
      </c>
      <c r="E17" s="2">
        <v>2227</v>
      </c>
      <c r="F17" s="2">
        <v>636</v>
      </c>
      <c r="G17" s="2">
        <v>242</v>
      </c>
      <c r="H17" s="2">
        <v>394</v>
      </c>
      <c r="I17" s="2">
        <v>209</v>
      </c>
      <c r="J17" s="2">
        <v>74</v>
      </c>
      <c r="K17" s="90"/>
      <c r="L17" s="90"/>
      <c r="M17" s="2">
        <v>135</v>
      </c>
      <c r="N17" s="2">
        <v>982</v>
      </c>
      <c r="O17" s="2">
        <v>411</v>
      </c>
      <c r="P17" s="2">
        <v>571</v>
      </c>
      <c r="Q17" s="2">
        <v>160414</v>
      </c>
      <c r="R17" s="2">
        <v>77304</v>
      </c>
      <c r="S17" s="2">
        <v>83110</v>
      </c>
      <c r="T17" s="2"/>
      <c r="U17" s="2"/>
      <c r="V17" s="2"/>
    </row>
    <row r="18" spans="1:22" ht="12.75" customHeight="1">
      <c r="A18" s="24"/>
      <c r="B18" s="20" t="s">
        <v>4</v>
      </c>
      <c r="C18" s="2">
        <v>3262</v>
      </c>
      <c r="D18" s="2">
        <v>1614</v>
      </c>
      <c r="E18" s="2">
        <v>957</v>
      </c>
      <c r="F18" s="2">
        <v>660</v>
      </c>
      <c r="G18" s="2">
        <v>232</v>
      </c>
      <c r="H18" s="2">
        <v>428</v>
      </c>
      <c r="I18" s="2">
        <v>414</v>
      </c>
      <c r="J18" s="2">
        <v>146</v>
      </c>
      <c r="K18" s="90"/>
      <c r="L18" s="90"/>
      <c r="M18" s="2">
        <v>268</v>
      </c>
      <c r="N18" s="2">
        <v>1161</v>
      </c>
      <c r="O18" s="2">
        <v>463</v>
      </c>
      <c r="P18" s="2">
        <v>698</v>
      </c>
      <c r="Q18" s="2">
        <v>200606</v>
      </c>
      <c r="R18" s="2">
        <v>95206</v>
      </c>
      <c r="S18" s="2">
        <v>105400</v>
      </c>
      <c r="T18" s="2"/>
      <c r="U18" s="2"/>
      <c r="V18" s="2"/>
    </row>
    <row r="19" spans="1:22" ht="12.75" customHeight="1">
      <c r="A19" s="24"/>
      <c r="B19" s="20" t="s">
        <v>5</v>
      </c>
      <c r="C19" s="2">
        <v>2242</v>
      </c>
      <c r="D19" s="2">
        <v>1563</v>
      </c>
      <c r="E19" s="2">
        <v>913</v>
      </c>
      <c r="F19" s="2">
        <v>507</v>
      </c>
      <c r="G19" s="2">
        <v>192</v>
      </c>
      <c r="H19" s="2">
        <v>315</v>
      </c>
      <c r="I19" s="2">
        <v>316</v>
      </c>
      <c r="J19" s="2">
        <v>89</v>
      </c>
      <c r="K19" s="90"/>
      <c r="L19" s="90"/>
      <c r="M19" s="2">
        <v>227</v>
      </c>
      <c r="N19" s="2">
        <v>1197</v>
      </c>
      <c r="O19" s="2">
        <v>437</v>
      </c>
      <c r="P19" s="2">
        <v>760</v>
      </c>
      <c r="Q19" s="2">
        <v>194222</v>
      </c>
      <c r="R19" s="2">
        <v>85778</v>
      </c>
      <c r="S19" s="2">
        <v>108444</v>
      </c>
      <c r="T19" s="2"/>
      <c r="U19" s="2"/>
      <c r="V19" s="2"/>
    </row>
    <row r="20" spans="1:22" ht="12.75" customHeight="1">
      <c r="A20" s="24"/>
      <c r="B20" s="20" t="s">
        <v>6</v>
      </c>
      <c r="C20" s="2">
        <v>1915</v>
      </c>
      <c r="D20" s="2">
        <v>1672</v>
      </c>
      <c r="E20" s="2">
        <v>1041</v>
      </c>
      <c r="F20" s="2">
        <v>450</v>
      </c>
      <c r="G20" s="2">
        <v>179</v>
      </c>
      <c r="H20" s="2">
        <v>271</v>
      </c>
      <c r="I20" s="2">
        <v>296</v>
      </c>
      <c r="J20" s="2">
        <v>91</v>
      </c>
      <c r="K20" s="90"/>
      <c r="L20" s="90"/>
      <c r="M20" s="2">
        <v>205</v>
      </c>
      <c r="N20" s="2">
        <v>1227</v>
      </c>
      <c r="O20" s="2">
        <v>418</v>
      </c>
      <c r="P20" s="2">
        <v>809</v>
      </c>
      <c r="Q20" s="2">
        <v>188517</v>
      </c>
      <c r="R20" s="2">
        <v>81111</v>
      </c>
      <c r="S20" s="2">
        <v>107406</v>
      </c>
      <c r="T20" s="2"/>
      <c r="U20" s="2"/>
      <c r="V20" s="2"/>
    </row>
    <row r="21" spans="1:22" ht="12.75" customHeight="1">
      <c r="A21" s="24"/>
      <c r="B21" s="20" t="s">
        <v>7</v>
      </c>
      <c r="C21" s="2">
        <v>1723</v>
      </c>
      <c r="D21" s="2">
        <v>1596</v>
      </c>
      <c r="E21" s="2">
        <v>1053</v>
      </c>
      <c r="F21" s="2">
        <v>502</v>
      </c>
      <c r="G21" s="2">
        <v>210</v>
      </c>
      <c r="H21" s="2">
        <v>292</v>
      </c>
      <c r="I21" s="2">
        <v>397</v>
      </c>
      <c r="J21" s="2">
        <v>152</v>
      </c>
      <c r="K21" s="90"/>
      <c r="L21" s="90"/>
      <c r="M21" s="2">
        <v>245</v>
      </c>
      <c r="N21" s="2">
        <v>1389</v>
      </c>
      <c r="O21" s="2">
        <v>483</v>
      </c>
      <c r="P21" s="2">
        <v>906</v>
      </c>
      <c r="Q21" s="2">
        <v>253940</v>
      </c>
      <c r="R21" s="2">
        <v>109535</v>
      </c>
      <c r="S21" s="2">
        <v>144405</v>
      </c>
      <c r="T21" s="2"/>
      <c r="U21" s="2"/>
      <c r="V21" s="2"/>
    </row>
    <row r="22" spans="1:22" ht="12.75" customHeight="1">
      <c r="A22" s="24"/>
      <c r="B22" s="20" t="s">
        <v>8</v>
      </c>
      <c r="C22" s="2">
        <v>1695</v>
      </c>
      <c r="D22" s="2">
        <v>1644</v>
      </c>
      <c r="E22" s="2">
        <v>1031</v>
      </c>
      <c r="F22" s="2">
        <v>450</v>
      </c>
      <c r="G22" s="2">
        <v>185</v>
      </c>
      <c r="H22" s="2">
        <v>265</v>
      </c>
      <c r="I22" s="2">
        <v>298</v>
      </c>
      <c r="J22" s="2">
        <v>109</v>
      </c>
      <c r="K22" s="90"/>
      <c r="L22" s="90"/>
      <c r="M22" s="2">
        <v>189</v>
      </c>
      <c r="N22" s="2">
        <v>1351</v>
      </c>
      <c r="O22" s="2">
        <v>484</v>
      </c>
      <c r="P22" s="2">
        <v>867</v>
      </c>
      <c r="Q22" s="2">
        <v>213504</v>
      </c>
      <c r="R22" s="2">
        <v>95170</v>
      </c>
      <c r="S22" s="2">
        <v>118334</v>
      </c>
      <c r="T22" s="2"/>
      <c r="U22" s="2"/>
      <c r="V22" s="2"/>
    </row>
    <row r="23" spans="1:22" ht="12.75" customHeight="1">
      <c r="A23" s="24"/>
      <c r="B23" s="20" t="s">
        <v>9</v>
      </c>
      <c r="C23" s="2">
        <v>2003</v>
      </c>
      <c r="D23" s="2">
        <v>1791</v>
      </c>
      <c r="E23" s="2">
        <v>1087</v>
      </c>
      <c r="F23" s="2">
        <v>518</v>
      </c>
      <c r="G23" s="2">
        <v>211</v>
      </c>
      <c r="H23" s="2">
        <v>307</v>
      </c>
      <c r="I23" s="2">
        <v>311</v>
      </c>
      <c r="J23" s="2">
        <v>99</v>
      </c>
      <c r="K23" s="90"/>
      <c r="L23" s="90"/>
      <c r="M23" s="2">
        <v>212</v>
      </c>
      <c r="N23" s="2">
        <v>1386</v>
      </c>
      <c r="O23" s="2">
        <v>499</v>
      </c>
      <c r="P23" s="2">
        <v>887</v>
      </c>
      <c r="Q23" s="2">
        <v>239397</v>
      </c>
      <c r="R23" s="2">
        <v>104800</v>
      </c>
      <c r="S23" s="2">
        <v>134597</v>
      </c>
      <c r="T23" s="2"/>
      <c r="U23" s="2"/>
      <c r="V23" s="2"/>
    </row>
    <row r="24" spans="1:22" ht="12.75" customHeight="1">
      <c r="A24" s="24"/>
      <c r="B24" s="20" t="s">
        <v>10</v>
      </c>
      <c r="C24" s="2">
        <v>1826</v>
      </c>
      <c r="D24" s="2">
        <v>1533</v>
      </c>
      <c r="E24" s="2">
        <v>853</v>
      </c>
      <c r="F24" s="2">
        <v>376</v>
      </c>
      <c r="G24" s="2">
        <v>152</v>
      </c>
      <c r="H24" s="2">
        <v>224</v>
      </c>
      <c r="I24" s="2">
        <v>319</v>
      </c>
      <c r="J24" s="2">
        <v>115</v>
      </c>
      <c r="K24" s="90"/>
      <c r="L24" s="90"/>
      <c r="M24" s="2">
        <v>204</v>
      </c>
      <c r="N24" s="2">
        <v>1306</v>
      </c>
      <c r="O24" s="2">
        <v>473</v>
      </c>
      <c r="P24" s="2">
        <v>833</v>
      </c>
      <c r="Q24" s="2">
        <v>220465</v>
      </c>
      <c r="R24" s="2">
        <v>97650</v>
      </c>
      <c r="S24" s="2">
        <v>122815</v>
      </c>
      <c r="T24" s="2"/>
      <c r="U24" s="2"/>
      <c r="V24" s="2"/>
    </row>
    <row r="25" spans="1:22" ht="12.75" customHeight="1">
      <c r="A25" s="24"/>
      <c r="B25" s="20" t="s">
        <v>11</v>
      </c>
      <c r="C25" s="2">
        <v>1348</v>
      </c>
      <c r="D25" s="2">
        <v>1271</v>
      </c>
      <c r="E25" s="2">
        <v>738</v>
      </c>
      <c r="F25" s="2">
        <v>313</v>
      </c>
      <c r="G25" s="2">
        <v>133</v>
      </c>
      <c r="H25" s="2">
        <v>180</v>
      </c>
      <c r="I25" s="2">
        <v>251</v>
      </c>
      <c r="J25" s="2">
        <v>106</v>
      </c>
      <c r="K25" s="90"/>
      <c r="L25" s="90"/>
      <c r="M25" s="2">
        <v>145</v>
      </c>
      <c r="N25" s="2">
        <v>1210</v>
      </c>
      <c r="O25" s="2">
        <v>458</v>
      </c>
      <c r="P25" s="2">
        <v>752</v>
      </c>
      <c r="Q25" s="2">
        <v>181676</v>
      </c>
      <c r="R25" s="2">
        <v>80057</v>
      </c>
      <c r="S25" s="2">
        <v>101619</v>
      </c>
      <c r="T25" s="2"/>
      <c r="U25" s="2"/>
      <c r="V25" s="2"/>
    </row>
    <row r="26" spans="1:22" ht="12.75" customHeight="1">
      <c r="A26" s="17"/>
      <c r="B26" s="18" t="s">
        <v>216</v>
      </c>
      <c r="C26" s="56">
        <f>SUM(C14:C25)</f>
        <v>27026</v>
      </c>
      <c r="D26" s="56">
        <f t="shared" ref="D26:S26" si="1">SUM(D14:D25)</f>
        <v>21412</v>
      </c>
      <c r="E26" s="56">
        <f t="shared" si="1"/>
        <v>12782</v>
      </c>
      <c r="F26" s="56">
        <f t="shared" si="1"/>
        <v>5626</v>
      </c>
      <c r="G26" s="56">
        <f t="shared" si="1"/>
        <v>2227</v>
      </c>
      <c r="H26" s="56">
        <f t="shared" si="1"/>
        <v>3399</v>
      </c>
      <c r="I26" s="56">
        <f t="shared" si="1"/>
        <v>3568</v>
      </c>
      <c r="J26" s="56">
        <f t="shared" si="1"/>
        <v>1287</v>
      </c>
      <c r="K26" s="56"/>
      <c r="L26" s="56"/>
      <c r="M26" s="56">
        <f t="shared" si="1"/>
        <v>2281</v>
      </c>
      <c r="N26" s="56">
        <f t="shared" si="1"/>
        <v>14512</v>
      </c>
      <c r="O26" s="56">
        <f t="shared" si="1"/>
        <v>5470</v>
      </c>
      <c r="P26" s="56">
        <f t="shared" si="1"/>
        <v>9042</v>
      </c>
      <c r="Q26" s="56">
        <f t="shared" si="1"/>
        <v>2407097</v>
      </c>
      <c r="R26" s="56">
        <f t="shared" si="1"/>
        <v>1098535</v>
      </c>
      <c r="S26" s="56">
        <f t="shared" si="1"/>
        <v>1308581</v>
      </c>
      <c r="T26" s="2"/>
      <c r="U26" s="3"/>
      <c r="V26" s="3"/>
    </row>
    <row r="27" spans="1:22" ht="12" customHeight="1">
      <c r="A27" s="25" t="s">
        <v>29</v>
      </c>
      <c r="B27" s="4"/>
      <c r="C27" s="4"/>
      <c r="D27" s="4"/>
      <c r="E27" s="4"/>
      <c r="F27" s="4"/>
      <c r="G27" s="4"/>
      <c r="H27" s="4"/>
      <c r="I27" s="4"/>
      <c r="J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>
      <c r="A28" s="4" t="s">
        <v>220</v>
      </c>
      <c r="B28" s="4"/>
      <c r="C28" s="4"/>
      <c r="D28" s="4"/>
      <c r="E28" s="4"/>
      <c r="F28" s="4"/>
      <c r="G28" s="4"/>
      <c r="H28" s="4"/>
      <c r="I28" s="4"/>
      <c r="J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>
      <c r="A29" s="4"/>
      <c r="B29" s="4"/>
      <c r="C29" s="4"/>
      <c r="D29" s="4"/>
      <c r="E29" s="4"/>
      <c r="F29" s="4"/>
      <c r="G29" s="4"/>
      <c r="H29" s="4"/>
      <c r="I29" s="4"/>
      <c r="J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4.25">
      <c r="A30" s="1" t="s">
        <v>273</v>
      </c>
      <c r="B30" s="4"/>
      <c r="C30" s="4"/>
      <c r="D30" s="4"/>
      <c r="E30" s="4"/>
      <c r="F30" s="4"/>
      <c r="G30" s="4"/>
      <c r="H30" s="4"/>
      <c r="I30" s="4"/>
      <c r="J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9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>
      <c r="A32" s="15"/>
      <c r="B32" s="8"/>
      <c r="C32" s="122" t="s">
        <v>53</v>
      </c>
      <c r="D32" s="122"/>
      <c r="E32" s="122"/>
      <c r="F32" s="122"/>
      <c r="G32" s="122"/>
      <c r="H32" s="122" t="s">
        <v>54</v>
      </c>
      <c r="I32" s="122"/>
      <c r="J32" s="122"/>
      <c r="M32" s="122" t="s">
        <v>55</v>
      </c>
      <c r="N32" s="122"/>
      <c r="O32" s="122"/>
      <c r="P32" s="122" t="s">
        <v>30</v>
      </c>
      <c r="Q32" s="122"/>
      <c r="R32" s="122"/>
      <c r="S32" s="122"/>
      <c r="T32" s="84"/>
      <c r="U32" s="88"/>
      <c r="V32" s="86"/>
    </row>
    <row r="33" spans="1:22">
      <c r="A33" s="133" t="s">
        <v>27</v>
      </c>
      <c r="B33" s="134"/>
      <c r="C33" s="122" t="s">
        <v>56</v>
      </c>
      <c r="D33" s="122"/>
      <c r="E33" s="122" t="s">
        <v>57</v>
      </c>
      <c r="F33" s="122"/>
      <c r="G33" s="122"/>
      <c r="H33" s="122" t="s">
        <v>58</v>
      </c>
      <c r="I33" s="122" t="s">
        <v>19</v>
      </c>
      <c r="J33" s="122" t="s">
        <v>20</v>
      </c>
      <c r="M33" s="122" t="s">
        <v>58</v>
      </c>
      <c r="N33" s="122" t="s">
        <v>19</v>
      </c>
      <c r="O33" s="122" t="s">
        <v>20</v>
      </c>
      <c r="P33" s="122" t="s">
        <v>59</v>
      </c>
      <c r="Q33" s="122"/>
      <c r="R33" s="122" t="s">
        <v>31</v>
      </c>
      <c r="S33" s="122"/>
      <c r="T33" s="26" t="s">
        <v>60</v>
      </c>
      <c r="U33" s="138" t="s">
        <v>61</v>
      </c>
      <c r="V33" s="133"/>
    </row>
    <row r="34" spans="1:22">
      <c r="A34" s="17"/>
      <c r="B34" s="18"/>
      <c r="C34" s="122"/>
      <c r="D34" s="122"/>
      <c r="E34" s="78" t="s">
        <v>58</v>
      </c>
      <c r="F34" s="78" t="s">
        <v>19</v>
      </c>
      <c r="G34" s="78" t="s">
        <v>20</v>
      </c>
      <c r="H34" s="122"/>
      <c r="I34" s="122"/>
      <c r="J34" s="122"/>
      <c r="M34" s="122"/>
      <c r="N34" s="122"/>
      <c r="O34" s="122"/>
      <c r="P34" s="122"/>
      <c r="Q34" s="122"/>
      <c r="R34" s="122"/>
      <c r="S34" s="122"/>
      <c r="T34" s="85"/>
      <c r="U34" s="89"/>
      <c r="V34" s="87"/>
    </row>
    <row r="35" spans="1:22" ht="5.0999999999999996" customHeight="1">
      <c r="A35" s="7"/>
      <c r="B35" s="5"/>
      <c r="C35" s="83"/>
      <c r="D35" s="80"/>
      <c r="E35" s="80"/>
      <c r="F35" s="80"/>
      <c r="G35" s="80"/>
      <c r="H35" s="80"/>
      <c r="I35" s="80"/>
      <c r="J35" s="80"/>
      <c r="M35" s="80"/>
      <c r="N35" s="80"/>
      <c r="O35" s="80"/>
      <c r="P35" s="80"/>
      <c r="Q35" s="80"/>
      <c r="R35" s="80"/>
      <c r="S35" s="80"/>
      <c r="T35" s="80"/>
      <c r="U35" s="80"/>
      <c r="V35" s="80"/>
    </row>
    <row r="36" spans="1:22" ht="12.75" customHeight="1">
      <c r="A36" s="19" t="s">
        <v>172</v>
      </c>
      <c r="B36" s="20" t="s">
        <v>285</v>
      </c>
      <c r="C36" s="127">
        <v>1756</v>
      </c>
      <c r="D36" s="135"/>
      <c r="E36" s="12">
        <v>7813</v>
      </c>
      <c r="F36" s="12">
        <v>3954</v>
      </c>
      <c r="G36" s="12">
        <v>3852</v>
      </c>
      <c r="H36" s="12">
        <v>3624</v>
      </c>
      <c r="I36" s="12">
        <v>2278</v>
      </c>
      <c r="J36" s="12">
        <v>1348</v>
      </c>
      <c r="K36" s="35"/>
      <c r="L36" s="35"/>
      <c r="M36" s="10">
        <v>536</v>
      </c>
      <c r="N36" s="10">
        <v>296</v>
      </c>
      <c r="O36" s="10">
        <v>240</v>
      </c>
      <c r="P36" s="21"/>
      <c r="Q36" s="11">
        <v>2689</v>
      </c>
      <c r="R36" s="21"/>
      <c r="S36" s="11">
        <v>7061</v>
      </c>
      <c r="T36" s="12">
        <v>570</v>
      </c>
      <c r="V36" s="13">
        <v>0.9</v>
      </c>
    </row>
    <row r="37" spans="1:22" ht="12.75" customHeight="1">
      <c r="A37" s="19" t="s">
        <v>173</v>
      </c>
      <c r="B37" s="23" t="s">
        <v>286</v>
      </c>
      <c r="C37" s="125">
        <v>1620</v>
      </c>
      <c r="D37" s="131"/>
      <c r="E37" s="12">
        <v>7290.75</v>
      </c>
      <c r="F37" s="12">
        <v>3568.0833333333335</v>
      </c>
      <c r="G37" s="12">
        <v>3718.4166666666665</v>
      </c>
      <c r="H37" s="12">
        <v>2973</v>
      </c>
      <c r="I37" s="12">
        <v>1768.6666666666667</v>
      </c>
      <c r="J37" s="12">
        <v>1201.5833333333333</v>
      </c>
      <c r="K37" s="35"/>
      <c r="L37" s="35"/>
      <c r="M37" s="10">
        <v>501.91666666666669</v>
      </c>
      <c r="N37" s="10">
        <v>273.66666666666669</v>
      </c>
      <c r="O37" s="10">
        <v>228.08333333333334</v>
      </c>
      <c r="P37" s="21"/>
      <c r="Q37" s="11">
        <v>2773.75</v>
      </c>
      <c r="R37" s="21"/>
      <c r="S37" s="11">
        <v>7464.666666666667</v>
      </c>
      <c r="T37" s="12">
        <v>552.91666666666663</v>
      </c>
      <c r="V37" s="13">
        <v>1.02</v>
      </c>
    </row>
    <row r="38" spans="1:22" ht="12.75" customHeight="1">
      <c r="A38" s="19" t="s">
        <v>173</v>
      </c>
      <c r="B38" s="23" t="s">
        <v>282</v>
      </c>
      <c r="C38" s="125">
        <v>1495.3333333333333</v>
      </c>
      <c r="D38" s="131"/>
      <c r="E38" s="12">
        <v>6653.333333333333</v>
      </c>
      <c r="F38" s="12">
        <v>3219.5833333333335</v>
      </c>
      <c r="G38" s="12">
        <v>3427.25</v>
      </c>
      <c r="H38" s="12">
        <v>2552.3333333333335</v>
      </c>
      <c r="I38" s="12">
        <v>1474</v>
      </c>
      <c r="J38" s="12">
        <v>1077</v>
      </c>
      <c r="K38" s="35"/>
      <c r="L38" s="35"/>
      <c r="M38" s="67">
        <v>442.91666666666669</v>
      </c>
      <c r="N38" s="67">
        <v>227.58333333333334</v>
      </c>
      <c r="O38" s="67">
        <v>214.91666666666666</v>
      </c>
      <c r="P38" s="21"/>
      <c r="Q38" s="11">
        <v>2833.75</v>
      </c>
      <c r="R38" s="21"/>
      <c r="S38" s="11">
        <v>7943.25</v>
      </c>
      <c r="T38" s="12">
        <v>475.5</v>
      </c>
      <c r="U38" s="66"/>
      <c r="V38" s="13">
        <v>1.19</v>
      </c>
    </row>
    <row r="39" spans="1:22" ht="12.75" customHeight="1">
      <c r="A39" s="19" t="s">
        <v>173</v>
      </c>
      <c r="B39" s="23" t="s">
        <v>288</v>
      </c>
      <c r="C39" s="125">
        <v>1382.5833333333333</v>
      </c>
      <c r="D39" s="131"/>
      <c r="E39" s="12">
        <v>6176.25</v>
      </c>
      <c r="F39" s="12">
        <v>2890.1666666666665</v>
      </c>
      <c r="G39" s="12">
        <v>3279.6666666666665</v>
      </c>
      <c r="H39" s="12">
        <v>2334.75</v>
      </c>
      <c r="I39" s="12">
        <v>1299.9166666666667</v>
      </c>
      <c r="J39" s="12">
        <v>1033.3333333333333</v>
      </c>
      <c r="K39" s="35"/>
      <c r="L39" s="35"/>
      <c r="M39" s="61">
        <v>421.91666666666669</v>
      </c>
      <c r="N39" s="61">
        <v>211.5</v>
      </c>
      <c r="O39" s="61">
        <v>210.08333333333334</v>
      </c>
      <c r="P39" s="21"/>
      <c r="Q39" s="11">
        <v>2884.3333333333335</v>
      </c>
      <c r="R39" s="21"/>
      <c r="S39" s="11">
        <v>8176.583333333333</v>
      </c>
      <c r="T39" s="12">
        <v>432.08333333333331</v>
      </c>
      <c r="U39" s="14"/>
      <c r="V39" s="13">
        <v>1.32</v>
      </c>
    </row>
    <row r="40" spans="1:22" ht="12.75" customHeight="1">
      <c r="A40" s="22" t="s">
        <v>173</v>
      </c>
      <c r="B40" s="23" t="s">
        <v>290</v>
      </c>
      <c r="C40" s="125">
        <f t="shared" ref="C40:J40" si="2">AVERAGE(C41:C52)</f>
        <v>1391.5833333333333</v>
      </c>
      <c r="D40" s="132" t="e">
        <f t="shared" si="2"/>
        <v>#DIV/0!</v>
      </c>
      <c r="E40" s="12">
        <f t="shared" si="2"/>
        <v>6155.666666666667</v>
      </c>
      <c r="F40" s="12">
        <f t="shared" si="2"/>
        <v>2817.25</v>
      </c>
      <c r="G40" s="12">
        <f t="shared" si="2"/>
        <v>3331.75</v>
      </c>
      <c r="H40" s="12">
        <f t="shared" si="2"/>
        <v>2188</v>
      </c>
      <c r="I40" s="12">
        <f t="shared" si="2"/>
        <v>1189.0833333333333</v>
      </c>
      <c r="J40" s="12">
        <f t="shared" si="2"/>
        <v>997.66666666666663</v>
      </c>
      <c r="K40" s="21"/>
      <c r="L40" s="21"/>
      <c r="M40" s="10">
        <f t="shared" ref="M40:O40" si="3">AVERAGE(M41:M52)</f>
        <v>418.08333333333331</v>
      </c>
      <c r="N40" s="10">
        <f t="shared" si="3"/>
        <v>207.08333333333334</v>
      </c>
      <c r="O40" s="10">
        <f t="shared" si="3"/>
        <v>210.83333333333334</v>
      </c>
      <c r="P40" s="21"/>
      <c r="Q40" s="11">
        <f>AVERAGE(Q41:Q52)</f>
        <v>3021.8333333333335</v>
      </c>
      <c r="R40" s="21"/>
      <c r="S40" s="11">
        <f>AVERAGE(S41:S52)</f>
        <v>8584.3333333333339</v>
      </c>
      <c r="T40" s="12">
        <f>AVERAGE(T41:T52)</f>
        <v>436.16666666666669</v>
      </c>
      <c r="V40" s="13">
        <f t="shared" ref="V40:V52" si="4">ROUND(S40/E40,2)</f>
        <v>1.39</v>
      </c>
    </row>
    <row r="41" spans="1:22">
      <c r="A41" s="24"/>
      <c r="B41" s="20" t="s">
        <v>18</v>
      </c>
      <c r="C41" s="125">
        <v>1457</v>
      </c>
      <c r="D41" s="126"/>
      <c r="E41" s="12">
        <v>5573</v>
      </c>
      <c r="F41" s="12">
        <v>2647</v>
      </c>
      <c r="G41" s="12">
        <v>2921</v>
      </c>
      <c r="H41" s="12">
        <v>2071</v>
      </c>
      <c r="I41" s="12">
        <v>1189</v>
      </c>
      <c r="J41" s="12">
        <v>882</v>
      </c>
      <c r="K41" s="35"/>
      <c r="L41" s="35"/>
      <c r="M41" s="10">
        <v>347</v>
      </c>
      <c r="N41" s="10">
        <v>177</v>
      </c>
      <c r="O41" s="10">
        <v>170</v>
      </c>
      <c r="P41" s="21"/>
      <c r="Q41" s="11">
        <v>3211</v>
      </c>
      <c r="R41" s="21"/>
      <c r="S41" s="11">
        <v>8241</v>
      </c>
      <c r="T41" s="12">
        <v>374</v>
      </c>
      <c r="V41" s="13">
        <f t="shared" si="4"/>
        <v>1.48</v>
      </c>
    </row>
    <row r="42" spans="1:22" ht="12.75" customHeight="1">
      <c r="A42" s="24"/>
      <c r="B42" s="20" t="s">
        <v>1</v>
      </c>
      <c r="C42" s="125">
        <v>1298</v>
      </c>
      <c r="D42" s="126"/>
      <c r="E42" s="12">
        <v>5715</v>
      </c>
      <c r="F42" s="12">
        <v>2750</v>
      </c>
      <c r="G42" s="12">
        <v>2963</v>
      </c>
      <c r="H42" s="31">
        <v>2238</v>
      </c>
      <c r="I42" s="12">
        <v>1222</v>
      </c>
      <c r="J42" s="12">
        <v>1016</v>
      </c>
      <c r="K42" s="35"/>
      <c r="L42" s="35"/>
      <c r="M42" s="10">
        <v>418</v>
      </c>
      <c r="N42" s="10">
        <v>223</v>
      </c>
      <c r="O42" s="10">
        <v>194</v>
      </c>
      <c r="P42" s="21"/>
      <c r="Q42" s="11">
        <v>3783</v>
      </c>
      <c r="R42" s="21"/>
      <c r="S42" s="11">
        <v>8983</v>
      </c>
      <c r="T42" s="12">
        <v>425</v>
      </c>
      <c r="V42" s="13">
        <f t="shared" si="4"/>
        <v>1.57</v>
      </c>
    </row>
    <row r="43" spans="1:22" ht="12.75" customHeight="1">
      <c r="A43" s="24"/>
      <c r="B43" s="20" t="s">
        <v>2</v>
      </c>
      <c r="C43" s="125">
        <v>1448</v>
      </c>
      <c r="D43" s="126"/>
      <c r="E43" s="12">
        <v>6053</v>
      </c>
      <c r="F43" s="12">
        <v>2862</v>
      </c>
      <c r="G43" s="12">
        <v>3188</v>
      </c>
      <c r="H43" s="31">
        <v>2625</v>
      </c>
      <c r="I43" s="12">
        <v>1374</v>
      </c>
      <c r="J43" s="12">
        <v>1246</v>
      </c>
      <c r="K43" s="35"/>
      <c r="L43" s="35"/>
      <c r="M43" s="10">
        <v>423</v>
      </c>
      <c r="N43" s="10">
        <v>188</v>
      </c>
      <c r="O43" s="10">
        <v>235</v>
      </c>
      <c r="P43" s="21"/>
      <c r="Q43" s="11">
        <v>2665</v>
      </c>
      <c r="R43" s="21"/>
      <c r="S43" s="11">
        <v>9223</v>
      </c>
      <c r="T43" s="12">
        <v>483</v>
      </c>
      <c r="V43" s="13">
        <f t="shared" si="4"/>
        <v>1.52</v>
      </c>
    </row>
    <row r="44" spans="1:22" ht="12.75" customHeight="1">
      <c r="A44" s="24"/>
      <c r="B44" s="20" t="s">
        <v>3</v>
      </c>
      <c r="C44" s="125">
        <v>1928</v>
      </c>
      <c r="D44" s="126"/>
      <c r="E44" s="12">
        <v>6506</v>
      </c>
      <c r="F44" s="12">
        <v>3075</v>
      </c>
      <c r="G44" s="12">
        <v>3426</v>
      </c>
      <c r="H44" s="31">
        <v>2381</v>
      </c>
      <c r="I44" s="12">
        <v>1249</v>
      </c>
      <c r="J44" s="12">
        <v>1130</v>
      </c>
      <c r="K44" s="35"/>
      <c r="L44" s="35"/>
      <c r="M44" s="10">
        <v>480</v>
      </c>
      <c r="N44" s="10">
        <v>229</v>
      </c>
      <c r="O44" s="10">
        <v>251</v>
      </c>
      <c r="P44" s="21"/>
      <c r="Q44" s="11">
        <v>2758</v>
      </c>
      <c r="R44" s="21"/>
      <c r="S44" s="11">
        <v>8688</v>
      </c>
      <c r="T44" s="12">
        <v>528</v>
      </c>
      <c r="V44" s="13">
        <f t="shared" si="4"/>
        <v>1.34</v>
      </c>
    </row>
    <row r="45" spans="1:22" ht="12.75" customHeight="1">
      <c r="A45" s="24"/>
      <c r="B45" s="20" t="s">
        <v>4</v>
      </c>
      <c r="C45" s="125">
        <v>1555</v>
      </c>
      <c r="D45" s="126"/>
      <c r="E45" s="12">
        <v>6649</v>
      </c>
      <c r="F45" s="12">
        <v>3073</v>
      </c>
      <c r="G45" s="12">
        <v>3568</v>
      </c>
      <c r="H45" s="31">
        <v>2236</v>
      </c>
      <c r="I45" s="12">
        <v>1157</v>
      </c>
      <c r="J45" s="12">
        <v>1078</v>
      </c>
      <c r="K45" s="35"/>
      <c r="L45" s="35"/>
      <c r="M45" s="10">
        <v>448</v>
      </c>
      <c r="N45" s="10">
        <v>210</v>
      </c>
      <c r="O45" s="10">
        <v>238</v>
      </c>
      <c r="P45" s="21"/>
      <c r="Q45" s="11">
        <v>3124</v>
      </c>
      <c r="R45" s="21"/>
      <c r="S45" s="11">
        <v>8093</v>
      </c>
      <c r="T45" s="12">
        <v>592</v>
      </c>
      <c r="V45" s="13">
        <f t="shared" si="4"/>
        <v>1.22</v>
      </c>
    </row>
    <row r="46" spans="1:22" ht="12.75" customHeight="1">
      <c r="A46" s="24"/>
      <c r="B46" s="20" t="s">
        <v>5</v>
      </c>
      <c r="C46" s="125">
        <v>1479</v>
      </c>
      <c r="D46" s="126"/>
      <c r="E46" s="12">
        <v>6560</v>
      </c>
      <c r="F46" s="12">
        <v>2998</v>
      </c>
      <c r="G46" s="12">
        <v>3552</v>
      </c>
      <c r="H46" s="31">
        <v>2407</v>
      </c>
      <c r="I46" s="12">
        <v>1301</v>
      </c>
      <c r="J46" s="12">
        <v>1105</v>
      </c>
      <c r="K46" s="35"/>
      <c r="L46" s="35"/>
      <c r="M46" s="10">
        <v>516</v>
      </c>
      <c r="N46" s="10">
        <v>240</v>
      </c>
      <c r="O46" s="10">
        <v>275</v>
      </c>
      <c r="P46" s="21"/>
      <c r="Q46" s="11">
        <v>2891</v>
      </c>
      <c r="R46" s="21"/>
      <c r="S46" s="11">
        <v>8361</v>
      </c>
      <c r="T46" s="12">
        <v>461</v>
      </c>
      <c r="V46" s="13">
        <f t="shared" si="4"/>
        <v>1.27</v>
      </c>
    </row>
    <row r="47" spans="1:22" ht="12.75" customHeight="1">
      <c r="A47" s="24"/>
      <c r="B47" s="20" t="s">
        <v>6</v>
      </c>
      <c r="C47" s="125">
        <v>1337</v>
      </c>
      <c r="D47" s="126"/>
      <c r="E47" s="12">
        <v>6261</v>
      </c>
      <c r="F47" s="12">
        <v>2778</v>
      </c>
      <c r="G47" s="12">
        <v>3476</v>
      </c>
      <c r="H47" s="31">
        <v>2227</v>
      </c>
      <c r="I47" s="12">
        <v>1279</v>
      </c>
      <c r="J47" s="12">
        <v>948</v>
      </c>
      <c r="K47" s="35"/>
      <c r="L47" s="35"/>
      <c r="M47" s="10">
        <v>369</v>
      </c>
      <c r="N47" s="10">
        <v>201</v>
      </c>
      <c r="O47" s="10">
        <v>168</v>
      </c>
      <c r="P47" s="21"/>
      <c r="Q47" s="11">
        <v>2865</v>
      </c>
      <c r="R47" s="21"/>
      <c r="S47" s="11">
        <v>8494</v>
      </c>
      <c r="T47" s="12">
        <v>404</v>
      </c>
      <c r="V47" s="13">
        <f t="shared" si="4"/>
        <v>1.36</v>
      </c>
    </row>
    <row r="48" spans="1:22" ht="12.75" customHeight="1">
      <c r="A48" s="24"/>
      <c r="B48" s="20" t="s">
        <v>7</v>
      </c>
      <c r="C48" s="125">
        <v>1398</v>
      </c>
      <c r="D48" s="126"/>
      <c r="E48" s="12">
        <v>6306</v>
      </c>
      <c r="F48" s="12">
        <v>2814</v>
      </c>
      <c r="G48" s="12">
        <v>3485</v>
      </c>
      <c r="H48" s="31">
        <v>2152</v>
      </c>
      <c r="I48" s="12">
        <v>1158</v>
      </c>
      <c r="J48" s="12">
        <v>994</v>
      </c>
      <c r="K48" s="35"/>
      <c r="L48" s="35"/>
      <c r="M48" s="10">
        <v>402</v>
      </c>
      <c r="N48" s="10">
        <v>215</v>
      </c>
      <c r="O48" s="10">
        <v>187</v>
      </c>
      <c r="P48" s="21"/>
      <c r="Q48" s="11">
        <v>3066</v>
      </c>
      <c r="R48" s="21"/>
      <c r="S48" s="11">
        <v>8453</v>
      </c>
      <c r="T48" s="12">
        <v>373</v>
      </c>
      <c r="V48" s="13">
        <f t="shared" si="4"/>
        <v>1.34</v>
      </c>
    </row>
    <row r="49" spans="1:22" ht="12.75" customHeight="1">
      <c r="A49" s="24"/>
      <c r="B49" s="20" t="s">
        <v>8</v>
      </c>
      <c r="C49" s="125">
        <v>1391</v>
      </c>
      <c r="D49" s="126"/>
      <c r="E49" s="12">
        <v>6347</v>
      </c>
      <c r="F49" s="12">
        <v>2805</v>
      </c>
      <c r="G49" s="12">
        <v>3536</v>
      </c>
      <c r="H49" s="31">
        <v>2211</v>
      </c>
      <c r="I49" s="12">
        <v>1210</v>
      </c>
      <c r="J49" s="12">
        <v>1000</v>
      </c>
      <c r="K49" s="35"/>
      <c r="L49" s="35"/>
      <c r="M49" s="10">
        <v>437</v>
      </c>
      <c r="N49" s="10">
        <v>222</v>
      </c>
      <c r="O49" s="10">
        <v>215</v>
      </c>
      <c r="P49" s="21"/>
      <c r="Q49" s="11">
        <v>2813</v>
      </c>
      <c r="R49" s="21"/>
      <c r="S49" s="11">
        <v>8374</v>
      </c>
      <c r="T49" s="12">
        <v>428</v>
      </c>
      <c r="V49" s="13">
        <f t="shared" si="4"/>
        <v>1.32</v>
      </c>
    </row>
    <row r="50" spans="1:22" ht="12.75" customHeight="1">
      <c r="A50" s="24"/>
      <c r="B50" s="20" t="s">
        <v>9</v>
      </c>
      <c r="C50" s="125">
        <v>1351</v>
      </c>
      <c r="D50" s="126"/>
      <c r="E50" s="12">
        <v>6322</v>
      </c>
      <c r="F50" s="12">
        <v>2821</v>
      </c>
      <c r="G50" s="12">
        <v>3494</v>
      </c>
      <c r="H50" s="31">
        <v>2231</v>
      </c>
      <c r="I50" s="12">
        <v>1255</v>
      </c>
      <c r="J50" s="12">
        <v>976</v>
      </c>
      <c r="K50" s="35"/>
      <c r="L50" s="12"/>
      <c r="M50" s="10">
        <v>454</v>
      </c>
      <c r="N50" s="10">
        <v>223</v>
      </c>
      <c r="O50" s="10">
        <v>231</v>
      </c>
      <c r="P50" s="21"/>
      <c r="Q50" s="11">
        <v>2956</v>
      </c>
      <c r="R50" s="21"/>
      <c r="S50" s="11">
        <v>8411</v>
      </c>
      <c r="T50" s="12">
        <v>444</v>
      </c>
      <c r="V50" s="13">
        <f t="shared" si="4"/>
        <v>1.33</v>
      </c>
    </row>
    <row r="51" spans="1:22" ht="12.75" customHeight="1">
      <c r="A51" s="24"/>
      <c r="B51" s="20" t="s">
        <v>10</v>
      </c>
      <c r="C51" s="125">
        <v>1137</v>
      </c>
      <c r="D51" s="126"/>
      <c r="E51" s="12">
        <v>6034</v>
      </c>
      <c r="F51" s="12">
        <v>2688</v>
      </c>
      <c r="G51" s="12">
        <v>3337</v>
      </c>
      <c r="H51" s="31">
        <v>1923</v>
      </c>
      <c r="I51" s="12">
        <v>1032</v>
      </c>
      <c r="J51" s="12">
        <v>887</v>
      </c>
      <c r="K51" s="35"/>
      <c r="L51" s="35"/>
      <c r="M51" s="10">
        <v>377</v>
      </c>
      <c r="N51" s="10">
        <v>199</v>
      </c>
      <c r="O51" s="10">
        <v>178</v>
      </c>
      <c r="P51" s="21"/>
      <c r="Q51" s="11">
        <v>3601</v>
      </c>
      <c r="R51" s="21"/>
      <c r="S51" s="11">
        <v>9021</v>
      </c>
      <c r="T51" s="12">
        <v>366</v>
      </c>
      <c r="V51" s="13">
        <f t="shared" si="4"/>
        <v>1.5</v>
      </c>
    </row>
    <row r="52" spans="1:22" ht="12.75" customHeight="1">
      <c r="A52" s="24"/>
      <c r="B52" s="20" t="s">
        <v>11</v>
      </c>
      <c r="C52" s="127">
        <v>920</v>
      </c>
      <c r="D52" s="128"/>
      <c r="E52" s="12">
        <v>5542</v>
      </c>
      <c r="F52" s="12">
        <v>2496</v>
      </c>
      <c r="G52" s="12">
        <v>3035</v>
      </c>
      <c r="H52" s="31">
        <v>1554</v>
      </c>
      <c r="I52" s="12">
        <v>843</v>
      </c>
      <c r="J52" s="12">
        <v>710</v>
      </c>
      <c r="K52" s="90"/>
      <c r="L52" s="90"/>
      <c r="M52" s="10">
        <v>346</v>
      </c>
      <c r="N52" s="10">
        <v>158</v>
      </c>
      <c r="O52" s="10">
        <v>188</v>
      </c>
      <c r="P52" s="21"/>
      <c r="Q52" s="11">
        <v>2529</v>
      </c>
      <c r="R52" s="21"/>
      <c r="S52" s="11">
        <v>8670</v>
      </c>
      <c r="T52" s="12">
        <v>356</v>
      </c>
      <c r="V52" s="13">
        <f t="shared" si="4"/>
        <v>1.56</v>
      </c>
    </row>
    <row r="53" spans="1:22" ht="12.75" customHeight="1">
      <c r="A53" s="17"/>
      <c r="B53" s="18" t="s">
        <v>216</v>
      </c>
      <c r="C53" s="129">
        <f>SUM(C41:D52)</f>
        <v>16699</v>
      </c>
      <c r="D53" s="130"/>
      <c r="E53" s="91">
        <f>SUM(E41:E52)</f>
        <v>73868</v>
      </c>
      <c r="F53" s="91">
        <f>SUM(F41:F52)</f>
        <v>33807</v>
      </c>
      <c r="G53" s="91">
        <f t="shared" ref="G53:T53" si="5">SUM(G41:G52)</f>
        <v>39981</v>
      </c>
      <c r="H53" s="91">
        <f>SUM(H41:H52)</f>
        <v>26256</v>
      </c>
      <c r="I53" s="91">
        <f t="shared" si="5"/>
        <v>14269</v>
      </c>
      <c r="J53" s="91">
        <f t="shared" si="5"/>
        <v>11972</v>
      </c>
      <c r="K53" s="92"/>
      <c r="L53" s="92"/>
      <c r="M53" s="65">
        <f t="shared" si="5"/>
        <v>5017</v>
      </c>
      <c r="N53" s="65">
        <f t="shared" si="5"/>
        <v>2485</v>
      </c>
      <c r="O53" s="65">
        <f t="shared" si="5"/>
        <v>2530</v>
      </c>
      <c r="P53" s="93"/>
      <c r="Q53" s="94">
        <f t="shared" si="5"/>
        <v>36262</v>
      </c>
      <c r="R53" s="93"/>
      <c r="S53" s="94">
        <f t="shared" si="5"/>
        <v>103012</v>
      </c>
      <c r="T53" s="91">
        <f t="shared" si="5"/>
        <v>5234</v>
      </c>
      <c r="U53" s="17"/>
      <c r="V53" s="95">
        <f>ROUND(S53/E53,2)</f>
        <v>1.39</v>
      </c>
    </row>
    <row r="54" spans="1:22" ht="12" customHeight="1">
      <c r="A54" s="25" t="s">
        <v>32</v>
      </c>
      <c r="B54" s="4"/>
      <c r="C54" s="4"/>
      <c r="D54" s="4"/>
      <c r="E54" s="4"/>
      <c r="F54" s="4"/>
      <c r="G54" s="4"/>
      <c r="H54" s="4"/>
      <c r="I54" s="4"/>
      <c r="J54" s="4"/>
      <c r="K54" s="46"/>
      <c r="L54" s="46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2" customHeight="1">
      <c r="A55" s="25" t="s">
        <v>33</v>
      </c>
      <c r="B55" s="4"/>
      <c r="C55" s="4"/>
      <c r="D55" s="4"/>
      <c r="E55" s="4"/>
      <c r="F55" s="4"/>
      <c r="G55" s="4"/>
      <c r="H55" s="4"/>
      <c r="I55" s="4"/>
      <c r="J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>
      <c r="A56" s="4" t="s">
        <v>220</v>
      </c>
      <c r="B56" s="4"/>
      <c r="C56" s="4"/>
      <c r="D56" s="4"/>
      <c r="E56" s="4"/>
      <c r="F56" s="4"/>
      <c r="G56" s="4"/>
      <c r="H56" s="4"/>
      <c r="I56" s="4"/>
      <c r="J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>
      <c r="A57" s="4"/>
      <c r="B57" s="4"/>
      <c r="C57" s="4"/>
      <c r="D57" s="4"/>
      <c r="E57" s="4"/>
      <c r="F57" s="4"/>
      <c r="G57" s="4"/>
      <c r="H57" s="4"/>
      <c r="I57" s="4"/>
      <c r="J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4.25">
      <c r="A58" s="1" t="s">
        <v>274</v>
      </c>
      <c r="B58" s="4"/>
      <c r="C58" s="4"/>
      <c r="D58" s="4"/>
      <c r="E58" s="4"/>
      <c r="F58" s="4"/>
      <c r="G58" s="4"/>
      <c r="H58" s="4"/>
      <c r="I58" s="4"/>
      <c r="J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9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>
      <c r="A60" s="139" t="s">
        <v>62</v>
      </c>
      <c r="B60" s="140"/>
      <c r="C60" s="140"/>
      <c r="D60" s="140" t="s">
        <v>292</v>
      </c>
      <c r="E60" s="140" t="s">
        <v>293</v>
      </c>
      <c r="F60" s="140" t="s">
        <v>294</v>
      </c>
      <c r="G60" s="140" t="s">
        <v>295</v>
      </c>
      <c r="H60" s="96"/>
      <c r="I60" s="97"/>
      <c r="J60" s="97"/>
      <c r="M60" s="98"/>
      <c r="N60" s="97"/>
      <c r="O60" s="98"/>
      <c r="P60" s="99" t="s">
        <v>345</v>
      </c>
      <c r="Q60" s="99"/>
      <c r="R60" s="97"/>
      <c r="S60" s="97"/>
      <c r="T60" s="97"/>
      <c r="U60" s="97"/>
      <c r="V60" s="97"/>
    </row>
    <row r="61" spans="1:22">
      <c r="A61" s="141"/>
      <c r="B61" s="142"/>
      <c r="C61" s="142"/>
      <c r="D61" s="142"/>
      <c r="E61" s="142"/>
      <c r="F61" s="142"/>
      <c r="G61" s="142"/>
      <c r="H61" s="78" t="s">
        <v>63</v>
      </c>
      <c r="I61" s="78" t="s">
        <v>64</v>
      </c>
      <c r="J61" s="78" t="s">
        <v>34</v>
      </c>
      <c r="M61" s="78" t="s">
        <v>35</v>
      </c>
      <c r="N61" s="78" t="s">
        <v>36</v>
      </c>
      <c r="O61" s="78" t="s">
        <v>37</v>
      </c>
      <c r="P61" s="78" t="s">
        <v>38</v>
      </c>
      <c r="Q61" s="78" t="s">
        <v>39</v>
      </c>
      <c r="R61" s="78" t="s">
        <v>40</v>
      </c>
      <c r="S61" s="78" t="s">
        <v>41</v>
      </c>
      <c r="T61" s="78" t="s">
        <v>42</v>
      </c>
      <c r="U61" s="78" t="s">
        <v>43</v>
      </c>
      <c r="V61" s="82" t="s">
        <v>44</v>
      </c>
    </row>
    <row r="62" spans="1:22" ht="5.0999999999999996" customHeight="1">
      <c r="A62" s="80"/>
      <c r="B62" s="80"/>
      <c r="C62" s="81"/>
      <c r="D62" s="80"/>
      <c r="E62" s="80"/>
      <c r="F62" s="80"/>
      <c r="G62" s="80"/>
      <c r="H62" s="7"/>
      <c r="I62" s="7"/>
      <c r="J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>
      <c r="A63" s="7" t="s">
        <v>65</v>
      </c>
      <c r="B63" s="7"/>
      <c r="C63" s="5"/>
      <c r="D63" s="27">
        <v>517.5</v>
      </c>
      <c r="E63" s="27">
        <v>491.5</v>
      </c>
      <c r="F63" s="27">
        <v>484.41666666666669</v>
      </c>
      <c r="G63" s="27">
        <v>454.75</v>
      </c>
      <c r="H63" s="27">
        <f t="shared" ref="H63:H68" si="6">AVERAGE(I63:J63,M63:V63)</f>
        <v>488.41666666666669</v>
      </c>
      <c r="I63" s="27">
        <v>476</v>
      </c>
      <c r="J63" s="27">
        <v>444</v>
      </c>
      <c r="M63" s="27">
        <v>453</v>
      </c>
      <c r="N63" s="27">
        <v>772</v>
      </c>
      <c r="O63" s="27">
        <v>588</v>
      </c>
      <c r="P63" s="27">
        <v>535</v>
      </c>
      <c r="Q63" s="27">
        <v>439</v>
      </c>
      <c r="R63" s="27">
        <v>439</v>
      </c>
      <c r="S63" s="27">
        <v>523</v>
      </c>
      <c r="T63" s="27">
        <v>507</v>
      </c>
      <c r="U63" s="27">
        <v>382</v>
      </c>
      <c r="V63" s="27">
        <v>303</v>
      </c>
    </row>
    <row r="64" spans="1:22" ht="12.75" customHeight="1">
      <c r="A64" s="7"/>
      <c r="B64" s="7" t="s">
        <v>66</v>
      </c>
      <c r="C64" s="5"/>
      <c r="D64" s="27">
        <v>383.33333333333331</v>
      </c>
      <c r="E64" s="27">
        <v>364.16666666666669</v>
      </c>
      <c r="F64" s="27">
        <v>355.5</v>
      </c>
      <c r="G64" s="27">
        <v>332.83333333333331</v>
      </c>
      <c r="H64" s="27">
        <f t="shared" si="6"/>
        <v>352.5</v>
      </c>
      <c r="I64" s="27">
        <v>351</v>
      </c>
      <c r="J64" s="27">
        <v>320</v>
      </c>
      <c r="M64" s="27">
        <v>327</v>
      </c>
      <c r="N64" s="27">
        <v>495</v>
      </c>
      <c r="O64" s="27">
        <v>448</v>
      </c>
      <c r="P64" s="27">
        <v>397</v>
      </c>
      <c r="Q64" s="27">
        <v>306</v>
      </c>
      <c r="R64" s="27">
        <v>330</v>
      </c>
      <c r="S64" s="27">
        <v>409</v>
      </c>
      <c r="T64" s="27">
        <v>341</v>
      </c>
      <c r="U64" s="27">
        <v>288</v>
      </c>
      <c r="V64" s="27">
        <v>218</v>
      </c>
    </row>
    <row r="65" spans="1:22" ht="12.75" customHeight="1">
      <c r="A65" s="7" t="s">
        <v>67</v>
      </c>
      <c r="B65" s="7"/>
      <c r="C65" s="5"/>
      <c r="D65" s="27">
        <v>2211.3333333333335</v>
      </c>
      <c r="E65" s="27">
        <v>2164.0833333333335</v>
      </c>
      <c r="F65" s="27">
        <v>2105.1666666666665</v>
      </c>
      <c r="G65" s="27">
        <v>2040.1666666666667</v>
      </c>
      <c r="H65" s="27">
        <f t="shared" si="6"/>
        <v>2184.4166666666665</v>
      </c>
      <c r="I65" s="27">
        <v>1824</v>
      </c>
      <c r="J65" s="27">
        <v>1904</v>
      </c>
      <c r="M65" s="27">
        <v>2011</v>
      </c>
      <c r="N65" s="27">
        <v>2326</v>
      </c>
      <c r="O65" s="27">
        <v>2447</v>
      </c>
      <c r="P65" s="27">
        <v>2463</v>
      </c>
      <c r="Q65" s="27">
        <v>2248</v>
      </c>
      <c r="R65" s="27">
        <v>2209</v>
      </c>
      <c r="S65" s="27">
        <v>2254</v>
      </c>
      <c r="T65" s="27">
        <v>2300</v>
      </c>
      <c r="U65" s="27">
        <v>2214</v>
      </c>
      <c r="V65" s="27">
        <v>2013</v>
      </c>
    </row>
    <row r="66" spans="1:22" ht="12.75" customHeight="1">
      <c r="A66" s="7" t="s">
        <v>68</v>
      </c>
      <c r="B66" s="7"/>
      <c r="C66" s="5"/>
      <c r="D66" s="27">
        <v>190.66666666666666</v>
      </c>
      <c r="E66" s="27">
        <v>172.91666666666666</v>
      </c>
      <c r="F66" s="27">
        <v>181.41666666666666</v>
      </c>
      <c r="G66" s="27">
        <v>166.83333333333334</v>
      </c>
      <c r="H66" s="27">
        <f t="shared" si="6"/>
        <v>172.58333333333334</v>
      </c>
      <c r="I66" s="27">
        <v>141</v>
      </c>
      <c r="J66" s="27">
        <v>186</v>
      </c>
      <c r="M66" s="27">
        <v>190</v>
      </c>
      <c r="N66" s="27">
        <v>187</v>
      </c>
      <c r="O66" s="27">
        <v>192</v>
      </c>
      <c r="P66" s="27">
        <v>216</v>
      </c>
      <c r="Q66" s="27">
        <v>142</v>
      </c>
      <c r="R66" s="27">
        <v>161</v>
      </c>
      <c r="S66" s="27">
        <v>190</v>
      </c>
      <c r="T66" s="27">
        <v>179</v>
      </c>
      <c r="U66" s="27">
        <v>147</v>
      </c>
      <c r="V66" s="27">
        <v>140</v>
      </c>
    </row>
    <row r="67" spans="1:22" ht="12.75" customHeight="1">
      <c r="A67" s="7" t="s">
        <v>69</v>
      </c>
      <c r="B67" s="7"/>
      <c r="C67" s="5"/>
      <c r="D67" s="27">
        <v>1096.4166666666667</v>
      </c>
      <c r="E67" s="27">
        <v>1161.25</v>
      </c>
      <c r="F67" s="27">
        <v>1160.5</v>
      </c>
      <c r="G67" s="27">
        <v>1164.1666666666667</v>
      </c>
      <c r="H67" s="27">
        <f t="shared" si="6"/>
        <v>1195.4166666666667</v>
      </c>
      <c r="I67" s="27">
        <v>1327</v>
      </c>
      <c r="J67" s="27">
        <v>1626</v>
      </c>
      <c r="M67" s="27">
        <v>1014</v>
      </c>
      <c r="N67" s="27">
        <v>1160</v>
      </c>
      <c r="O67" s="27">
        <v>1118</v>
      </c>
      <c r="P67" s="27">
        <v>1183</v>
      </c>
      <c r="Q67" s="27">
        <v>1109</v>
      </c>
      <c r="R67" s="27">
        <v>1115</v>
      </c>
      <c r="S67" s="27">
        <v>1051</v>
      </c>
      <c r="T67" s="27">
        <v>1207</v>
      </c>
      <c r="U67" s="27">
        <v>1497</v>
      </c>
      <c r="V67" s="27">
        <v>938</v>
      </c>
    </row>
    <row r="68" spans="1:22" ht="12.75" customHeight="1">
      <c r="A68" s="7" t="s">
        <v>70</v>
      </c>
      <c r="B68" s="7"/>
      <c r="C68" s="5"/>
      <c r="D68" s="27">
        <v>3005.9166666666665</v>
      </c>
      <c r="E68" s="27">
        <v>3136.5</v>
      </c>
      <c r="F68" s="27">
        <v>3255.1666666666665</v>
      </c>
      <c r="G68" s="27">
        <v>3329.9166666666665</v>
      </c>
      <c r="H68" s="27">
        <f t="shared" si="6"/>
        <v>3385.6666666666665</v>
      </c>
      <c r="I68" s="27">
        <v>3296</v>
      </c>
      <c r="J68" s="27">
        <v>3659</v>
      </c>
      <c r="M68" s="27">
        <v>3787</v>
      </c>
      <c r="N68" s="27">
        <v>3595</v>
      </c>
      <c r="O68" s="27">
        <v>3090</v>
      </c>
      <c r="P68" s="27">
        <v>3272</v>
      </c>
      <c r="Q68" s="27">
        <v>3279</v>
      </c>
      <c r="R68" s="27">
        <v>3257</v>
      </c>
      <c r="S68" s="27">
        <v>3189</v>
      </c>
      <c r="T68" s="27">
        <v>3208</v>
      </c>
      <c r="U68" s="27">
        <v>3588</v>
      </c>
      <c r="V68" s="27">
        <v>3408</v>
      </c>
    </row>
    <row r="69" spans="1:22" ht="5.0999999999999996" customHeight="1">
      <c r="A69" s="17"/>
      <c r="B69" s="17"/>
      <c r="C69" s="18"/>
      <c r="D69" s="17"/>
      <c r="E69" s="17"/>
      <c r="F69" s="17"/>
      <c r="G69" s="17"/>
      <c r="H69" s="17"/>
      <c r="I69" s="17"/>
      <c r="J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2" customHeight="1">
      <c r="A70" s="25" t="s">
        <v>45</v>
      </c>
      <c r="B70" s="4"/>
      <c r="C70" s="4"/>
      <c r="D70" s="4"/>
      <c r="E70" s="4"/>
      <c r="F70" s="4"/>
      <c r="G70" s="4"/>
      <c r="H70" s="4"/>
      <c r="I70" s="4"/>
      <c r="J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2" customHeight="1">
      <c r="A71" s="25" t="s">
        <v>46</v>
      </c>
      <c r="B71" s="4"/>
      <c r="C71" s="4"/>
      <c r="D71" s="4"/>
      <c r="E71" s="4"/>
      <c r="F71" s="4"/>
      <c r="G71" s="4"/>
      <c r="H71" s="4"/>
      <c r="I71" s="4"/>
      <c r="J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>
      <c r="A72" s="4" t="s">
        <v>220</v>
      </c>
      <c r="B72" s="4"/>
      <c r="C72" s="4"/>
      <c r="D72" s="4"/>
      <c r="E72" s="4"/>
      <c r="F72" s="4"/>
      <c r="G72" s="4"/>
      <c r="H72" s="4"/>
      <c r="I72" s="4"/>
      <c r="J72" s="4"/>
      <c r="M72" s="4"/>
      <c r="N72" s="4"/>
      <c r="O72" s="4"/>
      <c r="P72" s="4"/>
      <c r="Q72" s="4"/>
      <c r="R72" s="4"/>
      <c r="S72" s="4"/>
      <c r="T72" s="4"/>
      <c r="U72" s="4"/>
      <c r="V72" s="4"/>
    </row>
  </sheetData>
  <mergeCells count="50">
    <mergeCell ref="A60:C61"/>
    <mergeCell ref="G60:G61"/>
    <mergeCell ref="F60:F61"/>
    <mergeCell ref="E60:E61"/>
    <mergeCell ref="D60:D61"/>
    <mergeCell ref="U33:V33"/>
    <mergeCell ref="A33:B33"/>
    <mergeCell ref="C33:D34"/>
    <mergeCell ref="E33:G33"/>
    <mergeCell ref="P32:S32"/>
    <mergeCell ref="R33:S34"/>
    <mergeCell ref="H32:J32"/>
    <mergeCell ref="C32:G32"/>
    <mergeCell ref="M32:O32"/>
    <mergeCell ref="O33:O34"/>
    <mergeCell ref="N33:N34"/>
    <mergeCell ref="M33:M34"/>
    <mergeCell ref="P33:Q34"/>
    <mergeCell ref="J33:J34"/>
    <mergeCell ref="I33:I34"/>
    <mergeCell ref="H33:H34"/>
    <mergeCell ref="C5:E5"/>
    <mergeCell ref="E6:E7"/>
    <mergeCell ref="F6:H6"/>
    <mergeCell ref="F5:H5"/>
    <mergeCell ref="T6:V6"/>
    <mergeCell ref="Q6:S6"/>
    <mergeCell ref="N6:P6"/>
    <mergeCell ref="I5:J5"/>
    <mergeCell ref="M5:S5"/>
    <mergeCell ref="C37:D37"/>
    <mergeCell ref="C38:D38"/>
    <mergeCell ref="C39:D39"/>
    <mergeCell ref="C40:D40"/>
    <mergeCell ref="A6:B6"/>
    <mergeCell ref="C6:D6"/>
    <mergeCell ref="C36:D36"/>
    <mergeCell ref="C51:D51"/>
    <mergeCell ref="C52:D52"/>
    <mergeCell ref="C53:D53"/>
    <mergeCell ref="C46:D46"/>
    <mergeCell ref="C47:D47"/>
    <mergeCell ref="C48:D48"/>
    <mergeCell ref="C49:D49"/>
    <mergeCell ref="C50:D50"/>
    <mergeCell ref="C41:D41"/>
    <mergeCell ref="C42:D42"/>
    <mergeCell ref="C43:D43"/>
    <mergeCell ref="C45:D45"/>
    <mergeCell ref="C44:D44"/>
  </mergeCells>
  <phoneticPr fontId="3"/>
  <pageMargins left="0.39370078740157483" right="0.39370078740157483" top="0.39370078740157483" bottom="0.39370078740157483" header="0.31496062992125984" footer="0.31496062992125984"/>
  <pageSetup paperSize="9" scale="96" firstPageNumber="96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/>
  </sheetViews>
  <sheetFormatPr defaultRowHeight="13.5"/>
  <cols>
    <col min="1" max="3" width="9" style="59"/>
    <col min="4" max="4" width="9.5" style="59" customWidth="1"/>
    <col min="5" max="5" width="10.5" style="59" customWidth="1"/>
    <col min="6" max="6" width="5.25" style="59" customWidth="1"/>
    <col min="7" max="7" width="4.875" style="59" customWidth="1"/>
    <col min="8" max="8" width="9.625" style="59" customWidth="1"/>
    <col min="9" max="10" width="9.5" style="59" customWidth="1"/>
    <col min="11" max="16384" width="9" style="59"/>
  </cols>
  <sheetData>
    <row r="1" spans="1:10">
      <c r="A1" s="4" t="s">
        <v>262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275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121" t="s">
        <v>72</v>
      </c>
      <c r="B5" s="122"/>
      <c r="C5" s="122" t="s">
        <v>65</v>
      </c>
      <c r="D5" s="122"/>
      <c r="E5" s="122" t="s">
        <v>67</v>
      </c>
      <c r="F5" s="122"/>
      <c r="G5" s="122" t="s">
        <v>73</v>
      </c>
      <c r="H5" s="122"/>
      <c r="I5" s="122" t="s">
        <v>74</v>
      </c>
      <c r="J5" s="136"/>
    </row>
    <row r="6" spans="1:10" ht="5.0999999999999996" customHeight="1">
      <c r="A6" s="80"/>
      <c r="B6" s="81"/>
      <c r="C6" s="80"/>
      <c r="D6" s="80"/>
      <c r="E6" s="80"/>
      <c r="F6" s="80"/>
      <c r="G6" s="80"/>
      <c r="H6" s="80"/>
      <c r="I6" s="80"/>
      <c r="J6" s="80"/>
    </row>
    <row r="7" spans="1:10">
      <c r="A7" s="19" t="s">
        <v>191</v>
      </c>
      <c r="B7" s="20" t="s">
        <v>296</v>
      </c>
      <c r="C7" s="28"/>
      <c r="D7" s="29">
        <v>701</v>
      </c>
      <c r="E7" s="30">
        <v>3273.6666666666665</v>
      </c>
      <c r="F7" s="30"/>
      <c r="G7" s="30"/>
      <c r="H7" s="29">
        <v>1393.9166666666667</v>
      </c>
      <c r="I7" s="30"/>
      <c r="J7" s="29">
        <v>216.91666666666666</v>
      </c>
    </row>
    <row r="8" spans="1:10">
      <c r="A8" s="22" t="s">
        <v>217</v>
      </c>
      <c r="B8" s="23" t="s">
        <v>286</v>
      </c>
      <c r="C8" s="28"/>
      <c r="D8" s="29">
        <v>679.33333333333337</v>
      </c>
      <c r="E8" s="30">
        <v>3112.3333333333335</v>
      </c>
      <c r="F8" s="30"/>
      <c r="G8" s="30"/>
      <c r="H8" s="29">
        <v>1199.6666666666667</v>
      </c>
      <c r="I8" s="30"/>
      <c r="J8" s="29">
        <v>210</v>
      </c>
    </row>
    <row r="9" spans="1:10">
      <c r="A9" s="22" t="s">
        <v>217</v>
      </c>
      <c r="B9" s="23" t="s">
        <v>282</v>
      </c>
      <c r="C9" s="28"/>
      <c r="D9" s="29">
        <v>654.5</v>
      </c>
      <c r="E9" s="30">
        <v>2940.1666666666665</v>
      </c>
      <c r="F9" s="30"/>
      <c r="G9" s="30"/>
      <c r="H9" s="29">
        <v>1110.5833333333333</v>
      </c>
      <c r="I9" s="30"/>
      <c r="J9" s="29">
        <v>198.58333333333334</v>
      </c>
    </row>
    <row r="10" spans="1:10">
      <c r="A10" s="22" t="s">
        <v>217</v>
      </c>
      <c r="B10" s="23" t="s">
        <v>288</v>
      </c>
      <c r="C10" s="28"/>
      <c r="D10" s="29">
        <v>634.5</v>
      </c>
      <c r="E10" s="30">
        <v>2853.5</v>
      </c>
      <c r="F10" s="30"/>
      <c r="G10" s="30"/>
      <c r="H10" s="29">
        <v>1081.5833333333333</v>
      </c>
      <c r="I10" s="30"/>
      <c r="J10" s="29">
        <v>199.16666666666666</v>
      </c>
    </row>
    <row r="11" spans="1:10" ht="17.100000000000001" customHeight="1">
      <c r="A11" s="22" t="s">
        <v>217</v>
      </c>
      <c r="B11" s="23" t="s">
        <v>290</v>
      </c>
      <c r="C11" s="28"/>
      <c r="D11" s="29">
        <f>AVERAGE(D12:D23)</f>
        <v>662.16666666666663</v>
      </c>
      <c r="E11" s="30">
        <f>AVERAGE(E12:E23)</f>
        <v>2910.3333333333335</v>
      </c>
      <c r="F11" s="30"/>
      <c r="G11" s="30"/>
      <c r="H11" s="29">
        <f>AVERAGE(H12:H23)</f>
        <v>1117.5833333333333</v>
      </c>
      <c r="I11" s="30"/>
      <c r="J11" s="29">
        <f>AVERAGE(J12:J23)</f>
        <v>207</v>
      </c>
    </row>
    <row r="12" spans="1:10" ht="17.100000000000001" customHeight="1">
      <c r="A12" s="24"/>
      <c r="B12" s="20" t="s">
        <v>18</v>
      </c>
      <c r="C12" s="28"/>
      <c r="D12" s="29">
        <v>651</v>
      </c>
      <c r="E12" s="30">
        <v>2571</v>
      </c>
      <c r="F12" s="30"/>
      <c r="G12" s="30"/>
      <c r="H12" s="29">
        <v>963</v>
      </c>
      <c r="I12" s="30"/>
      <c r="J12" s="29">
        <v>163</v>
      </c>
    </row>
    <row r="13" spans="1:10">
      <c r="A13" s="24"/>
      <c r="B13" s="20" t="s">
        <v>1</v>
      </c>
      <c r="C13" s="28"/>
      <c r="D13" s="29">
        <v>592</v>
      </c>
      <c r="E13" s="30">
        <v>2612</v>
      </c>
      <c r="F13" s="30"/>
      <c r="G13" s="30"/>
      <c r="H13" s="29">
        <v>1129</v>
      </c>
      <c r="I13" s="30"/>
      <c r="J13" s="29">
        <v>178</v>
      </c>
    </row>
    <row r="14" spans="1:10">
      <c r="A14" s="24"/>
      <c r="B14" s="20" t="s">
        <v>2</v>
      </c>
      <c r="C14" s="28"/>
      <c r="D14" s="29">
        <v>643</v>
      </c>
      <c r="E14" s="30">
        <v>2769</v>
      </c>
      <c r="F14" s="30"/>
      <c r="G14" s="30"/>
      <c r="H14" s="29">
        <v>1314</v>
      </c>
      <c r="I14" s="30"/>
      <c r="J14" s="29">
        <v>204</v>
      </c>
    </row>
    <row r="15" spans="1:10">
      <c r="A15" s="24"/>
      <c r="B15" s="20" t="s">
        <v>3</v>
      </c>
      <c r="C15" s="28"/>
      <c r="D15" s="29">
        <v>917</v>
      </c>
      <c r="E15" s="30">
        <v>3053</v>
      </c>
      <c r="F15" s="30"/>
      <c r="G15" s="30"/>
      <c r="H15" s="29">
        <v>1162</v>
      </c>
      <c r="I15" s="30"/>
      <c r="J15" s="29">
        <v>218</v>
      </c>
    </row>
    <row r="16" spans="1:10">
      <c r="A16" s="24"/>
      <c r="B16" s="20" t="s">
        <v>4</v>
      </c>
      <c r="C16" s="28"/>
      <c r="D16" s="29">
        <v>748</v>
      </c>
      <c r="E16" s="30">
        <v>3122</v>
      </c>
      <c r="F16" s="30"/>
      <c r="G16" s="30"/>
      <c r="H16" s="29">
        <v>1081</v>
      </c>
      <c r="I16" s="30"/>
      <c r="J16" s="29">
        <v>221</v>
      </c>
    </row>
    <row r="17" spans="1:10">
      <c r="A17" s="24"/>
      <c r="B17" s="20" t="s">
        <v>5</v>
      </c>
      <c r="C17" s="28"/>
      <c r="D17" s="29">
        <v>711</v>
      </c>
      <c r="E17" s="30">
        <v>3096</v>
      </c>
      <c r="F17" s="30"/>
      <c r="G17" s="30"/>
      <c r="H17" s="29">
        <v>1256</v>
      </c>
      <c r="I17" s="30"/>
      <c r="J17" s="29">
        <v>259</v>
      </c>
    </row>
    <row r="18" spans="1:10" ht="17.100000000000001" customHeight="1">
      <c r="A18" s="24"/>
      <c r="B18" s="20" t="s">
        <v>6</v>
      </c>
      <c r="C18" s="28"/>
      <c r="D18" s="29">
        <v>655</v>
      </c>
      <c r="E18" s="30">
        <v>2963</v>
      </c>
      <c r="F18" s="30"/>
      <c r="G18" s="30"/>
      <c r="H18" s="29">
        <v>1119</v>
      </c>
      <c r="I18" s="30"/>
      <c r="J18" s="29">
        <v>181</v>
      </c>
    </row>
    <row r="19" spans="1:10">
      <c r="A19" s="24"/>
      <c r="B19" s="20" t="s">
        <v>7</v>
      </c>
      <c r="C19" s="28"/>
      <c r="D19" s="29">
        <v>667</v>
      </c>
      <c r="E19" s="30">
        <v>2985</v>
      </c>
      <c r="F19" s="30"/>
      <c r="G19" s="30"/>
      <c r="H19" s="29">
        <v>1107</v>
      </c>
      <c r="I19" s="30"/>
      <c r="J19" s="29">
        <v>207</v>
      </c>
    </row>
    <row r="20" spans="1:10">
      <c r="A20" s="24"/>
      <c r="B20" s="20" t="s">
        <v>8</v>
      </c>
      <c r="C20" s="28"/>
      <c r="D20" s="29">
        <v>683</v>
      </c>
      <c r="E20" s="30">
        <v>3031</v>
      </c>
      <c r="F20" s="30"/>
      <c r="G20" s="30"/>
      <c r="H20" s="29">
        <v>1188</v>
      </c>
      <c r="I20" s="30"/>
      <c r="J20" s="29">
        <v>223</v>
      </c>
    </row>
    <row r="21" spans="1:10">
      <c r="A21" s="24"/>
      <c r="B21" s="20" t="s">
        <v>9</v>
      </c>
      <c r="C21" s="28"/>
      <c r="D21" s="29">
        <v>677</v>
      </c>
      <c r="E21" s="30">
        <v>3046</v>
      </c>
      <c r="F21" s="30"/>
      <c r="G21" s="30"/>
      <c r="H21" s="29">
        <v>1171</v>
      </c>
      <c r="I21" s="30"/>
      <c r="J21" s="29">
        <v>253</v>
      </c>
    </row>
    <row r="22" spans="1:10">
      <c r="A22" s="24"/>
      <c r="B22" s="20" t="s">
        <v>10</v>
      </c>
      <c r="C22" s="28"/>
      <c r="D22" s="29">
        <v>572</v>
      </c>
      <c r="E22" s="30">
        <v>2956</v>
      </c>
      <c r="F22" s="30"/>
      <c r="G22" s="30"/>
      <c r="H22" s="29">
        <v>1082</v>
      </c>
      <c r="I22" s="30"/>
      <c r="J22" s="29">
        <v>194</v>
      </c>
    </row>
    <row r="23" spans="1:10">
      <c r="A23" s="24"/>
      <c r="B23" s="20" t="s">
        <v>11</v>
      </c>
      <c r="C23" s="28"/>
      <c r="D23" s="29">
        <v>430</v>
      </c>
      <c r="E23" s="30">
        <v>2720</v>
      </c>
      <c r="F23" s="30"/>
      <c r="G23" s="30"/>
      <c r="H23" s="29">
        <v>839</v>
      </c>
      <c r="I23" s="30"/>
      <c r="J23" s="29">
        <v>183</v>
      </c>
    </row>
    <row r="24" spans="1:10" ht="14.25" customHeight="1">
      <c r="A24" s="17"/>
      <c r="B24" s="18" t="s">
        <v>216</v>
      </c>
      <c r="C24" s="17"/>
      <c r="D24" s="100">
        <f>SUM(D12:D23)</f>
        <v>7946</v>
      </c>
      <c r="E24" s="101">
        <f>SUM(E12:E23)</f>
        <v>34924</v>
      </c>
      <c r="F24" s="93"/>
      <c r="G24" s="93"/>
      <c r="H24" s="100">
        <f>SUM(H12:H23)</f>
        <v>13411</v>
      </c>
      <c r="I24" s="93"/>
      <c r="J24" s="100">
        <f>SUM(J12:J23)</f>
        <v>2484</v>
      </c>
    </row>
    <row r="25" spans="1:10">
      <c r="A25" s="25" t="s">
        <v>45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 t="s">
        <v>220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14.25">
      <c r="A30" s="1" t="s">
        <v>276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121" t="s">
        <v>75</v>
      </c>
      <c r="B32" s="122"/>
      <c r="C32" s="122" t="s">
        <v>76</v>
      </c>
      <c r="D32" s="122"/>
      <c r="E32" s="122" t="s">
        <v>77</v>
      </c>
      <c r="F32" s="122"/>
      <c r="G32" s="122"/>
      <c r="H32" s="122"/>
      <c r="I32" s="122"/>
      <c r="J32" s="136"/>
    </row>
    <row r="33" spans="1:10">
      <c r="A33" s="121"/>
      <c r="B33" s="122"/>
      <c r="C33" s="124" t="s">
        <v>78</v>
      </c>
      <c r="D33" s="122" t="s">
        <v>68</v>
      </c>
      <c r="E33" s="124" t="s">
        <v>79</v>
      </c>
      <c r="F33" s="122" t="s">
        <v>80</v>
      </c>
      <c r="G33" s="122"/>
      <c r="H33" s="122"/>
      <c r="I33" s="122"/>
      <c r="J33" s="136"/>
    </row>
    <row r="34" spans="1:10">
      <c r="A34" s="121"/>
      <c r="B34" s="122"/>
      <c r="C34" s="122"/>
      <c r="D34" s="122"/>
      <c r="E34" s="122"/>
      <c r="F34" s="122" t="s">
        <v>81</v>
      </c>
      <c r="G34" s="122"/>
      <c r="H34" s="78" t="s">
        <v>82</v>
      </c>
      <c r="I34" s="78" t="s">
        <v>83</v>
      </c>
      <c r="J34" s="82" t="s">
        <v>84</v>
      </c>
    </row>
    <row r="35" spans="1:10" ht="5.0999999999999996" customHeight="1">
      <c r="A35" s="4"/>
      <c r="B35" s="5"/>
      <c r="C35" s="4"/>
      <c r="D35" s="4"/>
      <c r="E35" s="4"/>
      <c r="F35" s="4"/>
      <c r="G35" s="4"/>
      <c r="H35" s="4"/>
      <c r="I35" s="4"/>
      <c r="J35" s="4"/>
    </row>
    <row r="36" spans="1:10">
      <c r="A36" s="19" t="s">
        <v>191</v>
      </c>
      <c r="B36" s="20" t="s">
        <v>296</v>
      </c>
      <c r="C36" s="12">
        <v>594</v>
      </c>
      <c r="D36" s="12">
        <v>230</v>
      </c>
      <c r="E36" s="12">
        <v>309</v>
      </c>
      <c r="F36" s="145">
        <v>2445</v>
      </c>
      <c r="G36" s="145"/>
      <c r="H36" s="12">
        <v>748</v>
      </c>
      <c r="I36" s="12">
        <v>1100</v>
      </c>
      <c r="J36" s="12">
        <v>597</v>
      </c>
    </row>
    <row r="37" spans="1:10">
      <c r="A37" s="22" t="s">
        <v>217</v>
      </c>
      <c r="B37" s="23" t="s">
        <v>286</v>
      </c>
      <c r="C37" s="12">
        <v>657</v>
      </c>
      <c r="D37" s="12">
        <v>266</v>
      </c>
      <c r="E37" s="12">
        <v>336</v>
      </c>
      <c r="F37" s="143">
        <v>2550</v>
      </c>
      <c r="G37" s="143"/>
      <c r="H37" s="12">
        <v>684</v>
      </c>
      <c r="I37" s="12">
        <v>1226</v>
      </c>
      <c r="J37" s="12">
        <v>640</v>
      </c>
    </row>
    <row r="38" spans="1:10">
      <c r="A38" s="22" t="s">
        <v>217</v>
      </c>
      <c r="B38" s="23" t="s">
        <v>282</v>
      </c>
      <c r="C38" s="31">
        <v>639</v>
      </c>
      <c r="D38" s="31">
        <v>305</v>
      </c>
      <c r="E38" s="31">
        <v>366</v>
      </c>
      <c r="F38" s="143">
        <v>2749</v>
      </c>
      <c r="G38" s="143"/>
      <c r="H38" s="31">
        <v>693</v>
      </c>
      <c r="I38" s="31">
        <v>1379</v>
      </c>
      <c r="J38" s="31">
        <v>677</v>
      </c>
    </row>
    <row r="39" spans="1:10">
      <c r="A39" s="22" t="s">
        <v>173</v>
      </c>
      <c r="B39" s="23" t="s">
        <v>288</v>
      </c>
      <c r="C39" s="31">
        <v>694</v>
      </c>
      <c r="D39" s="31">
        <v>286</v>
      </c>
      <c r="E39" s="31">
        <v>372</v>
      </c>
      <c r="F39" s="143">
        <v>3099</v>
      </c>
      <c r="G39" s="143"/>
      <c r="H39" s="31">
        <v>899</v>
      </c>
      <c r="I39" s="31">
        <v>1476</v>
      </c>
      <c r="J39" s="31">
        <v>724</v>
      </c>
    </row>
    <row r="40" spans="1:10" ht="17.100000000000001" customHeight="1">
      <c r="A40" s="22" t="s">
        <v>173</v>
      </c>
      <c r="B40" s="23" t="s">
        <v>290</v>
      </c>
      <c r="C40" s="31">
        <v>805</v>
      </c>
      <c r="D40" s="31">
        <v>309</v>
      </c>
      <c r="E40" s="31">
        <v>437</v>
      </c>
      <c r="F40" s="143">
        <v>3340</v>
      </c>
      <c r="G40" s="143"/>
      <c r="H40" s="31">
        <v>942</v>
      </c>
      <c r="I40" s="31">
        <v>1642</v>
      </c>
      <c r="J40" s="31">
        <v>756</v>
      </c>
    </row>
    <row r="41" spans="1:10" ht="17.100000000000001" customHeight="1">
      <c r="A41" s="24"/>
      <c r="B41" s="20" t="s">
        <v>18</v>
      </c>
      <c r="C41" s="31">
        <v>93</v>
      </c>
      <c r="D41" s="31">
        <v>25</v>
      </c>
      <c r="E41" s="31">
        <v>36</v>
      </c>
      <c r="F41" s="143">
        <v>3134</v>
      </c>
      <c r="G41" s="143"/>
      <c r="H41" s="31">
        <v>975</v>
      </c>
      <c r="I41" s="31">
        <v>1440</v>
      </c>
      <c r="J41" s="31">
        <v>719</v>
      </c>
    </row>
    <row r="42" spans="1:10">
      <c r="A42" s="24"/>
      <c r="B42" s="20" t="s">
        <v>1</v>
      </c>
      <c r="C42" s="31">
        <v>46</v>
      </c>
      <c r="D42" s="31">
        <v>26</v>
      </c>
      <c r="E42" s="31">
        <v>25</v>
      </c>
      <c r="F42" s="143">
        <v>3137</v>
      </c>
      <c r="G42" s="143"/>
      <c r="H42" s="31">
        <v>941</v>
      </c>
      <c r="I42" s="31">
        <v>1503</v>
      </c>
      <c r="J42" s="31">
        <v>693</v>
      </c>
    </row>
    <row r="43" spans="1:10">
      <c r="A43" s="24"/>
      <c r="B43" s="20" t="s">
        <v>2</v>
      </c>
      <c r="C43" s="31">
        <v>64</v>
      </c>
      <c r="D43" s="31">
        <v>18</v>
      </c>
      <c r="E43" s="31">
        <v>37</v>
      </c>
      <c r="F43" s="143">
        <v>3091</v>
      </c>
      <c r="G43" s="143"/>
      <c r="H43" s="31">
        <v>880</v>
      </c>
      <c r="I43" s="31">
        <v>1569</v>
      </c>
      <c r="J43" s="31">
        <v>642</v>
      </c>
    </row>
    <row r="44" spans="1:10">
      <c r="A44" s="24"/>
      <c r="B44" s="20" t="s">
        <v>3</v>
      </c>
      <c r="C44" s="31">
        <v>76</v>
      </c>
      <c r="D44" s="31">
        <v>35</v>
      </c>
      <c r="E44" s="31">
        <v>49</v>
      </c>
      <c r="F44" s="143">
        <v>3140</v>
      </c>
      <c r="G44" s="143"/>
      <c r="H44" s="31">
        <v>903</v>
      </c>
      <c r="I44" s="31">
        <v>1573</v>
      </c>
      <c r="J44" s="31">
        <v>664</v>
      </c>
    </row>
    <row r="45" spans="1:10">
      <c r="A45" s="24"/>
      <c r="B45" s="20" t="s">
        <v>4</v>
      </c>
      <c r="C45" s="31">
        <v>47</v>
      </c>
      <c r="D45" s="31">
        <v>32</v>
      </c>
      <c r="E45" s="31">
        <v>26</v>
      </c>
      <c r="F45" s="143">
        <v>3164</v>
      </c>
      <c r="G45" s="143"/>
      <c r="H45" s="31">
        <v>815</v>
      </c>
      <c r="I45" s="31">
        <v>1586</v>
      </c>
      <c r="J45" s="31">
        <v>763</v>
      </c>
    </row>
    <row r="46" spans="1:10">
      <c r="A46" s="24"/>
      <c r="B46" s="20" t="s">
        <v>5</v>
      </c>
      <c r="C46" s="31">
        <v>62</v>
      </c>
      <c r="D46" s="31">
        <v>23</v>
      </c>
      <c r="E46" s="31">
        <v>38</v>
      </c>
      <c r="F46" s="143">
        <v>3202</v>
      </c>
      <c r="G46" s="143"/>
      <c r="H46" s="31">
        <v>819</v>
      </c>
      <c r="I46" s="31">
        <v>1607</v>
      </c>
      <c r="J46" s="31">
        <v>776</v>
      </c>
    </row>
    <row r="47" spans="1:10">
      <c r="A47" s="24"/>
      <c r="B47" s="20" t="s">
        <v>6</v>
      </c>
      <c r="C47" s="31">
        <v>53</v>
      </c>
      <c r="D47" s="31">
        <v>24</v>
      </c>
      <c r="E47" s="31">
        <v>28</v>
      </c>
      <c r="F47" s="143">
        <v>3228</v>
      </c>
      <c r="G47" s="143"/>
      <c r="H47" s="31">
        <v>816</v>
      </c>
      <c r="I47" s="31">
        <v>1627</v>
      </c>
      <c r="J47" s="31">
        <v>785</v>
      </c>
    </row>
    <row r="48" spans="1:10">
      <c r="A48" s="24"/>
      <c r="B48" s="20" t="s">
        <v>7</v>
      </c>
      <c r="C48" s="31">
        <v>98</v>
      </c>
      <c r="D48" s="31">
        <v>21</v>
      </c>
      <c r="E48" s="31">
        <v>49</v>
      </c>
      <c r="F48" s="143">
        <v>3280</v>
      </c>
      <c r="G48" s="143"/>
      <c r="H48" s="31">
        <v>865</v>
      </c>
      <c r="I48" s="31">
        <v>1615</v>
      </c>
      <c r="J48" s="31">
        <v>800</v>
      </c>
    </row>
    <row r="49" spans="1:10">
      <c r="A49" s="24"/>
      <c r="B49" s="20" t="s">
        <v>8</v>
      </c>
      <c r="C49" s="31">
        <v>60</v>
      </c>
      <c r="D49" s="31">
        <v>21</v>
      </c>
      <c r="E49" s="31">
        <v>36</v>
      </c>
      <c r="F49" s="143">
        <v>3314</v>
      </c>
      <c r="G49" s="143"/>
      <c r="H49" s="31">
        <v>908</v>
      </c>
      <c r="I49" s="31">
        <v>1605</v>
      </c>
      <c r="J49" s="31">
        <v>801</v>
      </c>
    </row>
    <row r="50" spans="1:10">
      <c r="A50" s="24"/>
      <c r="B50" s="20" t="s">
        <v>9</v>
      </c>
      <c r="C50" s="31">
        <v>74</v>
      </c>
      <c r="D50" s="31">
        <v>29</v>
      </c>
      <c r="E50" s="31">
        <v>44</v>
      </c>
      <c r="F50" s="143">
        <v>3345</v>
      </c>
      <c r="G50" s="143"/>
      <c r="H50" s="31">
        <v>914</v>
      </c>
      <c r="I50" s="31">
        <v>1619</v>
      </c>
      <c r="J50" s="31">
        <v>812</v>
      </c>
    </row>
    <row r="51" spans="1:10">
      <c r="A51" s="24"/>
      <c r="B51" s="20" t="s">
        <v>10</v>
      </c>
      <c r="C51" s="31">
        <v>72</v>
      </c>
      <c r="D51" s="31">
        <v>22</v>
      </c>
      <c r="E51" s="31">
        <v>35</v>
      </c>
      <c r="F51" s="143">
        <v>3313</v>
      </c>
      <c r="G51" s="143"/>
      <c r="H51" s="31">
        <v>953</v>
      </c>
      <c r="I51" s="31">
        <v>1611</v>
      </c>
      <c r="J51" s="31">
        <v>749</v>
      </c>
    </row>
    <row r="52" spans="1:10">
      <c r="A52" s="24"/>
      <c r="B52" s="20" t="s">
        <v>11</v>
      </c>
      <c r="C52" s="31">
        <v>60</v>
      </c>
      <c r="D52" s="31">
        <v>33</v>
      </c>
      <c r="E52" s="31">
        <v>34</v>
      </c>
      <c r="F52" s="143">
        <v>3340</v>
      </c>
      <c r="G52" s="143"/>
      <c r="H52" s="31">
        <v>942</v>
      </c>
      <c r="I52" s="31">
        <v>1642</v>
      </c>
      <c r="J52" s="31">
        <v>756</v>
      </c>
    </row>
    <row r="53" spans="1:10" ht="4.5" customHeight="1">
      <c r="A53" s="102"/>
      <c r="B53" s="18"/>
      <c r="C53" s="103"/>
      <c r="D53" s="91"/>
      <c r="E53" s="91"/>
      <c r="F53" s="144"/>
      <c r="G53" s="144"/>
      <c r="H53" s="91"/>
      <c r="I53" s="91"/>
      <c r="J53" s="91"/>
    </row>
    <row r="54" spans="1:10" s="60" customFormat="1" ht="5.0999999999999996" customHeight="1">
      <c r="A54" s="7"/>
      <c r="B54" s="7"/>
      <c r="C54" s="7"/>
      <c r="D54" s="7"/>
      <c r="E54" s="7"/>
      <c r="F54" s="7"/>
      <c r="G54" s="7"/>
      <c r="H54" s="7"/>
      <c r="I54" s="7"/>
      <c r="J54" s="7" t="s">
        <v>0</v>
      </c>
    </row>
    <row r="55" spans="1:10">
      <c r="A55" s="4" t="s">
        <v>221</v>
      </c>
    </row>
    <row r="56" spans="1:10" hidden="1"/>
    <row r="57" spans="1:10" hidden="1">
      <c r="A57" s="22" t="s">
        <v>173</v>
      </c>
      <c r="B57" s="23" t="s">
        <v>193</v>
      </c>
      <c r="C57" s="31">
        <f>SUM(C58:C69)</f>
        <v>594</v>
      </c>
      <c r="D57" s="31">
        <f t="shared" ref="D57:J57" si="0">SUM(D58:D69)</f>
        <v>230</v>
      </c>
      <c r="E57" s="31">
        <f t="shared" si="0"/>
        <v>309</v>
      </c>
      <c r="F57" s="58">
        <f t="shared" si="0"/>
        <v>27520</v>
      </c>
      <c r="G57" s="31"/>
      <c r="H57" s="31">
        <f t="shared" si="0"/>
        <v>7624</v>
      </c>
      <c r="I57" s="31">
        <f t="shared" si="0"/>
        <v>12725</v>
      </c>
      <c r="J57" s="31">
        <f t="shared" si="0"/>
        <v>7171</v>
      </c>
    </row>
    <row r="58" spans="1:10" hidden="1">
      <c r="A58" s="24"/>
      <c r="B58" s="57">
        <v>1</v>
      </c>
      <c r="C58" s="31">
        <v>43</v>
      </c>
      <c r="D58" s="31">
        <v>10</v>
      </c>
      <c r="E58" s="31">
        <v>28</v>
      </c>
      <c r="F58" s="58">
        <v>2161</v>
      </c>
      <c r="G58" s="32"/>
      <c r="H58" s="31">
        <v>569</v>
      </c>
      <c r="I58" s="31">
        <v>1014</v>
      </c>
      <c r="J58" s="31">
        <v>578</v>
      </c>
    </row>
    <row r="59" spans="1:10" hidden="1">
      <c r="A59" s="24"/>
      <c r="B59" s="57">
        <v>2</v>
      </c>
      <c r="C59" s="31">
        <v>65</v>
      </c>
      <c r="D59" s="31">
        <v>15</v>
      </c>
      <c r="E59" s="31">
        <v>20</v>
      </c>
      <c r="F59" s="58">
        <v>2180</v>
      </c>
      <c r="G59" s="32"/>
      <c r="H59" s="31">
        <v>585</v>
      </c>
      <c r="I59" s="31">
        <v>1019</v>
      </c>
      <c r="J59" s="31">
        <v>576</v>
      </c>
    </row>
    <row r="60" spans="1:10" hidden="1">
      <c r="A60" s="24"/>
      <c r="B60" s="57">
        <v>3</v>
      </c>
      <c r="C60" s="31">
        <v>42</v>
      </c>
      <c r="D60" s="31">
        <v>17</v>
      </c>
      <c r="E60" s="31">
        <v>22</v>
      </c>
      <c r="F60" s="58">
        <v>2202</v>
      </c>
      <c r="G60" s="32"/>
      <c r="H60" s="31">
        <v>584</v>
      </c>
      <c r="I60" s="31">
        <v>1028</v>
      </c>
      <c r="J60" s="31">
        <v>590</v>
      </c>
    </row>
    <row r="61" spans="1:10" hidden="1">
      <c r="A61" s="24"/>
      <c r="B61" s="57">
        <v>4</v>
      </c>
      <c r="C61" s="31">
        <v>47</v>
      </c>
      <c r="D61" s="31">
        <v>30</v>
      </c>
      <c r="E61" s="31">
        <v>24</v>
      </c>
      <c r="F61" s="58">
        <v>2229</v>
      </c>
      <c r="G61" s="32"/>
      <c r="H61" s="31">
        <v>594</v>
      </c>
      <c r="I61" s="31">
        <v>1037</v>
      </c>
      <c r="J61" s="31">
        <v>598</v>
      </c>
    </row>
    <row r="62" spans="1:10" hidden="1">
      <c r="B62" s="57">
        <v>5</v>
      </c>
      <c r="C62" s="31">
        <v>55</v>
      </c>
      <c r="D62" s="31">
        <v>19</v>
      </c>
      <c r="E62" s="31">
        <v>25</v>
      </c>
      <c r="F62" s="58">
        <v>2255</v>
      </c>
      <c r="H62" s="31">
        <v>588</v>
      </c>
      <c r="I62" s="31">
        <v>1052</v>
      </c>
      <c r="J62" s="31">
        <v>615</v>
      </c>
    </row>
    <row r="63" spans="1:10" hidden="1">
      <c r="B63" s="57">
        <v>6</v>
      </c>
      <c r="C63" s="31">
        <v>40</v>
      </c>
      <c r="D63" s="31">
        <v>19</v>
      </c>
      <c r="E63" s="31">
        <v>21</v>
      </c>
      <c r="F63" s="58">
        <v>2275</v>
      </c>
      <c r="H63" s="31">
        <v>611</v>
      </c>
      <c r="I63" s="31">
        <v>1055</v>
      </c>
      <c r="J63" s="31">
        <v>609</v>
      </c>
    </row>
    <row r="64" spans="1:10" hidden="1">
      <c r="B64" s="57">
        <v>7</v>
      </c>
      <c r="C64" s="31">
        <v>47</v>
      </c>
      <c r="D64" s="31">
        <v>20</v>
      </c>
      <c r="E64" s="31">
        <v>22</v>
      </c>
      <c r="F64" s="58">
        <v>2300</v>
      </c>
      <c r="H64" s="31">
        <v>635</v>
      </c>
      <c r="I64" s="31">
        <v>1059</v>
      </c>
      <c r="J64" s="31">
        <v>606</v>
      </c>
    </row>
    <row r="65" spans="2:10" hidden="1">
      <c r="B65" s="57">
        <v>8</v>
      </c>
      <c r="C65" s="31">
        <v>39</v>
      </c>
      <c r="D65" s="31">
        <v>21</v>
      </c>
      <c r="E65" s="31">
        <v>23</v>
      </c>
      <c r="F65" s="58">
        <v>2322</v>
      </c>
      <c r="H65" s="31">
        <v>649</v>
      </c>
      <c r="I65" s="31">
        <v>1069</v>
      </c>
      <c r="J65" s="31">
        <v>604</v>
      </c>
    </row>
    <row r="66" spans="2:10" hidden="1">
      <c r="B66" s="57">
        <v>9</v>
      </c>
      <c r="C66" s="31">
        <v>53</v>
      </c>
      <c r="D66" s="31">
        <v>15</v>
      </c>
      <c r="E66" s="31">
        <v>29</v>
      </c>
      <c r="F66" s="58">
        <v>2350</v>
      </c>
      <c r="H66" s="31">
        <v>658</v>
      </c>
      <c r="I66" s="31">
        <v>1092</v>
      </c>
      <c r="J66" s="31">
        <v>600</v>
      </c>
    </row>
    <row r="67" spans="2:10" hidden="1">
      <c r="B67" s="57">
        <v>10</v>
      </c>
      <c r="C67" s="31">
        <v>52</v>
      </c>
      <c r="D67" s="31">
        <v>16</v>
      </c>
      <c r="E67" s="31">
        <v>34</v>
      </c>
      <c r="F67" s="58">
        <v>2384</v>
      </c>
      <c r="H67" s="31">
        <v>686</v>
      </c>
      <c r="I67" s="31">
        <v>1098</v>
      </c>
      <c r="J67" s="31">
        <v>600</v>
      </c>
    </row>
    <row r="68" spans="2:10" hidden="1">
      <c r="B68" s="57">
        <v>11</v>
      </c>
      <c r="C68" s="31">
        <v>64</v>
      </c>
      <c r="D68" s="31">
        <v>26</v>
      </c>
      <c r="E68" s="31">
        <v>33</v>
      </c>
      <c r="F68" s="58">
        <v>2417</v>
      </c>
      <c r="H68" s="31">
        <v>717</v>
      </c>
      <c r="I68" s="31">
        <v>1102</v>
      </c>
      <c r="J68" s="31">
        <v>598</v>
      </c>
    </row>
    <row r="69" spans="2:10" hidden="1">
      <c r="B69" s="57">
        <v>12</v>
      </c>
      <c r="C69" s="31">
        <v>47</v>
      </c>
      <c r="D69" s="31">
        <v>22</v>
      </c>
      <c r="E69" s="31">
        <v>28</v>
      </c>
      <c r="F69" s="58">
        <v>2445</v>
      </c>
      <c r="H69" s="31">
        <v>748</v>
      </c>
      <c r="I69" s="31">
        <v>1100</v>
      </c>
      <c r="J69" s="31">
        <v>597</v>
      </c>
    </row>
    <row r="70" spans="2:10" hidden="1"/>
  </sheetData>
  <mergeCells count="31">
    <mergeCell ref="F39:G39"/>
    <mergeCell ref="F40:G40"/>
    <mergeCell ref="C32:D32"/>
    <mergeCell ref="E32:J32"/>
    <mergeCell ref="C5:D5"/>
    <mergeCell ref="F36:G36"/>
    <mergeCell ref="F37:G37"/>
    <mergeCell ref="F38:G38"/>
    <mergeCell ref="A5:B5"/>
    <mergeCell ref="A32:B34"/>
    <mergeCell ref="C33:C34"/>
    <mergeCell ref="F33:J33"/>
    <mergeCell ref="E33:E34"/>
    <mergeCell ref="D33:D34"/>
    <mergeCell ref="F34:G34"/>
    <mergeCell ref="I5:J5"/>
    <mergeCell ref="G5:H5"/>
    <mergeCell ref="E5:F5"/>
    <mergeCell ref="F45:G45"/>
    <mergeCell ref="F46:G46"/>
    <mergeCell ref="F41:G41"/>
    <mergeCell ref="F42:G42"/>
    <mergeCell ref="F43:G43"/>
    <mergeCell ref="F44:G44"/>
    <mergeCell ref="F47:G47"/>
    <mergeCell ref="F48:G48"/>
    <mergeCell ref="F53:G53"/>
    <mergeCell ref="F49:G49"/>
    <mergeCell ref="F50:G50"/>
    <mergeCell ref="F51:G51"/>
    <mergeCell ref="F52:G52"/>
  </mergeCells>
  <phoneticPr fontId="3"/>
  <pageMargins left="0.39370078740157483" right="0.59055118110236227" top="0.39370078740157483" bottom="0.39370078740157483" header="0.31496062992125984" footer="0.31496062992125984"/>
  <pageSetup paperSize="9" firstPageNumber="98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Normal="100" zoomScaleSheetLayoutView="100" workbookViewId="0"/>
  </sheetViews>
  <sheetFormatPr defaultRowHeight="13.5"/>
  <cols>
    <col min="1" max="1" width="17.625" style="33" customWidth="1"/>
    <col min="2" max="6" width="15.375" style="33" customWidth="1"/>
    <col min="7" max="16384" width="9" style="33"/>
  </cols>
  <sheetData>
    <row r="1" spans="1:6">
      <c r="A1" s="4"/>
      <c r="B1" s="4"/>
      <c r="C1" s="4"/>
      <c r="D1" s="4"/>
      <c r="E1" s="4"/>
      <c r="F1" s="14" t="s">
        <v>262</v>
      </c>
    </row>
    <row r="2" spans="1:6">
      <c r="A2" s="4"/>
      <c r="B2" s="4"/>
      <c r="C2" s="4"/>
      <c r="D2" s="4"/>
      <c r="E2" s="4"/>
      <c r="F2" s="4"/>
    </row>
    <row r="3" spans="1:6" ht="14.25">
      <c r="A3" s="1" t="s">
        <v>277</v>
      </c>
      <c r="B3" s="4"/>
      <c r="C3" s="4"/>
      <c r="D3" s="4"/>
      <c r="E3" s="4"/>
      <c r="F3" s="4"/>
    </row>
    <row r="4" spans="1:6">
      <c r="A4" s="4"/>
      <c r="B4" s="4"/>
      <c r="C4" s="4"/>
      <c r="D4" s="4"/>
      <c r="E4" s="4"/>
      <c r="F4" s="14" t="s">
        <v>85</v>
      </c>
    </row>
    <row r="5" spans="1:6">
      <c r="A5" s="77" t="s">
        <v>88</v>
      </c>
      <c r="B5" s="78" t="s">
        <v>297</v>
      </c>
      <c r="C5" s="82" t="s">
        <v>218</v>
      </c>
      <c r="D5" s="82" t="s">
        <v>245</v>
      </c>
      <c r="E5" s="82" t="s">
        <v>266</v>
      </c>
      <c r="F5" s="82" t="s">
        <v>298</v>
      </c>
    </row>
    <row r="6" spans="1:6">
      <c r="A6" s="5"/>
      <c r="B6" s="4"/>
      <c r="C6" s="4"/>
      <c r="D6" s="4"/>
      <c r="E6" s="4"/>
      <c r="F6" s="4"/>
    </row>
    <row r="7" spans="1:6">
      <c r="A7" s="5"/>
      <c r="C7" s="4"/>
      <c r="D7" s="6" t="s">
        <v>86</v>
      </c>
      <c r="E7" s="4"/>
      <c r="F7" s="4"/>
    </row>
    <row r="8" spans="1:6">
      <c r="A8" s="43" t="s">
        <v>89</v>
      </c>
      <c r="B8" s="61">
        <v>0</v>
      </c>
      <c r="C8" s="61">
        <v>0</v>
      </c>
      <c r="D8" s="61">
        <v>0</v>
      </c>
      <c r="E8" s="50">
        <v>0</v>
      </c>
      <c r="F8" s="2">
        <v>0</v>
      </c>
    </row>
    <row r="9" spans="1:6">
      <c r="A9" s="20" t="s">
        <v>90</v>
      </c>
      <c r="B9" s="61" t="s">
        <v>246</v>
      </c>
      <c r="C9" s="61" t="s">
        <v>246</v>
      </c>
      <c r="D9" s="61" t="s">
        <v>246</v>
      </c>
      <c r="E9" s="50">
        <v>0</v>
      </c>
      <c r="F9" s="50">
        <v>0</v>
      </c>
    </row>
    <row r="10" spans="1:6">
      <c r="A10" s="20" t="s">
        <v>91</v>
      </c>
      <c r="B10" s="61" t="s">
        <v>246</v>
      </c>
      <c r="C10" s="61" t="s">
        <v>246</v>
      </c>
      <c r="D10" s="61" t="s">
        <v>246</v>
      </c>
      <c r="E10" s="50">
        <v>0</v>
      </c>
      <c r="F10" s="50">
        <v>0</v>
      </c>
    </row>
    <row r="11" spans="1:6" ht="18" customHeight="1">
      <c r="A11" s="20" t="s">
        <v>92</v>
      </c>
      <c r="B11" s="61" t="s">
        <v>246</v>
      </c>
      <c r="C11" s="61" t="s">
        <v>246</v>
      </c>
      <c r="D11" s="61" t="s">
        <v>246</v>
      </c>
      <c r="E11" s="50">
        <v>0</v>
      </c>
      <c r="F11" s="50">
        <v>0</v>
      </c>
    </row>
    <row r="12" spans="1:6">
      <c r="A12" s="44" t="s">
        <v>93</v>
      </c>
      <c r="B12" s="61" t="s">
        <v>246</v>
      </c>
      <c r="C12" s="61" t="s">
        <v>246</v>
      </c>
      <c r="D12" s="61" t="s">
        <v>246</v>
      </c>
      <c r="E12" s="50">
        <v>0</v>
      </c>
      <c r="F12" s="50">
        <v>0</v>
      </c>
    </row>
    <row r="13" spans="1:6">
      <c r="A13" s="44" t="s">
        <v>94</v>
      </c>
      <c r="B13" s="61" t="s">
        <v>246</v>
      </c>
      <c r="C13" s="61" t="s">
        <v>246</v>
      </c>
      <c r="D13" s="61" t="s">
        <v>246</v>
      </c>
      <c r="E13" s="50">
        <v>0</v>
      </c>
      <c r="F13" s="50">
        <v>0</v>
      </c>
    </row>
    <row r="14" spans="1:6">
      <c r="A14" s="44" t="s">
        <v>95</v>
      </c>
      <c r="B14" s="61" t="s">
        <v>246</v>
      </c>
      <c r="C14" s="61" t="s">
        <v>246</v>
      </c>
      <c r="D14" s="61" t="s">
        <v>246</v>
      </c>
      <c r="E14" s="50">
        <v>0</v>
      </c>
      <c r="F14" s="50">
        <v>0</v>
      </c>
    </row>
    <row r="15" spans="1:6">
      <c r="A15" s="44" t="s">
        <v>96</v>
      </c>
      <c r="B15" s="61" t="s">
        <v>246</v>
      </c>
      <c r="C15" s="61" t="s">
        <v>246</v>
      </c>
      <c r="D15" s="61" t="s">
        <v>246</v>
      </c>
      <c r="E15" s="50">
        <v>0</v>
      </c>
      <c r="F15" s="50">
        <v>0</v>
      </c>
    </row>
    <row r="16" spans="1:6">
      <c r="A16" s="44" t="s">
        <v>97</v>
      </c>
      <c r="B16" s="61" t="s">
        <v>246</v>
      </c>
      <c r="C16" s="61" t="s">
        <v>246</v>
      </c>
      <c r="D16" s="61" t="s">
        <v>246</v>
      </c>
      <c r="E16" s="50">
        <v>0</v>
      </c>
      <c r="F16" s="50">
        <v>0</v>
      </c>
    </row>
    <row r="17" spans="1:6" ht="18" customHeight="1">
      <c r="A17" s="20" t="s">
        <v>98</v>
      </c>
      <c r="B17" s="61" t="s">
        <v>246</v>
      </c>
      <c r="C17" s="61" t="s">
        <v>246</v>
      </c>
      <c r="D17" s="61" t="s">
        <v>246</v>
      </c>
      <c r="E17" s="50">
        <v>0</v>
      </c>
      <c r="F17" s="50">
        <v>0</v>
      </c>
    </row>
    <row r="18" spans="1:6">
      <c r="A18" s="20" t="s">
        <v>99</v>
      </c>
      <c r="B18" s="61" t="s">
        <v>246</v>
      </c>
      <c r="C18" s="61" t="s">
        <v>246</v>
      </c>
      <c r="D18" s="61" t="s">
        <v>246</v>
      </c>
      <c r="E18" s="50">
        <v>0</v>
      </c>
      <c r="F18" s="50">
        <v>0</v>
      </c>
    </row>
    <row r="19" spans="1:6">
      <c r="A19" s="20" t="s">
        <v>100</v>
      </c>
      <c r="B19" s="61" t="s">
        <v>246</v>
      </c>
      <c r="C19" s="61" t="s">
        <v>246</v>
      </c>
      <c r="D19" s="61" t="s">
        <v>246</v>
      </c>
      <c r="E19" s="50">
        <v>0</v>
      </c>
      <c r="F19" s="50">
        <v>0</v>
      </c>
    </row>
    <row r="20" spans="1:6">
      <c r="A20" s="5"/>
      <c r="C20" s="4"/>
      <c r="D20" s="6" t="s">
        <v>87</v>
      </c>
      <c r="E20" s="4"/>
      <c r="F20" s="7"/>
    </row>
    <row r="21" spans="1:6">
      <c r="A21" s="43" t="s">
        <v>89</v>
      </c>
      <c r="B21" s="21">
        <v>446</v>
      </c>
      <c r="C21" s="21">
        <v>412</v>
      </c>
      <c r="D21" s="21">
        <v>499</v>
      </c>
      <c r="E21" s="2">
        <v>426</v>
      </c>
      <c r="F21" s="2">
        <v>430</v>
      </c>
    </row>
    <row r="22" spans="1:6">
      <c r="A22" s="20" t="s">
        <v>90</v>
      </c>
      <c r="B22" s="21">
        <v>4</v>
      </c>
      <c r="C22" s="21">
        <v>6</v>
      </c>
      <c r="D22" s="21">
        <v>7</v>
      </c>
      <c r="E22" s="2">
        <v>5</v>
      </c>
      <c r="F22" s="2">
        <v>0</v>
      </c>
    </row>
    <row r="23" spans="1:6">
      <c r="A23" s="20" t="s">
        <v>101</v>
      </c>
      <c r="B23" s="21">
        <v>30</v>
      </c>
      <c r="C23" s="21">
        <v>15</v>
      </c>
      <c r="D23" s="21">
        <v>10</v>
      </c>
      <c r="E23" s="2">
        <v>12</v>
      </c>
      <c r="F23" s="2">
        <v>22</v>
      </c>
    </row>
    <row r="24" spans="1:6">
      <c r="A24" s="20" t="s">
        <v>102</v>
      </c>
      <c r="B24" s="21">
        <v>7</v>
      </c>
      <c r="C24" s="21">
        <v>2</v>
      </c>
      <c r="D24" s="21">
        <v>3</v>
      </c>
      <c r="E24" s="2">
        <v>5</v>
      </c>
      <c r="F24" s="2">
        <v>0</v>
      </c>
    </row>
    <row r="25" spans="1:6">
      <c r="A25" s="20" t="s">
        <v>103</v>
      </c>
      <c r="B25" s="21">
        <v>3</v>
      </c>
      <c r="C25" s="21">
        <v>0</v>
      </c>
      <c r="D25" s="21">
        <v>4</v>
      </c>
      <c r="E25" s="2">
        <v>1</v>
      </c>
      <c r="F25" s="2">
        <v>5</v>
      </c>
    </row>
    <row r="26" spans="1:6" ht="18" customHeight="1">
      <c r="A26" s="20" t="s">
        <v>104</v>
      </c>
      <c r="B26" s="21">
        <v>336</v>
      </c>
      <c r="C26" s="21">
        <v>331</v>
      </c>
      <c r="D26" s="21">
        <v>399</v>
      </c>
      <c r="E26" s="2">
        <v>344</v>
      </c>
      <c r="F26" s="2">
        <v>401</v>
      </c>
    </row>
    <row r="27" spans="1:6">
      <c r="A27" s="44" t="s">
        <v>93</v>
      </c>
      <c r="B27" s="21">
        <v>287</v>
      </c>
      <c r="C27" s="21">
        <v>260</v>
      </c>
      <c r="D27" s="21">
        <v>320</v>
      </c>
      <c r="E27" s="2">
        <v>273</v>
      </c>
      <c r="F27" s="2">
        <v>295</v>
      </c>
    </row>
    <row r="28" spans="1:6">
      <c r="A28" s="44" t="s">
        <v>94</v>
      </c>
      <c r="B28" s="21">
        <v>191</v>
      </c>
      <c r="C28" s="21">
        <v>160</v>
      </c>
      <c r="D28" s="21">
        <v>178</v>
      </c>
      <c r="E28" s="2">
        <v>159</v>
      </c>
      <c r="F28" s="2">
        <v>161</v>
      </c>
    </row>
    <row r="29" spans="1:6">
      <c r="A29" s="44" t="s">
        <v>95</v>
      </c>
      <c r="B29" s="21">
        <v>96</v>
      </c>
      <c r="C29" s="21">
        <v>100</v>
      </c>
      <c r="D29" s="21">
        <v>142</v>
      </c>
      <c r="E29" s="2">
        <v>114</v>
      </c>
      <c r="F29" s="2">
        <v>134</v>
      </c>
    </row>
    <row r="30" spans="1:6">
      <c r="A30" s="44" t="s">
        <v>105</v>
      </c>
      <c r="B30" s="21">
        <v>9</v>
      </c>
      <c r="C30" s="21">
        <v>11</v>
      </c>
      <c r="D30" s="21">
        <v>7</v>
      </c>
      <c r="E30" s="2">
        <v>3</v>
      </c>
      <c r="F30" s="2">
        <v>1</v>
      </c>
    </row>
    <row r="31" spans="1:6">
      <c r="A31" s="44" t="s">
        <v>106</v>
      </c>
      <c r="B31" s="21">
        <v>4</v>
      </c>
      <c r="C31" s="21">
        <v>4</v>
      </c>
      <c r="D31" s="21">
        <v>2</v>
      </c>
      <c r="E31" s="2">
        <v>0</v>
      </c>
      <c r="F31" s="2">
        <v>3</v>
      </c>
    </row>
    <row r="32" spans="1:6">
      <c r="A32" s="44" t="s">
        <v>96</v>
      </c>
      <c r="B32" s="21">
        <v>29</v>
      </c>
      <c r="C32" s="21">
        <v>49</v>
      </c>
      <c r="D32" s="21">
        <v>60</v>
      </c>
      <c r="E32" s="2">
        <v>52</v>
      </c>
      <c r="F32" s="2">
        <v>101</v>
      </c>
    </row>
    <row r="33" spans="1:6">
      <c r="A33" s="44" t="s">
        <v>107</v>
      </c>
      <c r="B33" s="21">
        <v>3</v>
      </c>
      <c r="C33" s="21">
        <v>3</v>
      </c>
      <c r="D33" s="21">
        <v>2</v>
      </c>
      <c r="E33" s="2">
        <v>1</v>
      </c>
      <c r="F33" s="2">
        <v>0</v>
      </c>
    </row>
    <row r="34" spans="1:6">
      <c r="A34" s="44" t="s">
        <v>108</v>
      </c>
      <c r="B34" s="21">
        <v>3</v>
      </c>
      <c r="C34" s="21">
        <v>4</v>
      </c>
      <c r="D34" s="21">
        <v>7</v>
      </c>
      <c r="E34" s="2">
        <v>11</v>
      </c>
      <c r="F34" s="2">
        <v>1</v>
      </c>
    </row>
    <row r="35" spans="1:6">
      <c r="A35" s="44" t="s">
        <v>174</v>
      </c>
      <c r="B35" s="21">
        <v>1</v>
      </c>
      <c r="C35" s="21">
        <v>0</v>
      </c>
      <c r="D35" s="21">
        <v>1</v>
      </c>
      <c r="E35" s="2">
        <v>4</v>
      </c>
      <c r="F35" s="2">
        <v>0</v>
      </c>
    </row>
    <row r="36" spans="1:6" ht="18" customHeight="1">
      <c r="A36" s="20" t="s">
        <v>109</v>
      </c>
      <c r="B36" s="21">
        <v>24</v>
      </c>
      <c r="C36" s="21">
        <v>20</v>
      </c>
      <c r="D36" s="21">
        <v>25</v>
      </c>
      <c r="E36" s="2">
        <v>15</v>
      </c>
      <c r="F36" s="2">
        <v>0</v>
      </c>
    </row>
    <row r="37" spans="1:6">
      <c r="A37" s="44" t="s">
        <v>110</v>
      </c>
      <c r="B37" s="21">
        <v>1</v>
      </c>
      <c r="C37" s="21">
        <v>1</v>
      </c>
      <c r="D37" s="21">
        <v>2</v>
      </c>
      <c r="E37" s="2">
        <v>4</v>
      </c>
      <c r="F37" s="2">
        <v>0</v>
      </c>
    </row>
    <row r="38" spans="1:6">
      <c r="A38" s="44" t="s">
        <v>111</v>
      </c>
      <c r="B38" s="21">
        <v>3</v>
      </c>
      <c r="C38" s="21">
        <v>4</v>
      </c>
      <c r="D38" s="21">
        <v>3</v>
      </c>
      <c r="E38" s="2">
        <v>2</v>
      </c>
      <c r="F38" s="2">
        <v>0</v>
      </c>
    </row>
    <row r="39" spans="1:6">
      <c r="A39" s="44" t="s">
        <v>112</v>
      </c>
      <c r="B39" s="21">
        <v>9</v>
      </c>
      <c r="C39" s="21">
        <v>6</v>
      </c>
      <c r="D39" s="21">
        <v>9</v>
      </c>
      <c r="E39" s="2">
        <v>3</v>
      </c>
      <c r="F39" s="2">
        <v>0</v>
      </c>
    </row>
    <row r="40" spans="1:6">
      <c r="A40" s="44" t="s">
        <v>113</v>
      </c>
      <c r="B40" s="21">
        <v>6</v>
      </c>
      <c r="C40" s="21">
        <v>4</v>
      </c>
      <c r="D40" s="21">
        <v>2</v>
      </c>
      <c r="E40" s="2">
        <v>1</v>
      </c>
      <c r="F40" s="2">
        <v>0</v>
      </c>
    </row>
    <row r="41" spans="1:6">
      <c r="A41" s="44" t="s">
        <v>114</v>
      </c>
      <c r="B41" s="21">
        <v>5</v>
      </c>
      <c r="C41" s="21">
        <v>5</v>
      </c>
      <c r="D41" s="21">
        <v>9</v>
      </c>
      <c r="E41" s="2">
        <v>5</v>
      </c>
      <c r="F41" s="2">
        <v>0</v>
      </c>
    </row>
    <row r="42" spans="1:6" ht="18" customHeight="1">
      <c r="A42" s="20" t="s">
        <v>115</v>
      </c>
      <c r="B42" s="21">
        <v>13</v>
      </c>
      <c r="C42" s="21">
        <v>8</v>
      </c>
      <c r="D42" s="21">
        <v>12</v>
      </c>
      <c r="E42" s="2">
        <v>12</v>
      </c>
      <c r="F42" s="2">
        <v>0</v>
      </c>
    </row>
    <row r="43" spans="1:6">
      <c r="A43" s="44" t="s">
        <v>116</v>
      </c>
      <c r="B43" s="21">
        <v>3</v>
      </c>
      <c r="C43" s="21">
        <v>1</v>
      </c>
      <c r="D43" s="21">
        <v>7</v>
      </c>
      <c r="E43" s="2">
        <v>5</v>
      </c>
      <c r="F43" s="2">
        <v>0</v>
      </c>
    </row>
    <row r="44" spans="1:6">
      <c r="A44" s="44" t="s">
        <v>117</v>
      </c>
      <c r="B44" s="21">
        <v>1</v>
      </c>
      <c r="C44" s="21">
        <v>4</v>
      </c>
      <c r="D44" s="21">
        <v>3</v>
      </c>
      <c r="E44" s="2">
        <v>2</v>
      </c>
      <c r="F44" s="2">
        <v>0</v>
      </c>
    </row>
    <row r="45" spans="1:6">
      <c r="A45" s="44" t="s">
        <v>118</v>
      </c>
      <c r="B45" s="21">
        <v>6</v>
      </c>
      <c r="C45" s="21">
        <v>2</v>
      </c>
      <c r="D45" s="21">
        <v>0</v>
      </c>
      <c r="E45" s="2">
        <v>3</v>
      </c>
      <c r="F45" s="2">
        <v>0</v>
      </c>
    </row>
    <row r="46" spans="1:6">
      <c r="A46" s="44" t="s">
        <v>119</v>
      </c>
      <c r="B46" s="21">
        <v>3</v>
      </c>
      <c r="C46" s="21">
        <v>1</v>
      </c>
      <c r="D46" s="21">
        <v>2</v>
      </c>
      <c r="E46" s="2">
        <v>2</v>
      </c>
      <c r="F46" s="2">
        <v>0</v>
      </c>
    </row>
    <row r="47" spans="1:6" ht="18" customHeight="1">
      <c r="A47" s="20" t="s">
        <v>120</v>
      </c>
      <c r="B47" s="21">
        <v>29</v>
      </c>
      <c r="C47" s="21">
        <v>30</v>
      </c>
      <c r="D47" s="21">
        <v>39</v>
      </c>
      <c r="E47" s="2">
        <v>32</v>
      </c>
      <c r="F47" s="2">
        <v>2</v>
      </c>
    </row>
    <row r="48" spans="1:6">
      <c r="A48" s="44" t="s">
        <v>121</v>
      </c>
      <c r="B48" s="21">
        <v>9</v>
      </c>
      <c r="C48" s="21">
        <v>6</v>
      </c>
      <c r="D48" s="21">
        <v>8</v>
      </c>
      <c r="E48" s="2">
        <v>9</v>
      </c>
      <c r="F48" s="2">
        <v>2</v>
      </c>
    </row>
    <row r="49" spans="1:6">
      <c r="A49" s="44" t="s">
        <v>122</v>
      </c>
      <c r="B49" s="21">
        <v>0</v>
      </c>
      <c r="C49" s="21">
        <v>1</v>
      </c>
      <c r="D49" s="21">
        <v>1</v>
      </c>
      <c r="E49" s="21">
        <v>1</v>
      </c>
      <c r="F49" s="21">
        <v>0</v>
      </c>
    </row>
    <row r="50" spans="1:6">
      <c r="A50" s="44" t="s">
        <v>123</v>
      </c>
      <c r="B50" s="21">
        <v>4</v>
      </c>
      <c r="C50" s="21">
        <v>5</v>
      </c>
      <c r="D50" s="21">
        <v>2</v>
      </c>
      <c r="E50" s="2">
        <v>5</v>
      </c>
      <c r="F50" s="2">
        <v>0</v>
      </c>
    </row>
    <row r="51" spans="1:6">
      <c r="A51" s="44" t="s">
        <v>124</v>
      </c>
      <c r="B51" s="21">
        <v>4</v>
      </c>
      <c r="C51" s="21">
        <v>4</v>
      </c>
      <c r="D51" s="21">
        <v>10</v>
      </c>
      <c r="E51" s="2">
        <v>7</v>
      </c>
      <c r="F51" s="2">
        <v>0</v>
      </c>
    </row>
    <row r="52" spans="1:6">
      <c r="A52" s="44" t="s">
        <v>125</v>
      </c>
      <c r="B52" s="21">
        <v>3</v>
      </c>
      <c r="C52" s="21">
        <v>7</v>
      </c>
      <c r="D52" s="21">
        <v>3</v>
      </c>
      <c r="E52" s="2">
        <v>3</v>
      </c>
      <c r="F52" s="2">
        <v>0</v>
      </c>
    </row>
    <row r="53" spans="1:6">
      <c r="A53" s="44" t="s">
        <v>126</v>
      </c>
      <c r="B53" s="21">
        <v>1</v>
      </c>
      <c r="C53" s="21">
        <v>1</v>
      </c>
      <c r="D53" s="21">
        <v>4</v>
      </c>
      <c r="E53" s="2">
        <v>0</v>
      </c>
      <c r="F53" s="2">
        <v>0</v>
      </c>
    </row>
    <row r="54" spans="1:6">
      <c r="A54" s="44" t="s">
        <v>127</v>
      </c>
      <c r="B54" s="21">
        <v>7</v>
      </c>
      <c r="C54" s="21">
        <v>5</v>
      </c>
      <c r="D54" s="21">
        <v>10</v>
      </c>
      <c r="E54" s="2">
        <v>7</v>
      </c>
      <c r="F54" s="2">
        <v>0</v>
      </c>
    </row>
    <row r="55" spans="1:6">
      <c r="A55" s="44" t="s">
        <v>128</v>
      </c>
      <c r="B55" s="21">
        <v>1</v>
      </c>
      <c r="C55" s="21">
        <v>1</v>
      </c>
      <c r="D55" s="21">
        <v>1</v>
      </c>
      <c r="E55" s="2">
        <v>0</v>
      </c>
      <c r="F55" s="2">
        <v>0</v>
      </c>
    </row>
    <row r="56" spans="1:6" ht="5.0999999999999996" customHeight="1">
      <c r="A56" s="18"/>
      <c r="B56" s="17"/>
      <c r="C56" s="17"/>
      <c r="D56" s="17"/>
      <c r="E56" s="17"/>
      <c r="F56" s="17"/>
    </row>
    <row r="57" spans="1:6">
      <c r="A57" s="4" t="s">
        <v>220</v>
      </c>
      <c r="B57" s="4"/>
      <c r="C57" s="4"/>
      <c r="D57" s="4"/>
      <c r="E57" s="4"/>
      <c r="F57" s="4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99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zoomScaleNormal="100" zoomScaleSheetLayoutView="100" workbookViewId="0"/>
  </sheetViews>
  <sheetFormatPr defaultRowHeight="13.5"/>
  <cols>
    <col min="1" max="1" width="9" style="33"/>
    <col min="2" max="2" width="12.625" style="33" customWidth="1"/>
    <col min="3" max="10" width="9" style="33"/>
    <col min="11" max="11" width="1.125" style="33" customWidth="1"/>
    <col min="12" max="16384" width="9" style="33"/>
  </cols>
  <sheetData>
    <row r="1" spans="1:10">
      <c r="A1" s="4" t="s">
        <v>262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283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25" t="s">
        <v>194</v>
      </c>
      <c r="B4" s="4"/>
      <c r="C4" s="4"/>
      <c r="D4" s="4"/>
      <c r="E4" s="4"/>
      <c r="F4" s="4"/>
      <c r="G4" s="4"/>
      <c r="H4" s="4"/>
      <c r="I4" s="4"/>
      <c r="J4" s="4"/>
    </row>
    <row r="5" spans="1:10" ht="9" customHeight="1">
      <c r="A5" s="148" t="s">
        <v>195</v>
      </c>
      <c r="B5" s="139"/>
      <c r="C5" s="140" t="s">
        <v>196</v>
      </c>
      <c r="D5" s="140" t="s">
        <v>197</v>
      </c>
      <c r="E5" s="150" t="s">
        <v>198</v>
      </c>
      <c r="F5" s="140" t="s">
        <v>199</v>
      </c>
      <c r="G5" s="140" t="s">
        <v>200</v>
      </c>
      <c r="H5" s="152" t="s">
        <v>201</v>
      </c>
      <c r="I5" s="71"/>
      <c r="J5" s="146" t="s">
        <v>202</v>
      </c>
    </row>
    <row r="6" spans="1:10" ht="12.95" customHeight="1">
      <c r="A6" s="149"/>
      <c r="B6" s="141"/>
      <c r="C6" s="142"/>
      <c r="D6" s="142"/>
      <c r="E6" s="151"/>
      <c r="F6" s="142"/>
      <c r="G6" s="142"/>
      <c r="H6" s="153"/>
      <c r="I6" s="72" t="s">
        <v>203</v>
      </c>
      <c r="J6" s="147"/>
    </row>
    <row r="7" spans="1:10" ht="12" customHeight="1">
      <c r="A7" s="14" t="s">
        <v>204</v>
      </c>
      <c r="B7" s="8" t="s">
        <v>309</v>
      </c>
      <c r="C7" s="6" t="s">
        <v>129</v>
      </c>
      <c r="D7" s="27">
        <v>852</v>
      </c>
      <c r="E7" s="27">
        <v>185</v>
      </c>
      <c r="F7" s="27">
        <v>732</v>
      </c>
      <c r="G7" s="27">
        <v>203</v>
      </c>
      <c r="H7" s="27">
        <v>543</v>
      </c>
      <c r="I7" s="27">
        <v>352</v>
      </c>
      <c r="J7" s="27">
        <v>171</v>
      </c>
    </row>
    <row r="8" spans="1:10" ht="12" customHeight="1">
      <c r="A8" s="45" t="s">
        <v>219</v>
      </c>
      <c r="B8" s="55" t="s">
        <v>263</v>
      </c>
      <c r="C8" s="6" t="s">
        <v>129</v>
      </c>
      <c r="D8" s="3">
        <v>868</v>
      </c>
      <c r="E8" s="3">
        <v>171</v>
      </c>
      <c r="F8" s="3">
        <v>787</v>
      </c>
      <c r="G8" s="3">
        <v>189</v>
      </c>
      <c r="H8" s="3">
        <v>599</v>
      </c>
      <c r="I8" s="3">
        <v>380</v>
      </c>
      <c r="J8" s="3">
        <v>170</v>
      </c>
    </row>
    <row r="9" spans="1:10" ht="12" customHeight="1">
      <c r="A9" s="45" t="s">
        <v>219</v>
      </c>
      <c r="B9" s="55" t="s">
        <v>264</v>
      </c>
      <c r="C9" s="6" t="s">
        <v>129</v>
      </c>
      <c r="D9" s="3">
        <v>832</v>
      </c>
      <c r="E9" s="3">
        <v>170</v>
      </c>
      <c r="F9" s="3">
        <v>732</v>
      </c>
      <c r="G9" s="3">
        <v>182</v>
      </c>
      <c r="H9" s="3">
        <v>542</v>
      </c>
      <c r="I9" s="3">
        <v>341</v>
      </c>
      <c r="J9" s="3">
        <v>178</v>
      </c>
    </row>
    <row r="10" spans="1:10" ht="12" customHeight="1">
      <c r="A10" s="45" t="s">
        <v>173</v>
      </c>
      <c r="B10" s="55" t="s">
        <v>265</v>
      </c>
      <c r="C10" s="6" t="s">
        <v>129</v>
      </c>
      <c r="D10" s="3">
        <v>794</v>
      </c>
      <c r="E10" s="3">
        <v>178</v>
      </c>
      <c r="F10" s="3">
        <v>627</v>
      </c>
      <c r="G10" s="3">
        <v>176</v>
      </c>
      <c r="H10" s="3">
        <v>387</v>
      </c>
      <c r="I10" s="3">
        <v>320</v>
      </c>
      <c r="J10" s="3">
        <v>150</v>
      </c>
    </row>
    <row r="11" spans="1:10" ht="12" customHeight="1">
      <c r="A11" s="45" t="s">
        <v>173</v>
      </c>
      <c r="B11" s="55" t="s">
        <v>291</v>
      </c>
      <c r="C11" s="6" t="s">
        <v>129</v>
      </c>
      <c r="D11" s="3">
        <f>SUM(D14:D92)</f>
        <v>818</v>
      </c>
      <c r="E11" s="3">
        <f t="shared" ref="E11:J11" si="0">SUM(E14:E92)</f>
        <v>150</v>
      </c>
      <c r="F11" s="3">
        <f t="shared" si="0"/>
        <v>648</v>
      </c>
      <c r="G11" s="3">
        <f t="shared" si="0"/>
        <v>180</v>
      </c>
      <c r="H11" s="3">
        <f t="shared" si="0"/>
        <v>391</v>
      </c>
      <c r="I11" s="3">
        <f t="shared" si="0"/>
        <v>306</v>
      </c>
      <c r="J11" s="3">
        <f t="shared" si="0"/>
        <v>159</v>
      </c>
    </row>
    <row r="12" spans="1:10" s="108" customFormat="1" ht="9.75">
      <c r="A12" s="104" t="s">
        <v>205</v>
      </c>
      <c r="B12" s="105"/>
      <c r="C12" s="106"/>
      <c r="D12" s="107"/>
      <c r="E12" s="107"/>
      <c r="F12" s="107"/>
      <c r="G12" s="107"/>
      <c r="H12" s="107"/>
      <c r="I12" s="107"/>
      <c r="J12" s="107"/>
    </row>
    <row r="13" spans="1:10" s="108" customFormat="1" ht="9.75">
      <c r="A13" s="104" t="s">
        <v>310</v>
      </c>
      <c r="B13" s="105"/>
      <c r="C13" s="106"/>
      <c r="D13" s="107"/>
      <c r="E13" s="107"/>
      <c r="F13" s="107"/>
      <c r="G13" s="107"/>
      <c r="H13" s="107"/>
      <c r="I13" s="107"/>
      <c r="J13" s="107"/>
    </row>
    <row r="14" spans="1:10" s="108" customFormat="1" ht="9.75">
      <c r="A14" s="104"/>
      <c r="B14" s="109" t="s">
        <v>311</v>
      </c>
      <c r="C14" s="106" t="s">
        <v>206</v>
      </c>
      <c r="D14" s="107">
        <v>20</v>
      </c>
      <c r="E14" s="110">
        <v>0</v>
      </c>
      <c r="F14" s="107">
        <v>20</v>
      </c>
      <c r="G14" s="110">
        <v>0</v>
      </c>
      <c r="H14" s="110">
        <v>20</v>
      </c>
      <c r="I14" s="110">
        <v>0</v>
      </c>
      <c r="J14" s="110">
        <v>0</v>
      </c>
    </row>
    <row r="15" spans="1:10" s="108" customFormat="1" ht="9.75">
      <c r="A15" s="104"/>
      <c r="B15" s="109" t="s">
        <v>312</v>
      </c>
      <c r="C15" s="106" t="s">
        <v>206</v>
      </c>
      <c r="D15" s="107">
        <v>20</v>
      </c>
      <c r="E15" s="110">
        <v>0</v>
      </c>
      <c r="F15" s="107">
        <v>18</v>
      </c>
      <c r="G15" s="110">
        <v>0</v>
      </c>
      <c r="H15" s="110">
        <v>18</v>
      </c>
      <c r="I15" s="110">
        <v>0</v>
      </c>
      <c r="J15" s="110">
        <v>0</v>
      </c>
    </row>
    <row r="16" spans="1:10" s="108" customFormat="1" ht="9.75">
      <c r="A16" s="111" t="s">
        <v>208</v>
      </c>
      <c r="B16" s="109"/>
      <c r="C16" s="112"/>
      <c r="D16" s="107"/>
      <c r="E16" s="107"/>
      <c r="F16" s="107"/>
      <c r="G16" s="107"/>
      <c r="H16" s="107"/>
      <c r="I16" s="110"/>
      <c r="J16" s="107"/>
    </row>
    <row r="17" spans="1:10" s="108" customFormat="1" ht="9.75">
      <c r="A17" s="111"/>
      <c r="B17" s="109" t="s">
        <v>313</v>
      </c>
      <c r="C17" s="106" t="s">
        <v>207</v>
      </c>
      <c r="D17" s="107">
        <v>18</v>
      </c>
      <c r="E17" s="110">
        <v>0</v>
      </c>
      <c r="F17" s="107">
        <v>17</v>
      </c>
      <c r="G17" s="107">
        <v>7</v>
      </c>
      <c r="H17" s="107">
        <v>10</v>
      </c>
      <c r="I17" s="107">
        <v>10</v>
      </c>
      <c r="J17" s="110">
        <v>0</v>
      </c>
    </row>
    <row r="18" spans="1:10" s="108" customFormat="1" ht="9.75">
      <c r="A18" s="104" t="s">
        <v>310</v>
      </c>
      <c r="B18" s="105"/>
      <c r="C18" s="106"/>
      <c r="D18" s="107"/>
      <c r="E18" s="107"/>
      <c r="F18" s="107"/>
      <c r="G18" s="107"/>
      <c r="H18" s="107"/>
      <c r="I18" s="107"/>
      <c r="J18" s="107"/>
    </row>
    <row r="19" spans="1:10" s="108" customFormat="1" ht="9.75">
      <c r="A19" s="104"/>
      <c r="B19" s="109" t="s">
        <v>311</v>
      </c>
      <c r="C19" s="106" t="s">
        <v>314</v>
      </c>
      <c r="D19" s="107">
        <v>20</v>
      </c>
      <c r="E19" s="110">
        <v>0</v>
      </c>
      <c r="F19" s="107">
        <v>20</v>
      </c>
      <c r="G19" s="110">
        <v>8</v>
      </c>
      <c r="H19" s="110">
        <v>12</v>
      </c>
      <c r="I19" s="110">
        <v>12</v>
      </c>
      <c r="J19" s="110">
        <v>0</v>
      </c>
    </row>
    <row r="20" spans="1:10" s="108" customFormat="1" ht="9.75">
      <c r="A20" s="104" t="s">
        <v>209</v>
      </c>
      <c r="B20" s="109"/>
      <c r="C20" s="106"/>
      <c r="D20" s="107"/>
      <c r="E20" s="107"/>
      <c r="F20" s="107"/>
      <c r="G20" s="107"/>
      <c r="H20" s="107"/>
      <c r="I20" s="107"/>
      <c r="J20" s="107"/>
    </row>
    <row r="21" spans="1:10" s="108" customFormat="1" ht="9.75">
      <c r="A21" s="104"/>
      <c r="B21" s="109" t="s">
        <v>268</v>
      </c>
      <c r="C21" s="106" t="s">
        <v>207</v>
      </c>
      <c r="D21" s="107">
        <v>0</v>
      </c>
      <c r="E21" s="110">
        <v>13</v>
      </c>
      <c r="F21" s="107">
        <v>0</v>
      </c>
      <c r="G21" s="107">
        <v>1</v>
      </c>
      <c r="H21" s="110">
        <v>12</v>
      </c>
      <c r="I21" s="110">
        <v>12</v>
      </c>
      <c r="J21" s="107">
        <v>0</v>
      </c>
    </row>
    <row r="22" spans="1:10" s="108" customFormat="1" ht="9.75">
      <c r="A22" s="104"/>
      <c r="B22" s="109" t="s">
        <v>224</v>
      </c>
      <c r="C22" s="106" t="s">
        <v>207</v>
      </c>
      <c r="D22" s="107">
        <v>18</v>
      </c>
      <c r="E22" s="110">
        <v>0</v>
      </c>
      <c r="F22" s="107">
        <v>17</v>
      </c>
      <c r="G22" s="107">
        <v>11</v>
      </c>
      <c r="H22" s="107">
        <v>6</v>
      </c>
      <c r="I22" s="107">
        <v>5</v>
      </c>
      <c r="J22" s="110">
        <v>0</v>
      </c>
    </row>
    <row r="23" spans="1:10" s="108" customFormat="1" ht="9.75">
      <c r="A23" s="104"/>
      <c r="B23" s="109" t="s">
        <v>315</v>
      </c>
      <c r="C23" s="106" t="s">
        <v>207</v>
      </c>
      <c r="D23" s="113">
        <v>18</v>
      </c>
      <c r="E23" s="113">
        <v>0</v>
      </c>
      <c r="F23" s="113">
        <v>12</v>
      </c>
      <c r="G23" s="113">
        <v>2</v>
      </c>
      <c r="H23" s="113">
        <v>0</v>
      </c>
      <c r="I23" s="113">
        <v>0</v>
      </c>
      <c r="J23" s="113">
        <v>10</v>
      </c>
    </row>
    <row r="24" spans="1:10" s="108" customFormat="1" ht="9.75">
      <c r="A24" s="104" t="s">
        <v>210</v>
      </c>
      <c r="B24" s="109"/>
      <c r="C24" s="106"/>
      <c r="D24" s="107"/>
      <c r="E24" s="107"/>
      <c r="F24" s="107"/>
      <c r="G24" s="107"/>
      <c r="H24" s="107"/>
      <c r="I24" s="107"/>
      <c r="J24" s="107"/>
    </row>
    <row r="25" spans="1:10" s="108" customFormat="1" ht="9.75">
      <c r="A25" s="104"/>
      <c r="B25" s="109" t="s">
        <v>268</v>
      </c>
      <c r="C25" s="106" t="s">
        <v>207</v>
      </c>
      <c r="D25" s="107">
        <v>0</v>
      </c>
      <c r="E25" s="110">
        <v>5</v>
      </c>
      <c r="F25" s="107">
        <v>0</v>
      </c>
      <c r="G25" s="110">
        <v>2</v>
      </c>
      <c r="H25" s="110">
        <v>3</v>
      </c>
      <c r="I25" s="110">
        <v>3</v>
      </c>
      <c r="J25" s="107">
        <v>0</v>
      </c>
    </row>
    <row r="26" spans="1:10" s="108" customFormat="1" ht="9.75">
      <c r="A26" s="104"/>
      <c r="B26" s="109" t="s">
        <v>225</v>
      </c>
      <c r="C26" s="106" t="s">
        <v>207</v>
      </c>
      <c r="D26" s="107">
        <v>15</v>
      </c>
      <c r="E26" s="110">
        <v>0</v>
      </c>
      <c r="F26" s="107">
        <v>10</v>
      </c>
      <c r="G26" s="107">
        <v>5</v>
      </c>
      <c r="H26" s="107">
        <v>5</v>
      </c>
      <c r="I26" s="107">
        <v>4</v>
      </c>
      <c r="J26" s="110">
        <v>0</v>
      </c>
    </row>
    <row r="27" spans="1:10" s="108" customFormat="1" ht="9.75">
      <c r="A27" s="104"/>
      <c r="B27" s="109" t="s">
        <v>226</v>
      </c>
      <c r="C27" s="106" t="s">
        <v>207</v>
      </c>
      <c r="D27" s="107">
        <v>15</v>
      </c>
      <c r="E27" s="110">
        <v>0</v>
      </c>
      <c r="F27" s="107">
        <v>14</v>
      </c>
      <c r="G27" s="107">
        <v>4</v>
      </c>
      <c r="H27" s="107">
        <v>10</v>
      </c>
      <c r="I27" s="107">
        <v>7</v>
      </c>
      <c r="J27" s="110">
        <v>0</v>
      </c>
    </row>
    <row r="28" spans="1:10" s="108" customFormat="1" ht="9.75">
      <c r="A28" s="104"/>
      <c r="B28" s="109" t="s">
        <v>227</v>
      </c>
      <c r="C28" s="106" t="s">
        <v>207</v>
      </c>
      <c r="D28" s="107">
        <v>15</v>
      </c>
      <c r="E28" s="110">
        <v>0</v>
      </c>
      <c r="F28" s="107">
        <v>8</v>
      </c>
      <c r="G28" s="107">
        <v>0</v>
      </c>
      <c r="H28" s="107">
        <v>8</v>
      </c>
      <c r="I28" s="107">
        <v>8</v>
      </c>
      <c r="J28" s="110">
        <v>0</v>
      </c>
    </row>
    <row r="29" spans="1:10" s="108" customFormat="1" ht="9.75">
      <c r="A29" s="104"/>
      <c r="B29" s="109" t="s">
        <v>316</v>
      </c>
      <c r="C29" s="106" t="s">
        <v>207</v>
      </c>
      <c r="D29" s="107">
        <v>15</v>
      </c>
      <c r="E29" s="110">
        <v>0</v>
      </c>
      <c r="F29" s="107">
        <v>8</v>
      </c>
      <c r="G29" s="110">
        <v>3</v>
      </c>
      <c r="H29" s="110">
        <v>0</v>
      </c>
      <c r="I29" s="110">
        <v>0</v>
      </c>
      <c r="J29" s="107">
        <v>5</v>
      </c>
    </row>
    <row r="30" spans="1:10" s="108" customFormat="1" ht="9.75">
      <c r="A30" s="104" t="s">
        <v>211</v>
      </c>
      <c r="B30" s="109"/>
      <c r="C30" s="106"/>
      <c r="D30" s="107"/>
      <c r="E30" s="107"/>
      <c r="F30" s="107"/>
      <c r="G30" s="107"/>
      <c r="H30" s="107"/>
      <c r="I30" s="107"/>
      <c r="J30" s="107"/>
    </row>
    <row r="31" spans="1:10" s="108" customFormat="1" ht="9.75">
      <c r="A31" s="104"/>
      <c r="B31" s="109" t="s">
        <v>317</v>
      </c>
      <c r="C31" s="106" t="s">
        <v>207</v>
      </c>
      <c r="D31" s="107">
        <v>0</v>
      </c>
      <c r="E31" s="110">
        <v>9</v>
      </c>
      <c r="F31" s="107">
        <v>0</v>
      </c>
      <c r="G31" s="107">
        <v>2</v>
      </c>
      <c r="H31" s="110">
        <v>7</v>
      </c>
      <c r="I31" s="110">
        <v>6</v>
      </c>
      <c r="J31" s="107">
        <v>0</v>
      </c>
    </row>
    <row r="32" spans="1:10" s="108" customFormat="1" ht="9.75">
      <c r="A32" s="104"/>
      <c r="B32" s="109" t="s">
        <v>228</v>
      </c>
      <c r="C32" s="106" t="s">
        <v>207</v>
      </c>
      <c r="D32" s="107">
        <v>15</v>
      </c>
      <c r="E32" s="110">
        <v>0</v>
      </c>
      <c r="F32" s="107">
        <v>8</v>
      </c>
      <c r="G32" s="107">
        <v>0</v>
      </c>
      <c r="H32" s="107">
        <v>8</v>
      </c>
      <c r="I32" s="107">
        <v>4</v>
      </c>
      <c r="J32" s="110">
        <v>0</v>
      </c>
    </row>
    <row r="33" spans="1:10" s="108" customFormat="1" ht="9.75">
      <c r="A33" s="104"/>
      <c r="B33" s="109" t="s">
        <v>312</v>
      </c>
      <c r="C33" s="106" t="s">
        <v>207</v>
      </c>
      <c r="D33" s="107">
        <v>15</v>
      </c>
      <c r="E33" s="110">
        <v>0</v>
      </c>
      <c r="F33" s="107">
        <v>8</v>
      </c>
      <c r="G33" s="107">
        <v>0</v>
      </c>
      <c r="H33" s="110">
        <v>0</v>
      </c>
      <c r="I33" s="110">
        <v>0</v>
      </c>
      <c r="J33" s="107">
        <v>8</v>
      </c>
    </row>
    <row r="34" spans="1:10" s="108" customFormat="1" ht="9.75">
      <c r="A34" s="104" t="s">
        <v>284</v>
      </c>
      <c r="B34" s="109"/>
      <c r="C34" s="106"/>
      <c r="D34" s="107"/>
      <c r="E34" s="107"/>
      <c r="F34" s="107"/>
      <c r="G34" s="107"/>
      <c r="H34" s="107"/>
      <c r="I34" s="107"/>
      <c r="J34" s="107"/>
    </row>
    <row r="35" spans="1:10" s="108" customFormat="1" ht="9.75">
      <c r="A35" s="104"/>
      <c r="B35" s="109" t="s">
        <v>318</v>
      </c>
      <c r="C35" s="106" t="s">
        <v>223</v>
      </c>
      <c r="D35" s="110">
        <v>0</v>
      </c>
      <c r="E35" s="107">
        <v>0</v>
      </c>
      <c r="F35" s="110">
        <v>0</v>
      </c>
      <c r="G35" s="107">
        <v>0</v>
      </c>
      <c r="H35" s="107">
        <v>0</v>
      </c>
      <c r="I35" s="107">
        <v>0</v>
      </c>
      <c r="J35" s="110">
        <v>0</v>
      </c>
    </row>
    <row r="36" spans="1:10" s="108" customFormat="1" ht="9.75">
      <c r="A36" s="104"/>
      <c r="B36" s="109" t="s">
        <v>267</v>
      </c>
      <c r="C36" s="106" t="s">
        <v>223</v>
      </c>
      <c r="D36" s="110">
        <v>0</v>
      </c>
      <c r="E36" s="107">
        <v>17</v>
      </c>
      <c r="F36" s="110">
        <v>0</v>
      </c>
      <c r="G36" s="107">
        <v>17</v>
      </c>
      <c r="H36" s="107">
        <v>0</v>
      </c>
      <c r="I36" s="107">
        <v>0</v>
      </c>
      <c r="J36" s="110">
        <v>0</v>
      </c>
    </row>
    <row r="37" spans="1:10" s="108" customFormat="1" ht="9.75">
      <c r="A37" s="104"/>
      <c r="B37" s="109" t="s">
        <v>229</v>
      </c>
      <c r="C37" s="106" t="s">
        <v>212</v>
      </c>
      <c r="D37" s="107">
        <v>20</v>
      </c>
      <c r="E37" s="110">
        <v>0</v>
      </c>
      <c r="F37" s="107">
        <v>16</v>
      </c>
      <c r="G37" s="107">
        <v>11</v>
      </c>
      <c r="H37" s="110">
        <v>0</v>
      </c>
      <c r="I37" s="110">
        <v>0</v>
      </c>
      <c r="J37" s="110">
        <v>5</v>
      </c>
    </row>
    <row r="38" spans="1:10" s="108" customFormat="1" ht="9.75">
      <c r="A38" s="104"/>
      <c r="B38" s="109" t="s">
        <v>319</v>
      </c>
      <c r="C38" s="106" t="s">
        <v>212</v>
      </c>
      <c r="D38" s="107">
        <v>20</v>
      </c>
      <c r="E38" s="110">
        <v>0</v>
      </c>
      <c r="F38" s="107">
        <v>10</v>
      </c>
      <c r="G38" s="110">
        <v>1</v>
      </c>
      <c r="H38" s="110">
        <v>0</v>
      </c>
      <c r="I38" s="110">
        <v>0</v>
      </c>
      <c r="J38" s="107">
        <v>9</v>
      </c>
    </row>
    <row r="39" spans="1:10" s="108" customFormat="1" ht="9.75">
      <c r="A39" s="104" t="s">
        <v>230</v>
      </c>
      <c r="B39" s="109"/>
      <c r="C39" s="106"/>
      <c r="D39" s="107"/>
      <c r="E39" s="110"/>
      <c r="F39" s="107"/>
      <c r="G39" s="110"/>
      <c r="H39" s="110"/>
      <c r="I39" s="110"/>
      <c r="J39" s="107"/>
    </row>
    <row r="40" spans="1:10" s="108" customFormat="1" ht="9.75">
      <c r="A40" s="104"/>
      <c r="B40" s="109" t="s">
        <v>320</v>
      </c>
      <c r="C40" s="106" t="s">
        <v>235</v>
      </c>
      <c r="D40" s="107">
        <v>10</v>
      </c>
      <c r="E40" s="110">
        <v>0</v>
      </c>
      <c r="F40" s="107">
        <v>10</v>
      </c>
      <c r="G40" s="110">
        <v>0</v>
      </c>
      <c r="H40" s="110">
        <v>0</v>
      </c>
      <c r="I40" s="110">
        <v>0</v>
      </c>
      <c r="J40" s="107">
        <v>0</v>
      </c>
    </row>
    <row r="41" spans="1:10" s="108" customFormat="1" ht="9.75">
      <c r="A41" s="104"/>
      <c r="B41" s="109" t="s">
        <v>321</v>
      </c>
      <c r="C41" s="106" t="s">
        <v>235</v>
      </c>
      <c r="D41" s="107">
        <v>10</v>
      </c>
      <c r="E41" s="110">
        <v>0</v>
      </c>
      <c r="F41" s="107">
        <v>7</v>
      </c>
      <c r="G41" s="110">
        <v>0</v>
      </c>
      <c r="H41" s="110">
        <v>0</v>
      </c>
      <c r="I41" s="110">
        <v>0</v>
      </c>
      <c r="J41" s="107">
        <v>0</v>
      </c>
    </row>
    <row r="42" spans="1:10" s="108" customFormat="1" ht="9.75">
      <c r="A42" s="104" t="s">
        <v>250</v>
      </c>
      <c r="B42" s="109"/>
      <c r="C42" s="106"/>
      <c r="D42" s="107"/>
      <c r="E42" s="107"/>
      <c r="F42" s="107"/>
      <c r="G42" s="107"/>
      <c r="H42" s="107"/>
      <c r="I42" s="107"/>
      <c r="J42" s="107"/>
    </row>
    <row r="43" spans="1:10" s="108" customFormat="1" ht="9.75">
      <c r="A43" s="104"/>
      <c r="B43" s="109" t="s">
        <v>322</v>
      </c>
      <c r="C43" s="106" t="s">
        <v>207</v>
      </c>
      <c r="D43" s="107">
        <v>0</v>
      </c>
      <c r="E43" s="110">
        <v>11</v>
      </c>
      <c r="F43" s="107">
        <v>0</v>
      </c>
      <c r="G43" s="107">
        <v>1</v>
      </c>
      <c r="H43" s="110">
        <v>10</v>
      </c>
      <c r="I43" s="110">
        <v>9</v>
      </c>
      <c r="J43" s="107">
        <v>0</v>
      </c>
    </row>
    <row r="44" spans="1:10" s="108" customFormat="1" ht="9.75">
      <c r="A44" s="104"/>
      <c r="B44" s="109" t="s">
        <v>225</v>
      </c>
      <c r="C44" s="106" t="s">
        <v>207</v>
      </c>
      <c r="D44" s="107">
        <v>20</v>
      </c>
      <c r="E44" s="110">
        <v>0</v>
      </c>
      <c r="F44" s="107">
        <v>20</v>
      </c>
      <c r="G44" s="107">
        <v>5</v>
      </c>
      <c r="H44" s="107">
        <v>15</v>
      </c>
      <c r="I44" s="107">
        <v>11</v>
      </c>
      <c r="J44" s="110">
        <v>0</v>
      </c>
    </row>
    <row r="45" spans="1:10" s="108" customFormat="1" ht="9.75">
      <c r="A45" s="104"/>
      <c r="B45" s="109" t="s">
        <v>231</v>
      </c>
      <c r="C45" s="106" t="s">
        <v>207</v>
      </c>
      <c r="D45" s="107">
        <v>20</v>
      </c>
      <c r="E45" s="110">
        <v>0</v>
      </c>
      <c r="F45" s="107">
        <v>14</v>
      </c>
      <c r="G45" s="107">
        <v>7</v>
      </c>
      <c r="H45" s="107">
        <v>7</v>
      </c>
      <c r="I45" s="107">
        <v>6</v>
      </c>
      <c r="J45" s="110">
        <v>0</v>
      </c>
    </row>
    <row r="46" spans="1:10" s="108" customFormat="1" ht="9.75">
      <c r="A46" s="104"/>
      <c r="B46" s="109" t="s">
        <v>227</v>
      </c>
      <c r="C46" s="106" t="s">
        <v>207</v>
      </c>
      <c r="D46" s="107">
        <v>20</v>
      </c>
      <c r="E46" s="110">
        <v>0</v>
      </c>
      <c r="F46" s="107">
        <v>17</v>
      </c>
      <c r="G46" s="107">
        <v>7</v>
      </c>
      <c r="H46" s="107">
        <v>10</v>
      </c>
      <c r="I46" s="107">
        <v>9</v>
      </c>
      <c r="J46" s="110">
        <v>0</v>
      </c>
    </row>
    <row r="47" spans="1:10" s="108" customFormat="1" ht="9.75">
      <c r="A47" s="104"/>
      <c r="B47" s="109" t="s">
        <v>323</v>
      </c>
      <c r="C47" s="106" t="s">
        <v>207</v>
      </c>
      <c r="D47" s="107">
        <v>20</v>
      </c>
      <c r="E47" s="110">
        <v>0</v>
      </c>
      <c r="F47" s="107">
        <v>13</v>
      </c>
      <c r="G47" s="107">
        <v>0</v>
      </c>
      <c r="H47" s="110">
        <v>0</v>
      </c>
      <c r="I47" s="110">
        <v>0</v>
      </c>
      <c r="J47" s="107">
        <v>13</v>
      </c>
    </row>
    <row r="48" spans="1:10" s="108" customFormat="1" ht="9.75">
      <c r="A48" s="104" t="s">
        <v>213</v>
      </c>
      <c r="B48" s="109"/>
      <c r="C48" s="106"/>
      <c r="D48" s="107"/>
      <c r="E48" s="107"/>
      <c r="F48" s="107"/>
      <c r="G48" s="107"/>
      <c r="H48" s="107"/>
      <c r="I48" s="107"/>
      <c r="J48" s="107"/>
    </row>
    <row r="49" spans="1:10" s="108" customFormat="1" ht="9.75">
      <c r="A49" s="104"/>
      <c r="B49" s="109" t="s">
        <v>324</v>
      </c>
      <c r="C49" s="106" t="s">
        <v>234</v>
      </c>
      <c r="D49" s="110">
        <v>0</v>
      </c>
      <c r="E49" s="110">
        <v>16</v>
      </c>
      <c r="F49" s="110">
        <v>0</v>
      </c>
      <c r="G49" s="107">
        <v>3</v>
      </c>
      <c r="H49" s="107">
        <v>13</v>
      </c>
      <c r="I49" s="107">
        <v>11</v>
      </c>
      <c r="J49" s="110">
        <v>0</v>
      </c>
    </row>
    <row r="50" spans="1:10" s="108" customFormat="1" ht="9.75">
      <c r="A50" s="104" t="s">
        <v>325</v>
      </c>
      <c r="B50" s="109"/>
      <c r="C50" s="106"/>
      <c r="D50" s="110"/>
      <c r="E50" s="110"/>
      <c r="F50" s="110"/>
      <c r="G50" s="107"/>
      <c r="H50" s="107"/>
      <c r="I50" s="107"/>
      <c r="J50" s="110"/>
    </row>
    <row r="51" spans="1:10" s="108" customFormat="1" ht="9.75">
      <c r="A51" s="104"/>
      <c r="B51" s="109" t="s">
        <v>326</v>
      </c>
      <c r="C51" s="106" t="s">
        <v>234</v>
      </c>
      <c r="D51" s="107">
        <v>20</v>
      </c>
      <c r="E51" s="110">
        <v>0</v>
      </c>
      <c r="F51" s="107">
        <v>19</v>
      </c>
      <c r="G51" s="107">
        <v>1</v>
      </c>
      <c r="H51" s="107">
        <v>18</v>
      </c>
      <c r="I51" s="107">
        <v>16</v>
      </c>
      <c r="J51" s="110">
        <v>0</v>
      </c>
    </row>
    <row r="52" spans="1:10" s="108" customFormat="1" ht="9.75">
      <c r="A52" s="104"/>
      <c r="B52" s="109" t="s">
        <v>247</v>
      </c>
      <c r="C52" s="106" t="s">
        <v>207</v>
      </c>
      <c r="D52" s="107">
        <v>20</v>
      </c>
      <c r="E52" s="110">
        <v>0</v>
      </c>
      <c r="F52" s="107">
        <v>22</v>
      </c>
      <c r="G52" s="107">
        <v>5</v>
      </c>
      <c r="H52" s="107">
        <v>0</v>
      </c>
      <c r="I52" s="107">
        <v>0</v>
      </c>
      <c r="J52" s="110">
        <v>17</v>
      </c>
    </row>
    <row r="53" spans="1:10" s="108" customFormat="1" ht="9.75">
      <c r="A53" s="104" t="s">
        <v>232</v>
      </c>
      <c r="B53" s="109"/>
      <c r="C53" s="106"/>
      <c r="D53" s="107"/>
      <c r="E53" s="107"/>
      <c r="F53" s="107"/>
      <c r="G53" s="107"/>
      <c r="H53" s="107"/>
      <c r="I53" s="107"/>
      <c r="J53" s="110"/>
    </row>
    <row r="54" spans="1:10" s="108" customFormat="1" ht="9.75">
      <c r="A54" s="104"/>
      <c r="B54" s="109" t="s">
        <v>327</v>
      </c>
      <c r="C54" s="106" t="s">
        <v>206</v>
      </c>
      <c r="D54" s="107">
        <v>12</v>
      </c>
      <c r="E54" s="107">
        <v>0</v>
      </c>
      <c r="F54" s="107">
        <v>5</v>
      </c>
      <c r="G54" s="107">
        <v>0</v>
      </c>
      <c r="H54" s="107">
        <v>0</v>
      </c>
      <c r="I54" s="107">
        <v>0</v>
      </c>
      <c r="J54" s="110">
        <v>0</v>
      </c>
    </row>
    <row r="55" spans="1:10" s="108" customFormat="1" ht="9.75">
      <c r="A55" s="104"/>
      <c r="B55" s="109" t="s">
        <v>248</v>
      </c>
      <c r="C55" s="106" t="s">
        <v>206</v>
      </c>
      <c r="D55" s="107">
        <v>12</v>
      </c>
      <c r="E55" s="107">
        <v>0</v>
      </c>
      <c r="F55" s="107">
        <v>12</v>
      </c>
      <c r="G55" s="107">
        <v>0</v>
      </c>
      <c r="H55" s="107">
        <v>0</v>
      </c>
      <c r="I55" s="107">
        <v>0</v>
      </c>
      <c r="J55" s="110">
        <v>0</v>
      </c>
    </row>
    <row r="56" spans="1:10" s="108" customFormat="1" ht="9.75">
      <c r="A56" s="104"/>
      <c r="B56" s="109" t="s">
        <v>233</v>
      </c>
      <c r="C56" s="106" t="s">
        <v>235</v>
      </c>
      <c r="D56" s="107">
        <v>12</v>
      </c>
      <c r="E56" s="107">
        <v>0</v>
      </c>
      <c r="F56" s="107">
        <v>9</v>
      </c>
      <c r="G56" s="107">
        <v>0</v>
      </c>
      <c r="H56" s="107">
        <v>0</v>
      </c>
      <c r="I56" s="107">
        <v>0</v>
      </c>
      <c r="J56" s="110">
        <v>0</v>
      </c>
    </row>
    <row r="57" spans="1:10" s="108" customFormat="1" ht="9.75">
      <c r="A57" s="104"/>
      <c r="B57" s="109" t="s">
        <v>316</v>
      </c>
      <c r="C57" s="106" t="s">
        <v>206</v>
      </c>
      <c r="D57" s="110">
        <v>12</v>
      </c>
      <c r="E57" s="107">
        <v>0</v>
      </c>
      <c r="F57" s="110">
        <v>7</v>
      </c>
      <c r="G57" s="107">
        <v>0</v>
      </c>
      <c r="H57" s="107">
        <v>0</v>
      </c>
      <c r="I57" s="107">
        <v>0</v>
      </c>
      <c r="J57" s="110">
        <v>0</v>
      </c>
    </row>
    <row r="58" spans="1:10" s="108" customFormat="1" ht="9.75">
      <c r="A58" s="104" t="s">
        <v>251</v>
      </c>
      <c r="B58" s="109"/>
      <c r="C58" s="106"/>
      <c r="D58" s="107"/>
      <c r="E58" s="107"/>
      <c r="F58" s="107"/>
      <c r="G58" s="107"/>
      <c r="H58" s="107"/>
      <c r="I58" s="107"/>
      <c r="J58" s="110"/>
    </row>
    <row r="59" spans="1:10" s="108" customFormat="1" ht="9.75">
      <c r="A59" s="104"/>
      <c r="B59" s="109" t="s">
        <v>328</v>
      </c>
      <c r="C59" s="106" t="s">
        <v>207</v>
      </c>
      <c r="D59" s="107">
        <v>0</v>
      </c>
      <c r="E59" s="110">
        <v>7</v>
      </c>
      <c r="F59" s="107">
        <v>0</v>
      </c>
      <c r="G59" s="107">
        <v>0</v>
      </c>
      <c r="H59" s="107">
        <v>7</v>
      </c>
      <c r="I59" s="107">
        <v>6</v>
      </c>
      <c r="J59" s="110">
        <v>0</v>
      </c>
    </row>
    <row r="60" spans="1:10" s="108" customFormat="1" ht="9.75">
      <c r="A60" s="104"/>
      <c r="B60" s="109" t="s">
        <v>329</v>
      </c>
      <c r="C60" s="106" t="s">
        <v>207</v>
      </c>
      <c r="D60" s="107">
        <v>0</v>
      </c>
      <c r="E60" s="110">
        <v>11</v>
      </c>
      <c r="F60" s="107">
        <v>0</v>
      </c>
      <c r="G60" s="107">
        <v>1</v>
      </c>
      <c r="H60" s="110">
        <v>10</v>
      </c>
      <c r="I60" s="110">
        <v>7</v>
      </c>
      <c r="J60" s="107">
        <v>0</v>
      </c>
    </row>
    <row r="61" spans="1:10" s="108" customFormat="1" ht="9.75">
      <c r="A61" s="104"/>
      <c r="B61" s="109" t="s">
        <v>236</v>
      </c>
      <c r="C61" s="106" t="s">
        <v>207</v>
      </c>
      <c r="D61" s="107">
        <v>12</v>
      </c>
      <c r="E61" s="110">
        <v>0</v>
      </c>
      <c r="F61" s="107">
        <v>7</v>
      </c>
      <c r="G61" s="107">
        <v>2</v>
      </c>
      <c r="H61" s="110">
        <v>5</v>
      </c>
      <c r="I61" s="110">
        <v>5</v>
      </c>
      <c r="J61" s="107">
        <v>0</v>
      </c>
    </row>
    <row r="62" spans="1:10" s="108" customFormat="1" ht="9.75">
      <c r="A62" s="104"/>
      <c r="B62" s="109" t="s">
        <v>237</v>
      </c>
      <c r="C62" s="106" t="s">
        <v>207</v>
      </c>
      <c r="D62" s="107">
        <v>12</v>
      </c>
      <c r="E62" s="110">
        <v>0</v>
      </c>
      <c r="F62" s="107">
        <v>12</v>
      </c>
      <c r="G62" s="107">
        <v>4</v>
      </c>
      <c r="H62" s="110">
        <v>8</v>
      </c>
      <c r="I62" s="110">
        <v>8</v>
      </c>
      <c r="J62" s="107">
        <v>0</v>
      </c>
    </row>
    <row r="63" spans="1:10" s="108" customFormat="1" ht="9.75">
      <c r="A63" s="104"/>
      <c r="B63" s="109" t="s">
        <v>238</v>
      </c>
      <c r="C63" s="106" t="s">
        <v>207</v>
      </c>
      <c r="D63" s="107">
        <v>12</v>
      </c>
      <c r="E63" s="110">
        <v>0</v>
      </c>
      <c r="F63" s="107">
        <v>9</v>
      </c>
      <c r="G63" s="107">
        <v>1</v>
      </c>
      <c r="H63" s="110">
        <v>0</v>
      </c>
      <c r="I63" s="110">
        <v>0</v>
      </c>
      <c r="J63" s="107">
        <v>8</v>
      </c>
    </row>
    <row r="64" spans="1:10" s="108" customFormat="1" ht="9.75">
      <c r="A64" s="104"/>
      <c r="B64" s="109" t="s">
        <v>319</v>
      </c>
      <c r="C64" s="106" t="s">
        <v>207</v>
      </c>
      <c r="D64" s="107">
        <v>12</v>
      </c>
      <c r="E64" s="110">
        <v>0</v>
      </c>
      <c r="F64" s="107">
        <v>11</v>
      </c>
      <c r="G64" s="107">
        <v>1</v>
      </c>
      <c r="H64" s="110">
        <v>0</v>
      </c>
      <c r="I64" s="110">
        <v>0</v>
      </c>
      <c r="J64" s="107">
        <v>10</v>
      </c>
    </row>
    <row r="65" spans="1:10" s="108" customFormat="1" ht="9.75">
      <c r="A65" s="104" t="s">
        <v>214</v>
      </c>
      <c r="B65" s="109"/>
      <c r="C65" s="106"/>
      <c r="D65" s="107"/>
      <c r="E65" s="107"/>
      <c r="F65" s="107"/>
      <c r="G65" s="107"/>
      <c r="H65" s="110"/>
      <c r="I65" s="110"/>
      <c r="J65" s="107"/>
    </row>
    <row r="66" spans="1:10" s="108" customFormat="1" ht="9.75">
      <c r="A66" s="104"/>
      <c r="B66" s="109" t="s">
        <v>322</v>
      </c>
      <c r="C66" s="106" t="s">
        <v>207</v>
      </c>
      <c r="D66" s="110">
        <v>0</v>
      </c>
      <c r="E66" s="107">
        <v>14</v>
      </c>
      <c r="F66" s="110">
        <v>0</v>
      </c>
      <c r="G66" s="107">
        <v>0</v>
      </c>
      <c r="H66" s="107">
        <v>14</v>
      </c>
      <c r="I66" s="107">
        <v>13</v>
      </c>
      <c r="J66" s="110">
        <v>0</v>
      </c>
    </row>
    <row r="67" spans="1:10" s="108" customFormat="1" ht="9.75">
      <c r="A67" s="104"/>
      <c r="B67" s="109" t="s">
        <v>225</v>
      </c>
      <c r="C67" s="106" t="s">
        <v>207</v>
      </c>
      <c r="D67" s="107">
        <v>18</v>
      </c>
      <c r="E67" s="110">
        <v>0</v>
      </c>
      <c r="F67" s="107">
        <v>18</v>
      </c>
      <c r="G67" s="107">
        <v>4</v>
      </c>
      <c r="H67" s="107">
        <v>14</v>
      </c>
      <c r="I67" s="107">
        <v>12</v>
      </c>
      <c r="J67" s="110">
        <v>0</v>
      </c>
    </row>
    <row r="68" spans="1:10" s="108" customFormat="1" ht="9.75">
      <c r="A68" s="104"/>
      <c r="B68" s="109" t="s">
        <v>231</v>
      </c>
      <c r="C68" s="106" t="s">
        <v>207</v>
      </c>
      <c r="D68" s="107">
        <v>18</v>
      </c>
      <c r="E68" s="110">
        <v>0</v>
      </c>
      <c r="F68" s="107">
        <v>18</v>
      </c>
      <c r="G68" s="107">
        <v>2</v>
      </c>
      <c r="H68" s="107">
        <v>16</v>
      </c>
      <c r="I68" s="107">
        <v>13</v>
      </c>
      <c r="J68" s="110">
        <v>0</v>
      </c>
    </row>
    <row r="69" spans="1:10" s="108" customFormat="1" ht="9.75">
      <c r="A69" s="104"/>
      <c r="B69" s="109" t="s">
        <v>227</v>
      </c>
      <c r="C69" s="106" t="s">
        <v>207</v>
      </c>
      <c r="D69" s="107">
        <v>18</v>
      </c>
      <c r="E69" s="110">
        <v>0</v>
      </c>
      <c r="F69" s="107">
        <v>16</v>
      </c>
      <c r="G69" s="107">
        <v>4</v>
      </c>
      <c r="H69" s="107">
        <v>12</v>
      </c>
      <c r="I69" s="107">
        <v>11</v>
      </c>
      <c r="J69" s="110">
        <v>0</v>
      </c>
    </row>
    <row r="70" spans="1:10" s="108" customFormat="1" ht="9.75">
      <c r="A70" s="104"/>
      <c r="B70" s="109" t="s">
        <v>323</v>
      </c>
      <c r="C70" s="106" t="s">
        <v>207</v>
      </c>
      <c r="D70" s="107">
        <v>18</v>
      </c>
      <c r="E70" s="110">
        <v>0</v>
      </c>
      <c r="F70" s="107">
        <v>18</v>
      </c>
      <c r="G70" s="107">
        <v>1</v>
      </c>
      <c r="H70" s="110">
        <v>0</v>
      </c>
      <c r="I70" s="110">
        <v>0</v>
      </c>
      <c r="J70" s="107">
        <v>17</v>
      </c>
    </row>
    <row r="71" spans="1:10" s="108" customFormat="1" ht="9.75">
      <c r="A71" s="104" t="s">
        <v>261</v>
      </c>
      <c r="B71" s="109"/>
      <c r="C71" s="106"/>
      <c r="D71" s="107"/>
      <c r="E71" s="107"/>
      <c r="F71" s="107"/>
      <c r="G71" s="107"/>
      <c r="H71" s="107"/>
      <c r="I71" s="107"/>
      <c r="J71" s="107"/>
    </row>
    <row r="72" spans="1:10" s="108" customFormat="1" ht="9.75">
      <c r="A72" s="104"/>
      <c r="B72" s="109" t="s">
        <v>322</v>
      </c>
      <c r="C72" s="106" t="s">
        <v>207</v>
      </c>
      <c r="D72" s="110">
        <v>0</v>
      </c>
      <c r="E72" s="107">
        <v>22</v>
      </c>
      <c r="F72" s="110">
        <v>0</v>
      </c>
      <c r="G72" s="107">
        <v>6</v>
      </c>
      <c r="H72" s="107">
        <v>16</v>
      </c>
      <c r="I72" s="107">
        <v>16</v>
      </c>
      <c r="J72" s="110">
        <v>0</v>
      </c>
    </row>
    <row r="73" spans="1:10" s="108" customFormat="1" ht="9.75">
      <c r="A73" s="104"/>
      <c r="B73" s="109" t="s">
        <v>225</v>
      </c>
      <c r="C73" s="106" t="s">
        <v>207</v>
      </c>
      <c r="D73" s="107">
        <v>24</v>
      </c>
      <c r="E73" s="110">
        <v>0</v>
      </c>
      <c r="F73" s="107">
        <v>24</v>
      </c>
      <c r="G73" s="107">
        <v>12</v>
      </c>
      <c r="H73" s="107">
        <v>12</v>
      </c>
      <c r="I73" s="107">
        <v>12</v>
      </c>
      <c r="J73" s="110">
        <v>0</v>
      </c>
    </row>
    <row r="74" spans="1:10" s="108" customFormat="1" ht="9.75">
      <c r="A74" s="104"/>
      <c r="B74" s="109" t="s">
        <v>231</v>
      </c>
      <c r="C74" s="106" t="s">
        <v>207</v>
      </c>
      <c r="D74" s="107">
        <v>24</v>
      </c>
      <c r="E74" s="110">
        <v>0</v>
      </c>
      <c r="F74" s="107">
        <v>24</v>
      </c>
      <c r="G74" s="107">
        <v>7</v>
      </c>
      <c r="H74" s="107">
        <v>17</v>
      </c>
      <c r="I74" s="107">
        <v>15</v>
      </c>
      <c r="J74" s="110">
        <v>0</v>
      </c>
    </row>
    <row r="75" spans="1:10" s="108" customFormat="1" ht="9.75">
      <c r="A75" s="104"/>
      <c r="B75" s="109" t="s">
        <v>227</v>
      </c>
      <c r="C75" s="106" t="s">
        <v>207</v>
      </c>
      <c r="D75" s="107">
        <v>24</v>
      </c>
      <c r="E75" s="110">
        <v>0</v>
      </c>
      <c r="F75" s="107">
        <v>24</v>
      </c>
      <c r="G75" s="107">
        <v>12</v>
      </c>
      <c r="H75" s="107">
        <v>12</v>
      </c>
      <c r="I75" s="107">
        <v>12</v>
      </c>
      <c r="J75" s="110">
        <v>0</v>
      </c>
    </row>
    <row r="76" spans="1:10" s="108" customFormat="1" ht="9.75">
      <c r="A76" s="104"/>
      <c r="B76" s="109" t="s">
        <v>330</v>
      </c>
      <c r="C76" s="106" t="s">
        <v>207</v>
      </c>
      <c r="D76" s="107">
        <v>24</v>
      </c>
      <c r="E76" s="110">
        <v>0</v>
      </c>
      <c r="F76" s="107">
        <v>24</v>
      </c>
      <c r="G76" s="107">
        <v>1</v>
      </c>
      <c r="H76" s="110">
        <v>0</v>
      </c>
      <c r="I76" s="110">
        <v>0</v>
      </c>
      <c r="J76" s="107">
        <v>23</v>
      </c>
    </row>
    <row r="77" spans="1:10" s="108" customFormat="1" ht="9.75">
      <c r="A77" s="104" t="s">
        <v>249</v>
      </c>
      <c r="B77" s="109"/>
      <c r="C77" s="106"/>
      <c r="D77" s="107"/>
      <c r="E77" s="107"/>
      <c r="F77" s="107"/>
      <c r="G77" s="107"/>
      <c r="H77" s="107"/>
      <c r="I77" s="107"/>
      <c r="J77" s="107"/>
    </row>
    <row r="78" spans="1:10" s="108" customFormat="1" ht="9.75">
      <c r="A78" s="104"/>
      <c r="B78" s="109" t="s">
        <v>328</v>
      </c>
      <c r="C78" s="106" t="s">
        <v>207</v>
      </c>
      <c r="D78" s="110">
        <v>0</v>
      </c>
      <c r="E78" s="107">
        <v>12</v>
      </c>
      <c r="F78" s="110">
        <v>0</v>
      </c>
      <c r="G78" s="110">
        <v>1</v>
      </c>
      <c r="H78" s="107">
        <v>11</v>
      </c>
      <c r="I78" s="107">
        <v>8</v>
      </c>
      <c r="J78" s="110">
        <v>0</v>
      </c>
    </row>
    <row r="79" spans="1:10" s="108" customFormat="1" ht="9.75">
      <c r="A79" s="104"/>
      <c r="B79" s="109" t="s">
        <v>331</v>
      </c>
      <c r="C79" s="106" t="s">
        <v>207</v>
      </c>
      <c r="D79" s="110">
        <v>0</v>
      </c>
      <c r="E79" s="110">
        <v>9</v>
      </c>
      <c r="F79" s="110">
        <v>0</v>
      </c>
      <c r="G79" s="107">
        <v>0</v>
      </c>
      <c r="H79" s="107">
        <v>9</v>
      </c>
      <c r="I79" s="107">
        <v>6</v>
      </c>
      <c r="J79" s="110">
        <v>0</v>
      </c>
    </row>
    <row r="80" spans="1:10" s="108" customFormat="1" ht="9.75">
      <c r="A80" s="104" t="s">
        <v>332</v>
      </c>
      <c r="B80" s="109"/>
      <c r="C80" s="106"/>
      <c r="D80" s="110"/>
      <c r="E80" s="110"/>
      <c r="F80" s="110"/>
      <c r="G80" s="107"/>
      <c r="H80" s="107"/>
      <c r="I80" s="107"/>
      <c r="J80" s="110"/>
    </row>
    <row r="81" spans="1:10" s="108" customFormat="1" ht="9.75">
      <c r="A81" s="104"/>
      <c r="B81" s="109" t="s">
        <v>333</v>
      </c>
      <c r="C81" s="106" t="s">
        <v>207</v>
      </c>
      <c r="D81" s="107">
        <v>20</v>
      </c>
      <c r="E81" s="110">
        <v>0</v>
      </c>
      <c r="F81" s="110">
        <v>18</v>
      </c>
      <c r="G81" s="107">
        <v>4</v>
      </c>
      <c r="H81" s="107">
        <v>14</v>
      </c>
      <c r="I81" s="107">
        <v>10</v>
      </c>
      <c r="J81" s="110">
        <v>0</v>
      </c>
    </row>
    <row r="82" spans="1:10" s="108" customFormat="1" ht="9.75">
      <c r="A82" s="104"/>
      <c r="B82" s="109" t="s">
        <v>253</v>
      </c>
      <c r="C82" s="106" t="s">
        <v>207</v>
      </c>
      <c r="D82" s="107">
        <v>20</v>
      </c>
      <c r="E82" s="110">
        <v>0</v>
      </c>
      <c r="F82" s="107">
        <v>17</v>
      </c>
      <c r="G82" s="107">
        <v>3</v>
      </c>
      <c r="H82" s="107">
        <v>13</v>
      </c>
      <c r="I82" s="107">
        <v>11</v>
      </c>
      <c r="J82" s="110">
        <v>0</v>
      </c>
    </row>
    <row r="83" spans="1:10" s="108" customFormat="1" ht="9.75">
      <c r="A83" s="104"/>
      <c r="B83" s="109" t="s">
        <v>254</v>
      </c>
      <c r="C83" s="106" t="s">
        <v>207</v>
      </c>
      <c r="D83" s="107">
        <v>20</v>
      </c>
      <c r="E83" s="110">
        <v>0</v>
      </c>
      <c r="F83" s="107">
        <v>13</v>
      </c>
      <c r="G83" s="110">
        <v>3</v>
      </c>
      <c r="H83" s="107">
        <v>0</v>
      </c>
      <c r="I83" s="107">
        <v>0</v>
      </c>
      <c r="J83" s="110">
        <v>10</v>
      </c>
    </row>
    <row r="84" spans="1:10" s="108" customFormat="1" ht="9.75">
      <c r="A84" s="104"/>
      <c r="B84" s="109" t="s">
        <v>334</v>
      </c>
      <c r="C84" s="106" t="s">
        <v>207</v>
      </c>
      <c r="D84" s="107">
        <v>20</v>
      </c>
      <c r="E84" s="110">
        <v>0</v>
      </c>
      <c r="F84" s="107">
        <v>15</v>
      </c>
      <c r="G84" s="110">
        <v>3</v>
      </c>
      <c r="H84" s="110">
        <v>0</v>
      </c>
      <c r="I84" s="110">
        <v>0</v>
      </c>
      <c r="J84" s="107">
        <v>12</v>
      </c>
    </row>
    <row r="85" spans="1:10" s="108" customFormat="1" ht="9.75">
      <c r="A85" s="111" t="s">
        <v>335</v>
      </c>
      <c r="B85" s="109"/>
      <c r="C85" s="111"/>
      <c r="D85" s="107"/>
      <c r="E85" s="107"/>
      <c r="F85" s="107"/>
      <c r="G85" s="107"/>
      <c r="H85" s="107"/>
      <c r="I85" s="107"/>
      <c r="J85" s="107"/>
    </row>
    <row r="86" spans="1:10" s="108" customFormat="1" ht="9.75">
      <c r="A86" s="111"/>
      <c r="B86" s="109" t="s">
        <v>336</v>
      </c>
      <c r="C86" s="112" t="s">
        <v>206</v>
      </c>
      <c r="D86" s="107">
        <v>18</v>
      </c>
      <c r="E86" s="110">
        <v>0</v>
      </c>
      <c r="F86" s="107">
        <v>9</v>
      </c>
      <c r="G86" s="110">
        <v>1</v>
      </c>
      <c r="H86" s="110">
        <v>0</v>
      </c>
      <c r="I86" s="110">
        <v>0</v>
      </c>
      <c r="J86" s="110">
        <v>0</v>
      </c>
    </row>
    <row r="87" spans="1:10" s="108" customFormat="1" ht="9.75">
      <c r="A87" s="104"/>
      <c r="B87" s="114" t="s">
        <v>319</v>
      </c>
      <c r="C87" s="115" t="s">
        <v>206</v>
      </c>
      <c r="D87" s="113">
        <v>18</v>
      </c>
      <c r="E87" s="116">
        <v>0</v>
      </c>
      <c r="F87" s="113">
        <v>9</v>
      </c>
      <c r="G87" s="113">
        <v>0</v>
      </c>
      <c r="H87" s="113">
        <v>0</v>
      </c>
      <c r="I87" s="116">
        <v>0</v>
      </c>
      <c r="J87" s="116">
        <v>0</v>
      </c>
    </row>
    <row r="88" spans="1:10" s="108" customFormat="1" ht="9.75">
      <c r="A88" s="111" t="s">
        <v>337</v>
      </c>
      <c r="B88" s="109"/>
      <c r="C88" s="111"/>
      <c r="D88" s="107"/>
      <c r="E88" s="107"/>
      <c r="F88" s="107"/>
      <c r="G88" s="107"/>
      <c r="H88" s="107"/>
      <c r="I88" s="107"/>
      <c r="J88" s="107"/>
    </row>
    <row r="89" spans="1:10" s="108" customFormat="1" ht="9.75">
      <c r="A89" s="111"/>
      <c r="B89" s="109" t="s">
        <v>339</v>
      </c>
      <c r="C89" s="112" t="s">
        <v>338</v>
      </c>
      <c r="D89" s="107">
        <v>18</v>
      </c>
      <c r="E89" s="110">
        <v>4</v>
      </c>
      <c r="F89" s="107">
        <v>0</v>
      </c>
      <c r="G89" s="110">
        <v>1</v>
      </c>
      <c r="H89" s="110">
        <v>3</v>
      </c>
      <c r="I89" s="110">
        <v>2</v>
      </c>
      <c r="J89" s="110">
        <v>0</v>
      </c>
    </row>
    <row r="90" spans="1:10" s="108" customFormat="1" ht="9.75">
      <c r="A90" s="111" t="s">
        <v>335</v>
      </c>
      <c r="B90" s="114"/>
      <c r="C90" s="117"/>
      <c r="D90" s="113"/>
      <c r="E90" s="113"/>
      <c r="F90" s="113"/>
      <c r="G90" s="113"/>
      <c r="H90" s="113"/>
      <c r="I90" s="113"/>
      <c r="J90" s="113"/>
    </row>
    <row r="91" spans="1:10" s="108" customFormat="1" ht="9.75">
      <c r="A91" s="104"/>
      <c r="B91" s="114" t="s">
        <v>340</v>
      </c>
      <c r="C91" s="115" t="s">
        <v>207</v>
      </c>
      <c r="D91" s="113">
        <v>18</v>
      </c>
      <c r="E91" s="116">
        <v>0</v>
      </c>
      <c r="F91" s="113">
        <v>9</v>
      </c>
      <c r="G91" s="113">
        <v>3</v>
      </c>
      <c r="H91" s="113">
        <v>6</v>
      </c>
      <c r="I91" s="113">
        <v>6</v>
      </c>
      <c r="J91" s="116">
        <v>0</v>
      </c>
    </row>
    <row r="92" spans="1:10" s="108" customFormat="1" ht="9.75">
      <c r="A92" s="111"/>
      <c r="B92" s="118" t="s">
        <v>341</v>
      </c>
      <c r="C92" s="115" t="s">
        <v>207</v>
      </c>
      <c r="D92" s="107">
        <v>18</v>
      </c>
      <c r="E92" s="110">
        <v>0</v>
      </c>
      <c r="F92" s="107">
        <v>12</v>
      </c>
      <c r="G92" s="107">
        <v>0</v>
      </c>
      <c r="H92" s="110">
        <v>0</v>
      </c>
      <c r="I92" s="110">
        <v>0</v>
      </c>
      <c r="J92" s="107">
        <v>12</v>
      </c>
    </row>
    <row r="93" spans="1:10" ht="3" customHeight="1">
      <c r="A93" s="17"/>
      <c r="B93" s="64"/>
      <c r="C93" s="75"/>
      <c r="D93" s="56"/>
      <c r="E93" s="65"/>
      <c r="F93" s="56"/>
      <c r="G93" s="56"/>
      <c r="H93" s="65"/>
      <c r="I93" s="65"/>
      <c r="J93" s="56"/>
    </row>
    <row r="94" spans="1:10">
      <c r="A94" s="25" t="s">
        <v>260</v>
      </c>
    </row>
    <row r="95" spans="1:10">
      <c r="A95" s="25" t="s">
        <v>252</v>
      </c>
    </row>
    <row r="96" spans="1:10">
      <c r="A96" s="4" t="s">
        <v>239</v>
      </c>
    </row>
    <row r="97" ht="12" customHeight="1"/>
  </sheetData>
  <mergeCells count="8">
    <mergeCell ref="J5:J6"/>
    <mergeCell ref="A5:B6"/>
    <mergeCell ref="C5:C6"/>
    <mergeCell ref="D5:D6"/>
    <mergeCell ref="E5:E6"/>
    <mergeCell ref="F5:F6"/>
    <mergeCell ref="G5:G6"/>
    <mergeCell ref="H5:H6"/>
  </mergeCells>
  <phoneticPr fontId="3"/>
  <pageMargins left="0.59055118110236227" right="0.59055118110236227" top="0.39370078740157483" bottom="0.19685039370078741" header="0.31496062992125984" footer="0.31496062992125984"/>
  <pageSetup paperSize="9" scale="87" firstPageNumber="100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zoomScaleSheetLayoutView="100" workbookViewId="0"/>
  </sheetViews>
  <sheetFormatPr defaultRowHeight="13.5"/>
  <cols>
    <col min="1" max="1" width="8.625" style="33" customWidth="1"/>
    <col min="2" max="15" width="6.125" style="33" customWidth="1"/>
    <col min="16" max="16384" width="9" style="33"/>
  </cols>
  <sheetData>
    <row r="1" spans="1: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4" t="s">
        <v>262</v>
      </c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25">
      <c r="A3" s="1" t="s">
        <v>278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"/>
      <c r="O4" s="14" t="s">
        <v>130</v>
      </c>
    </row>
    <row r="5" spans="1:15" ht="27" customHeight="1">
      <c r="A5" s="121" t="s">
        <v>146</v>
      </c>
      <c r="B5" s="122" t="s">
        <v>147</v>
      </c>
      <c r="C5" s="122"/>
      <c r="D5" s="122"/>
      <c r="E5" s="122" t="s">
        <v>131</v>
      </c>
      <c r="F5" s="122"/>
      <c r="G5" s="122"/>
      <c r="H5" s="124" t="s">
        <v>132</v>
      </c>
      <c r="I5" s="124"/>
      <c r="J5" s="124" t="s">
        <v>133</v>
      </c>
      <c r="K5" s="124"/>
      <c r="L5" s="122" t="s">
        <v>134</v>
      </c>
      <c r="M5" s="122"/>
      <c r="N5" s="122" t="s">
        <v>135</v>
      </c>
      <c r="O5" s="136"/>
    </row>
    <row r="6" spans="1:15" ht="27" customHeight="1">
      <c r="A6" s="121"/>
      <c r="B6" s="78" t="s">
        <v>148</v>
      </c>
      <c r="C6" s="122" t="s">
        <v>149</v>
      </c>
      <c r="D6" s="122"/>
      <c r="E6" s="78" t="s">
        <v>148</v>
      </c>
      <c r="F6" s="122" t="s">
        <v>149</v>
      </c>
      <c r="G6" s="122"/>
      <c r="H6" s="78" t="s">
        <v>148</v>
      </c>
      <c r="I6" s="79" t="s">
        <v>136</v>
      </c>
      <c r="J6" s="78" t="s">
        <v>148</v>
      </c>
      <c r="K6" s="79" t="s">
        <v>136</v>
      </c>
      <c r="L6" s="78" t="s">
        <v>148</v>
      </c>
      <c r="M6" s="79" t="s">
        <v>136</v>
      </c>
      <c r="N6" s="78" t="s">
        <v>148</v>
      </c>
      <c r="O6" s="40" t="s">
        <v>136</v>
      </c>
    </row>
    <row r="7" spans="1:15" ht="5.0999999999999996" customHeight="1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20" t="s">
        <v>299</v>
      </c>
      <c r="B8" s="21">
        <v>264</v>
      </c>
      <c r="C8" s="47">
        <v>36463</v>
      </c>
      <c r="D8" s="47"/>
      <c r="E8" s="21">
        <v>252</v>
      </c>
      <c r="F8" s="47">
        <v>33944</v>
      </c>
      <c r="G8" s="47"/>
      <c r="H8" s="21">
        <v>0</v>
      </c>
      <c r="I8" s="21">
        <v>0</v>
      </c>
      <c r="J8" s="21">
        <v>5</v>
      </c>
      <c r="K8" s="50" t="s">
        <v>215</v>
      </c>
      <c r="L8" s="21">
        <v>2</v>
      </c>
      <c r="M8" s="50" t="s">
        <v>215</v>
      </c>
      <c r="N8" s="21">
        <v>5</v>
      </c>
      <c r="O8" s="21">
        <v>2024</v>
      </c>
    </row>
    <row r="9" spans="1:15">
      <c r="A9" s="48" t="s">
        <v>300</v>
      </c>
      <c r="B9" s="2">
        <v>256</v>
      </c>
      <c r="C9" s="49">
        <v>34756</v>
      </c>
      <c r="D9" s="47"/>
      <c r="E9" s="2">
        <v>244</v>
      </c>
      <c r="F9" s="49">
        <v>32421</v>
      </c>
      <c r="G9" s="47"/>
      <c r="H9" s="21">
        <v>0</v>
      </c>
      <c r="I9" s="21">
        <v>0</v>
      </c>
      <c r="J9" s="2">
        <v>5</v>
      </c>
      <c r="K9" s="50" t="s">
        <v>215</v>
      </c>
      <c r="L9" s="2">
        <v>2</v>
      </c>
      <c r="M9" s="50" t="s">
        <v>215</v>
      </c>
      <c r="N9" s="2">
        <v>5</v>
      </c>
      <c r="O9" s="2">
        <v>1898</v>
      </c>
    </row>
    <row r="10" spans="1:15">
      <c r="A10" s="48" t="s">
        <v>301</v>
      </c>
      <c r="B10" s="2">
        <v>246</v>
      </c>
      <c r="C10" s="49">
        <v>32390</v>
      </c>
      <c r="D10" s="49"/>
      <c r="E10" s="2">
        <v>234</v>
      </c>
      <c r="F10" s="49">
        <v>30231</v>
      </c>
      <c r="G10" s="49"/>
      <c r="H10" s="2">
        <v>0</v>
      </c>
      <c r="I10" s="2">
        <v>0</v>
      </c>
      <c r="J10" s="2">
        <v>5</v>
      </c>
      <c r="K10" s="50" t="s">
        <v>215</v>
      </c>
      <c r="L10" s="2">
        <v>2</v>
      </c>
      <c r="M10" s="50" t="s">
        <v>215</v>
      </c>
      <c r="N10" s="2">
        <v>5</v>
      </c>
      <c r="O10" s="2">
        <v>1740</v>
      </c>
    </row>
    <row r="11" spans="1:15">
      <c r="A11" s="48" t="s">
        <v>302</v>
      </c>
      <c r="B11" s="2">
        <v>231</v>
      </c>
      <c r="C11" s="49">
        <v>32554</v>
      </c>
      <c r="D11" s="49"/>
      <c r="E11" s="2">
        <v>221</v>
      </c>
      <c r="F11" s="49">
        <v>30547</v>
      </c>
      <c r="G11" s="49"/>
      <c r="H11" s="50" t="s">
        <v>246</v>
      </c>
      <c r="I11" s="50" t="s">
        <v>246</v>
      </c>
      <c r="J11" s="2">
        <v>3</v>
      </c>
      <c r="K11" s="50" t="s">
        <v>215</v>
      </c>
      <c r="L11" s="2">
        <v>2</v>
      </c>
      <c r="M11" s="50" t="s">
        <v>215</v>
      </c>
      <c r="N11" s="2">
        <v>5</v>
      </c>
      <c r="O11" s="2">
        <v>1673</v>
      </c>
    </row>
    <row r="12" spans="1:15" ht="15.95" customHeight="1">
      <c r="A12" s="48" t="s">
        <v>303</v>
      </c>
      <c r="B12" s="2">
        <v>220</v>
      </c>
      <c r="C12" s="49">
        <v>32635</v>
      </c>
      <c r="D12" s="49"/>
      <c r="E12" s="2">
        <v>210</v>
      </c>
      <c r="F12" s="49">
        <v>30884</v>
      </c>
      <c r="G12" s="49"/>
      <c r="H12" s="50" t="s">
        <v>246</v>
      </c>
      <c r="I12" s="50" t="s">
        <v>246</v>
      </c>
      <c r="J12" s="2">
        <v>3</v>
      </c>
      <c r="K12" s="50" t="s">
        <v>215</v>
      </c>
      <c r="L12" s="2">
        <v>2</v>
      </c>
      <c r="M12" s="50" t="s">
        <v>215</v>
      </c>
      <c r="N12" s="2">
        <v>5</v>
      </c>
      <c r="O12" s="2">
        <v>1449</v>
      </c>
    </row>
    <row r="13" spans="1:15" ht="5.0999999999999996" customHeight="1">
      <c r="A13" s="1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51"/>
      <c r="N13" s="17"/>
      <c r="O13" s="17"/>
    </row>
    <row r="14" spans="1:15">
      <c r="A14" s="4" t="s">
        <v>222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4.25">
      <c r="A17" s="1" t="s">
        <v>279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N18" s="4"/>
      <c r="O18" s="14" t="s">
        <v>130</v>
      </c>
    </row>
    <row r="19" spans="1:15" ht="27" customHeight="1">
      <c r="A19" s="77" t="s">
        <v>150</v>
      </c>
      <c r="B19" s="122" t="s">
        <v>137</v>
      </c>
      <c r="C19" s="122"/>
      <c r="D19" s="78" t="s">
        <v>151</v>
      </c>
      <c r="E19" s="78" t="s">
        <v>152</v>
      </c>
      <c r="F19" s="78" t="s">
        <v>153</v>
      </c>
      <c r="G19" s="79" t="s">
        <v>138</v>
      </c>
      <c r="H19" s="79" t="s">
        <v>139</v>
      </c>
      <c r="I19" s="79" t="s">
        <v>169</v>
      </c>
      <c r="J19" s="79" t="s">
        <v>140</v>
      </c>
      <c r="K19" s="124" t="s">
        <v>141</v>
      </c>
      <c r="L19" s="124"/>
      <c r="M19" s="79" t="s">
        <v>142</v>
      </c>
      <c r="N19" s="78" t="s">
        <v>154</v>
      </c>
      <c r="O19" s="40" t="s">
        <v>143</v>
      </c>
    </row>
    <row r="20" spans="1:15">
      <c r="A20" s="20"/>
      <c r="B20" s="35"/>
      <c r="C20" s="24"/>
      <c r="D20" s="24"/>
      <c r="E20" s="24"/>
      <c r="F20" s="24"/>
      <c r="G20" s="24"/>
      <c r="H20" s="42" t="s">
        <v>144</v>
      </c>
      <c r="I20" s="24"/>
      <c r="J20" s="24"/>
      <c r="K20" s="24"/>
      <c r="L20" s="24"/>
      <c r="M20" s="24"/>
      <c r="N20" s="24"/>
      <c r="O20" s="24"/>
    </row>
    <row r="21" spans="1:15">
      <c r="A21" s="20" t="s">
        <v>299</v>
      </c>
      <c r="B21" s="52">
        <v>264</v>
      </c>
      <c r="C21" s="49"/>
      <c r="D21" s="21">
        <v>0</v>
      </c>
      <c r="E21" s="21">
        <v>7</v>
      </c>
      <c r="F21" s="21">
        <v>113</v>
      </c>
      <c r="G21" s="21">
        <v>21</v>
      </c>
      <c r="H21" s="21">
        <v>4</v>
      </c>
      <c r="I21" s="21">
        <v>2</v>
      </c>
      <c r="J21" s="21">
        <v>49</v>
      </c>
      <c r="K21" s="47">
        <v>3</v>
      </c>
      <c r="L21" s="53"/>
      <c r="M21" s="21">
        <v>56</v>
      </c>
      <c r="N21" s="21">
        <v>5</v>
      </c>
      <c r="O21" s="21">
        <v>4</v>
      </c>
    </row>
    <row r="22" spans="1:15">
      <c r="A22" s="48" t="s">
        <v>300</v>
      </c>
      <c r="B22" s="52">
        <v>256</v>
      </c>
      <c r="C22" s="49"/>
      <c r="D22" s="61" t="s">
        <v>246</v>
      </c>
      <c r="E22" s="2">
        <v>7</v>
      </c>
      <c r="F22" s="2">
        <v>109</v>
      </c>
      <c r="G22" s="2">
        <v>21</v>
      </c>
      <c r="H22" s="2">
        <v>4</v>
      </c>
      <c r="I22" s="2">
        <v>1</v>
      </c>
      <c r="J22" s="2">
        <v>46</v>
      </c>
      <c r="K22" s="49">
        <v>3</v>
      </c>
      <c r="L22" s="53"/>
      <c r="M22" s="2">
        <v>53</v>
      </c>
      <c r="N22" s="2">
        <v>5</v>
      </c>
      <c r="O22" s="2">
        <v>7</v>
      </c>
    </row>
    <row r="23" spans="1:15">
      <c r="A23" s="48" t="s">
        <v>301</v>
      </c>
      <c r="B23" s="49">
        <v>246</v>
      </c>
      <c r="C23" s="49"/>
      <c r="D23" s="50">
        <v>0</v>
      </c>
      <c r="E23" s="2">
        <v>7</v>
      </c>
      <c r="F23" s="2">
        <v>105</v>
      </c>
      <c r="G23" s="2">
        <v>17</v>
      </c>
      <c r="H23" s="2">
        <v>6</v>
      </c>
      <c r="I23" s="2">
        <v>1</v>
      </c>
      <c r="J23" s="2">
        <v>43</v>
      </c>
      <c r="K23" s="49">
        <v>3</v>
      </c>
      <c r="L23" s="54"/>
      <c r="M23" s="2">
        <v>54</v>
      </c>
      <c r="N23" s="2">
        <v>5</v>
      </c>
      <c r="O23" s="2">
        <v>5</v>
      </c>
    </row>
    <row r="24" spans="1:15">
      <c r="A24" s="48" t="s">
        <v>302</v>
      </c>
      <c r="B24" s="49">
        <v>231</v>
      </c>
      <c r="C24" s="49"/>
      <c r="D24" s="50" t="s">
        <v>246</v>
      </c>
      <c r="E24" s="2">
        <v>5</v>
      </c>
      <c r="F24" s="2">
        <v>98</v>
      </c>
      <c r="G24" s="2">
        <v>14</v>
      </c>
      <c r="H24" s="2">
        <v>6</v>
      </c>
      <c r="I24" s="2">
        <v>1</v>
      </c>
      <c r="J24" s="2">
        <v>42</v>
      </c>
      <c r="K24" s="49">
        <v>3</v>
      </c>
      <c r="L24" s="54"/>
      <c r="M24" s="2">
        <v>52</v>
      </c>
      <c r="N24" s="2">
        <v>5</v>
      </c>
      <c r="O24" s="2">
        <v>5</v>
      </c>
    </row>
    <row r="25" spans="1:15" ht="15.95" customHeight="1">
      <c r="A25" s="48" t="s">
        <v>303</v>
      </c>
      <c r="B25" s="49">
        <v>220</v>
      </c>
      <c r="C25" s="49"/>
      <c r="D25" s="50">
        <v>0</v>
      </c>
      <c r="E25" s="2">
        <v>5</v>
      </c>
      <c r="F25" s="2">
        <v>93</v>
      </c>
      <c r="G25" s="2">
        <v>14</v>
      </c>
      <c r="H25" s="2">
        <v>6</v>
      </c>
      <c r="I25" s="2">
        <v>1</v>
      </c>
      <c r="J25" s="2">
        <v>40</v>
      </c>
      <c r="K25" s="49">
        <v>3</v>
      </c>
      <c r="L25" s="54"/>
      <c r="M25" s="2">
        <v>47</v>
      </c>
      <c r="N25" s="2">
        <v>6</v>
      </c>
      <c r="O25" s="2">
        <v>5</v>
      </c>
    </row>
    <row r="26" spans="1:15">
      <c r="A26" s="20"/>
      <c r="B26" s="35"/>
      <c r="C26" s="24"/>
      <c r="D26" s="24"/>
      <c r="E26" s="24"/>
      <c r="F26" s="24"/>
      <c r="G26" s="24"/>
      <c r="H26" s="42" t="s">
        <v>155</v>
      </c>
      <c r="I26" s="24"/>
      <c r="J26" s="24"/>
      <c r="K26" s="24"/>
      <c r="L26" s="24"/>
      <c r="M26" s="24"/>
      <c r="N26" s="24"/>
      <c r="O26" s="24"/>
    </row>
    <row r="27" spans="1:15">
      <c r="A27" s="20" t="s">
        <v>299</v>
      </c>
      <c r="B27" s="49">
        <v>36463</v>
      </c>
      <c r="C27" s="49"/>
      <c r="D27" s="21">
        <v>0</v>
      </c>
      <c r="E27" s="2">
        <v>4715</v>
      </c>
      <c r="F27" s="63">
        <v>17716</v>
      </c>
      <c r="G27" s="2">
        <v>2608</v>
      </c>
      <c r="H27" s="2">
        <v>422</v>
      </c>
      <c r="I27" s="50" t="s">
        <v>215</v>
      </c>
      <c r="J27" s="2">
        <v>3270</v>
      </c>
      <c r="K27" s="50" t="s">
        <v>215</v>
      </c>
      <c r="L27" s="54"/>
      <c r="M27" s="2">
        <v>5533</v>
      </c>
      <c r="N27" s="2">
        <v>1333</v>
      </c>
      <c r="O27" s="2">
        <v>85</v>
      </c>
    </row>
    <row r="28" spans="1:15">
      <c r="A28" s="48" t="s">
        <v>300</v>
      </c>
      <c r="B28" s="49">
        <v>34756</v>
      </c>
      <c r="C28" s="49"/>
      <c r="D28" s="2">
        <v>0</v>
      </c>
      <c r="E28" s="2">
        <v>4477</v>
      </c>
      <c r="F28" s="63">
        <v>16572</v>
      </c>
      <c r="G28" s="2">
        <v>2596</v>
      </c>
      <c r="H28" s="2">
        <v>430</v>
      </c>
      <c r="I28" s="50" t="s">
        <v>215</v>
      </c>
      <c r="J28" s="2">
        <v>3135</v>
      </c>
      <c r="K28" s="50" t="s">
        <v>215</v>
      </c>
      <c r="L28" s="54"/>
      <c r="M28" s="50">
        <v>5426</v>
      </c>
      <c r="N28" s="2">
        <v>1215</v>
      </c>
      <c r="O28" s="2">
        <v>105</v>
      </c>
    </row>
    <row r="29" spans="1:15">
      <c r="A29" s="48" t="s">
        <v>301</v>
      </c>
      <c r="B29" s="49">
        <v>32390</v>
      </c>
      <c r="C29" s="49"/>
      <c r="D29" s="50" t="s">
        <v>246</v>
      </c>
      <c r="E29" s="2">
        <v>4416</v>
      </c>
      <c r="F29" s="63">
        <v>15530</v>
      </c>
      <c r="G29" s="2">
        <v>2030</v>
      </c>
      <c r="H29" s="2">
        <v>398</v>
      </c>
      <c r="I29" s="50" t="s">
        <v>215</v>
      </c>
      <c r="J29" s="2">
        <v>3028</v>
      </c>
      <c r="K29" s="50" t="s">
        <v>215</v>
      </c>
      <c r="L29" s="50"/>
      <c r="M29" s="50">
        <v>4972</v>
      </c>
      <c r="N29" s="2">
        <v>1141</v>
      </c>
      <c r="O29" s="2">
        <v>103</v>
      </c>
    </row>
    <row r="30" spans="1:15">
      <c r="A30" s="48" t="s">
        <v>302</v>
      </c>
      <c r="B30" s="49">
        <v>32554</v>
      </c>
      <c r="C30" s="49"/>
      <c r="D30" s="50" t="s">
        <v>246</v>
      </c>
      <c r="E30" s="2">
        <v>4376</v>
      </c>
      <c r="F30" s="63">
        <v>15613</v>
      </c>
      <c r="G30" s="2">
        <v>1461</v>
      </c>
      <c r="H30" s="2">
        <v>376</v>
      </c>
      <c r="I30" s="50" t="s">
        <v>215</v>
      </c>
      <c r="J30" s="2">
        <v>2975</v>
      </c>
      <c r="K30" s="50" t="s">
        <v>215</v>
      </c>
      <c r="L30" s="50"/>
      <c r="M30" s="50">
        <v>4872</v>
      </c>
      <c r="N30" s="2">
        <v>1064</v>
      </c>
      <c r="O30" s="2">
        <v>189</v>
      </c>
    </row>
    <row r="31" spans="1:15" ht="15.95" customHeight="1">
      <c r="A31" s="48" t="s">
        <v>303</v>
      </c>
      <c r="B31" s="49">
        <v>32635</v>
      </c>
      <c r="C31" s="49"/>
      <c r="D31" s="50">
        <v>0</v>
      </c>
      <c r="E31" s="2">
        <v>4422</v>
      </c>
      <c r="F31" s="63">
        <v>14767</v>
      </c>
      <c r="G31" s="2">
        <v>1585</v>
      </c>
      <c r="H31" s="2">
        <v>414</v>
      </c>
      <c r="I31" s="50" t="s">
        <v>342</v>
      </c>
      <c r="J31" s="2">
        <v>3135</v>
      </c>
      <c r="K31" s="50" t="s">
        <v>215</v>
      </c>
      <c r="L31" s="50"/>
      <c r="M31" s="50">
        <v>6348</v>
      </c>
      <c r="N31" s="2">
        <v>991</v>
      </c>
      <c r="O31" s="2">
        <v>212</v>
      </c>
    </row>
    <row r="32" spans="1:15" ht="5.0999999999999996" customHeight="1">
      <c r="A32" s="18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6">
      <c r="A33" s="4" t="s">
        <v>222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6" ht="14.25">
      <c r="A36" s="1" t="s">
        <v>280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4"/>
      <c r="O37" s="14" t="s">
        <v>130</v>
      </c>
    </row>
    <row r="38" spans="1:16">
      <c r="A38" s="121" t="s">
        <v>146</v>
      </c>
      <c r="B38" s="122" t="s">
        <v>156</v>
      </c>
      <c r="C38" s="122"/>
      <c r="D38" s="122" t="s">
        <v>157</v>
      </c>
      <c r="E38" s="122"/>
      <c r="F38" s="122" t="s">
        <v>158</v>
      </c>
      <c r="G38" s="122"/>
      <c r="H38" s="122" t="s">
        <v>159</v>
      </c>
      <c r="I38" s="122"/>
      <c r="J38" s="122" t="s">
        <v>160</v>
      </c>
      <c r="K38" s="122"/>
      <c r="L38" s="122" t="s">
        <v>161</v>
      </c>
      <c r="M38" s="122"/>
      <c r="N38" s="122" t="s">
        <v>162</v>
      </c>
      <c r="O38" s="136"/>
    </row>
    <row r="39" spans="1:16" ht="27" customHeight="1">
      <c r="A39" s="121"/>
      <c r="B39" s="78" t="s">
        <v>148</v>
      </c>
      <c r="C39" s="79" t="s">
        <v>136</v>
      </c>
      <c r="D39" s="78" t="s">
        <v>148</v>
      </c>
      <c r="E39" s="79" t="s">
        <v>136</v>
      </c>
      <c r="F39" s="78" t="s">
        <v>148</v>
      </c>
      <c r="G39" s="79" t="s">
        <v>136</v>
      </c>
      <c r="H39" s="78" t="s">
        <v>148</v>
      </c>
      <c r="I39" s="79" t="s">
        <v>136</v>
      </c>
      <c r="J39" s="78" t="s">
        <v>148</v>
      </c>
      <c r="K39" s="79" t="s">
        <v>136</v>
      </c>
      <c r="L39" s="78" t="s">
        <v>148</v>
      </c>
      <c r="M39" s="79" t="s">
        <v>136</v>
      </c>
      <c r="N39" s="78" t="s">
        <v>148</v>
      </c>
      <c r="O39" s="40" t="s">
        <v>136</v>
      </c>
    </row>
    <row r="40" spans="1:16" ht="5.0999999999999996" customHeight="1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6">
      <c r="A41" s="20" t="s">
        <v>299</v>
      </c>
      <c r="B41" s="21">
        <v>264</v>
      </c>
      <c r="C41" s="62">
        <v>36463</v>
      </c>
      <c r="D41" s="21">
        <v>117</v>
      </c>
      <c r="E41" s="21">
        <v>1338</v>
      </c>
      <c r="F41" s="21">
        <v>66</v>
      </c>
      <c r="G41" s="21">
        <v>3531</v>
      </c>
      <c r="H41" s="21">
        <v>51</v>
      </c>
      <c r="I41" s="21">
        <v>8421</v>
      </c>
      <c r="J41" s="21">
        <v>14</v>
      </c>
      <c r="K41" s="21">
        <v>5556</v>
      </c>
      <c r="L41" s="21">
        <v>8</v>
      </c>
      <c r="M41" s="21">
        <v>5409</v>
      </c>
      <c r="N41" s="21">
        <v>8</v>
      </c>
      <c r="O41" s="62">
        <v>12208</v>
      </c>
    </row>
    <row r="42" spans="1:16">
      <c r="A42" s="48" t="s">
        <v>300</v>
      </c>
      <c r="B42" s="2">
        <v>256</v>
      </c>
      <c r="C42" s="63">
        <v>34756</v>
      </c>
      <c r="D42" s="2">
        <v>108</v>
      </c>
      <c r="E42" s="2">
        <v>1179</v>
      </c>
      <c r="F42" s="2">
        <v>69</v>
      </c>
      <c r="G42" s="2">
        <v>3552</v>
      </c>
      <c r="H42" s="2">
        <v>52</v>
      </c>
      <c r="I42" s="2">
        <v>8784</v>
      </c>
      <c r="J42" s="2">
        <v>13</v>
      </c>
      <c r="K42" s="2">
        <v>5388</v>
      </c>
      <c r="L42" s="2">
        <v>7</v>
      </c>
      <c r="M42" s="2">
        <v>4928</v>
      </c>
      <c r="N42" s="2">
        <v>7</v>
      </c>
      <c r="O42" s="63">
        <v>10925</v>
      </c>
    </row>
    <row r="43" spans="1:16">
      <c r="A43" s="48" t="s">
        <v>301</v>
      </c>
      <c r="B43" s="2">
        <v>246</v>
      </c>
      <c r="C43" s="63">
        <v>32390</v>
      </c>
      <c r="D43" s="2">
        <v>107</v>
      </c>
      <c r="E43" s="2">
        <v>1148</v>
      </c>
      <c r="F43" s="2">
        <v>64</v>
      </c>
      <c r="G43" s="2">
        <v>3313</v>
      </c>
      <c r="H43" s="2">
        <v>53</v>
      </c>
      <c r="I43" s="2">
        <v>9275</v>
      </c>
      <c r="J43" s="2">
        <v>9</v>
      </c>
      <c r="K43" s="2">
        <v>3684</v>
      </c>
      <c r="L43" s="2">
        <v>6</v>
      </c>
      <c r="M43" s="2">
        <v>4135</v>
      </c>
      <c r="N43" s="2">
        <v>7</v>
      </c>
      <c r="O43" s="63">
        <v>10835</v>
      </c>
    </row>
    <row r="44" spans="1:16">
      <c r="A44" s="48" t="s">
        <v>302</v>
      </c>
      <c r="B44" s="2">
        <v>231</v>
      </c>
      <c r="C44" s="63">
        <v>32554</v>
      </c>
      <c r="D44" s="2">
        <v>98</v>
      </c>
      <c r="E44" s="2">
        <v>1051</v>
      </c>
      <c r="F44" s="2">
        <v>58</v>
      </c>
      <c r="G44" s="2">
        <v>3029</v>
      </c>
      <c r="H44" s="2">
        <v>53</v>
      </c>
      <c r="I44" s="2">
        <v>9067</v>
      </c>
      <c r="J44" s="2">
        <v>8</v>
      </c>
      <c r="K44" s="2">
        <v>3341</v>
      </c>
      <c r="L44" s="2">
        <v>8</v>
      </c>
      <c r="M44" s="2">
        <v>6196</v>
      </c>
      <c r="N44" s="2">
        <v>6</v>
      </c>
      <c r="O44" s="63">
        <v>9870</v>
      </c>
    </row>
    <row r="45" spans="1:16" ht="15.95" customHeight="1">
      <c r="A45" s="48" t="s">
        <v>303</v>
      </c>
      <c r="B45" s="2">
        <v>220</v>
      </c>
      <c r="C45" s="63">
        <v>32635</v>
      </c>
      <c r="D45" s="2">
        <v>91</v>
      </c>
      <c r="E45" s="2">
        <v>1051</v>
      </c>
      <c r="F45" s="2">
        <v>56</v>
      </c>
      <c r="G45" s="2">
        <v>2849</v>
      </c>
      <c r="H45" s="2">
        <v>48</v>
      </c>
      <c r="I45" s="2">
        <v>8251</v>
      </c>
      <c r="J45" s="2">
        <v>9</v>
      </c>
      <c r="K45" s="2">
        <v>3732</v>
      </c>
      <c r="L45" s="2">
        <v>10</v>
      </c>
      <c r="M45" s="2">
        <v>7179</v>
      </c>
      <c r="N45" s="2">
        <v>6</v>
      </c>
      <c r="O45" s="63">
        <v>9573</v>
      </c>
      <c r="P45" s="46"/>
    </row>
    <row r="46" spans="1:16" ht="5.0999999999999996" customHeight="1">
      <c r="A46" s="1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6">
      <c r="A47" s="4" t="s">
        <v>222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4.25">
      <c r="A50" s="1" t="s">
        <v>281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K51" s="4"/>
      <c r="L51" s="4"/>
      <c r="M51" s="14" t="s">
        <v>130</v>
      </c>
      <c r="N51" s="4"/>
      <c r="O51" s="4"/>
    </row>
    <row r="52" spans="1:15">
      <c r="A52" s="121" t="s">
        <v>150</v>
      </c>
      <c r="B52" s="122"/>
      <c r="C52" s="122" t="s">
        <v>163</v>
      </c>
      <c r="D52" s="122"/>
      <c r="E52" s="122"/>
      <c r="F52" s="122" t="s">
        <v>164</v>
      </c>
      <c r="G52" s="122"/>
      <c r="H52" s="122" t="s">
        <v>165</v>
      </c>
      <c r="I52" s="122"/>
      <c r="J52" s="122" t="s">
        <v>166</v>
      </c>
      <c r="K52" s="122"/>
      <c r="L52" s="122" t="s">
        <v>167</v>
      </c>
      <c r="M52" s="136"/>
      <c r="N52" s="4"/>
      <c r="O52" s="4"/>
    </row>
    <row r="53" spans="1:15" ht="27" customHeight="1">
      <c r="A53" s="121"/>
      <c r="B53" s="122"/>
      <c r="C53" s="78" t="s">
        <v>148</v>
      </c>
      <c r="D53" s="122" t="s">
        <v>168</v>
      </c>
      <c r="E53" s="122"/>
      <c r="F53" s="78" t="s">
        <v>148</v>
      </c>
      <c r="G53" s="79" t="s">
        <v>136</v>
      </c>
      <c r="H53" s="78" t="s">
        <v>148</v>
      </c>
      <c r="I53" s="79" t="s">
        <v>136</v>
      </c>
      <c r="J53" s="78" t="s">
        <v>148</v>
      </c>
      <c r="K53" s="79" t="s">
        <v>136</v>
      </c>
      <c r="L53" s="78" t="s">
        <v>148</v>
      </c>
      <c r="M53" s="40" t="s">
        <v>136</v>
      </c>
      <c r="N53" s="4"/>
      <c r="O53" s="4"/>
    </row>
    <row r="54" spans="1:15" ht="5.0999999999999996" customHeight="1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19" t="s">
        <v>304</v>
      </c>
      <c r="B55" s="20" t="s">
        <v>145</v>
      </c>
      <c r="C55" s="2">
        <v>264</v>
      </c>
      <c r="D55" s="49">
        <v>36463</v>
      </c>
      <c r="E55" s="49"/>
      <c r="F55" s="2">
        <v>145</v>
      </c>
      <c r="G55" s="63">
        <v>24776</v>
      </c>
      <c r="H55" s="2">
        <v>29</v>
      </c>
      <c r="I55" s="2">
        <v>1253</v>
      </c>
      <c r="J55" s="2">
        <v>29</v>
      </c>
      <c r="K55" s="2">
        <v>6647</v>
      </c>
      <c r="L55" s="2">
        <v>61</v>
      </c>
      <c r="M55" s="2">
        <v>3787</v>
      </c>
      <c r="N55" s="4"/>
      <c r="O55" s="4"/>
    </row>
    <row r="56" spans="1:15">
      <c r="A56" s="22" t="s">
        <v>305</v>
      </c>
      <c r="B56" s="20"/>
      <c r="C56" s="2">
        <v>256</v>
      </c>
      <c r="D56" s="49">
        <v>34756</v>
      </c>
      <c r="E56" s="49"/>
      <c r="F56" s="2">
        <v>140</v>
      </c>
      <c r="G56" s="63">
        <v>23867</v>
      </c>
      <c r="H56" s="2">
        <v>29</v>
      </c>
      <c r="I56" s="2">
        <v>1266</v>
      </c>
      <c r="J56" s="2">
        <v>30</v>
      </c>
      <c r="K56" s="2">
        <v>6511</v>
      </c>
      <c r="L56" s="2">
        <v>57</v>
      </c>
      <c r="M56" s="2">
        <v>3072</v>
      </c>
      <c r="N56" s="4"/>
      <c r="O56" s="4"/>
    </row>
    <row r="57" spans="1:15">
      <c r="A57" s="22" t="s">
        <v>306</v>
      </c>
      <c r="B57" s="20"/>
      <c r="C57" s="2">
        <v>246</v>
      </c>
      <c r="D57" s="49">
        <v>32390</v>
      </c>
      <c r="E57" s="49"/>
      <c r="F57" s="2">
        <v>129</v>
      </c>
      <c r="G57" s="63">
        <v>22295</v>
      </c>
      <c r="H57" s="2">
        <v>28</v>
      </c>
      <c r="I57" s="2">
        <v>1186</v>
      </c>
      <c r="J57" s="2">
        <v>35</v>
      </c>
      <c r="K57" s="2">
        <v>6554</v>
      </c>
      <c r="L57" s="2">
        <v>54</v>
      </c>
      <c r="M57" s="2">
        <v>2355</v>
      </c>
      <c r="N57" s="4"/>
      <c r="O57" s="4"/>
    </row>
    <row r="58" spans="1:15">
      <c r="A58" s="22" t="s">
        <v>307</v>
      </c>
      <c r="B58" s="20"/>
      <c r="C58" s="2">
        <v>231</v>
      </c>
      <c r="D58" s="49">
        <v>32554</v>
      </c>
      <c r="E58" s="49"/>
      <c r="F58" s="2">
        <v>125</v>
      </c>
      <c r="G58" s="63">
        <v>22789</v>
      </c>
      <c r="H58" s="2">
        <v>26</v>
      </c>
      <c r="I58" s="2">
        <v>1117</v>
      </c>
      <c r="J58" s="2">
        <v>31</v>
      </c>
      <c r="K58" s="2">
        <v>6487</v>
      </c>
      <c r="L58" s="2">
        <v>49</v>
      </c>
      <c r="M58" s="2">
        <v>2161</v>
      </c>
      <c r="N58" s="4"/>
      <c r="O58" s="4"/>
    </row>
    <row r="59" spans="1:15" ht="15.95" customHeight="1">
      <c r="A59" s="22" t="s">
        <v>308</v>
      </c>
      <c r="B59" s="20"/>
      <c r="C59" s="2">
        <v>220</v>
      </c>
      <c r="D59" s="49">
        <v>32635</v>
      </c>
      <c r="E59" s="49"/>
      <c r="F59" s="2">
        <v>129</v>
      </c>
      <c r="G59" s="63">
        <v>24207</v>
      </c>
      <c r="H59" s="2">
        <v>24</v>
      </c>
      <c r="I59" s="2">
        <v>1057</v>
      </c>
      <c r="J59" s="2">
        <v>25</v>
      </c>
      <c r="K59" s="2">
        <v>5500</v>
      </c>
      <c r="L59" s="2">
        <v>42</v>
      </c>
      <c r="M59" s="2">
        <v>1871</v>
      </c>
      <c r="N59" s="4"/>
      <c r="O59" s="4"/>
    </row>
    <row r="60" spans="1:15" ht="5.0999999999999996" customHeight="1">
      <c r="A60" s="17"/>
      <c r="B60" s="18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4"/>
      <c r="O60" s="4"/>
    </row>
    <row r="61" spans="1:15">
      <c r="A61" s="4" t="s">
        <v>222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</sheetData>
  <mergeCells count="26">
    <mergeCell ref="A52:B53"/>
    <mergeCell ref="D53:E53"/>
    <mergeCell ref="C52:E52"/>
    <mergeCell ref="L52:M52"/>
    <mergeCell ref="J52:K52"/>
    <mergeCell ref="H52:I52"/>
    <mergeCell ref="F52:G52"/>
    <mergeCell ref="A5:A6"/>
    <mergeCell ref="B19:C19"/>
    <mergeCell ref="K19:L19"/>
    <mergeCell ref="A38:A39"/>
    <mergeCell ref="F38:G38"/>
    <mergeCell ref="D38:E38"/>
    <mergeCell ref="B38:C38"/>
    <mergeCell ref="N38:O38"/>
    <mergeCell ref="C6:D6"/>
    <mergeCell ref="B5:D5"/>
    <mergeCell ref="E5:G5"/>
    <mergeCell ref="F6:G6"/>
    <mergeCell ref="N5:O5"/>
    <mergeCell ref="L5:M5"/>
    <mergeCell ref="J5:K5"/>
    <mergeCell ref="H5:I5"/>
    <mergeCell ref="L38:M38"/>
    <mergeCell ref="J38:K38"/>
    <mergeCell ref="H38:I38"/>
  </mergeCells>
  <phoneticPr fontId="3"/>
  <pageMargins left="0.59055118110236227" right="0.39370078740157483" top="0.39370078740157483" bottom="0.39370078740157483" header="0.31496062992125984" footer="0.31496062992125984"/>
  <pageSetup paperSize="9" firstPageNumber="101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93ページ</vt:lpstr>
      <vt:lpstr>94ページ</vt:lpstr>
      <vt:lpstr>95ページ</vt:lpstr>
      <vt:lpstr>96-97ページ</vt:lpstr>
      <vt:lpstr>98ページ</vt:lpstr>
      <vt:lpstr>99ページ</vt:lpstr>
      <vt:lpstr>100ページ</vt:lpstr>
      <vt:lpstr>101ページ</vt:lpstr>
      <vt:lpstr>'100ページ'!Print_Area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2019-03-08T00:03:38Z</cp:lastPrinted>
  <dcterms:created xsi:type="dcterms:W3CDTF">2008-05-19T02:50:42Z</dcterms:created>
  <dcterms:modified xsi:type="dcterms:W3CDTF">2019-03-08T00:04:59Z</dcterms:modified>
</cp:coreProperties>
</file>